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\Documents\My Games\FINAL FANTASY XIV - KOREA\docs\eureka\"/>
    </mc:Choice>
  </mc:AlternateContent>
  <xr:revisionPtr revIDLastSave="0" documentId="8_{77DA7165-9F5A-4AE5-8784-6FF21B72D39B}" xr6:coauthVersionLast="47" xr6:coauthVersionMax="47" xr10:uidLastSave="{00000000-0000-0000-0000-000000000000}"/>
  <bookViews>
    <workbookView xWindow="40395" yWindow="7290" windowWidth="25755" windowHeight="19515" activeTab="6" xr2:uid="{C15C9D95-CE6E-4BC7-A8A0-CD71252820F6}"/>
  </bookViews>
  <sheets>
    <sheet name="Weapon&amp;Armor" sheetId="4" r:id="rId1"/>
    <sheet name="일반Stats" sheetId="23" r:id="rId2"/>
    <sheet name="일반Stats (2)" sheetId="25" r:id="rId3"/>
    <sheet name="SAM" sheetId="10" r:id="rId4"/>
    <sheet name="수호자" sheetId="16" r:id="rId5"/>
    <sheet name="caster" sheetId="19" r:id="rId6"/>
    <sheet name="DB" sheetId="17" r:id="rId7"/>
    <sheet name="CDHSP" sheetId="11" r:id="rId8"/>
    <sheet name="SKS (2)" sheetId="15" r:id="rId9"/>
    <sheet name="SK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5" l="1"/>
  <c r="J3" i="25"/>
  <c r="H3" i="25"/>
  <c r="S2" i="25" a="1"/>
  <c r="S2" i="25" s="1"/>
  <c r="H2" i="25"/>
  <c r="Z3" i="23" a="1"/>
  <c r="Z3" i="23" s="1"/>
  <c r="Y3" i="23" a="1"/>
  <c r="Y3" i="23" s="1"/>
  <c r="W2" i="23"/>
  <c r="S2" i="23" a="1"/>
  <c r="S2" i="23" s="1"/>
  <c r="R2" i="23" a="1"/>
  <c r="R2" i="23" s="1"/>
  <c r="W3" i="23"/>
  <c r="V3" i="23"/>
  <c r="U3" i="23"/>
  <c r="T3" i="23"/>
  <c r="D2" i="23" a="1"/>
  <c r="D2" i="23" s="1"/>
  <c r="C2" i="23" a="1"/>
  <c r="C2" i="23" s="1"/>
  <c r="W9" i="25"/>
  <c r="W7" i="25"/>
  <c r="W3" i="25" s="1"/>
  <c r="W2" i="25" s="1"/>
  <c r="V15" i="25"/>
  <c r="U15" i="25"/>
  <c r="T15" i="25"/>
  <c r="S15" i="25"/>
  <c r="R15" i="25"/>
  <c r="G15" i="25"/>
  <c r="F15" i="25"/>
  <c r="E15" i="25"/>
  <c r="D15" i="25"/>
  <c r="C15" i="25"/>
  <c r="V13" i="25"/>
  <c r="U13" i="25"/>
  <c r="T13" i="25"/>
  <c r="S13" i="25"/>
  <c r="R13" i="25"/>
  <c r="G13" i="25"/>
  <c r="F13" i="25"/>
  <c r="E13" i="25"/>
  <c r="D13" i="25"/>
  <c r="C13" i="25"/>
  <c r="V11" i="25"/>
  <c r="U11" i="25"/>
  <c r="U3" i="25" s="1"/>
  <c r="U2" i="25" s="1"/>
  <c r="T11" i="25"/>
  <c r="T3" i="25" s="1"/>
  <c r="S11" i="25"/>
  <c r="R11" i="25"/>
  <c r="G11" i="25"/>
  <c r="F11" i="25"/>
  <c r="E11" i="25"/>
  <c r="D11" i="25"/>
  <c r="C11" i="25"/>
  <c r="V9" i="25"/>
  <c r="U9" i="25"/>
  <c r="T9" i="25"/>
  <c r="S9" i="25"/>
  <c r="R9" i="25"/>
  <c r="G9" i="25"/>
  <c r="F9" i="25"/>
  <c r="E9" i="25"/>
  <c r="D9" i="25"/>
  <c r="C9" i="25"/>
  <c r="V7" i="25"/>
  <c r="V3" i="25" s="1"/>
  <c r="U7" i="25"/>
  <c r="T7" i="25"/>
  <c r="S7" i="25"/>
  <c r="R7" i="25"/>
  <c r="G7" i="25"/>
  <c r="G3" i="25" s="1"/>
  <c r="F7" i="25"/>
  <c r="F3" i="25" s="1"/>
  <c r="F2" i="25" s="1"/>
  <c r="E7" i="25"/>
  <c r="E3" i="25" s="1"/>
  <c r="E2" i="25" s="1"/>
  <c r="D7" i="25"/>
  <c r="C7" i="25"/>
  <c r="Z5" i="25"/>
  <c r="Z3" i="25" s="1" a="1"/>
  <c r="Z3" i="25" s="1"/>
  <c r="Y5" i="25"/>
  <c r="Y3" i="25" s="1" a="1"/>
  <c r="Y3" i="25" s="1"/>
  <c r="V5" i="25"/>
  <c r="S5" i="25"/>
  <c r="R5" i="25"/>
  <c r="R2" i="25" s="1" a="1"/>
  <c r="R2" i="25" s="1"/>
  <c r="K5" i="25"/>
  <c r="J5" i="25"/>
  <c r="G5" i="25"/>
  <c r="D5" i="25"/>
  <c r="D2" i="25" s="1" a="1"/>
  <c r="D2" i="25" s="1"/>
  <c r="C5" i="25"/>
  <c r="C2" i="25" s="1" a="1"/>
  <c r="C2" i="25" s="1"/>
  <c r="G15" i="23"/>
  <c r="G13" i="23"/>
  <c r="G11" i="23"/>
  <c r="G9" i="23"/>
  <c r="G7" i="23"/>
  <c r="G5" i="23"/>
  <c r="V15" i="23"/>
  <c r="U15" i="23"/>
  <c r="T15" i="23"/>
  <c r="S15" i="23"/>
  <c r="R15" i="23"/>
  <c r="V13" i="23"/>
  <c r="U13" i="23"/>
  <c r="T13" i="23"/>
  <c r="S13" i="23"/>
  <c r="R13" i="23"/>
  <c r="V11" i="23"/>
  <c r="U11" i="23"/>
  <c r="T11" i="23"/>
  <c r="S11" i="23"/>
  <c r="R11" i="23"/>
  <c r="V9" i="23"/>
  <c r="U9" i="23"/>
  <c r="T9" i="23"/>
  <c r="S9" i="23"/>
  <c r="R9" i="23"/>
  <c r="V7" i="23"/>
  <c r="U7" i="23"/>
  <c r="T7" i="23"/>
  <c r="S7" i="23"/>
  <c r="R7" i="23"/>
  <c r="Z5" i="23"/>
  <c r="Y5" i="23"/>
  <c r="V5" i="23"/>
  <c r="S5" i="23"/>
  <c r="R5" i="23"/>
  <c r="K5" i="23"/>
  <c r="K3" i="23" s="1"/>
  <c r="J5" i="23"/>
  <c r="J3" i="23" s="1"/>
  <c r="D5" i="23"/>
  <c r="C5" i="23"/>
  <c r="F15" i="23"/>
  <c r="E15" i="23"/>
  <c r="D15" i="23"/>
  <c r="C15" i="23"/>
  <c r="F13" i="23"/>
  <c r="E13" i="23"/>
  <c r="D13" i="23"/>
  <c r="C13" i="23"/>
  <c r="F11" i="23"/>
  <c r="E11" i="23"/>
  <c r="D11" i="23"/>
  <c r="C11" i="23"/>
  <c r="F9" i="23"/>
  <c r="E9" i="23"/>
  <c r="D9" i="23"/>
  <c r="C9" i="23"/>
  <c r="F7" i="23"/>
  <c r="F3" i="23" s="1"/>
  <c r="E7" i="23"/>
  <c r="E3" i="23" s="1"/>
  <c r="D7" i="23"/>
  <c r="C7" i="23"/>
  <c r="H3" i="23"/>
  <c r="H2" i="23" s="1"/>
  <c r="K24" i="16" a="1"/>
  <c r="K24" i="16" s="1"/>
  <c r="K25" i="16" s="1"/>
  <c r="J24" i="16" a="1"/>
  <c r="J24" i="16" s="1"/>
  <c r="J25" i="16" s="1"/>
  <c r="I24" i="16" a="1"/>
  <c r="I24" i="16" s="1"/>
  <c r="I25" i="16" s="1"/>
  <c r="H24" i="16" a="1"/>
  <c r="H24" i="16" s="1"/>
  <c r="H25" i="16" s="1"/>
  <c r="G24" i="16" a="1"/>
  <c r="G24" i="16" s="1"/>
  <c r="G25" i="16" s="1"/>
  <c r="F24" i="16" a="1"/>
  <c r="F24" i="16" s="1"/>
  <c r="F25" i="16" s="1"/>
  <c r="E24" i="16" a="1"/>
  <c r="E24" i="16" s="1"/>
  <c r="E25" i="16" s="1"/>
  <c r="D24" i="16" a="1"/>
  <c r="D24" i="16" s="1"/>
  <c r="D25" i="16" s="1"/>
  <c r="C24" i="16" a="1"/>
  <c r="C24" i="16" s="1"/>
  <c r="C25" i="16" s="1"/>
  <c r="K23" i="16"/>
  <c r="J23" i="16"/>
  <c r="I23" i="16"/>
  <c r="H23" i="16"/>
  <c r="G23" i="16"/>
  <c r="F23" i="16"/>
  <c r="E23" i="16"/>
  <c r="D23" i="16"/>
  <c r="C23" i="16"/>
  <c r="K22" i="16"/>
  <c r="K22" i="16" a="1"/>
  <c r="J22" i="16"/>
  <c r="J22" i="16" a="1"/>
  <c r="I22" i="16"/>
  <c r="I22" i="16" a="1"/>
  <c r="H22" i="16"/>
  <c r="H22" i="16" a="1"/>
  <c r="G22" i="16"/>
  <c r="G22" i="16" a="1"/>
  <c r="F22" i="16"/>
  <c r="F22" i="16" a="1"/>
  <c r="E22" i="16"/>
  <c r="E22" i="16" a="1"/>
  <c r="D22" i="16"/>
  <c r="D22" i="16" a="1"/>
  <c r="C22" i="16"/>
  <c r="C22" i="16" a="1"/>
  <c r="K20" i="16" a="1"/>
  <c r="K20" i="16" s="1"/>
  <c r="K21" i="16" s="1"/>
  <c r="J20" i="16" a="1"/>
  <c r="J20" i="16" s="1"/>
  <c r="J21" i="16" s="1"/>
  <c r="I20" i="16" a="1"/>
  <c r="I20" i="16" s="1"/>
  <c r="I21" i="16" s="1"/>
  <c r="H20" i="16" a="1"/>
  <c r="H20" i="16" s="1"/>
  <c r="H21" i="16" s="1"/>
  <c r="G20" i="16" a="1"/>
  <c r="G20" i="16" s="1"/>
  <c r="G21" i="16" s="1"/>
  <c r="F20" i="16" a="1"/>
  <c r="F20" i="16" s="1"/>
  <c r="F21" i="16" s="1"/>
  <c r="E20" i="16" a="1"/>
  <c r="E20" i="16" s="1"/>
  <c r="E21" i="16" s="1"/>
  <c r="D20" i="16" a="1"/>
  <c r="D20" i="16" s="1"/>
  <c r="D21" i="16" s="1"/>
  <c r="C20" i="16" a="1"/>
  <c r="C20" i="16" s="1"/>
  <c r="C21" i="16" s="1"/>
  <c r="K18" i="16" a="1"/>
  <c r="K18" i="16" s="1"/>
  <c r="K19" i="16" s="1"/>
  <c r="J18" i="16" a="1"/>
  <c r="J18" i="16" s="1"/>
  <c r="J19" i="16" s="1"/>
  <c r="I18" i="16" a="1"/>
  <c r="I18" i="16" s="1"/>
  <c r="I19" i="16" s="1"/>
  <c r="H18" i="16" a="1"/>
  <c r="H18" i="16" s="1"/>
  <c r="H19" i="16" s="1"/>
  <c r="G18" i="16" a="1"/>
  <c r="G18" i="16" s="1"/>
  <c r="G19" i="16" s="1"/>
  <c r="F18" i="16" a="1"/>
  <c r="F18" i="16" s="1"/>
  <c r="F19" i="16" s="1"/>
  <c r="E18" i="16" a="1"/>
  <c r="E18" i="16" s="1"/>
  <c r="E19" i="16" s="1"/>
  <c r="D18" i="16" a="1"/>
  <c r="D18" i="16" s="1"/>
  <c r="D19" i="16" s="1"/>
  <c r="C18" i="16" a="1"/>
  <c r="C18" i="16" s="1"/>
  <c r="C19" i="16" s="1"/>
  <c r="C17" i="16"/>
  <c r="C16" i="16" a="1"/>
  <c r="C16" i="16" s="1"/>
  <c r="K16" i="16" a="1"/>
  <c r="K16" i="16" s="1"/>
  <c r="K17" i="16" s="1"/>
  <c r="J16" i="16" a="1"/>
  <c r="J16" i="16" s="1"/>
  <c r="J17" i="16" s="1"/>
  <c r="I16" i="16" a="1"/>
  <c r="I16" i="16" s="1"/>
  <c r="H16" i="16" a="1"/>
  <c r="H16" i="16" s="1"/>
  <c r="G16" i="16" a="1"/>
  <c r="G16" i="16" s="1"/>
  <c r="F16" i="16" a="1"/>
  <c r="F16" i="16" s="1"/>
  <c r="E16" i="16" a="1"/>
  <c r="E16" i="16" s="1"/>
  <c r="D16" i="16" a="1"/>
  <c r="D16" i="16" s="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1007" i="11"/>
  <c r="L1008" i="11"/>
  <c r="L1009" i="11"/>
  <c r="L1010" i="11"/>
  <c r="L1011" i="11"/>
  <c r="L1012" i="11"/>
  <c r="L1013" i="11"/>
  <c r="L1014" i="11"/>
  <c r="L1015" i="11"/>
  <c r="L1016" i="11"/>
  <c r="L1017" i="11"/>
  <c r="L1018" i="11"/>
  <c r="L1019" i="11"/>
  <c r="L1020" i="11"/>
  <c r="L1021" i="11"/>
  <c r="L1022" i="11"/>
  <c r="L1023" i="11"/>
  <c r="L1024" i="11"/>
  <c r="L1025" i="11"/>
  <c r="L1026" i="11"/>
  <c r="L1027" i="11"/>
  <c r="L1028" i="11"/>
  <c r="L1029" i="11"/>
  <c r="L1030" i="11"/>
  <c r="L1031" i="11"/>
  <c r="L1032" i="11"/>
  <c r="L1033" i="11"/>
  <c r="L1034" i="11"/>
  <c r="L1035" i="11"/>
  <c r="L1036" i="11"/>
  <c r="L1037" i="11"/>
  <c r="L1038" i="11"/>
  <c r="L1039" i="11"/>
  <c r="L1040" i="11"/>
  <c r="L1041" i="11"/>
  <c r="L1042" i="11"/>
  <c r="L1043" i="11"/>
  <c r="L1044" i="11"/>
  <c r="L1045" i="11"/>
  <c r="L1046" i="11"/>
  <c r="L1047" i="11"/>
  <c r="L1048" i="11"/>
  <c r="L1049" i="11"/>
  <c r="L1050" i="11"/>
  <c r="L1051" i="11"/>
  <c r="L1052" i="11"/>
  <c r="L1053" i="11"/>
  <c r="L1054" i="11"/>
  <c r="L1055" i="11"/>
  <c r="L1056" i="11"/>
  <c r="L1057" i="11"/>
  <c r="L1058" i="11"/>
  <c r="L1059" i="11"/>
  <c r="L1060" i="11"/>
  <c r="L1061" i="11"/>
  <c r="L1062" i="11"/>
  <c r="L1063" i="11"/>
  <c r="L1064" i="11"/>
  <c r="L1065" i="11"/>
  <c r="L1066" i="11"/>
  <c r="L1067" i="11"/>
  <c r="L1068" i="11"/>
  <c r="L1069" i="11"/>
  <c r="L1070" i="11"/>
  <c r="L1071" i="11"/>
  <c r="L1072" i="11"/>
  <c r="L1073" i="11"/>
  <c r="L1074" i="11"/>
  <c r="L1075" i="11"/>
  <c r="L1076" i="11"/>
  <c r="L1077" i="11"/>
  <c r="L1078" i="11"/>
  <c r="L1079" i="11"/>
  <c r="L1080" i="11"/>
  <c r="L1081" i="11"/>
  <c r="L1082" i="11"/>
  <c r="L1083" i="11"/>
  <c r="L1084" i="11"/>
  <c r="L1085" i="11"/>
  <c r="L1086" i="11"/>
  <c r="L1087" i="11"/>
  <c r="L1088" i="11"/>
  <c r="L1089" i="11"/>
  <c r="L1090" i="11"/>
  <c r="L1091" i="11"/>
  <c r="L1092" i="11"/>
  <c r="L1093" i="11"/>
  <c r="L1094" i="11"/>
  <c r="L1095" i="11"/>
  <c r="L1096" i="11"/>
  <c r="L1097" i="11"/>
  <c r="L1098" i="11"/>
  <c r="L1099" i="11"/>
  <c r="L1100" i="11"/>
  <c r="L1101" i="11"/>
  <c r="L1102" i="11"/>
  <c r="L1103" i="11"/>
  <c r="L1104" i="11"/>
  <c r="L1105" i="11"/>
  <c r="L1106" i="11"/>
  <c r="L1107" i="11"/>
  <c r="L1108" i="11"/>
  <c r="L1109" i="11"/>
  <c r="L1110" i="11"/>
  <c r="L1111" i="11"/>
  <c r="L1112" i="11"/>
  <c r="L1113" i="11"/>
  <c r="L1114" i="11"/>
  <c r="L1115" i="11"/>
  <c r="L1116" i="11"/>
  <c r="L1117" i="11"/>
  <c r="L1118" i="11"/>
  <c r="L1119" i="11"/>
  <c r="L1120" i="11"/>
  <c r="L1121" i="11"/>
  <c r="L1122" i="11"/>
  <c r="L1123" i="11"/>
  <c r="L1124" i="11"/>
  <c r="L1125" i="11"/>
  <c r="L1126" i="11"/>
  <c r="L1127" i="11"/>
  <c r="L1128" i="11"/>
  <c r="L1129" i="11"/>
  <c r="L1130" i="11"/>
  <c r="L1131" i="11"/>
  <c r="L1132" i="11"/>
  <c r="L1133" i="11"/>
  <c r="L1134" i="11"/>
  <c r="L1135" i="11"/>
  <c r="L1136" i="11"/>
  <c r="L1137" i="11"/>
  <c r="L1138" i="11"/>
  <c r="L1139" i="11"/>
  <c r="L1140" i="11"/>
  <c r="L1141" i="11"/>
  <c r="L1142" i="11"/>
  <c r="L1143" i="11"/>
  <c r="L3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678" i="11"/>
  <c r="K679" i="11"/>
  <c r="K680" i="11"/>
  <c r="K681" i="11"/>
  <c r="K682" i="11"/>
  <c r="K683" i="11"/>
  <c r="K684" i="11"/>
  <c r="K685" i="11"/>
  <c r="K686" i="11"/>
  <c r="K687" i="11"/>
  <c r="K688" i="11"/>
  <c r="K689" i="11"/>
  <c r="K690" i="11"/>
  <c r="K691" i="11"/>
  <c r="K692" i="11"/>
  <c r="K693" i="11"/>
  <c r="K694" i="11"/>
  <c r="K695" i="11"/>
  <c r="K696" i="11"/>
  <c r="K697" i="11"/>
  <c r="K698" i="11"/>
  <c r="K699" i="11"/>
  <c r="K700" i="11"/>
  <c r="K701" i="11"/>
  <c r="K702" i="11"/>
  <c r="K703" i="11"/>
  <c r="K704" i="11"/>
  <c r="K705" i="11"/>
  <c r="K706" i="11"/>
  <c r="K707" i="11"/>
  <c r="K708" i="11"/>
  <c r="K709" i="11"/>
  <c r="K710" i="11"/>
  <c r="K711" i="11"/>
  <c r="K712" i="11"/>
  <c r="K713" i="11"/>
  <c r="K714" i="11"/>
  <c r="K715" i="11"/>
  <c r="K716" i="11"/>
  <c r="K717" i="11"/>
  <c r="K718" i="11"/>
  <c r="K719" i="11"/>
  <c r="K720" i="11"/>
  <c r="K721" i="11"/>
  <c r="K722" i="11"/>
  <c r="K723" i="11"/>
  <c r="K724" i="11"/>
  <c r="K725" i="11"/>
  <c r="K726" i="11"/>
  <c r="K727" i="11"/>
  <c r="K728" i="11"/>
  <c r="K729" i="11"/>
  <c r="K730" i="11"/>
  <c r="K731" i="11"/>
  <c r="K732" i="11"/>
  <c r="K733" i="11"/>
  <c r="K734" i="11"/>
  <c r="K735" i="11"/>
  <c r="K736" i="11"/>
  <c r="K737" i="11"/>
  <c r="K738" i="11"/>
  <c r="K739" i="11"/>
  <c r="K740" i="11"/>
  <c r="K741" i="11"/>
  <c r="K742" i="11"/>
  <c r="K743" i="11"/>
  <c r="K744" i="11"/>
  <c r="K745" i="11"/>
  <c r="K746" i="11"/>
  <c r="K747" i="11"/>
  <c r="K748" i="11"/>
  <c r="K749" i="11"/>
  <c r="K750" i="11"/>
  <c r="K751" i="11"/>
  <c r="K752" i="11"/>
  <c r="K753" i="11"/>
  <c r="K754" i="11"/>
  <c r="K755" i="11"/>
  <c r="K756" i="11"/>
  <c r="K757" i="11"/>
  <c r="K758" i="11"/>
  <c r="K759" i="11"/>
  <c r="K760" i="11"/>
  <c r="K761" i="11"/>
  <c r="K762" i="11"/>
  <c r="K763" i="11"/>
  <c r="K764" i="11"/>
  <c r="K765" i="11"/>
  <c r="K766" i="11"/>
  <c r="K767" i="11"/>
  <c r="K768" i="11"/>
  <c r="K769" i="11"/>
  <c r="K770" i="11"/>
  <c r="K771" i="11"/>
  <c r="K772" i="11"/>
  <c r="K773" i="11"/>
  <c r="K774" i="11"/>
  <c r="K775" i="11"/>
  <c r="K776" i="11"/>
  <c r="K777" i="11"/>
  <c r="K778" i="11"/>
  <c r="K779" i="11"/>
  <c r="K780" i="11"/>
  <c r="K781" i="11"/>
  <c r="K782" i="11"/>
  <c r="K783" i="11"/>
  <c r="K784" i="11"/>
  <c r="K785" i="11"/>
  <c r="K786" i="11"/>
  <c r="K787" i="11"/>
  <c r="K788" i="11"/>
  <c r="K789" i="11"/>
  <c r="K790" i="11"/>
  <c r="K791" i="11"/>
  <c r="K792" i="11"/>
  <c r="K793" i="11"/>
  <c r="K794" i="11"/>
  <c r="K795" i="11"/>
  <c r="K796" i="11"/>
  <c r="K797" i="11"/>
  <c r="K798" i="11"/>
  <c r="K799" i="11"/>
  <c r="K800" i="11"/>
  <c r="K801" i="11"/>
  <c r="K802" i="11"/>
  <c r="K803" i="11"/>
  <c r="K804" i="11"/>
  <c r="K805" i="11"/>
  <c r="K806" i="11"/>
  <c r="K807" i="11"/>
  <c r="K808" i="11"/>
  <c r="K809" i="11"/>
  <c r="K810" i="11"/>
  <c r="K811" i="11"/>
  <c r="K812" i="11"/>
  <c r="K813" i="11"/>
  <c r="K814" i="11"/>
  <c r="K815" i="11"/>
  <c r="K816" i="11"/>
  <c r="K817" i="11"/>
  <c r="K818" i="11"/>
  <c r="K819" i="11"/>
  <c r="K820" i="11"/>
  <c r="K821" i="11"/>
  <c r="K822" i="11"/>
  <c r="K823" i="11"/>
  <c r="K824" i="11"/>
  <c r="K825" i="11"/>
  <c r="K826" i="11"/>
  <c r="K827" i="11"/>
  <c r="K828" i="11"/>
  <c r="K829" i="11"/>
  <c r="K830" i="11"/>
  <c r="K831" i="11"/>
  <c r="K832" i="11"/>
  <c r="K833" i="11"/>
  <c r="K834" i="11"/>
  <c r="K835" i="11"/>
  <c r="K836" i="11"/>
  <c r="K837" i="11"/>
  <c r="K838" i="11"/>
  <c r="K839" i="11"/>
  <c r="K840" i="11"/>
  <c r="K841" i="11"/>
  <c r="K842" i="11"/>
  <c r="K843" i="11"/>
  <c r="K844" i="11"/>
  <c r="K845" i="11"/>
  <c r="K846" i="11"/>
  <c r="K847" i="11"/>
  <c r="K848" i="11"/>
  <c r="K849" i="11"/>
  <c r="K850" i="11"/>
  <c r="K851" i="11"/>
  <c r="K852" i="11"/>
  <c r="K853" i="11"/>
  <c r="K854" i="11"/>
  <c r="K855" i="11"/>
  <c r="K856" i="11"/>
  <c r="K857" i="11"/>
  <c r="K858" i="11"/>
  <c r="K859" i="11"/>
  <c r="K860" i="11"/>
  <c r="K861" i="11"/>
  <c r="K862" i="11"/>
  <c r="K863" i="11"/>
  <c r="K864" i="11"/>
  <c r="K865" i="11"/>
  <c r="K866" i="11"/>
  <c r="K867" i="11"/>
  <c r="K868" i="11"/>
  <c r="K869" i="11"/>
  <c r="K870" i="11"/>
  <c r="K871" i="11"/>
  <c r="K872" i="11"/>
  <c r="K873" i="11"/>
  <c r="K874" i="11"/>
  <c r="K875" i="11"/>
  <c r="K876" i="11"/>
  <c r="K877" i="11"/>
  <c r="K878" i="11"/>
  <c r="K879" i="11"/>
  <c r="K880" i="11"/>
  <c r="K881" i="11"/>
  <c r="K882" i="11"/>
  <c r="K883" i="11"/>
  <c r="K884" i="11"/>
  <c r="K885" i="11"/>
  <c r="K886" i="11"/>
  <c r="K887" i="11"/>
  <c r="K888" i="11"/>
  <c r="K889" i="11"/>
  <c r="K890" i="11"/>
  <c r="K891" i="11"/>
  <c r="K892" i="11"/>
  <c r="K893" i="11"/>
  <c r="K894" i="11"/>
  <c r="K895" i="11"/>
  <c r="K896" i="11"/>
  <c r="K897" i="11"/>
  <c r="K898" i="11"/>
  <c r="K899" i="11"/>
  <c r="K900" i="11"/>
  <c r="K901" i="11"/>
  <c r="K902" i="11"/>
  <c r="K903" i="11"/>
  <c r="K904" i="11"/>
  <c r="K905" i="11"/>
  <c r="K906" i="11"/>
  <c r="K907" i="11"/>
  <c r="K908" i="11"/>
  <c r="K909" i="11"/>
  <c r="K910" i="11"/>
  <c r="K911" i="11"/>
  <c r="K912" i="11"/>
  <c r="K913" i="11"/>
  <c r="K914" i="11"/>
  <c r="K915" i="11"/>
  <c r="K916" i="11"/>
  <c r="K917" i="11"/>
  <c r="K918" i="11"/>
  <c r="K919" i="11"/>
  <c r="K920" i="11"/>
  <c r="K921" i="11"/>
  <c r="K922" i="11"/>
  <c r="K923" i="11"/>
  <c r="K924" i="11"/>
  <c r="K925" i="11"/>
  <c r="K926" i="11"/>
  <c r="K927" i="11"/>
  <c r="K928" i="11"/>
  <c r="K929" i="11"/>
  <c r="K930" i="11"/>
  <c r="K931" i="11"/>
  <c r="K932" i="11"/>
  <c r="K933" i="11"/>
  <c r="K934" i="11"/>
  <c r="K935" i="11"/>
  <c r="K936" i="11"/>
  <c r="K937" i="11"/>
  <c r="K938" i="11"/>
  <c r="K939" i="11"/>
  <c r="K940" i="11"/>
  <c r="K941" i="11"/>
  <c r="K942" i="11"/>
  <c r="K943" i="11"/>
  <c r="K944" i="11"/>
  <c r="K945" i="11"/>
  <c r="K946" i="11"/>
  <c r="K947" i="11"/>
  <c r="K948" i="11"/>
  <c r="K949" i="11"/>
  <c r="K950" i="11"/>
  <c r="K951" i="11"/>
  <c r="K952" i="11"/>
  <c r="K953" i="11"/>
  <c r="K954" i="11"/>
  <c r="K955" i="11"/>
  <c r="K956" i="11"/>
  <c r="K957" i="11"/>
  <c r="K958" i="11"/>
  <c r="K959" i="11"/>
  <c r="K960" i="11"/>
  <c r="K961" i="11"/>
  <c r="K962" i="11"/>
  <c r="K963" i="11"/>
  <c r="K964" i="11"/>
  <c r="K965" i="11"/>
  <c r="K966" i="11"/>
  <c r="K967" i="11"/>
  <c r="K968" i="11"/>
  <c r="K969" i="11"/>
  <c r="K970" i="11"/>
  <c r="K971" i="11"/>
  <c r="K972" i="11"/>
  <c r="K973" i="11"/>
  <c r="K974" i="11"/>
  <c r="K975" i="11"/>
  <c r="K976" i="11"/>
  <c r="K977" i="11"/>
  <c r="K978" i="11"/>
  <c r="K979" i="11"/>
  <c r="K980" i="11"/>
  <c r="K981" i="11"/>
  <c r="K982" i="11"/>
  <c r="K983" i="11"/>
  <c r="K984" i="11"/>
  <c r="K985" i="11"/>
  <c r="K986" i="11"/>
  <c r="K987" i="11"/>
  <c r="K988" i="11"/>
  <c r="K989" i="11"/>
  <c r="K990" i="11"/>
  <c r="K991" i="11"/>
  <c r="K992" i="11"/>
  <c r="K993" i="11"/>
  <c r="K994" i="11"/>
  <c r="K995" i="11"/>
  <c r="K996" i="11"/>
  <c r="K997" i="11"/>
  <c r="K998" i="11"/>
  <c r="K999" i="11"/>
  <c r="K1000" i="11"/>
  <c r="K1001" i="11"/>
  <c r="K1002" i="11"/>
  <c r="K1003" i="11"/>
  <c r="K1004" i="11"/>
  <c r="K1005" i="11"/>
  <c r="K1006" i="11"/>
  <c r="K1007" i="11"/>
  <c r="K1008" i="11"/>
  <c r="K1009" i="11"/>
  <c r="K1010" i="11"/>
  <c r="K1011" i="11"/>
  <c r="K1012" i="11"/>
  <c r="K1013" i="11"/>
  <c r="K1014" i="11"/>
  <c r="K1015" i="11"/>
  <c r="K1016" i="11"/>
  <c r="K1017" i="11"/>
  <c r="K1018" i="11"/>
  <c r="K1019" i="11"/>
  <c r="K1020" i="11"/>
  <c r="K1021" i="11"/>
  <c r="K1022" i="11"/>
  <c r="K1023" i="11"/>
  <c r="K1024" i="11"/>
  <c r="K1025" i="11"/>
  <c r="K1026" i="11"/>
  <c r="K1027" i="11"/>
  <c r="K1028" i="11"/>
  <c r="K1029" i="11"/>
  <c r="K1030" i="11"/>
  <c r="K1031" i="11"/>
  <c r="K1032" i="11"/>
  <c r="K1033" i="11"/>
  <c r="K1034" i="11"/>
  <c r="K1035" i="11"/>
  <c r="K1036" i="11"/>
  <c r="K1037" i="11"/>
  <c r="K1038" i="11"/>
  <c r="K1039" i="11"/>
  <c r="K1040" i="11"/>
  <c r="K1041" i="11"/>
  <c r="K1042" i="11"/>
  <c r="K1043" i="11"/>
  <c r="K1044" i="11"/>
  <c r="K1045" i="11"/>
  <c r="K1046" i="11"/>
  <c r="K1047" i="11"/>
  <c r="K1048" i="11"/>
  <c r="K1049" i="11"/>
  <c r="K1050" i="11"/>
  <c r="K1051" i="11"/>
  <c r="K1052" i="11"/>
  <c r="K1053" i="11"/>
  <c r="K1054" i="11"/>
  <c r="K1055" i="11"/>
  <c r="K1056" i="11"/>
  <c r="K1057" i="11"/>
  <c r="K1058" i="11"/>
  <c r="K1059" i="11"/>
  <c r="K1060" i="11"/>
  <c r="K1061" i="11"/>
  <c r="K1062" i="11"/>
  <c r="K1063" i="11"/>
  <c r="K1064" i="11"/>
  <c r="K1065" i="11"/>
  <c r="K1066" i="11"/>
  <c r="K1067" i="11"/>
  <c r="K1068" i="11"/>
  <c r="K1069" i="11"/>
  <c r="K1070" i="11"/>
  <c r="K1071" i="11"/>
  <c r="K1072" i="11"/>
  <c r="K1073" i="11"/>
  <c r="K1074" i="11"/>
  <c r="K1075" i="11"/>
  <c r="K1076" i="11"/>
  <c r="K1077" i="11"/>
  <c r="K1078" i="11"/>
  <c r="K1079" i="11"/>
  <c r="K1080" i="11"/>
  <c r="K1081" i="11"/>
  <c r="K1082" i="11"/>
  <c r="K1083" i="11"/>
  <c r="K1084" i="11"/>
  <c r="K1085" i="11"/>
  <c r="K1086" i="11"/>
  <c r="K1087" i="11"/>
  <c r="K1088" i="11"/>
  <c r="K1089" i="11"/>
  <c r="K1090" i="11"/>
  <c r="K1091" i="11"/>
  <c r="K1092" i="11"/>
  <c r="K1093" i="11"/>
  <c r="K1094" i="11"/>
  <c r="K1095" i="11"/>
  <c r="K1096" i="11"/>
  <c r="K1097" i="11"/>
  <c r="K1098" i="11"/>
  <c r="K1099" i="11"/>
  <c r="K1100" i="11"/>
  <c r="K1101" i="11"/>
  <c r="K1102" i="11"/>
  <c r="K1103" i="11"/>
  <c r="K1104" i="11"/>
  <c r="K1105" i="11"/>
  <c r="K1106" i="11"/>
  <c r="K1107" i="11"/>
  <c r="K1108" i="11"/>
  <c r="K1109" i="11"/>
  <c r="K1110" i="11"/>
  <c r="K1111" i="11"/>
  <c r="K1112" i="11"/>
  <c r="K1113" i="11"/>
  <c r="K1114" i="11"/>
  <c r="K1115" i="11"/>
  <c r="K1116" i="11"/>
  <c r="K1117" i="11"/>
  <c r="K1118" i="11"/>
  <c r="K1119" i="11"/>
  <c r="K1120" i="11"/>
  <c r="K1121" i="11"/>
  <c r="K1122" i="11"/>
  <c r="K1123" i="11"/>
  <c r="K1124" i="11"/>
  <c r="K1125" i="11"/>
  <c r="K1126" i="11"/>
  <c r="K1127" i="11"/>
  <c r="K1128" i="11"/>
  <c r="K1129" i="11"/>
  <c r="K1130" i="11"/>
  <c r="K1131" i="11"/>
  <c r="K1132" i="11"/>
  <c r="K1133" i="11"/>
  <c r="K1134" i="11"/>
  <c r="K1135" i="11"/>
  <c r="K1136" i="11"/>
  <c r="K1137" i="11"/>
  <c r="K1138" i="11"/>
  <c r="K1139" i="11"/>
  <c r="K1140" i="11"/>
  <c r="K1141" i="11"/>
  <c r="K1142" i="11"/>
  <c r="K1143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678" i="11"/>
  <c r="J679" i="11"/>
  <c r="J680" i="11"/>
  <c r="J681" i="11"/>
  <c r="J682" i="11"/>
  <c r="J683" i="11"/>
  <c r="J684" i="11"/>
  <c r="J685" i="11"/>
  <c r="J686" i="11"/>
  <c r="J687" i="11"/>
  <c r="J688" i="11"/>
  <c r="J689" i="11"/>
  <c r="J690" i="11"/>
  <c r="J691" i="11"/>
  <c r="J692" i="11"/>
  <c r="J693" i="11"/>
  <c r="J694" i="11"/>
  <c r="J695" i="11"/>
  <c r="J696" i="11"/>
  <c r="J697" i="11"/>
  <c r="J698" i="11"/>
  <c r="J699" i="11"/>
  <c r="J700" i="11"/>
  <c r="J701" i="11"/>
  <c r="J702" i="11"/>
  <c r="J703" i="11"/>
  <c r="J704" i="11"/>
  <c r="J705" i="11"/>
  <c r="J706" i="11"/>
  <c r="J707" i="11"/>
  <c r="J708" i="11"/>
  <c r="J709" i="11"/>
  <c r="J710" i="11"/>
  <c r="J711" i="11"/>
  <c r="J712" i="11"/>
  <c r="J713" i="11"/>
  <c r="J714" i="11"/>
  <c r="J715" i="11"/>
  <c r="J716" i="11"/>
  <c r="J717" i="11"/>
  <c r="J718" i="11"/>
  <c r="J719" i="11"/>
  <c r="J720" i="11"/>
  <c r="J721" i="11"/>
  <c r="J722" i="11"/>
  <c r="J723" i="11"/>
  <c r="J724" i="11"/>
  <c r="J725" i="11"/>
  <c r="J726" i="11"/>
  <c r="J727" i="11"/>
  <c r="J728" i="11"/>
  <c r="J729" i="11"/>
  <c r="J730" i="11"/>
  <c r="J731" i="11"/>
  <c r="J732" i="11"/>
  <c r="J733" i="11"/>
  <c r="J734" i="11"/>
  <c r="J735" i="11"/>
  <c r="J736" i="11"/>
  <c r="J737" i="11"/>
  <c r="J738" i="11"/>
  <c r="J739" i="11"/>
  <c r="J740" i="11"/>
  <c r="J741" i="11"/>
  <c r="J742" i="11"/>
  <c r="J743" i="11"/>
  <c r="J744" i="11"/>
  <c r="J745" i="11"/>
  <c r="J746" i="11"/>
  <c r="J747" i="11"/>
  <c r="J748" i="11"/>
  <c r="J749" i="11"/>
  <c r="J750" i="11"/>
  <c r="J751" i="11"/>
  <c r="J752" i="11"/>
  <c r="J753" i="11"/>
  <c r="J754" i="11"/>
  <c r="J755" i="11"/>
  <c r="J756" i="11"/>
  <c r="J757" i="11"/>
  <c r="J758" i="11"/>
  <c r="J759" i="11"/>
  <c r="J760" i="11"/>
  <c r="J761" i="11"/>
  <c r="J762" i="11"/>
  <c r="J763" i="11"/>
  <c r="J764" i="11"/>
  <c r="J765" i="11"/>
  <c r="J766" i="11"/>
  <c r="J767" i="11"/>
  <c r="J768" i="11"/>
  <c r="J769" i="11"/>
  <c r="J770" i="11"/>
  <c r="J771" i="11"/>
  <c r="J772" i="11"/>
  <c r="J773" i="11"/>
  <c r="J774" i="11"/>
  <c r="J775" i="11"/>
  <c r="J776" i="11"/>
  <c r="J777" i="11"/>
  <c r="J778" i="11"/>
  <c r="J779" i="11"/>
  <c r="J780" i="11"/>
  <c r="J781" i="11"/>
  <c r="J782" i="11"/>
  <c r="J783" i="11"/>
  <c r="J784" i="11"/>
  <c r="J785" i="11"/>
  <c r="J786" i="11"/>
  <c r="J787" i="11"/>
  <c r="J788" i="11"/>
  <c r="J789" i="11"/>
  <c r="J790" i="11"/>
  <c r="J791" i="11"/>
  <c r="J792" i="11"/>
  <c r="J793" i="11"/>
  <c r="J794" i="11"/>
  <c r="J795" i="11"/>
  <c r="J796" i="11"/>
  <c r="J797" i="11"/>
  <c r="J798" i="11"/>
  <c r="J799" i="11"/>
  <c r="J800" i="11"/>
  <c r="J801" i="11"/>
  <c r="J802" i="11"/>
  <c r="J803" i="11"/>
  <c r="J804" i="11"/>
  <c r="J805" i="11"/>
  <c r="J806" i="11"/>
  <c r="J807" i="11"/>
  <c r="J808" i="11"/>
  <c r="J809" i="11"/>
  <c r="J810" i="11"/>
  <c r="J811" i="11"/>
  <c r="J812" i="11"/>
  <c r="J813" i="11"/>
  <c r="J814" i="11"/>
  <c r="J815" i="11"/>
  <c r="J816" i="11"/>
  <c r="J817" i="11"/>
  <c r="J818" i="11"/>
  <c r="J819" i="11"/>
  <c r="J820" i="11"/>
  <c r="J821" i="11"/>
  <c r="J822" i="11"/>
  <c r="J823" i="11"/>
  <c r="J824" i="11"/>
  <c r="J825" i="11"/>
  <c r="J826" i="11"/>
  <c r="J827" i="11"/>
  <c r="J828" i="11"/>
  <c r="J829" i="11"/>
  <c r="J830" i="11"/>
  <c r="J831" i="11"/>
  <c r="J832" i="11"/>
  <c r="J833" i="11"/>
  <c r="J834" i="11"/>
  <c r="J835" i="11"/>
  <c r="J836" i="11"/>
  <c r="J837" i="11"/>
  <c r="J838" i="11"/>
  <c r="J839" i="11"/>
  <c r="J840" i="11"/>
  <c r="J841" i="11"/>
  <c r="J842" i="11"/>
  <c r="J843" i="11"/>
  <c r="J844" i="11"/>
  <c r="J845" i="11"/>
  <c r="J846" i="11"/>
  <c r="J847" i="11"/>
  <c r="J848" i="11"/>
  <c r="J849" i="11"/>
  <c r="J850" i="11"/>
  <c r="J851" i="11"/>
  <c r="J852" i="11"/>
  <c r="J853" i="11"/>
  <c r="J854" i="11"/>
  <c r="J855" i="11"/>
  <c r="J856" i="11"/>
  <c r="J857" i="11"/>
  <c r="J858" i="11"/>
  <c r="J859" i="11"/>
  <c r="J860" i="11"/>
  <c r="J861" i="11"/>
  <c r="J862" i="11"/>
  <c r="J863" i="11"/>
  <c r="J864" i="11"/>
  <c r="J865" i="11"/>
  <c r="J866" i="11"/>
  <c r="J867" i="11"/>
  <c r="J868" i="11"/>
  <c r="J869" i="11"/>
  <c r="J870" i="11"/>
  <c r="J871" i="11"/>
  <c r="J872" i="11"/>
  <c r="J873" i="11"/>
  <c r="J874" i="11"/>
  <c r="J875" i="11"/>
  <c r="J876" i="11"/>
  <c r="J877" i="11"/>
  <c r="J878" i="11"/>
  <c r="J879" i="11"/>
  <c r="J880" i="11"/>
  <c r="J881" i="11"/>
  <c r="J882" i="11"/>
  <c r="J883" i="11"/>
  <c r="J884" i="11"/>
  <c r="J885" i="11"/>
  <c r="J886" i="11"/>
  <c r="J887" i="11"/>
  <c r="J888" i="11"/>
  <c r="J889" i="11"/>
  <c r="J890" i="11"/>
  <c r="J891" i="11"/>
  <c r="J892" i="11"/>
  <c r="J893" i="11"/>
  <c r="J894" i="11"/>
  <c r="J895" i="11"/>
  <c r="J896" i="11"/>
  <c r="J897" i="11"/>
  <c r="J898" i="11"/>
  <c r="J899" i="11"/>
  <c r="J900" i="11"/>
  <c r="J901" i="11"/>
  <c r="J902" i="11"/>
  <c r="J903" i="11"/>
  <c r="J904" i="11"/>
  <c r="J905" i="11"/>
  <c r="J906" i="11"/>
  <c r="J907" i="11"/>
  <c r="J908" i="11"/>
  <c r="J909" i="11"/>
  <c r="J910" i="11"/>
  <c r="J911" i="11"/>
  <c r="J912" i="11"/>
  <c r="J913" i="11"/>
  <c r="J914" i="11"/>
  <c r="J915" i="11"/>
  <c r="J916" i="11"/>
  <c r="J917" i="11"/>
  <c r="J918" i="11"/>
  <c r="J919" i="11"/>
  <c r="J920" i="11"/>
  <c r="J921" i="11"/>
  <c r="J922" i="11"/>
  <c r="J923" i="11"/>
  <c r="J924" i="11"/>
  <c r="J925" i="11"/>
  <c r="J926" i="11"/>
  <c r="J927" i="11"/>
  <c r="J928" i="11"/>
  <c r="J929" i="11"/>
  <c r="J930" i="11"/>
  <c r="J931" i="11"/>
  <c r="J932" i="11"/>
  <c r="J933" i="11"/>
  <c r="J934" i="11"/>
  <c r="J935" i="11"/>
  <c r="J936" i="11"/>
  <c r="J937" i="11"/>
  <c r="J938" i="11"/>
  <c r="J939" i="11"/>
  <c r="J940" i="11"/>
  <c r="J941" i="11"/>
  <c r="J942" i="11"/>
  <c r="J943" i="11"/>
  <c r="J944" i="11"/>
  <c r="J945" i="11"/>
  <c r="J946" i="11"/>
  <c r="J947" i="11"/>
  <c r="J948" i="11"/>
  <c r="J949" i="11"/>
  <c r="J950" i="11"/>
  <c r="J951" i="11"/>
  <c r="J952" i="11"/>
  <c r="J953" i="11"/>
  <c r="J954" i="11"/>
  <c r="J955" i="11"/>
  <c r="J956" i="11"/>
  <c r="J957" i="11"/>
  <c r="J958" i="11"/>
  <c r="J959" i="11"/>
  <c r="J960" i="11"/>
  <c r="J961" i="11"/>
  <c r="J962" i="11"/>
  <c r="J963" i="11"/>
  <c r="J964" i="11"/>
  <c r="J965" i="11"/>
  <c r="J966" i="11"/>
  <c r="J967" i="11"/>
  <c r="J968" i="11"/>
  <c r="J969" i="11"/>
  <c r="J970" i="11"/>
  <c r="J971" i="11"/>
  <c r="J972" i="11"/>
  <c r="J973" i="11"/>
  <c r="J974" i="11"/>
  <c r="J975" i="11"/>
  <c r="J976" i="11"/>
  <c r="J977" i="11"/>
  <c r="J978" i="11"/>
  <c r="J979" i="11"/>
  <c r="J980" i="11"/>
  <c r="J981" i="11"/>
  <c r="J982" i="11"/>
  <c r="J983" i="11"/>
  <c r="J984" i="11"/>
  <c r="J985" i="11"/>
  <c r="J986" i="11"/>
  <c r="J987" i="11"/>
  <c r="J988" i="11"/>
  <c r="J989" i="11"/>
  <c r="J990" i="11"/>
  <c r="J991" i="11"/>
  <c r="J992" i="11"/>
  <c r="J993" i="11"/>
  <c r="J994" i="11"/>
  <c r="J995" i="11"/>
  <c r="J996" i="11"/>
  <c r="J997" i="11"/>
  <c r="J998" i="11"/>
  <c r="J999" i="11"/>
  <c r="J1000" i="11"/>
  <c r="J1001" i="11"/>
  <c r="J1002" i="11"/>
  <c r="J1003" i="11"/>
  <c r="J1004" i="11"/>
  <c r="J1005" i="11"/>
  <c r="J1006" i="11"/>
  <c r="J1007" i="11"/>
  <c r="J1008" i="11"/>
  <c r="J1009" i="11"/>
  <c r="J1010" i="11"/>
  <c r="J1011" i="11"/>
  <c r="J1012" i="11"/>
  <c r="J1013" i="11"/>
  <c r="J1014" i="11"/>
  <c r="J1015" i="11"/>
  <c r="J1016" i="11"/>
  <c r="J1017" i="11"/>
  <c r="J1018" i="11"/>
  <c r="J1019" i="11"/>
  <c r="J1020" i="11"/>
  <c r="J1021" i="11"/>
  <c r="J1022" i="11"/>
  <c r="J1023" i="11"/>
  <c r="J1024" i="11"/>
  <c r="J1025" i="11"/>
  <c r="J1026" i="11"/>
  <c r="J1027" i="11"/>
  <c r="J1028" i="11"/>
  <c r="J1029" i="11"/>
  <c r="J1030" i="11"/>
  <c r="J1031" i="11"/>
  <c r="J1032" i="11"/>
  <c r="J1033" i="11"/>
  <c r="J1034" i="11"/>
  <c r="J1035" i="11"/>
  <c r="J1036" i="11"/>
  <c r="J1037" i="11"/>
  <c r="J1038" i="11"/>
  <c r="J1039" i="11"/>
  <c r="J1040" i="11"/>
  <c r="J1041" i="11"/>
  <c r="J1042" i="11"/>
  <c r="J1043" i="11"/>
  <c r="J1044" i="11"/>
  <c r="J1045" i="11"/>
  <c r="J1046" i="11"/>
  <c r="J1047" i="11"/>
  <c r="J1048" i="11"/>
  <c r="J1049" i="11"/>
  <c r="J1050" i="11"/>
  <c r="J1051" i="11"/>
  <c r="J1052" i="11"/>
  <c r="J1053" i="11"/>
  <c r="J1054" i="11"/>
  <c r="J1055" i="11"/>
  <c r="J1056" i="11"/>
  <c r="J1057" i="11"/>
  <c r="J1058" i="11"/>
  <c r="J1059" i="11"/>
  <c r="J1060" i="11"/>
  <c r="J1061" i="11"/>
  <c r="J1062" i="11"/>
  <c r="J1063" i="11"/>
  <c r="J1064" i="11"/>
  <c r="J1065" i="11"/>
  <c r="J1066" i="11"/>
  <c r="J1067" i="11"/>
  <c r="J1068" i="11"/>
  <c r="J1069" i="11"/>
  <c r="J1070" i="11"/>
  <c r="J1071" i="11"/>
  <c r="J1072" i="11"/>
  <c r="J1073" i="11"/>
  <c r="J1074" i="11"/>
  <c r="J1075" i="11"/>
  <c r="J1076" i="11"/>
  <c r="J1077" i="11"/>
  <c r="J1078" i="11"/>
  <c r="J1079" i="11"/>
  <c r="J1080" i="11"/>
  <c r="J1081" i="11"/>
  <c r="J1082" i="11"/>
  <c r="J1083" i="11"/>
  <c r="J1084" i="11"/>
  <c r="J1085" i="11"/>
  <c r="J1086" i="11"/>
  <c r="J1087" i="11"/>
  <c r="J1088" i="11"/>
  <c r="J1089" i="11"/>
  <c r="J1090" i="11"/>
  <c r="J1091" i="11"/>
  <c r="J1092" i="11"/>
  <c r="J1093" i="11"/>
  <c r="J1094" i="11"/>
  <c r="J1095" i="11"/>
  <c r="J1096" i="11"/>
  <c r="J1097" i="11"/>
  <c r="J1098" i="11"/>
  <c r="J1099" i="11"/>
  <c r="J1100" i="11"/>
  <c r="J1101" i="11"/>
  <c r="J1102" i="11"/>
  <c r="J1103" i="11"/>
  <c r="J1104" i="11"/>
  <c r="J1105" i="11"/>
  <c r="J1106" i="11"/>
  <c r="J1107" i="11"/>
  <c r="J1108" i="11"/>
  <c r="J1109" i="11"/>
  <c r="J1110" i="11"/>
  <c r="J1111" i="11"/>
  <c r="J1112" i="11"/>
  <c r="J1113" i="11"/>
  <c r="J1114" i="11"/>
  <c r="J1115" i="11"/>
  <c r="J1116" i="11"/>
  <c r="J1117" i="11"/>
  <c r="J1118" i="11"/>
  <c r="J1119" i="11"/>
  <c r="J1120" i="11"/>
  <c r="J1121" i="11"/>
  <c r="J1122" i="11"/>
  <c r="J1123" i="11"/>
  <c r="J1124" i="11"/>
  <c r="J1125" i="11"/>
  <c r="J1126" i="11"/>
  <c r="J1127" i="11"/>
  <c r="J1128" i="11"/>
  <c r="J1129" i="11"/>
  <c r="J1130" i="11"/>
  <c r="J1131" i="11"/>
  <c r="J1132" i="11"/>
  <c r="J1133" i="11"/>
  <c r="J1134" i="11"/>
  <c r="J1135" i="11"/>
  <c r="J1136" i="11"/>
  <c r="J1137" i="11"/>
  <c r="J1138" i="11"/>
  <c r="J1139" i="11"/>
  <c r="J1140" i="11"/>
  <c r="J1141" i="11"/>
  <c r="J1142" i="11"/>
  <c r="J1143" i="11"/>
  <c r="AH3" i="16"/>
  <c r="AG3" i="16"/>
  <c r="AF3" i="16"/>
  <c r="AE3" i="16"/>
  <c r="P3" i="16"/>
  <c r="O3" i="16"/>
  <c r="N3" i="16"/>
  <c r="M3" i="16"/>
  <c r="U17" i="16"/>
  <c r="V17" i="16"/>
  <c r="AC17" i="16"/>
  <c r="AB17" i="16"/>
  <c r="AA17" i="16"/>
  <c r="Z17" i="16"/>
  <c r="Y17" i="16"/>
  <c r="X17" i="16"/>
  <c r="W17" i="16"/>
  <c r="AC14" i="16" a="1"/>
  <c r="AC14" i="16" s="1"/>
  <c r="AC15" i="16" s="1"/>
  <c r="AB14" i="16" a="1"/>
  <c r="AB14" i="16" s="1"/>
  <c r="AB15" i="16" s="1"/>
  <c r="AA14" i="16" a="1"/>
  <c r="AA14" i="16" s="1"/>
  <c r="AA15" i="16" s="1"/>
  <c r="Z14" i="16" a="1"/>
  <c r="Z14" i="16" s="1"/>
  <c r="Z15" i="16" s="1"/>
  <c r="Y14" i="16" a="1"/>
  <c r="Y14" i="16" s="1"/>
  <c r="Y15" i="16" s="1"/>
  <c r="X14" i="16" a="1"/>
  <c r="X14" i="16" s="1"/>
  <c r="X15" i="16" s="1"/>
  <c r="W14" i="16" a="1"/>
  <c r="W14" i="16" s="1"/>
  <c r="W15" i="16" s="1"/>
  <c r="V14" i="16" a="1"/>
  <c r="V14" i="16" s="1"/>
  <c r="V15" i="16" s="1"/>
  <c r="U14" i="16" a="1"/>
  <c r="U14" i="16" s="1"/>
  <c r="U15" i="16" s="1"/>
  <c r="AC12" i="16" a="1"/>
  <c r="AC12" i="16" s="1"/>
  <c r="AC13" i="16" s="1"/>
  <c r="AB12" i="16" a="1"/>
  <c r="AB12" i="16" s="1"/>
  <c r="AB13" i="16" s="1"/>
  <c r="AA12" i="16" a="1"/>
  <c r="AA12" i="16" s="1"/>
  <c r="AA13" i="16" s="1"/>
  <c r="Z12" i="16" a="1"/>
  <c r="Z12" i="16" s="1"/>
  <c r="Z13" i="16" s="1"/>
  <c r="Y12" i="16" a="1"/>
  <c r="Y12" i="16" s="1"/>
  <c r="Y13" i="16" s="1"/>
  <c r="X12" i="16" a="1"/>
  <c r="X12" i="16" s="1"/>
  <c r="X13" i="16" s="1"/>
  <c r="W12" i="16" a="1"/>
  <c r="W12" i="16" s="1"/>
  <c r="W13" i="16" s="1"/>
  <c r="V12" i="16" a="1"/>
  <c r="V12" i="16" s="1"/>
  <c r="V13" i="16" s="1"/>
  <c r="U12" i="16" a="1"/>
  <c r="U12" i="16" s="1"/>
  <c r="U13" i="16" s="1"/>
  <c r="AC10" i="16" a="1"/>
  <c r="AC10" i="16" s="1"/>
  <c r="AC11" i="16" s="1"/>
  <c r="AB10" i="16" a="1"/>
  <c r="AB10" i="16" s="1"/>
  <c r="AB11" i="16" s="1"/>
  <c r="AA10" i="16" a="1"/>
  <c r="AA10" i="16" s="1"/>
  <c r="AA11" i="16" s="1"/>
  <c r="Z10" i="16" a="1"/>
  <c r="Z10" i="16" s="1"/>
  <c r="Z11" i="16" s="1"/>
  <c r="Y10" i="16" a="1"/>
  <c r="Y10" i="16" s="1"/>
  <c r="Y11" i="16" s="1"/>
  <c r="X10" i="16" a="1"/>
  <c r="X10" i="16" s="1"/>
  <c r="X11" i="16" s="1"/>
  <c r="W10" i="16" a="1"/>
  <c r="W10" i="16" s="1"/>
  <c r="W11" i="16" s="1"/>
  <c r="V10" i="16" a="1"/>
  <c r="V10" i="16" s="1"/>
  <c r="V11" i="16" s="1"/>
  <c r="U10" i="16" a="1"/>
  <c r="U10" i="16" s="1"/>
  <c r="U11" i="16" s="1"/>
  <c r="AC8" i="16" a="1"/>
  <c r="AC8" i="16" s="1"/>
  <c r="AC9" i="16" s="1"/>
  <c r="AB8" i="16" a="1"/>
  <c r="AB8" i="16" s="1"/>
  <c r="AB9" i="16" s="1"/>
  <c r="AA8" i="16" a="1"/>
  <c r="AA8" i="16" s="1"/>
  <c r="AA9" i="16" s="1"/>
  <c r="Z8" i="16" a="1"/>
  <c r="Z8" i="16" s="1"/>
  <c r="Z9" i="16" s="1"/>
  <c r="Y8" i="16" a="1"/>
  <c r="Y8" i="16" s="1"/>
  <c r="Y9" i="16" s="1"/>
  <c r="X8" i="16" a="1"/>
  <c r="X8" i="16" s="1"/>
  <c r="X9" i="16" s="1"/>
  <c r="W8" i="16" a="1"/>
  <c r="W8" i="16" s="1"/>
  <c r="W9" i="16" s="1"/>
  <c r="V8" i="16" a="1"/>
  <c r="V8" i="16" s="1"/>
  <c r="V9" i="16" s="1"/>
  <c r="U8" i="16" a="1"/>
  <c r="U8" i="16" s="1"/>
  <c r="U9" i="16" s="1"/>
  <c r="V7" i="16"/>
  <c r="W6" i="16" a="1"/>
  <c r="W6" i="16" s="1"/>
  <c r="W7" i="16" s="1"/>
  <c r="W3" i="16" s="1"/>
  <c r="X6" i="16" a="1"/>
  <c r="X6" i="16" s="1"/>
  <c r="X7" i="16" s="1"/>
  <c r="X3" i="16" s="1"/>
  <c r="Y6" i="16" a="1"/>
  <c r="Y6" i="16" s="1"/>
  <c r="Y7" i="16" s="1"/>
  <c r="Y3" i="16" s="1"/>
  <c r="Z7" i="16"/>
  <c r="AA7" i="16"/>
  <c r="AB7" i="16"/>
  <c r="AC7" i="16"/>
  <c r="U7" i="16"/>
  <c r="AC25" i="16"/>
  <c r="AB25" i="16"/>
  <c r="AC23" i="16"/>
  <c r="AB23" i="16"/>
  <c r="AC21" i="16"/>
  <c r="AB21" i="16"/>
  <c r="AC19" i="16"/>
  <c r="AB19" i="16"/>
  <c r="AC5" i="16"/>
  <c r="AB5" i="16"/>
  <c r="AA5" i="16"/>
  <c r="Z5" i="16"/>
  <c r="Y5" i="16"/>
  <c r="X5" i="16"/>
  <c r="W5" i="16"/>
  <c r="V5" i="16"/>
  <c r="U5" i="16"/>
  <c r="AH2" i="16"/>
  <c r="AG2" i="16"/>
  <c r="AF2" i="16"/>
  <c r="AE2" i="16"/>
  <c r="M2" i="16"/>
  <c r="N2" i="16"/>
  <c r="O2" i="16"/>
  <c r="P2" i="16"/>
  <c r="AH2" i="19"/>
  <c r="AG2" i="19"/>
  <c r="AF2" i="19"/>
  <c r="AE2" i="19"/>
  <c r="AD2" i="19"/>
  <c r="P2" i="19"/>
  <c r="O2" i="19"/>
  <c r="N2" i="19"/>
  <c r="M2" i="19"/>
  <c r="L2" i="19"/>
  <c r="AC4" i="19"/>
  <c r="AB4" i="19"/>
  <c r="AA4" i="19"/>
  <c r="Z4" i="19"/>
  <c r="Y4" i="19"/>
  <c r="X4" i="19"/>
  <c r="W4" i="19"/>
  <c r="V4" i="19"/>
  <c r="U4" i="19"/>
  <c r="K4" i="19"/>
  <c r="J4" i="19"/>
  <c r="I4" i="19"/>
  <c r="H4" i="19"/>
  <c r="G4" i="19"/>
  <c r="F4" i="19"/>
  <c r="E4" i="19"/>
  <c r="D4" i="19"/>
  <c r="C4" i="19"/>
  <c r="C5" i="16"/>
  <c r="D5" i="16"/>
  <c r="I5" i="16"/>
  <c r="H5" i="16"/>
  <c r="G5" i="16"/>
  <c r="F5" i="16"/>
  <c r="E5" i="16"/>
  <c r="K5" i="16"/>
  <c r="J5" i="16"/>
  <c r="C3" i="4"/>
  <c r="D3" i="4"/>
  <c r="E3" i="4"/>
  <c r="B3" i="4"/>
  <c r="U5" i="19" a="1"/>
  <c r="U5" i="19" s="1"/>
  <c r="U6" i="19" s="1"/>
  <c r="K20" i="19"/>
  <c r="J20" i="19"/>
  <c r="I20" i="19"/>
  <c r="H20" i="19"/>
  <c r="G20" i="19"/>
  <c r="F20" i="19"/>
  <c r="E20" i="19"/>
  <c r="D20" i="19"/>
  <c r="C20" i="19"/>
  <c r="K18" i="19"/>
  <c r="J18" i="19"/>
  <c r="I18" i="19"/>
  <c r="H18" i="19"/>
  <c r="G18" i="19"/>
  <c r="F18" i="19"/>
  <c r="E18" i="19"/>
  <c r="D18" i="19"/>
  <c r="C18" i="19"/>
  <c r="AC16" i="19"/>
  <c r="AB16" i="19"/>
  <c r="AA16" i="19"/>
  <c r="Z16" i="19"/>
  <c r="Y16" i="19"/>
  <c r="X16" i="19"/>
  <c r="W16" i="19"/>
  <c r="V16" i="19"/>
  <c r="U16" i="19"/>
  <c r="AH13" i="19" a="1"/>
  <c r="AH13" i="19" s="1"/>
  <c r="AG13" i="19" a="1"/>
  <c r="AG13" i="19" s="1"/>
  <c r="AF13" i="19" a="1"/>
  <c r="AF13" i="19" s="1"/>
  <c r="AE13" i="19" a="1"/>
  <c r="AE13" i="19" s="1"/>
  <c r="AD13" i="19" a="1"/>
  <c r="AD13" i="19" s="1"/>
  <c r="AC13" i="19" a="1"/>
  <c r="AC13" i="19" s="1"/>
  <c r="AC14" i="19" s="1"/>
  <c r="AB13" i="19" a="1"/>
  <c r="AB13" i="19" s="1"/>
  <c r="AB14" i="19" s="1"/>
  <c r="AA13" i="19" a="1"/>
  <c r="AA13" i="19" s="1"/>
  <c r="AA14" i="19" s="1"/>
  <c r="Z13" i="19" a="1"/>
  <c r="Z13" i="19" s="1"/>
  <c r="Z14" i="19" s="1"/>
  <c r="Y13" i="19" a="1"/>
  <c r="Y13" i="19" s="1"/>
  <c r="Y14" i="19" s="1"/>
  <c r="X13" i="19" a="1"/>
  <c r="X13" i="19" s="1"/>
  <c r="X14" i="19" s="1"/>
  <c r="W13" i="19" a="1"/>
  <c r="W13" i="19" s="1"/>
  <c r="W14" i="19" s="1"/>
  <c r="V13" i="19" a="1"/>
  <c r="V13" i="19" s="1"/>
  <c r="V14" i="19" s="1"/>
  <c r="U13" i="19" a="1"/>
  <c r="U13" i="19" s="1"/>
  <c r="U14" i="19" s="1"/>
  <c r="AH11" i="19" a="1"/>
  <c r="AH11" i="19" s="1"/>
  <c r="AG11" i="19" a="1"/>
  <c r="AG11" i="19" s="1"/>
  <c r="AF11" i="19" a="1"/>
  <c r="AF11" i="19" s="1"/>
  <c r="AE11" i="19" a="1"/>
  <c r="AE11" i="19" s="1"/>
  <c r="AD11" i="19" a="1"/>
  <c r="AD11" i="19" s="1"/>
  <c r="AC11" i="19" a="1"/>
  <c r="AC11" i="19" s="1"/>
  <c r="AC12" i="19" s="1"/>
  <c r="AB11" i="19" a="1"/>
  <c r="AB11" i="19" s="1"/>
  <c r="AB12" i="19" s="1"/>
  <c r="AA11" i="19" a="1"/>
  <c r="AA11" i="19" s="1"/>
  <c r="AA12" i="19" s="1"/>
  <c r="Z11" i="19" a="1"/>
  <c r="Z11" i="19" s="1"/>
  <c r="Z12" i="19" s="1"/>
  <c r="Y11" i="19" a="1"/>
  <c r="Y11" i="19" s="1"/>
  <c r="Y12" i="19" s="1"/>
  <c r="X11" i="19" a="1"/>
  <c r="X11" i="19" s="1"/>
  <c r="X12" i="19" s="1"/>
  <c r="W11" i="19" a="1"/>
  <c r="W11" i="19" s="1"/>
  <c r="W12" i="19" s="1"/>
  <c r="V11" i="19" a="1"/>
  <c r="V11" i="19" s="1"/>
  <c r="V12" i="19" s="1"/>
  <c r="U11" i="19" a="1"/>
  <c r="U11" i="19" s="1"/>
  <c r="U12" i="19" s="1"/>
  <c r="AH9" i="19" a="1"/>
  <c r="AH9" i="19" s="1"/>
  <c r="AG9" i="19" a="1"/>
  <c r="AG9" i="19" s="1"/>
  <c r="AF9" i="19" a="1"/>
  <c r="AF9" i="19" s="1"/>
  <c r="AE9" i="19" a="1"/>
  <c r="AE9" i="19" s="1"/>
  <c r="AD9" i="19" a="1"/>
  <c r="AD9" i="19" s="1"/>
  <c r="AC9" i="19" a="1"/>
  <c r="AC9" i="19" s="1"/>
  <c r="AC10" i="19" s="1"/>
  <c r="AB9" i="19" a="1"/>
  <c r="AB9" i="19" s="1"/>
  <c r="AB10" i="19" s="1"/>
  <c r="AA9" i="19" a="1"/>
  <c r="AA9" i="19" s="1"/>
  <c r="AA10" i="19" s="1"/>
  <c r="Z9" i="19" a="1"/>
  <c r="Z9" i="19" s="1"/>
  <c r="Z10" i="19" s="1"/>
  <c r="Y9" i="19" a="1"/>
  <c r="Y9" i="19" s="1"/>
  <c r="Y10" i="19" s="1"/>
  <c r="X9" i="19" a="1"/>
  <c r="X9" i="19" s="1"/>
  <c r="X10" i="19" s="1"/>
  <c r="W9" i="19" a="1"/>
  <c r="W9" i="19" s="1"/>
  <c r="W10" i="19" s="1"/>
  <c r="V9" i="19" a="1"/>
  <c r="V9" i="19" s="1"/>
  <c r="V10" i="19" s="1"/>
  <c r="U9" i="19" a="1"/>
  <c r="U9" i="19" s="1"/>
  <c r="U10" i="19" s="1"/>
  <c r="AH7" i="19" a="1"/>
  <c r="AH7" i="19" s="1"/>
  <c r="AG7" i="19" a="1"/>
  <c r="AG7" i="19" s="1"/>
  <c r="AF7" i="19" a="1"/>
  <c r="AF7" i="19" s="1"/>
  <c r="AE7" i="19" a="1"/>
  <c r="AE7" i="19" s="1"/>
  <c r="AD7" i="19" a="1"/>
  <c r="AD7" i="19" s="1"/>
  <c r="AC7" i="19" a="1"/>
  <c r="AC7" i="19" s="1"/>
  <c r="AC8" i="19" s="1"/>
  <c r="AB7" i="19" a="1"/>
  <c r="AB7" i="19" s="1"/>
  <c r="AB8" i="19" s="1"/>
  <c r="AA7" i="19" a="1"/>
  <c r="AA7" i="19" s="1"/>
  <c r="AA8" i="19" s="1"/>
  <c r="Z7" i="19" a="1"/>
  <c r="Z7" i="19" s="1"/>
  <c r="Z8" i="19" s="1"/>
  <c r="Y7" i="19" a="1"/>
  <c r="Y7" i="19" s="1"/>
  <c r="Y8" i="19" s="1"/>
  <c r="X7" i="19" a="1"/>
  <c r="X7" i="19" s="1"/>
  <c r="X8" i="19" s="1"/>
  <c r="W7" i="19" a="1"/>
  <c r="W7" i="19" s="1"/>
  <c r="W8" i="19" s="1"/>
  <c r="V7" i="19" a="1"/>
  <c r="V7" i="19" s="1"/>
  <c r="V8" i="19" s="1"/>
  <c r="U7" i="19" a="1"/>
  <c r="U7" i="19" s="1"/>
  <c r="U8" i="19" s="1"/>
  <c r="V5" i="19" a="1"/>
  <c r="V5" i="19" s="1"/>
  <c r="V6" i="19" s="1"/>
  <c r="W5" i="19" a="1"/>
  <c r="W5" i="19" s="1"/>
  <c r="W6" i="19" s="1"/>
  <c r="X5" i="19" a="1"/>
  <c r="X5" i="19" s="1"/>
  <c r="X6" i="19" s="1"/>
  <c r="Y5" i="19" a="1"/>
  <c r="Y5" i="19" s="1"/>
  <c r="Y6" i="19" s="1"/>
  <c r="Y2" i="19" s="1"/>
  <c r="Z5" i="19" a="1"/>
  <c r="Z5" i="19" s="1"/>
  <c r="Z6" i="19" s="1"/>
  <c r="AA5" i="19" a="1"/>
  <c r="AA5" i="19" s="1"/>
  <c r="AA6" i="19" s="1"/>
  <c r="AB5" i="19" a="1"/>
  <c r="AB5" i="19" s="1"/>
  <c r="AB6" i="19" s="1"/>
  <c r="AC5" i="19" a="1"/>
  <c r="AC5" i="19" s="1"/>
  <c r="AC6" i="19" s="1"/>
  <c r="AD5" i="19" a="1"/>
  <c r="AD5" i="19" s="1"/>
  <c r="AE5" i="19" a="1"/>
  <c r="AE5" i="19" s="1"/>
  <c r="AF5" i="19" a="1"/>
  <c r="AF5" i="19" s="1"/>
  <c r="AG5" i="19" a="1"/>
  <c r="AG5" i="19" s="1"/>
  <c r="AH5" i="19" a="1"/>
  <c r="AH5" i="19" s="1"/>
  <c r="AC24" i="19"/>
  <c r="AB24" i="19"/>
  <c r="AC22" i="19"/>
  <c r="AB22" i="19"/>
  <c r="AC20" i="19"/>
  <c r="AB20" i="19"/>
  <c r="AC18" i="19"/>
  <c r="AB18" i="19"/>
  <c r="K24" i="19"/>
  <c r="J24" i="19"/>
  <c r="K22" i="19"/>
  <c r="J22" i="19"/>
  <c r="K16" i="19"/>
  <c r="J16" i="19"/>
  <c r="I16" i="19"/>
  <c r="H16" i="19"/>
  <c r="G16" i="19"/>
  <c r="F16" i="19"/>
  <c r="E16" i="19"/>
  <c r="D16" i="19"/>
  <c r="C16" i="19"/>
  <c r="K13" i="19" a="1"/>
  <c r="K13" i="19" s="1"/>
  <c r="K14" i="19" s="1"/>
  <c r="J13" i="19" a="1"/>
  <c r="J13" i="19" s="1"/>
  <c r="J14" i="19" s="1"/>
  <c r="I13" i="19" a="1"/>
  <c r="I13" i="19" s="1"/>
  <c r="I14" i="19" s="1"/>
  <c r="H13" i="19" a="1"/>
  <c r="H13" i="19" s="1"/>
  <c r="H14" i="19" s="1"/>
  <c r="G13" i="19" a="1"/>
  <c r="G13" i="19" s="1"/>
  <c r="G14" i="19" s="1"/>
  <c r="F13" i="19" a="1"/>
  <c r="F13" i="19" s="1"/>
  <c r="F14" i="19" s="1"/>
  <c r="E13" i="19" a="1"/>
  <c r="E13" i="19" s="1"/>
  <c r="E14" i="19" s="1"/>
  <c r="D13" i="19" a="1"/>
  <c r="D13" i="19" s="1"/>
  <c r="D14" i="19" s="1"/>
  <c r="C13" i="19" a="1"/>
  <c r="C13" i="19" s="1"/>
  <c r="C14" i="19" s="1"/>
  <c r="K11" i="19" a="1"/>
  <c r="K11" i="19" s="1"/>
  <c r="K12" i="19" s="1"/>
  <c r="J11" i="19" a="1"/>
  <c r="J11" i="19" s="1"/>
  <c r="J12" i="19" s="1"/>
  <c r="I11" i="19" a="1"/>
  <c r="I11" i="19" s="1"/>
  <c r="I12" i="19" s="1"/>
  <c r="H11" i="19" a="1"/>
  <c r="H11" i="19" s="1"/>
  <c r="H12" i="19" s="1"/>
  <c r="G11" i="19" a="1"/>
  <c r="G11" i="19" s="1"/>
  <c r="G12" i="19" s="1"/>
  <c r="F11" i="19" a="1"/>
  <c r="F11" i="19" s="1"/>
  <c r="F12" i="19" s="1"/>
  <c r="E11" i="19" a="1"/>
  <c r="E11" i="19" s="1"/>
  <c r="E12" i="19" s="1"/>
  <c r="D11" i="19" a="1"/>
  <c r="D11" i="19" s="1"/>
  <c r="D12" i="19" s="1"/>
  <c r="C11" i="19" a="1"/>
  <c r="C11" i="19" s="1"/>
  <c r="C12" i="19" s="1"/>
  <c r="K9" i="19" a="1"/>
  <c r="K9" i="19" s="1"/>
  <c r="K10" i="19" s="1"/>
  <c r="J9" i="19" a="1"/>
  <c r="J9" i="19" s="1"/>
  <c r="J10" i="19" s="1"/>
  <c r="I9" i="19" a="1"/>
  <c r="I9" i="19" s="1"/>
  <c r="I10" i="19" s="1"/>
  <c r="H9" i="19" a="1"/>
  <c r="H9" i="19" s="1"/>
  <c r="H10" i="19" s="1"/>
  <c r="G9" i="19" a="1"/>
  <c r="G9" i="19" s="1"/>
  <c r="G10" i="19" s="1"/>
  <c r="F9" i="19" a="1"/>
  <c r="F9" i="19" s="1"/>
  <c r="F10" i="19" s="1"/>
  <c r="E9" i="19" a="1"/>
  <c r="E9" i="19" s="1"/>
  <c r="E10" i="19" s="1"/>
  <c r="D9" i="19" a="1"/>
  <c r="D9" i="19" s="1"/>
  <c r="D10" i="19" s="1"/>
  <c r="C9" i="19" a="1"/>
  <c r="C9" i="19" s="1"/>
  <c r="C10" i="19" s="1"/>
  <c r="K7" i="19" a="1"/>
  <c r="K7" i="19" s="1"/>
  <c r="K8" i="19" s="1"/>
  <c r="J7" i="19" a="1"/>
  <c r="J7" i="19" s="1"/>
  <c r="J8" i="19" s="1"/>
  <c r="I7" i="19" a="1"/>
  <c r="I7" i="19" s="1"/>
  <c r="I8" i="19" s="1"/>
  <c r="H7" i="19" a="1"/>
  <c r="H7" i="19" s="1"/>
  <c r="H8" i="19" s="1"/>
  <c r="G7" i="19" a="1"/>
  <c r="G7" i="19" s="1"/>
  <c r="G8" i="19" s="1"/>
  <c r="F7" i="19" a="1"/>
  <c r="F7" i="19" s="1"/>
  <c r="F8" i="19" s="1"/>
  <c r="E7" i="19" a="1"/>
  <c r="E7" i="19" s="1"/>
  <c r="E8" i="19" s="1"/>
  <c r="D7" i="19" a="1"/>
  <c r="D7" i="19" s="1"/>
  <c r="D8" i="19" s="1"/>
  <c r="C7" i="19" a="1"/>
  <c r="C7" i="19" s="1"/>
  <c r="C8" i="19" s="1"/>
  <c r="K5" i="19" a="1"/>
  <c r="K5" i="19" s="1"/>
  <c r="K6" i="19" s="1"/>
  <c r="J5" i="19" a="1"/>
  <c r="J5" i="19" s="1"/>
  <c r="J6" i="19" s="1"/>
  <c r="I5" i="19" a="1"/>
  <c r="I5" i="19" s="1"/>
  <c r="I6" i="19" s="1"/>
  <c r="H5" i="19" a="1"/>
  <c r="H5" i="19" s="1"/>
  <c r="H6" i="19" s="1"/>
  <c r="G5" i="19" a="1"/>
  <c r="G5" i="19" s="1"/>
  <c r="G6" i="19" s="1"/>
  <c r="G2" i="19" s="1"/>
  <c r="F5" i="19" a="1"/>
  <c r="F5" i="19" s="1"/>
  <c r="F6" i="19" s="1"/>
  <c r="E5" i="19" a="1"/>
  <c r="E5" i="19" s="1"/>
  <c r="E6" i="19" s="1"/>
  <c r="E2" i="19" s="1"/>
  <c r="D5" i="19" a="1"/>
  <c r="D5" i="19" s="1"/>
  <c r="D6" i="19" s="1"/>
  <c r="C5" i="19" a="1"/>
  <c r="C5" i="19" s="1"/>
  <c r="C6" i="19" s="1"/>
  <c r="T2" i="25" l="1"/>
  <c r="T2" i="23"/>
  <c r="U2" i="23"/>
  <c r="F2" i="23"/>
  <c r="G3" i="23"/>
  <c r="E2" i="23"/>
  <c r="F2" i="19"/>
  <c r="Z3" i="16"/>
  <c r="AA3" i="16"/>
  <c r="AC2" i="19"/>
  <c r="AB2" i="19"/>
  <c r="AA2" i="19"/>
  <c r="Z2" i="16"/>
  <c r="Z2" i="19"/>
  <c r="U2" i="19"/>
  <c r="H2" i="19"/>
  <c r="W2" i="19"/>
  <c r="I2" i="19"/>
  <c r="V2" i="19"/>
  <c r="D2" i="19"/>
  <c r="X2" i="19"/>
  <c r="J2" i="19"/>
  <c r="C2" i="19"/>
  <c r="K2" i="19"/>
  <c r="X2" i="16"/>
  <c r="Y2" i="16"/>
  <c r="AA2" i="16"/>
  <c r="W2" i="16"/>
  <c r="U2" i="16"/>
  <c r="AB2" i="16"/>
  <c r="V2" i="16"/>
  <c r="AC2" i="16"/>
  <c r="C4" i="15"/>
  <c r="F17" i="16"/>
  <c r="G17" i="16"/>
  <c r="H17" i="16"/>
  <c r="I17" i="16"/>
  <c r="E17" i="16"/>
  <c r="D17" i="16"/>
  <c r="K14" i="16" a="1"/>
  <c r="K14" i="16" s="1"/>
  <c r="K15" i="16" s="1"/>
  <c r="J14" i="16" a="1"/>
  <c r="J14" i="16" s="1"/>
  <c r="J15" i="16" s="1"/>
  <c r="I14" i="16" a="1"/>
  <c r="I14" i="16" s="1"/>
  <c r="I15" i="16" s="1"/>
  <c r="H14" i="16" a="1"/>
  <c r="H14" i="16" s="1"/>
  <c r="H15" i="16" s="1"/>
  <c r="G14" i="16" a="1"/>
  <c r="G14" i="16" s="1"/>
  <c r="G15" i="16" s="1"/>
  <c r="F14" i="16" a="1"/>
  <c r="F14" i="16" s="1"/>
  <c r="F15" i="16" s="1"/>
  <c r="E14" i="16" a="1"/>
  <c r="E14" i="16" s="1"/>
  <c r="E15" i="16" s="1"/>
  <c r="C14" i="16" a="1"/>
  <c r="C14" i="16" s="1"/>
  <c r="C15" i="16" s="1"/>
  <c r="D14" i="16" a="1"/>
  <c r="D14" i="16" s="1"/>
  <c r="D15" i="16" s="1"/>
  <c r="K12" i="16" a="1"/>
  <c r="K12" i="16" s="1"/>
  <c r="K13" i="16" s="1"/>
  <c r="J12" i="16" a="1"/>
  <c r="J12" i="16" s="1"/>
  <c r="J13" i="16" s="1"/>
  <c r="I12" i="16" a="1"/>
  <c r="I12" i="16" s="1"/>
  <c r="I13" i="16" s="1"/>
  <c r="H12" i="16" a="1"/>
  <c r="H12" i="16" s="1"/>
  <c r="H13" i="16" s="1"/>
  <c r="G12" i="16" a="1"/>
  <c r="G12" i="16" s="1"/>
  <c r="G13" i="16" s="1"/>
  <c r="F12" i="16" a="1"/>
  <c r="F12" i="16" s="1"/>
  <c r="F13" i="16" s="1"/>
  <c r="E12" i="16" a="1"/>
  <c r="E12" i="16" s="1"/>
  <c r="E13" i="16" s="1"/>
  <c r="C12" i="16" a="1"/>
  <c r="C12" i="16" s="1"/>
  <c r="C13" i="16" s="1"/>
  <c r="D12" i="16" a="1"/>
  <c r="D12" i="16" s="1"/>
  <c r="D13" i="16" s="1"/>
  <c r="K10" i="16" a="1"/>
  <c r="K10" i="16" s="1"/>
  <c r="K11" i="16" s="1"/>
  <c r="J10" i="16" a="1"/>
  <c r="J10" i="16" s="1"/>
  <c r="J11" i="16" s="1"/>
  <c r="I10" i="16" a="1"/>
  <c r="I10" i="16" s="1"/>
  <c r="I11" i="16" s="1"/>
  <c r="H10" i="16" a="1"/>
  <c r="H10" i="16" s="1"/>
  <c r="H11" i="16" s="1"/>
  <c r="G10" i="16" a="1"/>
  <c r="G10" i="16" s="1"/>
  <c r="G11" i="16" s="1"/>
  <c r="F10" i="16" a="1"/>
  <c r="F10" i="16" s="1"/>
  <c r="F11" i="16" s="1"/>
  <c r="E10" i="16" a="1"/>
  <c r="E10" i="16" s="1"/>
  <c r="E11" i="16" s="1"/>
  <c r="C10" i="16" a="1"/>
  <c r="C10" i="16" s="1"/>
  <c r="C11" i="16" s="1"/>
  <c r="D10" i="16" a="1"/>
  <c r="D10" i="16" s="1"/>
  <c r="D11" i="16" s="1"/>
  <c r="K8" i="16" a="1"/>
  <c r="K8" i="16" s="1"/>
  <c r="K9" i="16" s="1"/>
  <c r="J8" i="16" a="1"/>
  <c r="J8" i="16" s="1"/>
  <c r="J9" i="16" s="1"/>
  <c r="I8" i="16" a="1"/>
  <c r="I8" i="16" s="1"/>
  <c r="I9" i="16" s="1"/>
  <c r="H8" i="16" a="1"/>
  <c r="H8" i="16" s="1"/>
  <c r="H9" i="16" s="1"/>
  <c r="G8" i="16" a="1"/>
  <c r="G8" i="16" s="1"/>
  <c r="G9" i="16" s="1"/>
  <c r="F8" i="16" a="1"/>
  <c r="F8" i="16" s="1"/>
  <c r="F9" i="16" s="1"/>
  <c r="E8" i="16" a="1"/>
  <c r="E8" i="16" s="1"/>
  <c r="E9" i="16" s="1"/>
  <c r="C8" i="16" a="1"/>
  <c r="C8" i="16" s="1"/>
  <c r="C9" i="16" s="1"/>
  <c r="D8" i="16" a="1"/>
  <c r="D8" i="16" s="1"/>
  <c r="D9" i="16" s="1"/>
  <c r="D6" i="16" a="1"/>
  <c r="D6" i="16" s="1"/>
  <c r="C6" i="16" a="1"/>
  <c r="C6" i="16" s="1"/>
  <c r="E6" i="16" a="1"/>
  <c r="E6" i="16" s="1"/>
  <c r="F6" i="16" a="1"/>
  <c r="F6" i="16" s="1"/>
  <c r="G6" i="16" a="1"/>
  <c r="G6" i="16" s="1"/>
  <c r="H6" i="16" a="1"/>
  <c r="H6" i="16" s="1"/>
  <c r="I6" i="16" a="1"/>
  <c r="I6" i="16" s="1"/>
  <c r="J6" i="16" a="1"/>
  <c r="J6" i="16" s="1"/>
  <c r="K6" i="16" a="1"/>
  <c r="K6" i="16" s="1"/>
  <c r="B313" i="15"/>
  <c r="C313" i="15" s="1"/>
  <c r="B314" i="15"/>
  <c r="C314" i="15" s="1"/>
  <c r="B315" i="15"/>
  <c r="E315" i="15" s="1"/>
  <c r="B316" i="15"/>
  <c r="E316" i="15" s="1"/>
  <c r="B317" i="15"/>
  <c r="E317" i="15" s="1"/>
  <c r="B318" i="15"/>
  <c r="B319" i="15"/>
  <c r="E319" i="15" s="1"/>
  <c r="B320" i="15"/>
  <c r="C320" i="15" s="1"/>
  <c r="B321" i="15"/>
  <c r="C321" i="15" s="1"/>
  <c r="B322" i="15"/>
  <c r="C322" i="15" s="1"/>
  <c r="G322" i="15"/>
  <c r="B323" i="15"/>
  <c r="B324" i="15"/>
  <c r="F324" i="15" s="1"/>
  <c r="B325" i="15"/>
  <c r="G325" i="15" s="1"/>
  <c r="B326" i="15"/>
  <c r="E326" i="15" s="1"/>
  <c r="B327" i="15"/>
  <c r="E327" i="15" s="1"/>
  <c r="J327" i="15" s="1"/>
  <c r="B328" i="15"/>
  <c r="F328" i="15" s="1"/>
  <c r="B329" i="15"/>
  <c r="H329" i="15" s="1"/>
  <c r="B330" i="15"/>
  <c r="E330" i="15" s="1"/>
  <c r="B331" i="15"/>
  <c r="H331" i="15" s="1"/>
  <c r="B332" i="15"/>
  <c r="H332" i="15" s="1"/>
  <c r="B333" i="15"/>
  <c r="B334" i="15"/>
  <c r="F334" i="15" s="1"/>
  <c r="B335" i="15"/>
  <c r="E335" i="15" s="1"/>
  <c r="B336" i="15"/>
  <c r="B337" i="15"/>
  <c r="B338" i="15"/>
  <c r="E338" i="15" s="1"/>
  <c r="B339" i="15"/>
  <c r="E339" i="15" s="1"/>
  <c r="F339" i="15"/>
  <c r="B340" i="15"/>
  <c r="F340" i="15" s="1"/>
  <c r="B341" i="15"/>
  <c r="H341" i="15" s="1"/>
  <c r="B342" i="15"/>
  <c r="B343" i="15"/>
  <c r="H343" i="15" s="1"/>
  <c r="B344" i="15"/>
  <c r="C344" i="15" s="1"/>
  <c r="B345" i="15"/>
  <c r="B346" i="15"/>
  <c r="E346" i="15" s="1"/>
  <c r="B347" i="15"/>
  <c r="C347" i="15" s="1"/>
  <c r="B348" i="15"/>
  <c r="H348" i="15" s="1"/>
  <c r="B349" i="15"/>
  <c r="B350" i="15"/>
  <c r="B351" i="15"/>
  <c r="B352" i="15"/>
  <c r="E352" i="15" s="1"/>
  <c r="B353" i="15"/>
  <c r="C353" i="15" s="1"/>
  <c r="B354" i="15"/>
  <c r="B355" i="15"/>
  <c r="F355" i="15" s="1"/>
  <c r="B356" i="15"/>
  <c r="B357" i="15"/>
  <c r="B358" i="15"/>
  <c r="B359" i="15"/>
  <c r="B360" i="15"/>
  <c r="B361" i="15"/>
  <c r="B362" i="15"/>
  <c r="B363" i="15"/>
  <c r="B364" i="15"/>
  <c r="C364" i="15" s="1"/>
  <c r="B365" i="15"/>
  <c r="C365" i="15" s="1"/>
  <c r="B366" i="15"/>
  <c r="B367" i="15"/>
  <c r="C367" i="15" s="1"/>
  <c r="B368" i="15"/>
  <c r="C368" i="15" s="1"/>
  <c r="B369" i="15"/>
  <c r="C369" i="15" s="1"/>
  <c r="B370" i="15"/>
  <c r="C370" i="15" s="1"/>
  <c r="B371" i="15"/>
  <c r="B372" i="15"/>
  <c r="G372" i="15" s="1"/>
  <c r="B373" i="15"/>
  <c r="C373" i="15" s="1"/>
  <c r="B374" i="15"/>
  <c r="G374" i="15" s="1"/>
  <c r="B375" i="15"/>
  <c r="C375" i="15" s="1"/>
  <c r="B376" i="15"/>
  <c r="B377" i="15"/>
  <c r="C377" i="15" s="1"/>
  <c r="B378" i="15"/>
  <c r="F378" i="15" s="1"/>
  <c r="B379" i="15"/>
  <c r="C379" i="15" s="1"/>
  <c r="B380" i="15"/>
  <c r="B381" i="15"/>
  <c r="B382" i="15"/>
  <c r="C382" i="15" s="1"/>
  <c r="B383" i="15"/>
  <c r="B384" i="15"/>
  <c r="B385" i="15"/>
  <c r="B386" i="15"/>
  <c r="H386" i="15" s="1"/>
  <c r="B387" i="15"/>
  <c r="C387" i="15" s="1"/>
  <c r="B388" i="15"/>
  <c r="H388" i="15" s="1"/>
  <c r="B389" i="15"/>
  <c r="C389" i="15" s="1"/>
  <c r="B390" i="15"/>
  <c r="C390" i="15" s="1"/>
  <c r="B391" i="15"/>
  <c r="B392" i="15"/>
  <c r="G392" i="15" s="1"/>
  <c r="C392" i="15"/>
  <c r="B393" i="15"/>
  <c r="C393" i="15" s="1"/>
  <c r="B394" i="15"/>
  <c r="B395" i="15"/>
  <c r="G395" i="15" s="1"/>
  <c r="B396" i="15"/>
  <c r="B397" i="15"/>
  <c r="C397" i="15" s="1"/>
  <c r="B398" i="15"/>
  <c r="C398" i="15" s="1"/>
  <c r="B399" i="15"/>
  <c r="G399" i="15" s="1"/>
  <c r="B400" i="15"/>
  <c r="C400" i="15" s="1"/>
  <c r="B401" i="15"/>
  <c r="C401" i="15" s="1"/>
  <c r="B402" i="15"/>
  <c r="H402" i="15" s="1"/>
  <c r="B403" i="15"/>
  <c r="B404" i="15"/>
  <c r="B405" i="15"/>
  <c r="C405" i="15" s="1"/>
  <c r="B406" i="15"/>
  <c r="B407" i="15"/>
  <c r="C407" i="15" s="1"/>
  <c r="B408" i="15"/>
  <c r="B409" i="15"/>
  <c r="C409" i="15" s="1"/>
  <c r="B410" i="15"/>
  <c r="C410" i="15" s="1"/>
  <c r="B411" i="15"/>
  <c r="H411" i="15" s="1"/>
  <c r="B412" i="15"/>
  <c r="B413" i="15"/>
  <c r="B414" i="15"/>
  <c r="B415" i="15"/>
  <c r="F415" i="15" s="1"/>
  <c r="B416" i="15"/>
  <c r="F416" i="15" s="1"/>
  <c r="B417" i="15"/>
  <c r="F417" i="15" s="1"/>
  <c r="B418" i="15"/>
  <c r="F418" i="15" s="1"/>
  <c r="B419" i="15"/>
  <c r="F419" i="15" s="1"/>
  <c r="B420" i="15"/>
  <c r="F420" i="15" s="1"/>
  <c r="B421" i="15"/>
  <c r="F421" i="15" s="1"/>
  <c r="B422" i="15"/>
  <c r="F422" i="15" s="1"/>
  <c r="B423" i="15"/>
  <c r="B424" i="15"/>
  <c r="B425" i="15"/>
  <c r="B426" i="15"/>
  <c r="F426" i="15" s="1"/>
  <c r="B427" i="15"/>
  <c r="F427" i="15" s="1"/>
  <c r="B428" i="15"/>
  <c r="B429" i="15"/>
  <c r="F429" i="15" s="1"/>
  <c r="B430" i="15"/>
  <c r="F430" i="15" s="1"/>
  <c r="B431" i="15"/>
  <c r="B432" i="15"/>
  <c r="B433" i="15"/>
  <c r="F433" i="15" s="1"/>
  <c r="B434" i="15"/>
  <c r="F434" i="15" s="1"/>
  <c r="B435" i="15"/>
  <c r="G435" i="15" s="1"/>
  <c r="F435" i="15"/>
  <c r="B436" i="15"/>
  <c r="B437" i="15"/>
  <c r="F437" i="15" s="1"/>
  <c r="B438" i="15"/>
  <c r="F438" i="15" s="1"/>
  <c r="B439" i="15"/>
  <c r="B440" i="15"/>
  <c r="B441" i="15"/>
  <c r="F441" i="15" s="1"/>
  <c r="B442" i="15"/>
  <c r="F442" i="15" s="1"/>
  <c r="B443" i="15"/>
  <c r="F443" i="15" s="1"/>
  <c r="B444" i="15"/>
  <c r="B445" i="15"/>
  <c r="B446" i="15"/>
  <c r="B447" i="15"/>
  <c r="F447" i="15" s="1"/>
  <c r="G447" i="15"/>
  <c r="B448" i="15"/>
  <c r="B449" i="15"/>
  <c r="B450" i="15"/>
  <c r="F450" i="15" s="1"/>
  <c r="B451" i="15"/>
  <c r="G451" i="15" s="1"/>
  <c r="B452" i="15"/>
  <c r="B453" i="15"/>
  <c r="B454" i="15"/>
  <c r="F454" i="15" s="1"/>
  <c r="B455" i="15"/>
  <c r="G455" i="15" s="1"/>
  <c r="B456" i="15"/>
  <c r="F456" i="15" s="1"/>
  <c r="B457" i="15"/>
  <c r="E457" i="15" s="1"/>
  <c r="B458" i="15"/>
  <c r="B459" i="15"/>
  <c r="G459" i="15" s="1"/>
  <c r="B460" i="15"/>
  <c r="G460" i="15" s="1"/>
  <c r="B461" i="15"/>
  <c r="B462" i="15"/>
  <c r="D462" i="15" s="1"/>
  <c r="B463" i="15"/>
  <c r="E463" i="15" s="1"/>
  <c r="B464" i="15"/>
  <c r="D464" i="15" s="1"/>
  <c r="B465" i="15"/>
  <c r="F465" i="15" s="1"/>
  <c r="B466" i="15"/>
  <c r="D466" i="15" s="1"/>
  <c r="B467" i="15"/>
  <c r="E467" i="15" s="1"/>
  <c r="B468" i="15"/>
  <c r="D468" i="15" s="1"/>
  <c r="B469" i="15"/>
  <c r="B470" i="15"/>
  <c r="B471" i="15"/>
  <c r="E471" i="15" s="1"/>
  <c r="J471" i="15" s="1"/>
  <c r="B472" i="15"/>
  <c r="F472" i="15" s="1"/>
  <c r="B473" i="15"/>
  <c r="G473" i="15" s="1"/>
  <c r="B474" i="15"/>
  <c r="D474" i="15" s="1"/>
  <c r="B475" i="15"/>
  <c r="E475" i="15" s="1"/>
  <c r="B476" i="15"/>
  <c r="B477" i="15"/>
  <c r="E477" i="15" s="1"/>
  <c r="I477" i="15" s="1"/>
  <c r="B478" i="15"/>
  <c r="C478" i="15" s="1"/>
  <c r="G478" i="15"/>
  <c r="B479" i="15"/>
  <c r="H479" i="15" s="1"/>
  <c r="B480" i="15"/>
  <c r="E480" i="15" s="1"/>
  <c r="B481" i="15"/>
  <c r="E481" i="15" s="1"/>
  <c r="B482" i="15"/>
  <c r="B483" i="15"/>
  <c r="E483" i="15" s="1"/>
  <c r="B484" i="15"/>
  <c r="H484" i="15" s="1"/>
  <c r="B485" i="15"/>
  <c r="G485" i="15" s="1"/>
  <c r="B486" i="15"/>
  <c r="C486" i="15" s="1"/>
  <c r="B487" i="15"/>
  <c r="H487" i="15" s="1"/>
  <c r="B488" i="15"/>
  <c r="G488" i="15" s="1"/>
  <c r="B489" i="15"/>
  <c r="B490" i="15"/>
  <c r="F490" i="15"/>
  <c r="B491" i="15"/>
  <c r="B492" i="15"/>
  <c r="B493" i="15"/>
  <c r="F493" i="15" s="1"/>
  <c r="B494" i="15"/>
  <c r="G494" i="15" s="1"/>
  <c r="B495" i="15"/>
  <c r="G495" i="15" s="1"/>
  <c r="B496" i="15"/>
  <c r="G496" i="15" s="1"/>
  <c r="B497" i="15"/>
  <c r="G497" i="15" s="1"/>
  <c r="B498" i="15"/>
  <c r="F498" i="15" s="1"/>
  <c r="B499" i="15"/>
  <c r="D499" i="15" s="1"/>
  <c r="B500" i="15"/>
  <c r="B501" i="15"/>
  <c r="D501" i="15" s="1"/>
  <c r="H501" i="15"/>
  <c r="B502" i="15"/>
  <c r="H502" i="15" s="1"/>
  <c r="B503" i="15"/>
  <c r="B504" i="15"/>
  <c r="B505" i="15"/>
  <c r="C505" i="15" s="1"/>
  <c r="B506" i="15"/>
  <c r="B507" i="15"/>
  <c r="E507" i="15" s="1"/>
  <c r="L507" i="15" s="1"/>
  <c r="B508" i="15"/>
  <c r="C508" i="15" s="1"/>
  <c r="B509" i="15"/>
  <c r="B510" i="15"/>
  <c r="C510" i="15" s="1"/>
  <c r="B511" i="15"/>
  <c r="B512" i="15"/>
  <c r="C512" i="15" s="1"/>
  <c r="B513" i="15"/>
  <c r="E513" i="15" s="1"/>
  <c r="B514" i="15"/>
  <c r="H514" i="15" s="1"/>
  <c r="B515" i="15"/>
  <c r="B516" i="15"/>
  <c r="D516" i="15" s="1"/>
  <c r="B517" i="15"/>
  <c r="B518" i="15"/>
  <c r="D518" i="15" s="1"/>
  <c r="B519" i="15"/>
  <c r="H519" i="15" s="1"/>
  <c r="D519" i="15"/>
  <c r="B520" i="15"/>
  <c r="E520" i="15" s="1"/>
  <c r="B521" i="15"/>
  <c r="C521" i="15" s="1"/>
  <c r="B522" i="15"/>
  <c r="B523" i="15"/>
  <c r="C523" i="15" s="1"/>
  <c r="B524" i="15"/>
  <c r="C524" i="15" s="1"/>
  <c r="B525" i="15"/>
  <c r="C525" i="15" s="1"/>
  <c r="B526" i="15"/>
  <c r="B527" i="15"/>
  <c r="C527" i="15" s="1"/>
  <c r="H527" i="15"/>
  <c r="B528" i="15"/>
  <c r="C528" i="15" s="1"/>
  <c r="B529" i="15"/>
  <c r="B530" i="15"/>
  <c r="C530" i="15" s="1"/>
  <c r="B531" i="15"/>
  <c r="B532" i="15"/>
  <c r="C532" i="15" s="1"/>
  <c r="B533" i="15"/>
  <c r="B534" i="15"/>
  <c r="B535" i="15"/>
  <c r="C535" i="15" s="1"/>
  <c r="B536" i="15"/>
  <c r="D536" i="15" s="1"/>
  <c r="B537" i="15"/>
  <c r="C537" i="15" s="1"/>
  <c r="D537" i="15"/>
  <c r="B538" i="15"/>
  <c r="B539" i="15"/>
  <c r="D539" i="15" s="1"/>
  <c r="B540" i="15"/>
  <c r="C540" i="15" s="1"/>
  <c r="B541" i="15"/>
  <c r="F541" i="15" s="1"/>
  <c r="B542" i="15"/>
  <c r="B543" i="15"/>
  <c r="C543" i="15" s="1"/>
  <c r="B544" i="15"/>
  <c r="C544" i="15" s="1"/>
  <c r="B545" i="15"/>
  <c r="B546" i="15"/>
  <c r="C546" i="15" s="1"/>
  <c r="B547" i="15"/>
  <c r="F547" i="15" s="1"/>
  <c r="C547" i="15"/>
  <c r="B548" i="15"/>
  <c r="B549" i="15"/>
  <c r="B550" i="15"/>
  <c r="C550" i="15" s="1"/>
  <c r="B551" i="15"/>
  <c r="D551" i="15" s="1"/>
  <c r="B552" i="15"/>
  <c r="C552" i="15" s="1"/>
  <c r="B553" i="15"/>
  <c r="D553" i="15" s="1"/>
  <c r="B554" i="15"/>
  <c r="B555" i="15"/>
  <c r="F555" i="15" s="1"/>
  <c r="B556" i="15"/>
  <c r="C556" i="15" s="1"/>
  <c r="B557" i="15"/>
  <c r="B558" i="15"/>
  <c r="E558" i="15" s="1"/>
  <c r="K558" i="15" s="1"/>
  <c r="B559" i="15"/>
  <c r="B560" i="15"/>
  <c r="H560" i="15" s="1"/>
  <c r="B561" i="15"/>
  <c r="C561" i="15" s="1"/>
  <c r="B562" i="15"/>
  <c r="B563" i="15"/>
  <c r="D563" i="15" s="1"/>
  <c r="B564" i="15"/>
  <c r="B565" i="15"/>
  <c r="F565" i="15" s="1"/>
  <c r="B566" i="15"/>
  <c r="F566" i="15" s="1"/>
  <c r="B567" i="15"/>
  <c r="F567" i="15" s="1"/>
  <c r="C567" i="15"/>
  <c r="B568" i="15"/>
  <c r="G568" i="15" s="1"/>
  <c r="B569" i="15"/>
  <c r="C569" i="15" s="1"/>
  <c r="B570" i="15"/>
  <c r="C570" i="15" s="1"/>
  <c r="B571" i="15"/>
  <c r="H571" i="15" s="1"/>
  <c r="C571" i="15"/>
  <c r="B572" i="15"/>
  <c r="D572" i="15" s="1"/>
  <c r="B573" i="15"/>
  <c r="G573" i="15" s="1"/>
  <c r="F573" i="15"/>
  <c r="B574" i="15"/>
  <c r="E574" i="15" s="1"/>
  <c r="I574" i="15" s="1"/>
  <c r="C574" i="15"/>
  <c r="B575" i="15"/>
  <c r="C575" i="15" s="1"/>
  <c r="B576" i="15"/>
  <c r="B577" i="15"/>
  <c r="E577" i="15" s="1"/>
  <c r="I577" i="15" s="1"/>
  <c r="C577" i="15"/>
  <c r="B578" i="15"/>
  <c r="B579" i="15"/>
  <c r="H579" i="15" s="1"/>
  <c r="B580" i="15"/>
  <c r="E580" i="15" s="1"/>
  <c r="B581" i="15"/>
  <c r="F581" i="15" s="1"/>
  <c r="B582" i="15"/>
  <c r="H582" i="15" s="1"/>
  <c r="B583" i="15"/>
  <c r="G583" i="15" s="1"/>
  <c r="B584" i="15"/>
  <c r="H584" i="15" s="1"/>
  <c r="B585" i="15"/>
  <c r="C585" i="15" s="1"/>
  <c r="B586" i="15"/>
  <c r="F586" i="15" s="1"/>
  <c r="E586" i="15"/>
  <c r="B587" i="15"/>
  <c r="D587" i="15" s="1"/>
  <c r="B588" i="15"/>
  <c r="F588" i="15" s="1"/>
  <c r="C588" i="15"/>
  <c r="B589" i="15"/>
  <c r="H589" i="15" s="1"/>
  <c r="C589" i="15"/>
  <c r="B590" i="15"/>
  <c r="B591" i="15"/>
  <c r="D591" i="15" s="1"/>
  <c r="B592" i="15"/>
  <c r="C592" i="15" s="1"/>
  <c r="B593" i="15"/>
  <c r="H593" i="15" s="1"/>
  <c r="B594" i="15"/>
  <c r="C594" i="15" s="1"/>
  <c r="B595" i="15"/>
  <c r="D595" i="15" s="1"/>
  <c r="B596" i="15"/>
  <c r="E596" i="15" s="1"/>
  <c r="B597" i="15"/>
  <c r="H597" i="15" s="1"/>
  <c r="E597" i="15"/>
  <c r="K597" i="15" s="1"/>
  <c r="F597" i="15"/>
  <c r="B598" i="15"/>
  <c r="C598" i="15" s="1"/>
  <c r="B599" i="15"/>
  <c r="H599" i="15" s="1"/>
  <c r="G599" i="15"/>
  <c r="B600" i="15"/>
  <c r="E600" i="15" s="1"/>
  <c r="I600" i="15" s="1"/>
  <c r="B601" i="15"/>
  <c r="D601" i="15" s="1"/>
  <c r="B602" i="15"/>
  <c r="B603" i="15"/>
  <c r="C603" i="15" s="1"/>
  <c r="B604" i="15"/>
  <c r="E604" i="15" s="1"/>
  <c r="B605" i="15"/>
  <c r="E605" i="15" s="1"/>
  <c r="K605" i="15" s="1"/>
  <c r="B606" i="15"/>
  <c r="F606" i="15" s="1"/>
  <c r="B607" i="15"/>
  <c r="B608" i="15"/>
  <c r="C608" i="15" s="1"/>
  <c r="B609" i="15"/>
  <c r="B610" i="15"/>
  <c r="C610" i="15" s="1"/>
  <c r="B611" i="15"/>
  <c r="B612" i="15"/>
  <c r="H612" i="15" s="1"/>
  <c r="B613" i="15"/>
  <c r="B614" i="15"/>
  <c r="E614" i="15" s="1"/>
  <c r="I614" i="15" s="1"/>
  <c r="B615" i="15"/>
  <c r="C615" i="15" s="1"/>
  <c r="B616" i="15"/>
  <c r="D616" i="15" s="1"/>
  <c r="B617" i="15"/>
  <c r="D617" i="15" s="1"/>
  <c r="B618" i="15"/>
  <c r="C618" i="15" s="1"/>
  <c r="B619" i="15"/>
  <c r="B620" i="15"/>
  <c r="D620" i="15" s="1"/>
  <c r="B621" i="15"/>
  <c r="E621" i="15" s="1"/>
  <c r="B622" i="15"/>
  <c r="C622" i="15" s="1"/>
  <c r="B623" i="15"/>
  <c r="D623" i="15" s="1"/>
  <c r="C623" i="15"/>
  <c r="B624" i="15"/>
  <c r="E624" i="15" s="1"/>
  <c r="B625" i="15"/>
  <c r="C625" i="15"/>
  <c r="B626" i="15"/>
  <c r="D626" i="15" s="1"/>
  <c r="B627" i="15"/>
  <c r="G627" i="15" s="1"/>
  <c r="F627" i="15"/>
  <c r="B628" i="15"/>
  <c r="H628" i="15" s="1"/>
  <c r="B629" i="15"/>
  <c r="B630" i="15"/>
  <c r="H630" i="15" s="1"/>
  <c r="C630" i="15"/>
  <c r="B631" i="15"/>
  <c r="D631" i="15" s="1"/>
  <c r="F631" i="15"/>
  <c r="B632" i="15"/>
  <c r="B633" i="15"/>
  <c r="C633" i="15" s="1"/>
  <c r="B634" i="15"/>
  <c r="D634" i="15" s="1"/>
  <c r="B635" i="15"/>
  <c r="C635" i="15" s="1"/>
  <c r="B636" i="15"/>
  <c r="C636" i="15" s="1"/>
  <c r="B637" i="15"/>
  <c r="H637" i="15" s="1"/>
  <c r="B638" i="15"/>
  <c r="B639" i="15"/>
  <c r="G639" i="15" s="1"/>
  <c r="B640" i="15"/>
  <c r="C640" i="15" s="1"/>
  <c r="B641" i="15"/>
  <c r="D641" i="15" s="1"/>
  <c r="F641" i="15"/>
  <c r="B642" i="15"/>
  <c r="B643" i="15"/>
  <c r="C643" i="15" s="1"/>
  <c r="B644" i="15"/>
  <c r="H644" i="15" s="1"/>
  <c r="B645" i="15"/>
  <c r="F645" i="15" s="1"/>
  <c r="B646" i="15"/>
  <c r="F646" i="15" s="1"/>
  <c r="B647" i="15"/>
  <c r="H647" i="15" s="1"/>
  <c r="B648" i="15"/>
  <c r="C648" i="15" s="1"/>
  <c r="B649" i="15"/>
  <c r="E649" i="15" s="1"/>
  <c r="K649" i="15" s="1"/>
  <c r="B650" i="15"/>
  <c r="E650" i="15" s="1"/>
  <c r="I650" i="15" s="1"/>
  <c r="D650" i="15"/>
  <c r="B651" i="15"/>
  <c r="C651" i="15" s="1"/>
  <c r="G651" i="15"/>
  <c r="B652" i="15"/>
  <c r="H652" i="15" s="1"/>
  <c r="B653" i="15"/>
  <c r="H653" i="15" s="1"/>
  <c r="B654" i="15"/>
  <c r="H654" i="15" s="1"/>
  <c r="B655" i="15"/>
  <c r="H655" i="15" s="1"/>
  <c r="C655" i="15"/>
  <c r="B656" i="15"/>
  <c r="H656" i="15" s="1"/>
  <c r="B657" i="15"/>
  <c r="B658" i="15"/>
  <c r="C658" i="15" s="1"/>
  <c r="B659" i="15"/>
  <c r="B660" i="15"/>
  <c r="E660" i="15" s="1"/>
  <c r="I660" i="15" s="1"/>
  <c r="B661" i="15"/>
  <c r="B662" i="15"/>
  <c r="B663" i="15"/>
  <c r="G663" i="15" s="1"/>
  <c r="B664" i="15"/>
  <c r="B665" i="15"/>
  <c r="B666" i="15"/>
  <c r="C666" i="15" s="1"/>
  <c r="B667" i="15"/>
  <c r="B668" i="15"/>
  <c r="B669" i="15"/>
  <c r="B670" i="15"/>
  <c r="C670" i="15" s="1"/>
  <c r="B671" i="15"/>
  <c r="G671" i="15" s="1"/>
  <c r="B672" i="15"/>
  <c r="E672" i="15" s="1"/>
  <c r="B673" i="15"/>
  <c r="B674" i="15"/>
  <c r="C674" i="15" s="1"/>
  <c r="B675" i="15"/>
  <c r="G675" i="15" s="1"/>
  <c r="B676" i="15"/>
  <c r="E676" i="15" s="1"/>
  <c r="B677" i="15"/>
  <c r="B678" i="15"/>
  <c r="B679" i="15"/>
  <c r="D679" i="15" s="1"/>
  <c r="B680" i="15"/>
  <c r="E680" i="15" s="1"/>
  <c r="I680" i="15" s="1"/>
  <c r="B681" i="15"/>
  <c r="D681" i="15" s="1"/>
  <c r="B682" i="15"/>
  <c r="C682" i="15" s="1"/>
  <c r="B683" i="15"/>
  <c r="B684" i="15"/>
  <c r="D684" i="15" s="1"/>
  <c r="B685" i="15"/>
  <c r="D685" i="15" s="1"/>
  <c r="B686" i="15"/>
  <c r="C686" i="15"/>
  <c r="B687" i="15"/>
  <c r="C687" i="15" s="1"/>
  <c r="F687" i="15"/>
  <c r="B688" i="15"/>
  <c r="D688" i="15" s="1"/>
  <c r="B689" i="15"/>
  <c r="B690" i="15"/>
  <c r="C690" i="15" s="1"/>
  <c r="B691" i="15"/>
  <c r="C691" i="15" s="1"/>
  <c r="B692" i="15"/>
  <c r="D692" i="15"/>
  <c r="B693" i="15"/>
  <c r="F693" i="15"/>
  <c r="B694" i="15"/>
  <c r="D694" i="15" s="1"/>
  <c r="B695" i="15"/>
  <c r="B696" i="15"/>
  <c r="F696" i="15" s="1"/>
  <c r="B697" i="15"/>
  <c r="G697" i="15" s="1"/>
  <c r="B698" i="15"/>
  <c r="D698" i="15" s="1"/>
  <c r="B699" i="15"/>
  <c r="D699" i="15" s="1"/>
  <c r="F699" i="15"/>
  <c r="B700" i="15"/>
  <c r="B701" i="15"/>
  <c r="D701" i="15" s="1"/>
  <c r="H701" i="15"/>
  <c r="B702" i="15"/>
  <c r="F702" i="15" s="1"/>
  <c r="B703" i="15"/>
  <c r="D703" i="15" s="1"/>
  <c r="B704" i="15"/>
  <c r="D704" i="15" s="1"/>
  <c r="F704" i="15"/>
  <c r="B705" i="15"/>
  <c r="D705" i="15" s="1"/>
  <c r="B706" i="15"/>
  <c r="D706" i="15" s="1"/>
  <c r="B707" i="15"/>
  <c r="H707" i="15" s="1"/>
  <c r="B708" i="15"/>
  <c r="F708" i="15" s="1"/>
  <c r="B709" i="15"/>
  <c r="F709" i="15" s="1"/>
  <c r="B710" i="15"/>
  <c r="D710" i="15" s="1"/>
  <c r="B711" i="15"/>
  <c r="F711" i="15"/>
  <c r="B712" i="15"/>
  <c r="F712" i="15" s="1"/>
  <c r="B713" i="15"/>
  <c r="D713" i="15" s="1"/>
  <c r="B714" i="15"/>
  <c r="D714" i="15" s="1"/>
  <c r="B715" i="15"/>
  <c r="D715" i="15" s="1"/>
  <c r="B716" i="15"/>
  <c r="B717" i="15"/>
  <c r="B718" i="15"/>
  <c r="C718" i="15" s="1"/>
  <c r="B719" i="15"/>
  <c r="C719" i="15" s="1"/>
  <c r="B720" i="15"/>
  <c r="B721" i="15"/>
  <c r="D721" i="15" s="1"/>
  <c r="B722" i="15"/>
  <c r="C722" i="15" s="1"/>
  <c r="B723" i="15"/>
  <c r="E723" i="15" s="1"/>
  <c r="K723" i="15" s="1"/>
  <c r="B724" i="15"/>
  <c r="B725" i="15"/>
  <c r="E725" i="15" s="1"/>
  <c r="K725" i="15" s="1"/>
  <c r="B726" i="15"/>
  <c r="D726" i="15" s="1"/>
  <c r="H726" i="15"/>
  <c r="B727" i="15"/>
  <c r="E727" i="15" s="1"/>
  <c r="B728" i="15"/>
  <c r="E728" i="15" s="1"/>
  <c r="I728" i="15" s="1"/>
  <c r="B729" i="15"/>
  <c r="C729" i="15"/>
  <c r="B730" i="15"/>
  <c r="E730" i="15" s="1"/>
  <c r="B731" i="15"/>
  <c r="E731" i="15" s="1"/>
  <c r="B732" i="15"/>
  <c r="E732" i="15" s="1"/>
  <c r="B733" i="15"/>
  <c r="E733" i="15" s="1"/>
  <c r="B734" i="15"/>
  <c r="E734" i="15" s="1"/>
  <c r="B735" i="15"/>
  <c r="E735" i="15" s="1"/>
  <c r="L735" i="15" s="1"/>
  <c r="B736" i="15"/>
  <c r="E736" i="15" s="1"/>
  <c r="B737" i="15"/>
  <c r="C737" i="15" s="1"/>
  <c r="B738" i="15"/>
  <c r="E738" i="15" s="1"/>
  <c r="I738" i="15" s="1"/>
  <c r="C738" i="15"/>
  <c r="B739" i="15"/>
  <c r="E739" i="15" s="1"/>
  <c r="K739" i="15" s="1"/>
  <c r="B740" i="15"/>
  <c r="E740" i="15" s="1"/>
  <c r="I740" i="15" s="1"/>
  <c r="B741" i="15"/>
  <c r="E741" i="15" s="1"/>
  <c r="K741" i="15" s="1"/>
  <c r="B742" i="15"/>
  <c r="E742" i="15" s="1"/>
  <c r="I742" i="15" s="1"/>
  <c r="B743" i="15"/>
  <c r="E743" i="15" s="1"/>
  <c r="C743" i="15"/>
  <c r="H743" i="15"/>
  <c r="B744" i="15"/>
  <c r="E744" i="15" s="1"/>
  <c r="I744" i="15" s="1"/>
  <c r="B745" i="15"/>
  <c r="C745" i="15" s="1"/>
  <c r="B746" i="15"/>
  <c r="E746" i="15" s="1"/>
  <c r="I746" i="15" s="1"/>
  <c r="B747" i="15"/>
  <c r="E747" i="15" s="1"/>
  <c r="B748" i="15"/>
  <c r="E748" i="15" s="1"/>
  <c r="I748" i="15" s="1"/>
  <c r="C748" i="15"/>
  <c r="B749" i="15"/>
  <c r="E749" i="15" s="1"/>
  <c r="B750" i="15"/>
  <c r="E750" i="15" s="1"/>
  <c r="I750" i="15" s="1"/>
  <c r="B751" i="15"/>
  <c r="E751" i="15" s="1"/>
  <c r="L751" i="15" s="1"/>
  <c r="C751" i="15"/>
  <c r="B752" i="15"/>
  <c r="E752" i="15" s="1"/>
  <c r="B753" i="15"/>
  <c r="C753" i="15"/>
  <c r="B754" i="15"/>
  <c r="E754" i="15" s="1"/>
  <c r="B755" i="15"/>
  <c r="E755" i="15" s="1"/>
  <c r="L755" i="15" s="1"/>
  <c r="B756" i="15"/>
  <c r="E756" i="15" s="1"/>
  <c r="I756" i="15" s="1"/>
  <c r="B757" i="15"/>
  <c r="E757" i="15" s="1"/>
  <c r="K757" i="15" s="1"/>
  <c r="B758" i="15"/>
  <c r="E758" i="15" s="1"/>
  <c r="I758" i="15" s="1"/>
  <c r="B759" i="15"/>
  <c r="E759" i="15" s="1"/>
  <c r="K759" i="15" s="1"/>
  <c r="C759" i="15"/>
  <c r="B760" i="15"/>
  <c r="E760" i="15" s="1"/>
  <c r="I760" i="15" s="1"/>
  <c r="B761" i="15"/>
  <c r="E761" i="15" s="1"/>
  <c r="K761" i="15" s="1"/>
  <c r="B762" i="15"/>
  <c r="E762" i="15" s="1"/>
  <c r="I762" i="15" s="1"/>
  <c r="B274" i="15"/>
  <c r="C274" i="15" s="1"/>
  <c r="B275" i="15"/>
  <c r="C275" i="15" s="1"/>
  <c r="B276" i="15"/>
  <c r="C276" i="15" s="1"/>
  <c r="B277" i="15"/>
  <c r="C277" i="15" s="1"/>
  <c r="B278" i="15"/>
  <c r="C278" i="15" s="1"/>
  <c r="B279" i="15"/>
  <c r="C279" i="15" s="1"/>
  <c r="H279" i="15"/>
  <c r="B280" i="15"/>
  <c r="F280" i="15"/>
  <c r="B281" i="15"/>
  <c r="C281" i="15" s="1"/>
  <c r="H281" i="15"/>
  <c r="B282" i="15"/>
  <c r="C282" i="15" s="1"/>
  <c r="B283" i="15"/>
  <c r="C283" i="15" s="1"/>
  <c r="B284" i="15"/>
  <c r="C284" i="15" s="1"/>
  <c r="B285" i="15"/>
  <c r="C285" i="15" s="1"/>
  <c r="B286" i="15"/>
  <c r="C286" i="15" s="1"/>
  <c r="H286" i="15"/>
  <c r="B287" i="15"/>
  <c r="C287" i="15" s="1"/>
  <c r="B288" i="15"/>
  <c r="C288" i="15" s="1"/>
  <c r="B289" i="15"/>
  <c r="C289" i="15" s="1"/>
  <c r="B290" i="15"/>
  <c r="C290" i="15" s="1"/>
  <c r="B291" i="15"/>
  <c r="C291" i="15" s="1"/>
  <c r="B292" i="15"/>
  <c r="B293" i="15"/>
  <c r="C293" i="15" s="1"/>
  <c r="B294" i="15"/>
  <c r="E294" i="15" s="1"/>
  <c r="B295" i="15"/>
  <c r="C295" i="15" s="1"/>
  <c r="B296" i="15"/>
  <c r="H296" i="15" s="1"/>
  <c r="B297" i="15"/>
  <c r="C297" i="15" s="1"/>
  <c r="B298" i="15"/>
  <c r="B299" i="15"/>
  <c r="E299" i="15" s="1"/>
  <c r="B300" i="15"/>
  <c r="C300" i="15" s="1"/>
  <c r="E300" i="15"/>
  <c r="B301" i="15"/>
  <c r="F301" i="15" s="1"/>
  <c r="B302" i="15"/>
  <c r="C302" i="15" s="1"/>
  <c r="B303" i="15"/>
  <c r="F303" i="15" s="1"/>
  <c r="B304" i="15"/>
  <c r="C304" i="15" s="1"/>
  <c r="B305" i="15"/>
  <c r="C305" i="15" s="1"/>
  <c r="B306" i="15"/>
  <c r="B307" i="15"/>
  <c r="E307" i="15" s="1"/>
  <c r="B308" i="15"/>
  <c r="C308" i="15" s="1"/>
  <c r="B309" i="15"/>
  <c r="C309" i="15" s="1"/>
  <c r="B310" i="15"/>
  <c r="B311" i="15"/>
  <c r="C311" i="15" s="1"/>
  <c r="B312" i="15"/>
  <c r="C312" i="15" s="1"/>
  <c r="F312" i="15"/>
  <c r="B250" i="15"/>
  <c r="E250" i="15" s="1"/>
  <c r="K250" i="15" s="1"/>
  <c r="B251" i="15"/>
  <c r="D251" i="15" s="1"/>
  <c r="B252" i="15"/>
  <c r="F252" i="15" s="1"/>
  <c r="B253" i="15"/>
  <c r="F253" i="15" s="1"/>
  <c r="B254" i="15"/>
  <c r="C254" i="15" s="1"/>
  <c r="B255" i="15"/>
  <c r="C255" i="15" s="1"/>
  <c r="E255" i="15"/>
  <c r="L255" i="15" s="1"/>
  <c r="B256" i="15"/>
  <c r="C256" i="15" s="1"/>
  <c r="H256" i="15"/>
  <c r="B257" i="15"/>
  <c r="G257" i="15" s="1"/>
  <c r="B258" i="15"/>
  <c r="D258" i="15" s="1"/>
  <c r="B259" i="15"/>
  <c r="E259" i="15" s="1"/>
  <c r="D259" i="15"/>
  <c r="B260" i="15"/>
  <c r="D260" i="15" s="1"/>
  <c r="B261" i="15"/>
  <c r="F261" i="15" s="1"/>
  <c r="B262" i="15"/>
  <c r="H262" i="15" s="1"/>
  <c r="B263" i="15"/>
  <c r="G263" i="15" s="1"/>
  <c r="B264" i="15"/>
  <c r="F264" i="15" s="1"/>
  <c r="B265" i="15"/>
  <c r="C265" i="15"/>
  <c r="B266" i="15"/>
  <c r="C266" i="15" s="1"/>
  <c r="B267" i="15"/>
  <c r="B268" i="15"/>
  <c r="E268" i="15" s="1"/>
  <c r="D268" i="15"/>
  <c r="B269" i="15"/>
  <c r="F269" i="15" s="1"/>
  <c r="B270" i="15"/>
  <c r="H270" i="15" s="1"/>
  <c r="C270" i="15"/>
  <c r="B271" i="15"/>
  <c r="G271" i="15" s="1"/>
  <c r="B272" i="15"/>
  <c r="F272" i="15" s="1"/>
  <c r="B273" i="15"/>
  <c r="C273" i="15" s="1"/>
  <c r="B237" i="15"/>
  <c r="F237" i="15" s="1"/>
  <c r="B238" i="15"/>
  <c r="C238" i="15" s="1"/>
  <c r="B239" i="15"/>
  <c r="B240" i="15"/>
  <c r="F240" i="15" s="1"/>
  <c r="B241" i="15"/>
  <c r="C241" i="15" s="1"/>
  <c r="B242" i="15"/>
  <c r="B243" i="15"/>
  <c r="E243" i="15" s="1"/>
  <c r="B244" i="15"/>
  <c r="C244" i="15" s="1"/>
  <c r="B245" i="15"/>
  <c r="B246" i="15"/>
  <c r="C246" i="15" s="1"/>
  <c r="B247" i="15"/>
  <c r="F247" i="15" s="1"/>
  <c r="B248" i="15"/>
  <c r="C248" i="15" s="1"/>
  <c r="B249" i="15"/>
  <c r="C249" i="15" s="1"/>
  <c r="G249" i="15"/>
  <c r="B217" i="15"/>
  <c r="B218" i="15"/>
  <c r="D218" i="15" s="1"/>
  <c r="B219" i="15"/>
  <c r="D219" i="15" s="1"/>
  <c r="G219" i="15"/>
  <c r="B220" i="15"/>
  <c r="G220" i="15" s="1"/>
  <c r="B221" i="15"/>
  <c r="C221" i="15" s="1"/>
  <c r="B222" i="15"/>
  <c r="E222" i="15" s="1"/>
  <c r="C222" i="15"/>
  <c r="B223" i="15"/>
  <c r="F223" i="15" s="1"/>
  <c r="E223" i="15"/>
  <c r="B224" i="15"/>
  <c r="F224" i="15" s="1"/>
  <c r="E224" i="15"/>
  <c r="B225" i="15"/>
  <c r="D225" i="15" s="1"/>
  <c r="B226" i="15"/>
  <c r="D226" i="15" s="1"/>
  <c r="C226" i="15"/>
  <c r="E226" i="15"/>
  <c r="B227" i="15"/>
  <c r="D227" i="15" s="1"/>
  <c r="E227" i="15"/>
  <c r="B228" i="15"/>
  <c r="H228" i="15" s="1"/>
  <c r="B229" i="15"/>
  <c r="C229" i="15" s="1"/>
  <c r="B230" i="15"/>
  <c r="F230" i="15" s="1"/>
  <c r="B231" i="15"/>
  <c r="C231" i="15" s="1"/>
  <c r="E231" i="15"/>
  <c r="I231" i="15" s="1"/>
  <c r="B232" i="15"/>
  <c r="D232" i="15" s="1"/>
  <c r="B233" i="15"/>
  <c r="D233" i="15" s="1"/>
  <c r="B234" i="15"/>
  <c r="G234" i="15" s="1"/>
  <c r="B235" i="15"/>
  <c r="C235" i="15" s="1"/>
  <c r="B236" i="15"/>
  <c r="G236" i="15" s="1"/>
  <c r="B195" i="15"/>
  <c r="D195" i="15" s="1"/>
  <c r="B196" i="15"/>
  <c r="G196" i="15" s="1"/>
  <c r="B197" i="15"/>
  <c r="D197" i="15" s="1"/>
  <c r="B198" i="15"/>
  <c r="D198" i="15" s="1"/>
  <c r="B199" i="15"/>
  <c r="C199" i="15" s="1"/>
  <c r="B200" i="15"/>
  <c r="B201" i="15"/>
  <c r="F201" i="15" s="1"/>
  <c r="B202" i="15"/>
  <c r="D202" i="15" s="1"/>
  <c r="B203" i="15"/>
  <c r="B204" i="15"/>
  <c r="G204" i="15" s="1"/>
  <c r="B205" i="15"/>
  <c r="D205" i="15" s="1"/>
  <c r="B206" i="15"/>
  <c r="D206" i="15" s="1"/>
  <c r="B207" i="15"/>
  <c r="H207" i="15" s="1"/>
  <c r="B208" i="15"/>
  <c r="D208" i="15" s="1"/>
  <c r="B209" i="15"/>
  <c r="C209" i="15" s="1"/>
  <c r="B210" i="15"/>
  <c r="F210" i="15" s="1"/>
  <c r="E210" i="15"/>
  <c r="B211" i="15"/>
  <c r="E211" i="15" s="1"/>
  <c r="B212" i="15"/>
  <c r="C212" i="15" s="1"/>
  <c r="B213" i="15"/>
  <c r="G213" i="15" s="1"/>
  <c r="C213" i="15"/>
  <c r="B214" i="15"/>
  <c r="C214" i="15" s="1"/>
  <c r="B215" i="15"/>
  <c r="B216" i="15"/>
  <c r="C216" i="15" s="1"/>
  <c r="B47" i="15"/>
  <c r="F47" i="15" s="1"/>
  <c r="B48" i="15"/>
  <c r="D48" i="15" s="1"/>
  <c r="B49" i="15"/>
  <c r="D49" i="15"/>
  <c r="B50" i="15"/>
  <c r="D50" i="15" s="1"/>
  <c r="B51" i="15"/>
  <c r="D51" i="15" s="1"/>
  <c r="B52" i="15"/>
  <c r="E52" i="15"/>
  <c r="B53" i="15"/>
  <c r="D53" i="15" s="1"/>
  <c r="B54" i="15"/>
  <c r="F54" i="15" s="1"/>
  <c r="B55" i="15"/>
  <c r="F55" i="15" s="1"/>
  <c r="D55" i="15"/>
  <c r="B56" i="15"/>
  <c r="C56" i="15" s="1"/>
  <c r="B57" i="15"/>
  <c r="E57" i="15" s="1"/>
  <c r="B58" i="15"/>
  <c r="D58" i="15" s="1"/>
  <c r="B59" i="15"/>
  <c r="D59" i="15" s="1"/>
  <c r="B60" i="15"/>
  <c r="C60" i="15" s="1"/>
  <c r="B61" i="15"/>
  <c r="C61" i="15" s="1"/>
  <c r="D61" i="15"/>
  <c r="B62" i="15"/>
  <c r="E62" i="15" s="1"/>
  <c r="B63" i="15"/>
  <c r="D63" i="15" s="1"/>
  <c r="B64" i="15"/>
  <c r="C64" i="15" s="1"/>
  <c r="B65" i="15"/>
  <c r="C65" i="15" s="1"/>
  <c r="B66" i="15"/>
  <c r="C66" i="15" s="1"/>
  <c r="B67" i="15"/>
  <c r="C67" i="15" s="1"/>
  <c r="B68" i="15"/>
  <c r="C68" i="15" s="1"/>
  <c r="B69" i="15"/>
  <c r="C69" i="15" s="1"/>
  <c r="B70" i="15"/>
  <c r="C70" i="15" s="1"/>
  <c r="B71" i="15"/>
  <c r="C71" i="15" s="1"/>
  <c r="B72" i="15"/>
  <c r="E72" i="15" s="1"/>
  <c r="B73" i="15"/>
  <c r="C73" i="15" s="1"/>
  <c r="B74" i="15"/>
  <c r="B75" i="15"/>
  <c r="E75" i="15"/>
  <c r="B76" i="15"/>
  <c r="C76" i="15" s="1"/>
  <c r="B77" i="15"/>
  <c r="F77" i="15" s="1"/>
  <c r="E77" i="15"/>
  <c r="B78" i="15"/>
  <c r="E78" i="15" s="1"/>
  <c r="B79" i="15"/>
  <c r="E79" i="15" s="1"/>
  <c r="B80" i="15"/>
  <c r="F80" i="15" s="1"/>
  <c r="D80" i="15"/>
  <c r="B81" i="15"/>
  <c r="E81" i="15" s="1"/>
  <c r="B82" i="15"/>
  <c r="B83" i="15"/>
  <c r="D83" i="15" s="1"/>
  <c r="B84" i="15"/>
  <c r="E84" i="15" s="1"/>
  <c r="B85" i="15"/>
  <c r="E85" i="15" s="1"/>
  <c r="B86" i="15"/>
  <c r="E86" i="15" s="1"/>
  <c r="B87" i="15"/>
  <c r="E87" i="15" s="1"/>
  <c r="B88" i="15"/>
  <c r="E88" i="15" s="1"/>
  <c r="B89" i="15"/>
  <c r="G89" i="15" s="1"/>
  <c r="B90" i="15"/>
  <c r="C90" i="15" s="1"/>
  <c r="B91" i="15"/>
  <c r="D91" i="15" s="1"/>
  <c r="B92" i="15"/>
  <c r="D92" i="15" s="1"/>
  <c r="B93" i="15"/>
  <c r="D93" i="15" s="1"/>
  <c r="B94" i="15"/>
  <c r="E94" i="15"/>
  <c r="F94" i="15"/>
  <c r="B95" i="15"/>
  <c r="D95" i="15" s="1"/>
  <c r="B96" i="15"/>
  <c r="D96" i="15" s="1"/>
  <c r="B97" i="15"/>
  <c r="F97" i="15" s="1"/>
  <c r="D97" i="15"/>
  <c r="B98" i="15"/>
  <c r="E98" i="15" s="1"/>
  <c r="B99" i="15"/>
  <c r="D99" i="15" s="1"/>
  <c r="B100" i="15"/>
  <c r="D100" i="15" s="1"/>
  <c r="B101" i="15"/>
  <c r="D101" i="15" s="1"/>
  <c r="B102" i="15"/>
  <c r="F102" i="15" s="1"/>
  <c r="B103" i="15"/>
  <c r="E103" i="15" s="1"/>
  <c r="D103" i="15"/>
  <c r="B104" i="15"/>
  <c r="D104" i="15" s="1"/>
  <c r="B105" i="15"/>
  <c r="F105" i="15" s="1"/>
  <c r="B106" i="15"/>
  <c r="D106" i="15" s="1"/>
  <c r="B107" i="15"/>
  <c r="F107" i="15" s="1"/>
  <c r="B108" i="15"/>
  <c r="B109" i="15"/>
  <c r="E109" i="15" s="1"/>
  <c r="B110" i="15"/>
  <c r="E110" i="15" s="1"/>
  <c r="B111" i="15"/>
  <c r="G111" i="15" s="1"/>
  <c r="B112" i="15"/>
  <c r="D112" i="15" s="1"/>
  <c r="B113" i="15"/>
  <c r="G113" i="15" s="1"/>
  <c r="B114" i="15"/>
  <c r="D114" i="15" s="1"/>
  <c r="B115" i="15"/>
  <c r="E115" i="15" s="1"/>
  <c r="B116" i="15"/>
  <c r="D116" i="15" s="1"/>
  <c r="B117" i="15"/>
  <c r="E117" i="15" s="1"/>
  <c r="B118" i="15"/>
  <c r="E118" i="15" s="1"/>
  <c r="B119" i="15"/>
  <c r="E119" i="15" s="1"/>
  <c r="B120" i="15"/>
  <c r="D120" i="15" s="1"/>
  <c r="B121" i="15"/>
  <c r="B122" i="15"/>
  <c r="C122" i="15" s="1"/>
  <c r="B123" i="15"/>
  <c r="D123" i="15" s="1"/>
  <c r="B124" i="15"/>
  <c r="D124" i="15" s="1"/>
  <c r="B125" i="15"/>
  <c r="B126" i="15"/>
  <c r="E126" i="15" s="1"/>
  <c r="B127" i="15"/>
  <c r="D127" i="15" s="1"/>
  <c r="B128" i="15"/>
  <c r="D128" i="15" s="1"/>
  <c r="B129" i="15"/>
  <c r="B130" i="15"/>
  <c r="B131" i="15"/>
  <c r="D131" i="15" s="1"/>
  <c r="B132" i="15"/>
  <c r="D132" i="15" s="1"/>
  <c r="B133" i="15"/>
  <c r="H133" i="15" s="1"/>
  <c r="B134" i="15"/>
  <c r="E134" i="15" s="1"/>
  <c r="B135" i="15"/>
  <c r="D135" i="15" s="1"/>
  <c r="B136" i="15"/>
  <c r="D136" i="15" s="1"/>
  <c r="B137" i="15"/>
  <c r="H137" i="15" s="1"/>
  <c r="B138" i="15"/>
  <c r="E138" i="15" s="1"/>
  <c r="B139" i="15"/>
  <c r="D139" i="15" s="1"/>
  <c r="B140" i="15"/>
  <c r="D140" i="15" s="1"/>
  <c r="B141" i="15"/>
  <c r="H141" i="15" s="1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C157" i="15" s="1"/>
  <c r="B158" i="15"/>
  <c r="C158" i="15" s="1"/>
  <c r="B159" i="15"/>
  <c r="B160" i="15"/>
  <c r="B161" i="15"/>
  <c r="C161" i="15" s="1"/>
  <c r="B162" i="15"/>
  <c r="B163" i="15"/>
  <c r="H163" i="15" s="1"/>
  <c r="B164" i="15"/>
  <c r="F164" i="15" s="1"/>
  <c r="B165" i="15"/>
  <c r="H165" i="15" s="1"/>
  <c r="B166" i="15"/>
  <c r="F166" i="15" s="1"/>
  <c r="B167" i="15"/>
  <c r="C167" i="15" s="1"/>
  <c r="B168" i="15"/>
  <c r="F168" i="15" s="1"/>
  <c r="G168" i="15"/>
  <c r="B169" i="15"/>
  <c r="C169" i="15" s="1"/>
  <c r="B170" i="15"/>
  <c r="F170" i="15" s="1"/>
  <c r="C170" i="15"/>
  <c r="B171" i="15"/>
  <c r="G171" i="15" s="1"/>
  <c r="B172" i="15"/>
  <c r="F172" i="15" s="1"/>
  <c r="B173" i="15"/>
  <c r="C173" i="15"/>
  <c r="B174" i="15"/>
  <c r="F174" i="15" s="1"/>
  <c r="B175" i="15"/>
  <c r="C175" i="15" s="1"/>
  <c r="B176" i="15"/>
  <c r="C176" i="15" s="1"/>
  <c r="B177" i="15"/>
  <c r="C177" i="15" s="1"/>
  <c r="B178" i="15"/>
  <c r="C178" i="15" s="1"/>
  <c r="B179" i="15"/>
  <c r="H179" i="15" s="1"/>
  <c r="B180" i="15"/>
  <c r="C180" i="15" s="1"/>
  <c r="G180" i="15"/>
  <c r="B181" i="15"/>
  <c r="C181" i="15" s="1"/>
  <c r="B182" i="15"/>
  <c r="B183" i="15"/>
  <c r="C183" i="15" s="1"/>
  <c r="B184" i="15"/>
  <c r="C184" i="15" s="1"/>
  <c r="B185" i="15"/>
  <c r="C185" i="15" s="1"/>
  <c r="B186" i="15"/>
  <c r="C186" i="15" s="1"/>
  <c r="B187" i="15"/>
  <c r="H187" i="15" s="1"/>
  <c r="B188" i="15"/>
  <c r="C188" i="15" s="1"/>
  <c r="B189" i="15"/>
  <c r="C189" i="15" s="1"/>
  <c r="B190" i="15"/>
  <c r="C190" i="15" s="1"/>
  <c r="B191" i="15"/>
  <c r="G191" i="15" s="1"/>
  <c r="B192" i="15"/>
  <c r="C192" i="15" s="1"/>
  <c r="B193" i="15"/>
  <c r="C193" i="15" s="1"/>
  <c r="B194" i="15"/>
  <c r="C194" i="15" s="1"/>
  <c r="B43" i="15"/>
  <c r="F43" i="15" s="1"/>
  <c r="B44" i="15"/>
  <c r="E44" i="15" s="1"/>
  <c r="B45" i="15"/>
  <c r="H45" i="15" s="1"/>
  <c r="B46" i="15"/>
  <c r="H46" i="15" s="1"/>
  <c r="B42" i="15"/>
  <c r="E42" i="15" s="1"/>
  <c r="B4" i="14"/>
  <c r="B5" i="14"/>
  <c r="B6" i="14"/>
  <c r="B7" i="14"/>
  <c r="B8" i="14"/>
  <c r="D8" i="14" s="1"/>
  <c r="B9" i="14"/>
  <c r="B10" i="14"/>
  <c r="B11" i="14"/>
  <c r="H11" i="14" s="1"/>
  <c r="B12" i="14"/>
  <c r="B13" i="14"/>
  <c r="B14" i="14"/>
  <c r="B15" i="14"/>
  <c r="B16" i="14"/>
  <c r="B17" i="14"/>
  <c r="B18" i="14"/>
  <c r="B19" i="14"/>
  <c r="B20" i="14"/>
  <c r="B21" i="14"/>
  <c r="G21" i="14" s="1"/>
  <c r="B22" i="14"/>
  <c r="B23" i="14"/>
  <c r="C23" i="14" s="1"/>
  <c r="B24" i="14"/>
  <c r="B25" i="14"/>
  <c r="C25" i="14" s="1"/>
  <c r="B26" i="14"/>
  <c r="G26" i="14" s="1"/>
  <c r="B27" i="14"/>
  <c r="B28" i="14"/>
  <c r="F28" i="14" s="1"/>
  <c r="B29" i="14"/>
  <c r="B30" i="14"/>
  <c r="B31" i="14"/>
  <c r="B32" i="14"/>
  <c r="B33" i="14"/>
  <c r="B34" i="14"/>
  <c r="B35" i="14"/>
  <c r="H35" i="14" s="1"/>
  <c r="B36" i="14"/>
  <c r="C36" i="14" s="1"/>
  <c r="B37" i="14"/>
  <c r="H37" i="14" s="1"/>
  <c r="B38" i="14"/>
  <c r="B39" i="14"/>
  <c r="B40" i="14"/>
  <c r="B41" i="14"/>
  <c r="B42" i="14"/>
  <c r="B43" i="14"/>
  <c r="B44" i="14"/>
  <c r="B45" i="14"/>
  <c r="B46" i="14"/>
  <c r="B47" i="14"/>
  <c r="B48" i="14"/>
  <c r="B49" i="14"/>
  <c r="C49" i="14" s="1"/>
  <c r="B50" i="14"/>
  <c r="G50" i="14" s="1"/>
  <c r="B51" i="14"/>
  <c r="B52" i="14"/>
  <c r="B53" i="14"/>
  <c r="B54" i="14"/>
  <c r="B55" i="14"/>
  <c r="B56" i="14"/>
  <c r="C56" i="14" s="1"/>
  <c r="B57" i="14"/>
  <c r="F57" i="14" s="1"/>
  <c r="B58" i="14"/>
  <c r="B59" i="14"/>
  <c r="H59" i="14" s="1"/>
  <c r="B60" i="14"/>
  <c r="B61" i="14"/>
  <c r="D61" i="14" s="1"/>
  <c r="B62" i="14"/>
  <c r="B63" i="14"/>
  <c r="B64" i="14"/>
  <c r="B65" i="14"/>
  <c r="B66" i="14"/>
  <c r="B67" i="14"/>
  <c r="B68" i="14"/>
  <c r="B69" i="14"/>
  <c r="B70" i="14"/>
  <c r="B71" i="14"/>
  <c r="B72" i="14"/>
  <c r="D72" i="14" s="1"/>
  <c r="B73" i="14"/>
  <c r="B74" i="14"/>
  <c r="B75" i="14"/>
  <c r="H75" i="14" s="1"/>
  <c r="B76" i="14"/>
  <c r="B77" i="14"/>
  <c r="B78" i="14"/>
  <c r="B79" i="14"/>
  <c r="B80" i="14"/>
  <c r="C80" i="14" s="1"/>
  <c r="B81" i="14"/>
  <c r="B82" i="14"/>
  <c r="B83" i="14"/>
  <c r="B84" i="14"/>
  <c r="B85" i="14"/>
  <c r="G85" i="14" s="1"/>
  <c r="B86" i="14"/>
  <c r="B87" i="14"/>
  <c r="B88" i="14"/>
  <c r="B89" i="14"/>
  <c r="C89" i="14" s="1"/>
  <c r="B90" i="14"/>
  <c r="F90" i="14" s="1"/>
  <c r="B91" i="14"/>
  <c r="B92" i="14"/>
  <c r="B93" i="14"/>
  <c r="B94" i="14"/>
  <c r="B95" i="14"/>
  <c r="B96" i="14"/>
  <c r="B97" i="14"/>
  <c r="B98" i="14"/>
  <c r="B99" i="14"/>
  <c r="B100" i="14"/>
  <c r="C100" i="14" s="1"/>
  <c r="B101" i="14"/>
  <c r="B102" i="14"/>
  <c r="B103" i="14"/>
  <c r="B104" i="14"/>
  <c r="B105" i="14"/>
  <c r="B106" i="14"/>
  <c r="B107" i="14"/>
  <c r="B108" i="14"/>
  <c r="B109" i="14"/>
  <c r="D109" i="14" s="1"/>
  <c r="B110" i="14"/>
  <c r="B111" i="14"/>
  <c r="B112" i="14"/>
  <c r="B113" i="14"/>
  <c r="C113" i="14" s="1"/>
  <c r="B114" i="14"/>
  <c r="G114" i="14" s="1"/>
  <c r="B115" i="14"/>
  <c r="B116" i="14"/>
  <c r="C116" i="14" s="1"/>
  <c r="B117" i="14"/>
  <c r="B118" i="14"/>
  <c r="B119" i="14"/>
  <c r="B120" i="14"/>
  <c r="C120" i="14" s="1"/>
  <c r="B121" i="14"/>
  <c r="B122" i="14"/>
  <c r="B123" i="14"/>
  <c r="B124" i="14"/>
  <c r="B125" i="14"/>
  <c r="D125" i="14" s="1"/>
  <c r="B126" i="14"/>
  <c r="B127" i="14"/>
  <c r="B128" i="14"/>
  <c r="B129" i="14"/>
  <c r="B130" i="14"/>
  <c r="G130" i="14" s="1"/>
  <c r="B131" i="14"/>
  <c r="B132" i="14"/>
  <c r="B133" i="14"/>
  <c r="B134" i="14"/>
  <c r="B135" i="14"/>
  <c r="B136" i="14"/>
  <c r="B137" i="14"/>
  <c r="B138" i="14"/>
  <c r="F138" i="14" s="1"/>
  <c r="B139" i="14"/>
  <c r="H139" i="14" s="1"/>
  <c r="B140" i="14"/>
  <c r="C140" i="14" s="1"/>
  <c r="B141" i="14"/>
  <c r="B142" i="14"/>
  <c r="B143" i="14"/>
  <c r="B144" i="14"/>
  <c r="C144" i="14" s="1"/>
  <c r="B145" i="14"/>
  <c r="E145" i="14" s="1"/>
  <c r="B146" i="14"/>
  <c r="B147" i="14"/>
  <c r="G147" i="14" s="1"/>
  <c r="B148" i="14"/>
  <c r="B149" i="14"/>
  <c r="B150" i="14"/>
  <c r="B151" i="14"/>
  <c r="B152" i="14"/>
  <c r="B153" i="14"/>
  <c r="B154" i="14"/>
  <c r="F154" i="14" s="1"/>
  <c r="B155" i="14"/>
  <c r="B156" i="14"/>
  <c r="B157" i="14"/>
  <c r="B158" i="14"/>
  <c r="B159" i="14"/>
  <c r="B160" i="14"/>
  <c r="C160" i="14" s="1"/>
  <c r="B161" i="14"/>
  <c r="H161" i="14" s="1"/>
  <c r="B162" i="14"/>
  <c r="B163" i="14"/>
  <c r="B164" i="14"/>
  <c r="C164" i="14" s="1"/>
  <c r="B165" i="14"/>
  <c r="B166" i="14"/>
  <c r="B167" i="14"/>
  <c r="B168" i="14"/>
  <c r="B169" i="14"/>
  <c r="B170" i="14"/>
  <c r="B171" i="14"/>
  <c r="B172" i="14"/>
  <c r="B173" i="14"/>
  <c r="D173" i="14" s="1"/>
  <c r="B174" i="14"/>
  <c r="B175" i="14"/>
  <c r="B176" i="14"/>
  <c r="B177" i="14"/>
  <c r="B178" i="14"/>
  <c r="B179" i="14"/>
  <c r="B180" i="14"/>
  <c r="G180" i="14" s="1"/>
  <c r="B181" i="14"/>
  <c r="B182" i="14"/>
  <c r="B183" i="14"/>
  <c r="B184" i="14"/>
  <c r="D184" i="14" s="1"/>
  <c r="B185" i="14"/>
  <c r="B186" i="14"/>
  <c r="B187" i="14"/>
  <c r="B188" i="14"/>
  <c r="G188" i="14" s="1"/>
  <c r="B189" i="14"/>
  <c r="D189" i="14" s="1"/>
  <c r="B190" i="14"/>
  <c r="B191" i="14"/>
  <c r="F191" i="14" s="1"/>
  <c r="B192" i="14"/>
  <c r="D192" i="14" s="1"/>
  <c r="B193" i="14"/>
  <c r="C193" i="14" s="1"/>
  <c r="B194" i="14"/>
  <c r="B195" i="14"/>
  <c r="B196" i="14"/>
  <c r="G196" i="14" s="1"/>
  <c r="B197" i="14"/>
  <c r="B198" i="14"/>
  <c r="B199" i="14"/>
  <c r="F199" i="14" s="1"/>
  <c r="B200" i="14"/>
  <c r="D200" i="14" s="1"/>
  <c r="B201" i="14"/>
  <c r="E201" i="14" s="1"/>
  <c r="B202" i="14"/>
  <c r="F202" i="14" s="1"/>
  <c r="B203" i="14"/>
  <c r="B204" i="14"/>
  <c r="B205" i="14"/>
  <c r="B206" i="14"/>
  <c r="B207" i="14"/>
  <c r="F207" i="14" s="1"/>
  <c r="B208" i="14"/>
  <c r="B209" i="14"/>
  <c r="B210" i="14"/>
  <c r="F210" i="14" s="1"/>
  <c r="B211" i="14"/>
  <c r="E211" i="14" s="1"/>
  <c r="B212" i="14"/>
  <c r="B213" i="14"/>
  <c r="B214" i="14"/>
  <c r="B215" i="14"/>
  <c r="B216" i="14"/>
  <c r="B217" i="14"/>
  <c r="B218" i="14"/>
  <c r="F218" i="14" s="1"/>
  <c r="B219" i="14"/>
  <c r="B220" i="14"/>
  <c r="H220" i="14" s="1"/>
  <c r="B221" i="14"/>
  <c r="G221" i="14" s="1"/>
  <c r="B222" i="14"/>
  <c r="C222" i="14" s="1"/>
  <c r="B223" i="14"/>
  <c r="B224" i="14"/>
  <c r="E224" i="14" s="1"/>
  <c r="B225" i="14"/>
  <c r="B226" i="14"/>
  <c r="B227" i="14"/>
  <c r="H227" i="14" s="1"/>
  <c r="B228" i="14"/>
  <c r="B229" i="14"/>
  <c r="B230" i="14"/>
  <c r="B231" i="14"/>
  <c r="B232" i="14"/>
  <c r="E232" i="14" s="1"/>
  <c r="B233" i="14"/>
  <c r="D233" i="14" s="1"/>
  <c r="B234" i="14"/>
  <c r="B235" i="14"/>
  <c r="B236" i="14"/>
  <c r="B237" i="14"/>
  <c r="B238" i="14"/>
  <c r="B239" i="14"/>
  <c r="C239" i="14" s="1"/>
  <c r="B240" i="14"/>
  <c r="E240" i="14" s="1"/>
  <c r="B241" i="14"/>
  <c r="F241" i="14" s="1"/>
  <c r="B242" i="14"/>
  <c r="G242" i="14" s="1"/>
  <c r="B243" i="14"/>
  <c r="F243" i="14" s="1"/>
  <c r="B244" i="14"/>
  <c r="C244" i="14" s="1"/>
  <c r="B245" i="14"/>
  <c r="B246" i="14"/>
  <c r="B247" i="14"/>
  <c r="C247" i="14" s="1"/>
  <c r="B248" i="14"/>
  <c r="B249" i="14"/>
  <c r="C249" i="14" s="1"/>
  <c r="B250" i="14"/>
  <c r="G250" i="14" s="1"/>
  <c r="B251" i="14"/>
  <c r="F251" i="14" s="1"/>
  <c r="B252" i="14"/>
  <c r="B253" i="14"/>
  <c r="B254" i="14"/>
  <c r="E254" i="14" s="1"/>
  <c r="B255" i="14"/>
  <c r="B256" i="14"/>
  <c r="B257" i="14"/>
  <c r="B258" i="14"/>
  <c r="D258" i="14" s="1"/>
  <c r="B259" i="14"/>
  <c r="B260" i="14"/>
  <c r="B261" i="14"/>
  <c r="H261" i="14" s="1"/>
  <c r="B262" i="14"/>
  <c r="B263" i="14"/>
  <c r="B264" i="14"/>
  <c r="G264" i="14" s="1"/>
  <c r="B265" i="14"/>
  <c r="E265" i="14" s="1"/>
  <c r="B266" i="14"/>
  <c r="D266" i="14" s="1"/>
  <c r="B267" i="14"/>
  <c r="B268" i="14"/>
  <c r="F268" i="14" s="1"/>
  <c r="B269" i="14"/>
  <c r="H269" i="14" s="1"/>
  <c r="B270" i="14"/>
  <c r="B271" i="14"/>
  <c r="B272" i="14"/>
  <c r="B273" i="14"/>
  <c r="E273" i="14" s="1"/>
  <c r="B274" i="14"/>
  <c r="B275" i="14"/>
  <c r="B276" i="14"/>
  <c r="F276" i="14" s="1"/>
  <c r="B277" i="14"/>
  <c r="B278" i="14"/>
  <c r="B279" i="14"/>
  <c r="D279" i="14" s="1"/>
  <c r="B280" i="14"/>
  <c r="B281" i="14"/>
  <c r="H281" i="14" s="1"/>
  <c r="B282" i="14"/>
  <c r="B283" i="14"/>
  <c r="G283" i="14" s="1"/>
  <c r="B284" i="14"/>
  <c r="F284" i="14" s="1"/>
  <c r="B285" i="14"/>
  <c r="B286" i="14"/>
  <c r="B287" i="14"/>
  <c r="D287" i="14" s="1"/>
  <c r="B288" i="14"/>
  <c r="C288" i="14" s="1"/>
  <c r="B289" i="14"/>
  <c r="D289" i="14" s="1"/>
  <c r="B290" i="14"/>
  <c r="E290" i="14" s="1"/>
  <c r="B291" i="14"/>
  <c r="G291" i="14" s="1"/>
  <c r="B292" i="14"/>
  <c r="B293" i="14"/>
  <c r="B294" i="14"/>
  <c r="B295" i="14"/>
  <c r="D295" i="14" s="1"/>
  <c r="B296" i="14"/>
  <c r="B297" i="14"/>
  <c r="B298" i="14"/>
  <c r="B299" i="14"/>
  <c r="B300" i="14"/>
  <c r="B301" i="14"/>
  <c r="B302" i="14"/>
  <c r="H302" i="14" s="1"/>
  <c r="B303" i="14"/>
  <c r="B304" i="14"/>
  <c r="B305" i="14"/>
  <c r="B306" i="14"/>
  <c r="E306" i="14" s="1"/>
  <c r="B307" i="14"/>
  <c r="B308" i="14"/>
  <c r="G308" i="14" s="1"/>
  <c r="B309" i="14"/>
  <c r="B310" i="14"/>
  <c r="B311" i="14"/>
  <c r="B312" i="14"/>
  <c r="D312" i="14" s="1"/>
  <c r="B313" i="14"/>
  <c r="B314" i="14"/>
  <c r="B315" i="14"/>
  <c r="B316" i="14"/>
  <c r="G316" i="14" s="1"/>
  <c r="B317" i="14"/>
  <c r="B318" i="14"/>
  <c r="B319" i="14"/>
  <c r="F319" i="14" s="1"/>
  <c r="B320" i="14"/>
  <c r="D320" i="14" s="1"/>
  <c r="B321" i="14"/>
  <c r="C321" i="14" s="1"/>
  <c r="B322" i="14"/>
  <c r="B323" i="14"/>
  <c r="B324" i="14"/>
  <c r="G324" i="14" s="1"/>
  <c r="B325" i="14"/>
  <c r="B326" i="14"/>
  <c r="B327" i="14"/>
  <c r="F327" i="14" s="1"/>
  <c r="B328" i="14"/>
  <c r="D328" i="14" s="1"/>
  <c r="B329" i="14"/>
  <c r="E329" i="14" s="1"/>
  <c r="B330" i="14"/>
  <c r="F330" i="14" s="1"/>
  <c r="B331" i="14"/>
  <c r="B332" i="14"/>
  <c r="B333" i="14"/>
  <c r="B334" i="14"/>
  <c r="B335" i="14"/>
  <c r="F335" i="14" s="1"/>
  <c r="B336" i="14"/>
  <c r="B337" i="14"/>
  <c r="B338" i="14"/>
  <c r="F338" i="14" s="1"/>
  <c r="B339" i="14"/>
  <c r="E339" i="14" s="1"/>
  <c r="B340" i="14"/>
  <c r="B341" i="14"/>
  <c r="B342" i="14"/>
  <c r="B343" i="14"/>
  <c r="B344" i="14"/>
  <c r="B345" i="14"/>
  <c r="B346" i="14"/>
  <c r="B347" i="14"/>
  <c r="B348" i="14"/>
  <c r="F348" i="14" s="1"/>
  <c r="B349" i="14"/>
  <c r="B350" i="14"/>
  <c r="B351" i="14"/>
  <c r="H351" i="14" s="1"/>
  <c r="B352" i="14"/>
  <c r="B353" i="14"/>
  <c r="B354" i="14"/>
  <c r="C354" i="14" s="1"/>
  <c r="B355" i="14"/>
  <c r="B356" i="14"/>
  <c r="E356" i="14" s="1"/>
  <c r="B357" i="14"/>
  <c r="B358" i="14"/>
  <c r="G358" i="14" s="1"/>
  <c r="B359" i="14"/>
  <c r="B360" i="14"/>
  <c r="B361" i="14"/>
  <c r="G361" i="14" s="1"/>
  <c r="B362" i="14"/>
  <c r="H362" i="14" s="1"/>
  <c r="B363" i="14"/>
  <c r="D363" i="14" s="1"/>
  <c r="B364" i="14"/>
  <c r="G364" i="14" s="1"/>
  <c r="B365" i="14"/>
  <c r="C365" i="14" s="1"/>
  <c r="B366" i="14"/>
  <c r="B367" i="14"/>
  <c r="B368" i="14"/>
  <c r="B369" i="14"/>
  <c r="D369" i="14" s="1"/>
  <c r="B370" i="14"/>
  <c r="B371" i="14"/>
  <c r="B372" i="14"/>
  <c r="E372" i="14" s="1"/>
  <c r="B373" i="14"/>
  <c r="B374" i="14"/>
  <c r="B375" i="14"/>
  <c r="B376" i="14"/>
  <c r="B377" i="14"/>
  <c r="G377" i="14" s="1"/>
  <c r="B378" i="14"/>
  <c r="B379" i="14"/>
  <c r="D379" i="14" s="1"/>
  <c r="B380" i="14"/>
  <c r="G380" i="14" s="1"/>
  <c r="B381" i="14"/>
  <c r="C381" i="14" s="1"/>
  <c r="B382" i="14"/>
  <c r="B383" i="14"/>
  <c r="B384" i="14"/>
  <c r="B385" i="14"/>
  <c r="B386" i="14"/>
  <c r="C386" i="14" s="1"/>
  <c r="B387" i="14"/>
  <c r="B388" i="14"/>
  <c r="E388" i="14" s="1"/>
  <c r="B389" i="14"/>
  <c r="B390" i="14"/>
  <c r="D390" i="14" s="1"/>
  <c r="B391" i="14"/>
  <c r="B392" i="14"/>
  <c r="B393" i="14"/>
  <c r="G393" i="14" s="1"/>
  <c r="B394" i="14"/>
  <c r="B395" i="14"/>
  <c r="D395" i="14" s="1"/>
  <c r="B396" i="14"/>
  <c r="G396" i="14" s="1"/>
  <c r="B397" i="14"/>
  <c r="C397" i="14" s="1"/>
  <c r="B398" i="14"/>
  <c r="B399" i="14"/>
  <c r="E399" i="14" s="1"/>
  <c r="B400" i="14"/>
  <c r="B401" i="14"/>
  <c r="B402" i="14"/>
  <c r="B403" i="14"/>
  <c r="B404" i="14"/>
  <c r="E404" i="14" s="1"/>
  <c r="B405" i="14"/>
  <c r="H405" i="14" s="1"/>
  <c r="B406" i="14"/>
  <c r="G406" i="14" s="1"/>
  <c r="B407" i="14"/>
  <c r="B408" i="14"/>
  <c r="B409" i="14"/>
  <c r="G409" i="14" s="1"/>
  <c r="B410" i="14"/>
  <c r="B411" i="14"/>
  <c r="D411" i="14" s="1"/>
  <c r="B412" i="14"/>
  <c r="G412" i="14" s="1"/>
  <c r="B413" i="14"/>
  <c r="B414" i="14"/>
  <c r="B415" i="14"/>
  <c r="B416" i="14"/>
  <c r="B417" i="14"/>
  <c r="B418" i="14"/>
  <c r="B419" i="14"/>
  <c r="B420" i="14"/>
  <c r="E420" i="14" s="1"/>
  <c r="B421" i="14"/>
  <c r="H421" i="14" s="1"/>
  <c r="B422" i="14"/>
  <c r="B423" i="14"/>
  <c r="B424" i="14"/>
  <c r="C424" i="14" s="1"/>
  <c r="B425" i="14"/>
  <c r="G425" i="14" s="1"/>
  <c r="B426" i="14"/>
  <c r="E426" i="14" s="1"/>
  <c r="B427" i="14"/>
  <c r="D427" i="14" s="1"/>
  <c r="B428" i="14"/>
  <c r="G428" i="14" s="1"/>
  <c r="B429" i="14"/>
  <c r="F429" i="14" s="1"/>
  <c r="B430" i="14"/>
  <c r="B431" i="14"/>
  <c r="E431" i="14" s="1"/>
  <c r="B432" i="14"/>
  <c r="B433" i="14"/>
  <c r="B434" i="14"/>
  <c r="C434" i="14" s="1"/>
  <c r="B435" i="14"/>
  <c r="B436" i="14"/>
  <c r="E436" i="14" s="1"/>
  <c r="B437" i="14"/>
  <c r="B438" i="14"/>
  <c r="B439" i="14"/>
  <c r="B440" i="14"/>
  <c r="B441" i="14"/>
  <c r="G441" i="14" s="1"/>
  <c r="B442" i="14"/>
  <c r="E442" i="14" s="1"/>
  <c r="B443" i="14"/>
  <c r="D443" i="14" s="1"/>
  <c r="B444" i="14"/>
  <c r="G444" i="14" s="1"/>
  <c r="B445" i="14"/>
  <c r="C445" i="14" s="1"/>
  <c r="B446" i="14"/>
  <c r="B447" i="14"/>
  <c r="B448" i="14"/>
  <c r="B449" i="14"/>
  <c r="G449" i="14" s="1"/>
  <c r="B450" i="14"/>
  <c r="C450" i="14" s="1"/>
  <c r="B451" i="14"/>
  <c r="B452" i="14"/>
  <c r="E452" i="14" s="1"/>
  <c r="B453" i="14"/>
  <c r="B454" i="14"/>
  <c r="D454" i="14" s="1"/>
  <c r="B455" i="14"/>
  <c r="B456" i="14"/>
  <c r="F456" i="14" s="1"/>
  <c r="B457" i="14"/>
  <c r="G457" i="14" s="1"/>
  <c r="B458" i="14"/>
  <c r="B459" i="14"/>
  <c r="D459" i="14" s="1"/>
  <c r="B460" i="14"/>
  <c r="G460" i="14" s="1"/>
  <c r="B461" i="14"/>
  <c r="F461" i="14" s="1"/>
  <c r="B462" i="14"/>
  <c r="B463" i="14"/>
  <c r="B464" i="14"/>
  <c r="B465" i="14"/>
  <c r="B466" i="14"/>
  <c r="C466" i="14" s="1"/>
  <c r="B467" i="14"/>
  <c r="B468" i="14"/>
  <c r="E468" i="14" s="1"/>
  <c r="B469" i="14"/>
  <c r="B470" i="14"/>
  <c r="B471" i="14"/>
  <c r="B472" i="14"/>
  <c r="B473" i="14"/>
  <c r="G473" i="14" s="1"/>
  <c r="B474" i="14"/>
  <c r="E474" i="14" s="1"/>
  <c r="B475" i="14"/>
  <c r="D475" i="14" s="1"/>
  <c r="B476" i="14"/>
  <c r="G476" i="14" s="1"/>
  <c r="B477" i="14"/>
  <c r="B478" i="14"/>
  <c r="B479" i="14"/>
  <c r="E479" i="14" s="1"/>
  <c r="B480" i="14"/>
  <c r="B481" i="14"/>
  <c r="B482" i="14"/>
  <c r="C482" i="14" s="1"/>
  <c r="B483" i="14"/>
  <c r="B484" i="14"/>
  <c r="E484" i="14" s="1"/>
  <c r="B485" i="14"/>
  <c r="B486" i="14"/>
  <c r="D486" i="14" s="1"/>
  <c r="B487" i="14"/>
  <c r="B488" i="14"/>
  <c r="B489" i="14"/>
  <c r="G489" i="14" s="1"/>
  <c r="B490" i="14"/>
  <c r="H490" i="14" s="1"/>
  <c r="B491" i="14"/>
  <c r="D491" i="14" s="1"/>
  <c r="B492" i="14"/>
  <c r="G492" i="14" s="1"/>
  <c r="B493" i="14"/>
  <c r="C493" i="14" s="1"/>
  <c r="B494" i="14"/>
  <c r="B495" i="14"/>
  <c r="E495" i="14" s="1"/>
  <c r="B496" i="14"/>
  <c r="B497" i="14"/>
  <c r="B498" i="14"/>
  <c r="B499" i="14"/>
  <c r="B500" i="14"/>
  <c r="E500" i="14" s="1"/>
  <c r="B501" i="14"/>
  <c r="H501" i="14" s="1"/>
  <c r="B502" i="14"/>
  <c r="B503" i="14"/>
  <c r="B504" i="14"/>
  <c r="B505" i="14"/>
  <c r="G505" i="14" s="1"/>
  <c r="B506" i="14"/>
  <c r="B507" i="14"/>
  <c r="D507" i="14" s="1"/>
  <c r="B508" i="14"/>
  <c r="G508" i="14" s="1"/>
  <c r="B509" i="14"/>
  <c r="C509" i="14" s="1"/>
  <c r="B510" i="14"/>
  <c r="B511" i="14"/>
  <c r="H511" i="14" s="1"/>
  <c r="B512" i="14"/>
  <c r="B513" i="14"/>
  <c r="B514" i="14"/>
  <c r="B515" i="14"/>
  <c r="B516" i="14"/>
  <c r="E516" i="14" s="1"/>
  <c r="B517" i="14"/>
  <c r="H517" i="14" s="1"/>
  <c r="B518" i="14"/>
  <c r="D518" i="14" s="1"/>
  <c r="B519" i="14"/>
  <c r="B520" i="14"/>
  <c r="B521" i="14"/>
  <c r="G521" i="14" s="1"/>
  <c r="B522" i="14"/>
  <c r="B523" i="14"/>
  <c r="D523" i="14" s="1"/>
  <c r="B524" i="14"/>
  <c r="G524" i="14" s="1"/>
  <c r="B525" i="14"/>
  <c r="B526" i="14"/>
  <c r="B527" i="14"/>
  <c r="B528" i="14"/>
  <c r="B529" i="14"/>
  <c r="B530" i="14"/>
  <c r="C530" i="14" s="1"/>
  <c r="B531" i="14"/>
  <c r="B532" i="14"/>
  <c r="E532" i="14" s="1"/>
  <c r="B533" i="14"/>
  <c r="H533" i="14" s="1"/>
  <c r="B534" i="14"/>
  <c r="B535" i="14"/>
  <c r="B536" i="14"/>
  <c r="B537" i="14"/>
  <c r="G537" i="14" s="1"/>
  <c r="B538" i="14"/>
  <c r="E538" i="14" s="1"/>
  <c r="B539" i="14"/>
  <c r="D539" i="14" s="1"/>
  <c r="B540" i="14"/>
  <c r="G540" i="14" s="1"/>
  <c r="B541" i="14"/>
  <c r="F541" i="14" s="1"/>
  <c r="B542" i="14"/>
  <c r="B543" i="14"/>
  <c r="E543" i="14" s="1"/>
  <c r="B544" i="14"/>
  <c r="B545" i="14"/>
  <c r="B546" i="14"/>
  <c r="C546" i="14" s="1"/>
  <c r="B547" i="14"/>
  <c r="B548" i="14"/>
  <c r="E548" i="14" s="1"/>
  <c r="B549" i="14"/>
  <c r="B550" i="14"/>
  <c r="D550" i="14" s="1"/>
  <c r="B551" i="14"/>
  <c r="B552" i="14"/>
  <c r="B553" i="14"/>
  <c r="G553" i="14" s="1"/>
  <c r="B554" i="14"/>
  <c r="H554" i="14" s="1"/>
  <c r="B555" i="14"/>
  <c r="D555" i="14" s="1"/>
  <c r="B556" i="14"/>
  <c r="G556" i="14" s="1"/>
  <c r="B557" i="14"/>
  <c r="B558" i="14"/>
  <c r="B559" i="14"/>
  <c r="E559" i="14" s="1"/>
  <c r="B560" i="14"/>
  <c r="B561" i="14"/>
  <c r="B562" i="14"/>
  <c r="C562" i="14" s="1"/>
  <c r="B563" i="14"/>
  <c r="B564" i="14"/>
  <c r="E564" i="14" s="1"/>
  <c r="B565" i="14"/>
  <c r="H565" i="14" s="1"/>
  <c r="B566" i="14"/>
  <c r="B567" i="14"/>
  <c r="B568" i="14"/>
  <c r="B569" i="14"/>
  <c r="G569" i="14" s="1"/>
  <c r="B570" i="14"/>
  <c r="B571" i="14"/>
  <c r="D571" i="14" s="1"/>
  <c r="B572" i="14"/>
  <c r="G572" i="14" s="1"/>
  <c r="B573" i="14"/>
  <c r="B574" i="14"/>
  <c r="B575" i="14"/>
  <c r="B576" i="14"/>
  <c r="B577" i="14"/>
  <c r="B578" i="14"/>
  <c r="B579" i="14"/>
  <c r="B580" i="14"/>
  <c r="E580" i="14" s="1"/>
  <c r="B581" i="14"/>
  <c r="B582" i="14"/>
  <c r="D582" i="14" s="1"/>
  <c r="B583" i="14"/>
  <c r="B584" i="14"/>
  <c r="B585" i="14"/>
  <c r="G585" i="14" s="1"/>
  <c r="B586" i="14"/>
  <c r="B587" i="14"/>
  <c r="D587" i="14" s="1"/>
  <c r="B588" i="14"/>
  <c r="G588" i="14" s="1"/>
  <c r="B589" i="14"/>
  <c r="F589" i="14" s="1"/>
  <c r="B590" i="14"/>
  <c r="B591" i="14"/>
  <c r="H591" i="14" s="1"/>
  <c r="B592" i="14"/>
  <c r="B593" i="14"/>
  <c r="B594" i="14"/>
  <c r="C594" i="14" s="1"/>
  <c r="B595" i="14"/>
  <c r="B596" i="14"/>
  <c r="E596" i="14" s="1"/>
  <c r="B597" i="14"/>
  <c r="B598" i="14"/>
  <c r="B599" i="14"/>
  <c r="B600" i="14"/>
  <c r="B601" i="14"/>
  <c r="G601" i="14" s="1"/>
  <c r="B602" i="14"/>
  <c r="E602" i="14" s="1"/>
  <c r="B603" i="14"/>
  <c r="D603" i="14" s="1"/>
  <c r="B604" i="14"/>
  <c r="G604" i="14" s="1"/>
  <c r="B605" i="14"/>
  <c r="B606" i="14"/>
  <c r="B607" i="14"/>
  <c r="E607" i="14" s="1"/>
  <c r="B608" i="14"/>
  <c r="B609" i="14"/>
  <c r="B610" i="14"/>
  <c r="C610" i="14" s="1"/>
  <c r="B611" i="14"/>
  <c r="B612" i="14"/>
  <c r="E612" i="14" s="1"/>
  <c r="B613" i="14"/>
  <c r="B614" i="14"/>
  <c r="D614" i="14" s="1"/>
  <c r="B615" i="14"/>
  <c r="B616" i="14"/>
  <c r="B617" i="14"/>
  <c r="G617" i="14" s="1"/>
  <c r="B618" i="14"/>
  <c r="B619" i="14"/>
  <c r="D619" i="14" s="1"/>
  <c r="B620" i="14"/>
  <c r="G620" i="14" s="1"/>
  <c r="B621" i="14"/>
  <c r="B622" i="14"/>
  <c r="B623" i="14"/>
  <c r="E623" i="14" s="1"/>
  <c r="B624" i="14"/>
  <c r="B625" i="14"/>
  <c r="B626" i="14"/>
  <c r="C626" i="14" s="1"/>
  <c r="B627" i="14"/>
  <c r="B628" i="14"/>
  <c r="E628" i="14" s="1"/>
  <c r="B629" i="14"/>
  <c r="H629" i="14" s="1"/>
  <c r="B630" i="14"/>
  <c r="B631" i="14"/>
  <c r="B632" i="14"/>
  <c r="B633" i="14"/>
  <c r="G633" i="14" s="1"/>
  <c r="B634" i="14"/>
  <c r="B635" i="14"/>
  <c r="D635" i="14" s="1"/>
  <c r="B636" i="14"/>
  <c r="G636" i="14" s="1"/>
  <c r="B637" i="14"/>
  <c r="C637" i="14" s="1"/>
  <c r="B638" i="14"/>
  <c r="B639" i="14"/>
  <c r="B640" i="14"/>
  <c r="B641" i="14"/>
  <c r="D641" i="14" s="1"/>
  <c r="B642" i="14"/>
  <c r="B643" i="14"/>
  <c r="B644" i="14"/>
  <c r="E644" i="14" s="1"/>
  <c r="B645" i="14"/>
  <c r="B646" i="14"/>
  <c r="D646" i="14" s="1"/>
  <c r="B647" i="14"/>
  <c r="B648" i="14"/>
  <c r="B649" i="14"/>
  <c r="G649" i="14" s="1"/>
  <c r="B650" i="14"/>
  <c r="H650" i="14" s="1"/>
  <c r="B651" i="14"/>
  <c r="D651" i="14" s="1"/>
  <c r="B652" i="14"/>
  <c r="G652" i="14" s="1"/>
  <c r="B653" i="14"/>
  <c r="F653" i="14" s="1"/>
  <c r="B654" i="14"/>
  <c r="B655" i="14"/>
  <c r="B656" i="14"/>
  <c r="B657" i="14"/>
  <c r="B658" i="14"/>
  <c r="C658" i="14" s="1"/>
  <c r="B659" i="14"/>
  <c r="B660" i="14"/>
  <c r="E660" i="14" s="1"/>
  <c r="B661" i="14"/>
  <c r="B662" i="14"/>
  <c r="B663" i="14"/>
  <c r="B664" i="14"/>
  <c r="B665" i="14"/>
  <c r="G665" i="14" s="1"/>
  <c r="B666" i="14"/>
  <c r="E666" i="14" s="1"/>
  <c r="B667" i="14"/>
  <c r="D667" i="14" s="1"/>
  <c r="B668" i="14"/>
  <c r="G668" i="14" s="1"/>
  <c r="B669" i="14"/>
  <c r="F669" i="14" s="1"/>
  <c r="B670" i="14"/>
  <c r="B671" i="14"/>
  <c r="E671" i="14" s="1"/>
  <c r="B672" i="14"/>
  <c r="B673" i="14"/>
  <c r="B674" i="14"/>
  <c r="C674" i="14" s="1"/>
  <c r="B675" i="14"/>
  <c r="B676" i="14"/>
  <c r="E676" i="14" s="1"/>
  <c r="B677" i="14"/>
  <c r="H677" i="14" s="1"/>
  <c r="B678" i="14"/>
  <c r="B679" i="14"/>
  <c r="B680" i="14"/>
  <c r="B681" i="14"/>
  <c r="G681" i="14" s="1"/>
  <c r="B682" i="14"/>
  <c r="B683" i="14"/>
  <c r="D683" i="14" s="1"/>
  <c r="B684" i="14"/>
  <c r="G684" i="14" s="1"/>
  <c r="B685" i="14"/>
  <c r="B686" i="14"/>
  <c r="B687" i="14"/>
  <c r="E687" i="14" s="1"/>
  <c r="B688" i="14"/>
  <c r="B689" i="14"/>
  <c r="B690" i="14"/>
  <c r="B691" i="14"/>
  <c r="B692" i="14"/>
  <c r="E692" i="14" s="1"/>
  <c r="B693" i="14"/>
  <c r="H693" i="14" s="1"/>
  <c r="B694" i="14"/>
  <c r="B695" i="14"/>
  <c r="B696" i="14"/>
  <c r="B697" i="14"/>
  <c r="G697" i="14" s="1"/>
  <c r="B698" i="14"/>
  <c r="B699" i="14"/>
  <c r="D699" i="14" s="1"/>
  <c r="B700" i="14"/>
  <c r="G700" i="14" s="1"/>
  <c r="B701" i="14"/>
  <c r="F701" i="14" s="1"/>
  <c r="B702" i="14"/>
  <c r="B703" i="14"/>
  <c r="B704" i="14"/>
  <c r="B705" i="14"/>
  <c r="B706" i="14"/>
  <c r="H706" i="14" s="1"/>
  <c r="B707" i="14"/>
  <c r="B708" i="14"/>
  <c r="B709" i="14"/>
  <c r="B710" i="14"/>
  <c r="B711" i="14"/>
  <c r="B712" i="14"/>
  <c r="B713" i="14"/>
  <c r="B714" i="14"/>
  <c r="B715" i="14"/>
  <c r="B716" i="14"/>
  <c r="E716" i="14" s="1"/>
  <c r="B717" i="14"/>
  <c r="F717" i="14" s="1"/>
  <c r="B718" i="14"/>
  <c r="B719" i="14"/>
  <c r="B720" i="14"/>
  <c r="B721" i="14"/>
  <c r="B722" i="14"/>
  <c r="B723" i="14"/>
  <c r="B724" i="14"/>
  <c r="F724" i="14" s="1"/>
  <c r="B725" i="14"/>
  <c r="B726" i="14"/>
  <c r="B727" i="14"/>
  <c r="B728" i="14"/>
  <c r="B729" i="14"/>
  <c r="B730" i="14"/>
  <c r="B731" i="14"/>
  <c r="B732" i="14"/>
  <c r="B733" i="14"/>
  <c r="C733" i="14" s="1"/>
  <c r="B734" i="14"/>
  <c r="B735" i="14"/>
  <c r="F735" i="14" s="1"/>
  <c r="B736" i="14"/>
  <c r="B737" i="14"/>
  <c r="B738" i="14"/>
  <c r="H738" i="14" s="1"/>
  <c r="B739" i="14"/>
  <c r="B740" i="14"/>
  <c r="B741" i="14"/>
  <c r="C741" i="14" s="1"/>
  <c r="B742" i="14"/>
  <c r="D742" i="14" s="1"/>
  <c r="B743" i="14"/>
  <c r="B744" i="14"/>
  <c r="B745" i="14"/>
  <c r="B746" i="14"/>
  <c r="H746" i="14" s="1"/>
  <c r="B747" i="14"/>
  <c r="B748" i="14"/>
  <c r="B749" i="14"/>
  <c r="D749" i="14" s="1"/>
  <c r="B750" i="14"/>
  <c r="D750" i="14" s="1"/>
  <c r="B751" i="14"/>
  <c r="G751" i="14" s="1"/>
  <c r="B752" i="14"/>
  <c r="F752" i="14" s="1"/>
  <c r="B753" i="14"/>
  <c r="B754" i="14"/>
  <c r="H754" i="14" s="1"/>
  <c r="B755" i="14"/>
  <c r="B756" i="14"/>
  <c r="B757" i="14"/>
  <c r="E757" i="14" s="1"/>
  <c r="B758" i="14"/>
  <c r="B759" i="14"/>
  <c r="B760" i="14"/>
  <c r="B761" i="14"/>
  <c r="B762" i="14"/>
  <c r="B763" i="14"/>
  <c r="B764" i="14"/>
  <c r="B765" i="14"/>
  <c r="E765" i="14" s="1"/>
  <c r="B766" i="14"/>
  <c r="B767" i="14"/>
  <c r="F767" i="14" s="1"/>
  <c r="B768" i="14"/>
  <c r="G768" i="14" s="1"/>
  <c r="B769" i="14"/>
  <c r="B770" i="14"/>
  <c r="H770" i="14" s="1"/>
  <c r="B771" i="14"/>
  <c r="B772" i="14"/>
  <c r="B773" i="14"/>
  <c r="B774" i="14"/>
  <c r="D774" i="14" s="1"/>
  <c r="B775" i="14"/>
  <c r="B776" i="14"/>
  <c r="B777" i="14"/>
  <c r="B778" i="14"/>
  <c r="H778" i="14" s="1"/>
  <c r="B779" i="14"/>
  <c r="B780" i="14"/>
  <c r="B781" i="14"/>
  <c r="D781" i="14" s="1"/>
  <c r="B782" i="14"/>
  <c r="D782" i="14" s="1"/>
  <c r="B783" i="14"/>
  <c r="B784" i="14"/>
  <c r="F784" i="14" s="1"/>
  <c r="B785" i="14"/>
  <c r="B786" i="14"/>
  <c r="H786" i="14" s="1"/>
  <c r="B787" i="14"/>
  <c r="B788" i="14"/>
  <c r="B789" i="14"/>
  <c r="D789" i="14" s="1"/>
  <c r="B790" i="14"/>
  <c r="B791" i="14"/>
  <c r="B792" i="14"/>
  <c r="B793" i="14"/>
  <c r="B794" i="14"/>
  <c r="B795" i="14"/>
  <c r="B796" i="14"/>
  <c r="B797" i="14"/>
  <c r="B798" i="14"/>
  <c r="B799" i="14"/>
  <c r="F799" i="14" s="1"/>
  <c r="B800" i="14"/>
  <c r="B801" i="14"/>
  <c r="B802" i="14"/>
  <c r="H802" i="14" s="1"/>
  <c r="B803" i="14"/>
  <c r="B804" i="14"/>
  <c r="E804" i="14" s="1"/>
  <c r="B805" i="14"/>
  <c r="C805" i="14" s="1"/>
  <c r="B806" i="14"/>
  <c r="D806" i="14" s="1"/>
  <c r="B807" i="14"/>
  <c r="B808" i="14"/>
  <c r="B809" i="14"/>
  <c r="B810" i="14"/>
  <c r="B811" i="14"/>
  <c r="B812" i="14"/>
  <c r="B813" i="14"/>
  <c r="B814" i="14"/>
  <c r="B815" i="14"/>
  <c r="B816" i="14"/>
  <c r="B817" i="14"/>
  <c r="B818" i="14"/>
  <c r="E818" i="14" s="1"/>
  <c r="B819" i="14"/>
  <c r="B820" i="14"/>
  <c r="B821" i="14"/>
  <c r="E821" i="14" s="1"/>
  <c r="B822" i="14"/>
  <c r="D822" i="14" s="1"/>
  <c r="B823" i="14"/>
  <c r="B824" i="14"/>
  <c r="B825" i="14"/>
  <c r="B826" i="14"/>
  <c r="B827" i="14"/>
  <c r="B828" i="14"/>
  <c r="C828" i="14" s="1"/>
  <c r="B829" i="14"/>
  <c r="E829" i="14" s="1"/>
  <c r="B830" i="14"/>
  <c r="D830" i="14" s="1"/>
  <c r="B831" i="14"/>
  <c r="B832" i="14"/>
  <c r="B833" i="14"/>
  <c r="B834" i="14"/>
  <c r="B835" i="14"/>
  <c r="F835" i="14" s="1"/>
  <c r="B836" i="14"/>
  <c r="B837" i="14"/>
  <c r="C837" i="14" s="1"/>
  <c r="B838" i="14"/>
  <c r="B839" i="14"/>
  <c r="E839" i="14" s="1"/>
  <c r="B840" i="14"/>
  <c r="B841" i="14"/>
  <c r="B842" i="14"/>
  <c r="B843" i="14"/>
  <c r="B844" i="14"/>
  <c r="B845" i="14"/>
  <c r="C845" i="14" s="1"/>
  <c r="B846" i="14"/>
  <c r="B847" i="14"/>
  <c r="B848" i="14"/>
  <c r="B849" i="14"/>
  <c r="B850" i="14"/>
  <c r="E850" i="14" s="1"/>
  <c r="B851" i="14"/>
  <c r="B852" i="14"/>
  <c r="B853" i="14"/>
  <c r="B854" i="14"/>
  <c r="D854" i="14" s="1"/>
  <c r="B855" i="14"/>
  <c r="B856" i="14"/>
  <c r="B857" i="14"/>
  <c r="C857" i="14" s="1"/>
  <c r="B858" i="14"/>
  <c r="B859" i="14"/>
  <c r="B860" i="14"/>
  <c r="B861" i="14"/>
  <c r="D861" i="14" s="1"/>
  <c r="B862" i="14"/>
  <c r="D862" i="14" s="1"/>
  <c r="B863" i="14"/>
  <c r="B864" i="14"/>
  <c r="B865" i="14"/>
  <c r="B866" i="14"/>
  <c r="E866" i="14" s="1"/>
  <c r="B867" i="14"/>
  <c r="B868" i="14"/>
  <c r="B869" i="14"/>
  <c r="B870" i="14"/>
  <c r="B871" i="14"/>
  <c r="B872" i="14"/>
  <c r="B873" i="14"/>
  <c r="G873" i="14" s="1"/>
  <c r="B874" i="14"/>
  <c r="B875" i="14"/>
  <c r="B876" i="14"/>
  <c r="D876" i="14" s="1"/>
  <c r="B877" i="14"/>
  <c r="G877" i="14" s="1"/>
  <c r="B878" i="14"/>
  <c r="B879" i="14"/>
  <c r="B880" i="14"/>
  <c r="B881" i="14"/>
  <c r="B882" i="14"/>
  <c r="H882" i="14" s="1"/>
  <c r="B883" i="14"/>
  <c r="D883" i="14" s="1"/>
  <c r="B884" i="14"/>
  <c r="B885" i="14"/>
  <c r="B886" i="14"/>
  <c r="D886" i="14" s="1"/>
  <c r="B887" i="14"/>
  <c r="B888" i="14"/>
  <c r="C888" i="14" s="1"/>
  <c r="B889" i="14"/>
  <c r="B890" i="14"/>
  <c r="B891" i="14"/>
  <c r="B892" i="14"/>
  <c r="C892" i="14" s="1"/>
  <c r="B893" i="14"/>
  <c r="B894" i="14"/>
  <c r="D894" i="14" s="1"/>
  <c r="B895" i="14"/>
  <c r="B896" i="14"/>
  <c r="B897" i="14"/>
  <c r="H897" i="14" s="1"/>
  <c r="B898" i="14"/>
  <c r="B899" i="14"/>
  <c r="C899" i="14" s="1"/>
  <c r="B900" i="14"/>
  <c r="B901" i="14"/>
  <c r="G901" i="14" s="1"/>
  <c r="B902" i="14"/>
  <c r="B903" i="14"/>
  <c r="B904" i="14"/>
  <c r="G904" i="14" s="1"/>
  <c r="B905" i="14"/>
  <c r="B906" i="14"/>
  <c r="E906" i="14" s="1"/>
  <c r="B907" i="14"/>
  <c r="B908" i="14"/>
  <c r="C908" i="14" s="1"/>
  <c r="B909" i="14"/>
  <c r="G909" i="14" s="1"/>
  <c r="B910" i="14"/>
  <c r="B911" i="14"/>
  <c r="B912" i="14"/>
  <c r="B913" i="14"/>
  <c r="H913" i="14" s="1"/>
  <c r="B914" i="14"/>
  <c r="C914" i="14" s="1"/>
  <c r="B915" i="14"/>
  <c r="B916" i="14"/>
  <c r="G916" i="14" s="1"/>
  <c r="B917" i="14"/>
  <c r="G917" i="14" s="1"/>
  <c r="B918" i="14"/>
  <c r="E918" i="14" s="1"/>
  <c r="B919" i="14"/>
  <c r="E919" i="14" s="1"/>
  <c r="B920" i="14"/>
  <c r="B921" i="14"/>
  <c r="B922" i="14"/>
  <c r="C922" i="14" s="1"/>
  <c r="B923" i="14"/>
  <c r="B924" i="14"/>
  <c r="B925" i="14"/>
  <c r="B926" i="14"/>
  <c r="B927" i="14"/>
  <c r="B928" i="14"/>
  <c r="B929" i="14"/>
  <c r="B930" i="14"/>
  <c r="B931" i="14"/>
  <c r="B932" i="14"/>
  <c r="D932" i="14" s="1"/>
  <c r="B933" i="14"/>
  <c r="G933" i="14" s="1"/>
  <c r="B934" i="14"/>
  <c r="B935" i="14"/>
  <c r="B936" i="14"/>
  <c r="B937" i="14"/>
  <c r="B938" i="14"/>
  <c r="C938" i="14" s="1"/>
  <c r="B939" i="14"/>
  <c r="B940" i="14"/>
  <c r="B941" i="14"/>
  <c r="G941" i="14" s="1"/>
  <c r="B942" i="14"/>
  <c r="G942" i="14" s="1"/>
  <c r="B943" i="14"/>
  <c r="B944" i="14"/>
  <c r="C944" i="14" s="1"/>
  <c r="B945" i="14"/>
  <c r="B946" i="14"/>
  <c r="E946" i="14" s="1"/>
  <c r="B947" i="14"/>
  <c r="B948" i="14"/>
  <c r="B949" i="14"/>
  <c r="B950" i="14"/>
  <c r="B951" i="14"/>
  <c r="B952" i="14"/>
  <c r="B953" i="14"/>
  <c r="B954" i="14"/>
  <c r="B955" i="14"/>
  <c r="B956" i="14"/>
  <c r="D956" i="14" s="1"/>
  <c r="B957" i="14"/>
  <c r="G957" i="14" s="1"/>
  <c r="B958" i="14"/>
  <c r="B959" i="14"/>
  <c r="F959" i="14" s="1"/>
  <c r="B960" i="14"/>
  <c r="B961" i="14"/>
  <c r="B962" i="14"/>
  <c r="C962" i="14" s="1"/>
  <c r="B963" i="14"/>
  <c r="C963" i="14" s="1"/>
  <c r="B964" i="14"/>
  <c r="B965" i="14"/>
  <c r="G965" i="14" s="1"/>
  <c r="B966" i="14"/>
  <c r="G966" i="14" s="1"/>
  <c r="B967" i="14"/>
  <c r="B968" i="14"/>
  <c r="H968" i="14" s="1"/>
  <c r="B969" i="14"/>
  <c r="B970" i="14"/>
  <c r="E970" i="14" s="1"/>
  <c r="B971" i="14"/>
  <c r="B972" i="14"/>
  <c r="D972" i="14" s="1"/>
  <c r="B973" i="14"/>
  <c r="B974" i="14"/>
  <c r="E974" i="14" s="1"/>
  <c r="B975" i="14"/>
  <c r="B976" i="14"/>
  <c r="B977" i="14"/>
  <c r="B978" i="14"/>
  <c r="H978" i="14" s="1"/>
  <c r="B979" i="14"/>
  <c r="B980" i="14"/>
  <c r="E980" i="14" s="1"/>
  <c r="B981" i="14"/>
  <c r="G981" i="14" s="1"/>
  <c r="B982" i="14"/>
  <c r="B983" i="14"/>
  <c r="F983" i="14" s="1"/>
  <c r="B984" i="14"/>
  <c r="B985" i="14"/>
  <c r="C985" i="14" s="1"/>
  <c r="B986" i="14"/>
  <c r="B987" i="14"/>
  <c r="H987" i="14" s="1"/>
  <c r="B988" i="14"/>
  <c r="C988" i="14" s="1"/>
  <c r="B989" i="14"/>
  <c r="B990" i="14"/>
  <c r="B991" i="14"/>
  <c r="B992" i="14"/>
  <c r="F992" i="14" s="1"/>
  <c r="B993" i="14"/>
  <c r="B994" i="14"/>
  <c r="H994" i="14" s="1"/>
  <c r="B995" i="14"/>
  <c r="H995" i="14" s="1"/>
  <c r="B996" i="14"/>
  <c r="C996" i="14" s="1"/>
  <c r="B997" i="14"/>
  <c r="G997" i="14" s="1"/>
  <c r="B998" i="14"/>
  <c r="B999" i="14"/>
  <c r="G999" i="14" s="1"/>
  <c r="B1000" i="14"/>
  <c r="F1000" i="14" s="1"/>
  <c r="B1001" i="14"/>
  <c r="B1002" i="14"/>
  <c r="B1003" i="14"/>
  <c r="C1003" i="14" s="1"/>
  <c r="B1004" i="14"/>
  <c r="D1004" i="14" s="1"/>
  <c r="B1005" i="14"/>
  <c r="B1006" i="14"/>
  <c r="D1006" i="14" s="1"/>
  <c r="B1007" i="14"/>
  <c r="B1008" i="14"/>
  <c r="G1008" i="14" s="1"/>
  <c r="B1009" i="14"/>
  <c r="B1010" i="14"/>
  <c r="H1010" i="14" s="1"/>
  <c r="B1011" i="14"/>
  <c r="C1011" i="14" s="1"/>
  <c r="B1012" i="14"/>
  <c r="D1012" i="14" s="1"/>
  <c r="B1013" i="14"/>
  <c r="G1013" i="14" s="1"/>
  <c r="B1014" i="14"/>
  <c r="F1014" i="14" s="1"/>
  <c r="B1015" i="14"/>
  <c r="B1016" i="14"/>
  <c r="C1016" i="14" s="1"/>
  <c r="B1017" i="14"/>
  <c r="D1017" i="14" s="1"/>
  <c r="B1018" i="14"/>
  <c r="B1019" i="14"/>
  <c r="D1019" i="14" s="1"/>
  <c r="B1020" i="14"/>
  <c r="B1021" i="14"/>
  <c r="G1021" i="14" s="1"/>
  <c r="B1022" i="14"/>
  <c r="B1023" i="14"/>
  <c r="H1023" i="14" s="1"/>
  <c r="B1024" i="14"/>
  <c r="B1025" i="14"/>
  <c r="C1025" i="14" s="1"/>
  <c r="B1026" i="14"/>
  <c r="B1027" i="14"/>
  <c r="D1027" i="14" s="1"/>
  <c r="B1028" i="14"/>
  <c r="B1029" i="14"/>
  <c r="G1029" i="14" s="1"/>
  <c r="B1030" i="14"/>
  <c r="B1031" i="14"/>
  <c r="H1031" i="14" s="1"/>
  <c r="B1032" i="14"/>
  <c r="B1033" i="14"/>
  <c r="H1033" i="14" s="1"/>
  <c r="B1034" i="14"/>
  <c r="H1034" i="14" s="1"/>
  <c r="B1035" i="14"/>
  <c r="B1036" i="14"/>
  <c r="C1036" i="14" s="1"/>
  <c r="B1037" i="14"/>
  <c r="B1038" i="14"/>
  <c r="E1038" i="14" s="1"/>
  <c r="B1039" i="14"/>
  <c r="B1040" i="14"/>
  <c r="C1040" i="14" s="1"/>
  <c r="B1041" i="14"/>
  <c r="B1042" i="14"/>
  <c r="H1042" i="14" s="1"/>
  <c r="B1043" i="14"/>
  <c r="B1044" i="14"/>
  <c r="C1044" i="14" s="1"/>
  <c r="B1045" i="14"/>
  <c r="G1045" i="14" s="1"/>
  <c r="B1046" i="14"/>
  <c r="G1046" i="14" s="1"/>
  <c r="B1047" i="14"/>
  <c r="B1048" i="14"/>
  <c r="G1048" i="14" s="1"/>
  <c r="B1049" i="14"/>
  <c r="B1050" i="14"/>
  <c r="C1050" i="14" s="1"/>
  <c r="B1051" i="14"/>
  <c r="C1051" i="14" s="1"/>
  <c r="B1052" i="14"/>
  <c r="D1052" i="14" s="1"/>
  <c r="B1053" i="14"/>
  <c r="B1054" i="14"/>
  <c r="B1055" i="14"/>
  <c r="B1056" i="14"/>
  <c r="C1056" i="14" s="1"/>
  <c r="B1057" i="14"/>
  <c r="D1057" i="14" s="1"/>
  <c r="B1058" i="14"/>
  <c r="B1059" i="14"/>
  <c r="C1059" i="14" s="1"/>
  <c r="B1060" i="14"/>
  <c r="B1061" i="14"/>
  <c r="G1061" i="14" s="1"/>
  <c r="B1062" i="14"/>
  <c r="B1063" i="14"/>
  <c r="B1064" i="14"/>
  <c r="B1065" i="14"/>
  <c r="F1065" i="14" s="1"/>
  <c r="B1066" i="14"/>
  <c r="H1066" i="14" s="1"/>
  <c r="B1067" i="14"/>
  <c r="B1068" i="14"/>
  <c r="G1068" i="14" s="1"/>
  <c r="B1069" i="14"/>
  <c r="G1069" i="14" s="1"/>
  <c r="B1070" i="14"/>
  <c r="G1070" i="14" s="1"/>
  <c r="B1071" i="14"/>
  <c r="B1072" i="14"/>
  <c r="C1072" i="14" s="1"/>
  <c r="B1073" i="14"/>
  <c r="D1073" i="14" s="1"/>
  <c r="B1074" i="14"/>
  <c r="E1074" i="14" s="1"/>
  <c r="B1075" i="14"/>
  <c r="D1075" i="14" s="1"/>
  <c r="B1076" i="14"/>
  <c r="B1077" i="14"/>
  <c r="B1078" i="14"/>
  <c r="E1078" i="14" s="1"/>
  <c r="B1079" i="14"/>
  <c r="F1079" i="14" s="1"/>
  <c r="B1080" i="14"/>
  <c r="B1081" i="14"/>
  <c r="B1082" i="14"/>
  <c r="B1083" i="14"/>
  <c r="B1084" i="14"/>
  <c r="B1085" i="14"/>
  <c r="B1086" i="14"/>
  <c r="B1087" i="14"/>
  <c r="E1087" i="14" s="1"/>
  <c r="B1088" i="14"/>
  <c r="B1089" i="14"/>
  <c r="H1089" i="14" s="1"/>
  <c r="B1090" i="14"/>
  <c r="B1091" i="14"/>
  <c r="H1091" i="14" s="1"/>
  <c r="B1092" i="14"/>
  <c r="B1093" i="14"/>
  <c r="G1093" i="14" s="1"/>
  <c r="B1094" i="14"/>
  <c r="B1095" i="14"/>
  <c r="E1095" i="14" s="1"/>
  <c r="B1096" i="14"/>
  <c r="B1097" i="14"/>
  <c r="B1098" i="14"/>
  <c r="H1098" i="14" s="1"/>
  <c r="B1099" i="14"/>
  <c r="B1100" i="14"/>
  <c r="F1100" i="14" s="1"/>
  <c r="B1101" i="14"/>
  <c r="B1102" i="14"/>
  <c r="F1102" i="14" s="1"/>
  <c r="B1103" i="14"/>
  <c r="B1104" i="14"/>
  <c r="C1104" i="14" s="1"/>
  <c r="B1105" i="14"/>
  <c r="B1106" i="14"/>
  <c r="H1106" i="14" s="1"/>
  <c r="B1107" i="14"/>
  <c r="F1107" i="14" s="1"/>
  <c r="B1108" i="14"/>
  <c r="C1108" i="14" s="1"/>
  <c r="B1109" i="14"/>
  <c r="G1109" i="14" s="1"/>
  <c r="B1110" i="14"/>
  <c r="G1110" i="14" s="1"/>
  <c r="B3" i="14"/>
  <c r="E3" i="14" s="1"/>
  <c r="H41" i="15"/>
  <c r="G41" i="15"/>
  <c r="F41" i="15"/>
  <c r="E41" i="15"/>
  <c r="D41" i="15"/>
  <c r="C41" i="15"/>
  <c r="H40" i="15"/>
  <c r="G40" i="15"/>
  <c r="F40" i="15"/>
  <c r="E40" i="15"/>
  <c r="D40" i="15"/>
  <c r="C40" i="15"/>
  <c r="H39" i="15"/>
  <c r="G39" i="15"/>
  <c r="F39" i="15"/>
  <c r="E39" i="15"/>
  <c r="I39" i="15" s="1"/>
  <c r="D39" i="15"/>
  <c r="C39" i="15"/>
  <c r="H38" i="15"/>
  <c r="G38" i="15"/>
  <c r="F38" i="15"/>
  <c r="E38" i="15"/>
  <c r="D38" i="15"/>
  <c r="C38" i="15"/>
  <c r="H37" i="15"/>
  <c r="G37" i="15"/>
  <c r="F37" i="15"/>
  <c r="E37" i="15"/>
  <c r="D37" i="15"/>
  <c r="C37" i="15"/>
  <c r="H36" i="15"/>
  <c r="G36" i="15"/>
  <c r="F36" i="15"/>
  <c r="E36" i="15"/>
  <c r="D36" i="15"/>
  <c r="C36" i="15"/>
  <c r="H35" i="15"/>
  <c r="G35" i="15"/>
  <c r="F35" i="15"/>
  <c r="E35" i="15"/>
  <c r="D35" i="15"/>
  <c r="C35" i="15"/>
  <c r="H34" i="15"/>
  <c r="G34" i="15"/>
  <c r="F34" i="15"/>
  <c r="E34" i="15"/>
  <c r="D34" i="15"/>
  <c r="C34" i="15"/>
  <c r="H33" i="15"/>
  <c r="G33" i="15"/>
  <c r="F33" i="15"/>
  <c r="E33" i="15"/>
  <c r="D33" i="15"/>
  <c r="C33" i="15"/>
  <c r="H32" i="15"/>
  <c r="G32" i="15"/>
  <c r="F32" i="15"/>
  <c r="E32" i="15"/>
  <c r="D32" i="15"/>
  <c r="C32" i="15"/>
  <c r="H31" i="15"/>
  <c r="G31" i="15"/>
  <c r="F31" i="15"/>
  <c r="E31" i="15"/>
  <c r="D31" i="15"/>
  <c r="C31" i="15"/>
  <c r="H30" i="15"/>
  <c r="G30" i="15"/>
  <c r="F30" i="15"/>
  <c r="E30" i="15"/>
  <c r="D30" i="15"/>
  <c r="C30" i="15"/>
  <c r="H29" i="15"/>
  <c r="G29" i="15"/>
  <c r="F29" i="15"/>
  <c r="E29" i="15"/>
  <c r="D29" i="15"/>
  <c r="C29" i="15"/>
  <c r="H28" i="15"/>
  <c r="G28" i="15"/>
  <c r="F28" i="15"/>
  <c r="E28" i="15"/>
  <c r="D28" i="15"/>
  <c r="C28" i="15"/>
  <c r="H27" i="15"/>
  <c r="G27" i="15"/>
  <c r="F27" i="15"/>
  <c r="E27" i="15"/>
  <c r="D27" i="15"/>
  <c r="C27" i="15"/>
  <c r="H26" i="15"/>
  <c r="G26" i="15"/>
  <c r="F26" i="15"/>
  <c r="E26" i="15"/>
  <c r="D26" i="15"/>
  <c r="C26" i="15"/>
  <c r="H25" i="15"/>
  <c r="G25" i="15"/>
  <c r="F25" i="15"/>
  <c r="E25" i="15"/>
  <c r="D25" i="15"/>
  <c r="C25" i="15"/>
  <c r="H24" i="15"/>
  <c r="G24" i="15"/>
  <c r="F24" i="15"/>
  <c r="E24" i="15"/>
  <c r="D24" i="15"/>
  <c r="C24" i="15"/>
  <c r="H23" i="15"/>
  <c r="G23" i="15"/>
  <c r="F23" i="15"/>
  <c r="E23" i="15"/>
  <c r="D23" i="15"/>
  <c r="C23" i="15"/>
  <c r="H22" i="15"/>
  <c r="G22" i="15"/>
  <c r="F22" i="15"/>
  <c r="E22" i="15"/>
  <c r="D22" i="15"/>
  <c r="C22" i="15"/>
  <c r="H21" i="15"/>
  <c r="G21" i="15"/>
  <c r="F21" i="15"/>
  <c r="E21" i="15"/>
  <c r="D21" i="15"/>
  <c r="C21" i="15"/>
  <c r="H20" i="15"/>
  <c r="G20" i="15"/>
  <c r="F20" i="15"/>
  <c r="E20" i="15"/>
  <c r="J20" i="15" s="1"/>
  <c r="D20" i="15"/>
  <c r="C20" i="15"/>
  <c r="H19" i="15"/>
  <c r="G19" i="15"/>
  <c r="F19" i="15"/>
  <c r="E19" i="15"/>
  <c r="D19" i="15"/>
  <c r="C19" i="15"/>
  <c r="H18" i="15"/>
  <c r="G18" i="15"/>
  <c r="F18" i="15"/>
  <c r="E18" i="15"/>
  <c r="D18" i="15"/>
  <c r="C18" i="15"/>
  <c r="H17" i="15"/>
  <c r="G17" i="15"/>
  <c r="F17" i="15"/>
  <c r="E17" i="15"/>
  <c r="D17" i="15"/>
  <c r="C17" i="15"/>
  <c r="H16" i="15"/>
  <c r="G16" i="15"/>
  <c r="F16" i="15"/>
  <c r="E16" i="15"/>
  <c r="D16" i="15"/>
  <c r="C16" i="15"/>
  <c r="H15" i="15"/>
  <c r="G15" i="15"/>
  <c r="F15" i="15"/>
  <c r="E15" i="15"/>
  <c r="D15" i="15"/>
  <c r="C15" i="15"/>
  <c r="H14" i="15"/>
  <c r="G14" i="15"/>
  <c r="F14" i="15"/>
  <c r="E14" i="15"/>
  <c r="D14" i="15"/>
  <c r="C14" i="15"/>
  <c r="H13" i="15"/>
  <c r="G13" i="15"/>
  <c r="F13" i="15"/>
  <c r="E13" i="15"/>
  <c r="D13" i="15"/>
  <c r="C13" i="15"/>
  <c r="H12" i="15"/>
  <c r="G12" i="15"/>
  <c r="F12" i="15"/>
  <c r="E12" i="15"/>
  <c r="D12" i="15"/>
  <c r="C12" i="15"/>
  <c r="H11" i="15"/>
  <c r="G11" i="15"/>
  <c r="F11" i="15"/>
  <c r="E11" i="15"/>
  <c r="D11" i="15"/>
  <c r="C11" i="15"/>
  <c r="H10" i="15"/>
  <c r="G10" i="15"/>
  <c r="F10" i="15"/>
  <c r="E10" i="15"/>
  <c r="D10" i="15"/>
  <c r="C10" i="15"/>
  <c r="H9" i="15"/>
  <c r="G9" i="15"/>
  <c r="F9" i="15"/>
  <c r="E9" i="15"/>
  <c r="D9" i="15"/>
  <c r="C9" i="15"/>
  <c r="H8" i="15"/>
  <c r="G8" i="15"/>
  <c r="F8" i="15"/>
  <c r="E8" i="15"/>
  <c r="D8" i="15"/>
  <c r="C8" i="15"/>
  <c r="H7" i="15"/>
  <c r="G7" i="15"/>
  <c r="F7" i="15"/>
  <c r="E7" i="15"/>
  <c r="D7" i="15"/>
  <c r="C7" i="15"/>
  <c r="H6" i="15"/>
  <c r="G6" i="15"/>
  <c r="F6" i="15"/>
  <c r="E6" i="15"/>
  <c r="D6" i="15"/>
  <c r="C6" i="15"/>
  <c r="H5" i="15"/>
  <c r="G5" i="15"/>
  <c r="F5" i="15"/>
  <c r="E5" i="15"/>
  <c r="D5" i="15"/>
  <c r="C5" i="15"/>
  <c r="H4" i="15"/>
  <c r="G4" i="15"/>
  <c r="F4" i="15"/>
  <c r="E4" i="15"/>
  <c r="D4" i="15"/>
  <c r="H3" i="15"/>
  <c r="G3" i="15"/>
  <c r="F3" i="15"/>
  <c r="E3" i="15"/>
  <c r="D3" i="15"/>
  <c r="C3" i="15"/>
  <c r="N2" i="15"/>
  <c r="N2" i="14"/>
  <c r="H268" i="11"/>
  <c r="H524" i="11"/>
  <c r="H809" i="11"/>
  <c r="H893" i="11"/>
  <c r="H1131" i="11"/>
  <c r="C80" i="11"/>
  <c r="C185" i="11"/>
  <c r="C198" i="11"/>
  <c r="C237" i="11"/>
  <c r="C249" i="11"/>
  <c r="C262" i="11"/>
  <c r="C274" i="11"/>
  <c r="C301" i="11"/>
  <c r="C390" i="11"/>
  <c r="C402" i="11"/>
  <c r="C478" i="11"/>
  <c r="C488" i="11"/>
  <c r="C554" i="11"/>
  <c r="C564" i="11"/>
  <c r="C621" i="11"/>
  <c r="C629" i="11"/>
  <c r="C693" i="11"/>
  <c r="C749" i="11"/>
  <c r="C772" i="11"/>
  <c r="C775" i="11"/>
  <c r="C777" i="11"/>
  <c r="C781" i="11"/>
  <c r="C785" i="11"/>
  <c r="C789" i="11"/>
  <c r="C791" i="11"/>
  <c r="C793" i="11"/>
  <c r="C796" i="11"/>
  <c r="C797" i="11"/>
  <c r="C804" i="11"/>
  <c r="C805" i="11"/>
  <c r="C809" i="11"/>
  <c r="C813" i="11"/>
  <c r="C817" i="11"/>
  <c r="C821" i="11"/>
  <c r="C823" i="11"/>
  <c r="C825" i="11"/>
  <c r="C828" i="11"/>
  <c r="C831" i="11"/>
  <c r="C833" i="11"/>
  <c r="C836" i="11"/>
  <c r="C841" i="11"/>
  <c r="C845" i="11"/>
  <c r="C849" i="11"/>
  <c r="C852" i="11"/>
  <c r="C853" i="11"/>
  <c r="C855" i="11"/>
  <c r="C860" i="11"/>
  <c r="C865" i="11"/>
  <c r="C869" i="11"/>
  <c r="C876" i="11"/>
  <c r="C877" i="11"/>
  <c r="C884" i="11"/>
  <c r="C887" i="11"/>
  <c r="C889" i="11"/>
  <c r="C893" i="11"/>
  <c r="C895" i="11"/>
  <c r="C897" i="11"/>
  <c r="C901" i="11"/>
  <c r="C903" i="11"/>
  <c r="C905" i="11"/>
  <c r="C908" i="11"/>
  <c r="C911" i="11"/>
  <c r="C913" i="11"/>
  <c r="C916" i="11"/>
  <c r="C917" i="11"/>
  <c r="C921" i="11"/>
  <c r="C925" i="11"/>
  <c r="C929" i="11"/>
  <c r="C932" i="11"/>
  <c r="C933" i="11"/>
  <c r="C940" i="11"/>
  <c r="C941" i="11"/>
  <c r="C949" i="11"/>
  <c r="C956" i="11"/>
  <c r="C964" i="11"/>
  <c r="C967" i="11"/>
  <c r="C969" i="11"/>
  <c r="C972" i="11"/>
  <c r="C973" i="11"/>
  <c r="C975" i="11"/>
  <c r="C981" i="11"/>
  <c r="C983" i="11"/>
  <c r="C988" i="11"/>
  <c r="C989" i="11"/>
  <c r="C993" i="11"/>
  <c r="C996" i="11"/>
  <c r="C1004" i="11"/>
  <c r="C1012" i="11"/>
  <c r="C1013" i="11"/>
  <c r="C1017" i="11"/>
  <c r="C1020" i="11"/>
  <c r="C1021" i="11"/>
  <c r="C1025" i="11"/>
  <c r="C1033" i="11"/>
  <c r="C1037" i="11"/>
  <c r="C1039" i="11"/>
  <c r="C1045" i="11"/>
  <c r="C1049" i="11"/>
  <c r="C1052" i="11"/>
  <c r="C1053" i="11"/>
  <c r="C1057" i="11"/>
  <c r="C1068" i="11"/>
  <c r="C1069" i="11"/>
  <c r="C1073" i="11"/>
  <c r="C1076" i="11"/>
  <c r="C1081" i="11"/>
  <c r="C1084" i="11"/>
  <c r="C1089" i="11"/>
  <c r="C1095" i="11"/>
  <c r="C1097" i="11"/>
  <c r="C1100" i="11"/>
  <c r="C1101" i="11"/>
  <c r="C1103" i="11"/>
  <c r="C1108" i="11"/>
  <c r="C1109" i="11"/>
  <c r="C1116" i="11"/>
  <c r="C1121" i="11"/>
  <c r="C1124" i="11"/>
  <c r="C1125" i="11"/>
  <c r="C1129" i="11"/>
  <c r="C1132" i="11"/>
  <c r="C1135" i="11"/>
  <c r="C1137" i="11"/>
  <c r="C1140" i="11"/>
  <c r="C1143" i="11"/>
  <c r="B772" i="11"/>
  <c r="B773" i="11"/>
  <c r="B774" i="11"/>
  <c r="B775" i="11"/>
  <c r="B776" i="11"/>
  <c r="F776" i="11"/>
  <c r="B777" i="11"/>
  <c r="I777" i="11" s="1"/>
  <c r="B778" i="11"/>
  <c r="C778" i="11" s="1"/>
  <c r="B779" i="11"/>
  <c r="C779" i="11" s="1"/>
  <c r="B780" i="11"/>
  <c r="C780" i="11" s="1"/>
  <c r="B781" i="11"/>
  <c r="B782" i="11"/>
  <c r="B783" i="11"/>
  <c r="B784" i="11"/>
  <c r="C784" i="11" s="1"/>
  <c r="B785" i="11"/>
  <c r="B786" i="11"/>
  <c r="B787" i="11"/>
  <c r="I787" i="11" s="1"/>
  <c r="F787" i="11"/>
  <c r="B788" i="11"/>
  <c r="B789" i="11"/>
  <c r="B790" i="11"/>
  <c r="B791" i="11"/>
  <c r="B792" i="11"/>
  <c r="B793" i="11"/>
  <c r="B794" i="11"/>
  <c r="B795" i="11"/>
  <c r="B796" i="11"/>
  <c r="B797" i="11"/>
  <c r="I797" i="11" s="1"/>
  <c r="B798" i="11"/>
  <c r="B799" i="11"/>
  <c r="B800" i="11"/>
  <c r="F800" i="11"/>
  <c r="B801" i="11"/>
  <c r="C801" i="11" s="1"/>
  <c r="B802" i="11"/>
  <c r="B803" i="11"/>
  <c r="C803" i="11" s="1"/>
  <c r="B804" i="11"/>
  <c r="B805" i="11"/>
  <c r="F805" i="11"/>
  <c r="B806" i="11"/>
  <c r="F806" i="11"/>
  <c r="B807" i="11"/>
  <c r="B808" i="11"/>
  <c r="B809" i="11"/>
  <c r="I809" i="11" s="1"/>
  <c r="B810" i="11"/>
  <c r="C810" i="11" s="1"/>
  <c r="B811" i="11"/>
  <c r="C811" i="11" s="1"/>
  <c r="B812" i="11"/>
  <c r="B813" i="11"/>
  <c r="B814" i="11"/>
  <c r="B815" i="11"/>
  <c r="B816" i="11"/>
  <c r="B817" i="11"/>
  <c r="B818" i="11"/>
  <c r="C818" i="11" s="1"/>
  <c r="B819" i="11"/>
  <c r="I819" i="11" s="1"/>
  <c r="B820" i="11"/>
  <c r="C820" i="11" s="1"/>
  <c r="B821" i="11"/>
  <c r="E821" i="11"/>
  <c r="F821" i="11"/>
  <c r="B822" i="11"/>
  <c r="B823" i="11"/>
  <c r="B824" i="11"/>
  <c r="C824" i="11" s="1"/>
  <c r="B825" i="11"/>
  <c r="B826" i="11"/>
  <c r="B827" i="11"/>
  <c r="C827" i="11" s="1"/>
  <c r="B828" i="11"/>
  <c r="B829" i="11"/>
  <c r="B830" i="11"/>
  <c r="B831" i="11"/>
  <c r="B832" i="11"/>
  <c r="C832" i="11" s="1"/>
  <c r="B833" i="11"/>
  <c r="B834" i="11"/>
  <c r="B835" i="11"/>
  <c r="C835" i="11" s="1"/>
  <c r="B836" i="11"/>
  <c r="B837" i="11"/>
  <c r="E837" i="11"/>
  <c r="B838" i="11"/>
  <c r="B839" i="11"/>
  <c r="B840" i="11"/>
  <c r="B841" i="11"/>
  <c r="B842" i="11"/>
  <c r="E842" i="11"/>
  <c r="B843" i="11"/>
  <c r="B844" i="11"/>
  <c r="B845" i="11"/>
  <c r="B846" i="11"/>
  <c r="E846" i="11" s="1"/>
  <c r="B847" i="11"/>
  <c r="B848" i="11"/>
  <c r="B849" i="11"/>
  <c r="B850" i="11"/>
  <c r="B851" i="11"/>
  <c r="B852" i="11"/>
  <c r="E852" i="11"/>
  <c r="B853" i="11"/>
  <c r="B854" i="11"/>
  <c r="B855" i="11"/>
  <c r="B856" i="11"/>
  <c r="F856" i="11"/>
  <c r="B857" i="11"/>
  <c r="C857" i="11" s="1"/>
  <c r="B858" i="11"/>
  <c r="C858" i="11" s="1"/>
  <c r="B859" i="11"/>
  <c r="B860" i="11"/>
  <c r="B861" i="11"/>
  <c r="B862" i="11"/>
  <c r="B863" i="11"/>
  <c r="B864" i="11"/>
  <c r="B865" i="11"/>
  <c r="B866" i="11"/>
  <c r="B867" i="11"/>
  <c r="C867" i="11" s="1"/>
  <c r="B868" i="11"/>
  <c r="C868" i="11" s="1"/>
  <c r="B869" i="11"/>
  <c r="F869" i="11"/>
  <c r="B870" i="11"/>
  <c r="B871" i="11"/>
  <c r="B872" i="11"/>
  <c r="C872" i="11" s="1"/>
  <c r="B873" i="11"/>
  <c r="C873" i="11" s="1"/>
  <c r="B874" i="11"/>
  <c r="C874" i="11" s="1"/>
  <c r="B875" i="11"/>
  <c r="B876" i="11"/>
  <c r="B877" i="11"/>
  <c r="B878" i="11"/>
  <c r="B879" i="11"/>
  <c r="B880" i="11"/>
  <c r="C880" i="11" s="1"/>
  <c r="B881" i="11"/>
  <c r="C881" i="11" s="1"/>
  <c r="B882" i="11"/>
  <c r="C882" i="11" s="1"/>
  <c r="B883" i="11"/>
  <c r="B884" i="11"/>
  <c r="B885" i="11"/>
  <c r="F885" i="11" s="1"/>
  <c r="B886" i="11"/>
  <c r="B887" i="11"/>
  <c r="B888" i="11"/>
  <c r="B889" i="11"/>
  <c r="B890" i="11"/>
  <c r="B891" i="11"/>
  <c r="B892" i="11"/>
  <c r="C892" i="11" s="1"/>
  <c r="B893" i="11"/>
  <c r="I893" i="11" s="1"/>
  <c r="B894" i="11"/>
  <c r="B895" i="11"/>
  <c r="B896" i="11"/>
  <c r="B897" i="11"/>
  <c r="B898" i="11"/>
  <c r="B899" i="11"/>
  <c r="B900" i="11"/>
  <c r="B901" i="11"/>
  <c r="B902" i="11"/>
  <c r="B903" i="11"/>
  <c r="I903" i="11" s="1"/>
  <c r="B904" i="11"/>
  <c r="B905" i="11"/>
  <c r="B906" i="11"/>
  <c r="E906" i="11"/>
  <c r="B907" i="11"/>
  <c r="B908" i="11"/>
  <c r="B909" i="11"/>
  <c r="C909" i="11" s="1"/>
  <c r="B910" i="11"/>
  <c r="E910" i="11"/>
  <c r="B911" i="11"/>
  <c r="B912" i="11"/>
  <c r="F912" i="11"/>
  <c r="B913" i="11"/>
  <c r="B914" i="11"/>
  <c r="C914" i="11" s="1"/>
  <c r="B915" i="11"/>
  <c r="B916" i="11"/>
  <c r="B917" i="11"/>
  <c r="B918" i="11"/>
  <c r="B919" i="11"/>
  <c r="B920" i="11"/>
  <c r="B921" i="11"/>
  <c r="B922" i="11"/>
  <c r="B923" i="11"/>
  <c r="C923" i="11" s="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C936" i="11" s="1"/>
  <c r="B937" i="11"/>
  <c r="B938" i="11"/>
  <c r="C938" i="11" s="1"/>
  <c r="B939" i="11"/>
  <c r="B940" i="11"/>
  <c r="I940" i="11" s="1"/>
  <c r="B941" i="11"/>
  <c r="B942" i="11"/>
  <c r="B943" i="11"/>
  <c r="B944" i="11"/>
  <c r="C944" i="11" s="1"/>
  <c r="E944" i="11"/>
  <c r="B945" i="11"/>
  <c r="B946" i="11"/>
  <c r="B947" i="11"/>
  <c r="B948" i="11"/>
  <c r="C948" i="11" s="1"/>
  <c r="B949" i="11"/>
  <c r="I949" i="11" s="1"/>
  <c r="E949" i="11"/>
  <c r="B950" i="11"/>
  <c r="B951" i="11"/>
  <c r="B952" i="11"/>
  <c r="B953" i="11"/>
  <c r="C953" i="11" s="1"/>
  <c r="B954" i="11"/>
  <c r="B955" i="11"/>
  <c r="B956" i="11"/>
  <c r="B957" i="11"/>
  <c r="B958" i="11"/>
  <c r="B959" i="11"/>
  <c r="F959" i="11"/>
  <c r="B960" i="11"/>
  <c r="B961" i="11"/>
  <c r="B962" i="11"/>
  <c r="C962" i="11" s="1"/>
  <c r="B963" i="11"/>
  <c r="B964" i="11"/>
  <c r="B965" i="11"/>
  <c r="I965" i="11" s="1"/>
  <c r="B966" i="11"/>
  <c r="F966" i="11"/>
  <c r="B967" i="11"/>
  <c r="F967" i="11" s="1"/>
  <c r="E967" i="11"/>
  <c r="B968" i="11"/>
  <c r="B969" i="11"/>
  <c r="B970" i="11"/>
  <c r="B971" i="11"/>
  <c r="B972" i="11"/>
  <c r="B973" i="11"/>
  <c r="I973" i="11" s="1"/>
  <c r="B974" i="11"/>
  <c r="B975" i="11"/>
  <c r="B976" i="11"/>
  <c r="B977" i="11"/>
  <c r="B978" i="11"/>
  <c r="F978" i="11"/>
  <c r="B979" i="11"/>
  <c r="C979" i="11" s="1"/>
  <c r="B980" i="11"/>
  <c r="B981" i="11"/>
  <c r="I981" i="11" s="1"/>
  <c r="B982" i="11"/>
  <c r="B983" i="11"/>
  <c r="B984" i="11"/>
  <c r="B985" i="11"/>
  <c r="C985" i="11" s="1"/>
  <c r="B986" i="11"/>
  <c r="B987" i="11"/>
  <c r="B988" i="11"/>
  <c r="B989" i="11"/>
  <c r="B990" i="11"/>
  <c r="B991" i="11"/>
  <c r="E991" i="11"/>
  <c r="B992" i="11"/>
  <c r="B993" i="11"/>
  <c r="E993" i="11"/>
  <c r="B994" i="11"/>
  <c r="C994" i="11" s="1"/>
  <c r="F994" i="11"/>
  <c r="B995" i="11"/>
  <c r="C995" i="11" s="1"/>
  <c r="B996" i="11"/>
  <c r="B997" i="11"/>
  <c r="C997" i="11" s="1"/>
  <c r="B998" i="11"/>
  <c r="B999" i="11"/>
  <c r="F999" i="11" s="1"/>
  <c r="B1000" i="11"/>
  <c r="E1000" i="11"/>
  <c r="B1001" i="11"/>
  <c r="C1001" i="11" s="1"/>
  <c r="B1002" i="11"/>
  <c r="B1003" i="11"/>
  <c r="B1004" i="11"/>
  <c r="B1005" i="11"/>
  <c r="C1005" i="11" s="1"/>
  <c r="B1006" i="11"/>
  <c r="B1007" i="11"/>
  <c r="B1008" i="11"/>
  <c r="B1009" i="11"/>
  <c r="B1010" i="11"/>
  <c r="B1011" i="11"/>
  <c r="C1011" i="11" s="1"/>
  <c r="B1012" i="11"/>
  <c r="B1013" i="11"/>
  <c r="I1013" i="11" s="1"/>
  <c r="B1014" i="11"/>
  <c r="B1015" i="11"/>
  <c r="F1015" i="11"/>
  <c r="B1016" i="11"/>
  <c r="C1016" i="11" s="1"/>
  <c r="B1017" i="11"/>
  <c r="B1018" i="11"/>
  <c r="C1018" i="11" s="1"/>
  <c r="B1019" i="11"/>
  <c r="B1020" i="11"/>
  <c r="B1021" i="11"/>
  <c r="B1022" i="11"/>
  <c r="B1023" i="11"/>
  <c r="B1024" i="11"/>
  <c r="C1024" i="11" s="1"/>
  <c r="E1024" i="11"/>
  <c r="B1025" i="11"/>
  <c r="F1025" i="11"/>
  <c r="B1026" i="11"/>
  <c r="B1027" i="11"/>
  <c r="B1028" i="11"/>
  <c r="B1029" i="11"/>
  <c r="I1029" i="11" s="1"/>
  <c r="B1030" i="11"/>
  <c r="B1031" i="11"/>
  <c r="B1032" i="11"/>
  <c r="B1033" i="11"/>
  <c r="B1034" i="11"/>
  <c r="B1035" i="11"/>
  <c r="B1036" i="11"/>
  <c r="B1037" i="11"/>
  <c r="I1037" i="11" s="1"/>
  <c r="B1038" i="11"/>
  <c r="B1039" i="11"/>
  <c r="E1039" i="11"/>
  <c r="B1040" i="11"/>
  <c r="B1041" i="11"/>
  <c r="B1042" i="11"/>
  <c r="F1042" i="11"/>
  <c r="B1043" i="11"/>
  <c r="C1043" i="11" s="1"/>
  <c r="B1044" i="11"/>
  <c r="C1044" i="11" s="1"/>
  <c r="B1045" i="11"/>
  <c r="I1045" i="11" s="1"/>
  <c r="B1046" i="11"/>
  <c r="B1047" i="11"/>
  <c r="B1048" i="11"/>
  <c r="F1048" i="11" s="1"/>
  <c r="B1049" i="11"/>
  <c r="B1050" i="11"/>
  <c r="B1051" i="11"/>
  <c r="C1051" i="11" s="1"/>
  <c r="B1052" i="11"/>
  <c r="B1053" i="11"/>
  <c r="I1053" i="11" s="1"/>
  <c r="F1053" i="11"/>
  <c r="B1054" i="11"/>
  <c r="B1055" i="11"/>
  <c r="B1056" i="11"/>
  <c r="B1057" i="11"/>
  <c r="E1057" i="11"/>
  <c r="B1058" i="11"/>
  <c r="B1059" i="11"/>
  <c r="B1060" i="11"/>
  <c r="B1061" i="11"/>
  <c r="B1062" i="11"/>
  <c r="B1063" i="11"/>
  <c r="B1064" i="11"/>
  <c r="B1065" i="11"/>
  <c r="C1065" i="11" s="1"/>
  <c r="B1066" i="11"/>
  <c r="E1066" i="11"/>
  <c r="F1066" i="11"/>
  <c r="B1067" i="11"/>
  <c r="B1068" i="11"/>
  <c r="B1069" i="11"/>
  <c r="B1070" i="11"/>
  <c r="B1071" i="11"/>
  <c r="B1072" i="11"/>
  <c r="E1072" i="11"/>
  <c r="B1073" i="11"/>
  <c r="B1074" i="11"/>
  <c r="B1075" i="11"/>
  <c r="B1076" i="11"/>
  <c r="B1077" i="11"/>
  <c r="B1078" i="11"/>
  <c r="B1079" i="11"/>
  <c r="F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H1093" i="11" s="1"/>
  <c r="B1094" i="11"/>
  <c r="B1095" i="11"/>
  <c r="F1095" i="11"/>
  <c r="B1096" i="11"/>
  <c r="B1097" i="11"/>
  <c r="B1098" i="11"/>
  <c r="F1098" i="11"/>
  <c r="B1099" i="11"/>
  <c r="C1099" i="11" s="1"/>
  <c r="B1100" i="11"/>
  <c r="B1101" i="11"/>
  <c r="I1101" i="11" s="1"/>
  <c r="B1102" i="11"/>
  <c r="B1103" i="11"/>
  <c r="B1104" i="11"/>
  <c r="B1105" i="11"/>
  <c r="B1106" i="11"/>
  <c r="B1107" i="11"/>
  <c r="I1107" i="11" s="1"/>
  <c r="B1108" i="11"/>
  <c r="B1109" i="11"/>
  <c r="I1109" i="11" s="1"/>
  <c r="F1109" i="11"/>
  <c r="B1110" i="11"/>
  <c r="B1111" i="11"/>
  <c r="B1112" i="11"/>
  <c r="B1113" i="11"/>
  <c r="B1114" i="11"/>
  <c r="C1114" i="11" s="1"/>
  <c r="B1115" i="11"/>
  <c r="B1116" i="11"/>
  <c r="B1117" i="11"/>
  <c r="B1118" i="11"/>
  <c r="B1119" i="11"/>
  <c r="F1119" i="11"/>
  <c r="B1120" i="11"/>
  <c r="B1121" i="11"/>
  <c r="E1121" i="11"/>
  <c r="B1122" i="11"/>
  <c r="C1122" i="11" s="1"/>
  <c r="B1123" i="11"/>
  <c r="B1124" i="11"/>
  <c r="B1125" i="11"/>
  <c r="B1126" i="11"/>
  <c r="B1127" i="11"/>
  <c r="B1128" i="11"/>
  <c r="C1128" i="11" s="1"/>
  <c r="B1129" i="11"/>
  <c r="B1130" i="11"/>
  <c r="C1130" i="11" s="1"/>
  <c r="B1131" i="11"/>
  <c r="B1132" i="11"/>
  <c r="B1133" i="11"/>
  <c r="B1134" i="11"/>
  <c r="F1134" i="11"/>
  <c r="B1135" i="11"/>
  <c r="B1136" i="11"/>
  <c r="B1137" i="11"/>
  <c r="B1138" i="11"/>
  <c r="B1139" i="11"/>
  <c r="I1139" i="11" s="1"/>
  <c r="B1140" i="11"/>
  <c r="B1141" i="11"/>
  <c r="B1142" i="11"/>
  <c r="B1143" i="11"/>
  <c r="F1143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H52" i="11" s="1"/>
  <c r="F52" i="11"/>
  <c r="B53" i="11"/>
  <c r="B54" i="11"/>
  <c r="B55" i="11"/>
  <c r="B56" i="11"/>
  <c r="B57" i="11"/>
  <c r="E57" i="11"/>
  <c r="B58" i="11"/>
  <c r="B59" i="11"/>
  <c r="B60" i="11"/>
  <c r="B61" i="11"/>
  <c r="B62" i="11"/>
  <c r="B63" i="11"/>
  <c r="B64" i="11"/>
  <c r="C64" i="11" s="1"/>
  <c r="F64" i="11"/>
  <c r="B65" i="11"/>
  <c r="B66" i="11"/>
  <c r="B67" i="11"/>
  <c r="B68" i="11"/>
  <c r="B69" i="11"/>
  <c r="F69" i="11"/>
  <c r="B70" i="11"/>
  <c r="B71" i="11"/>
  <c r="B72" i="11"/>
  <c r="C72" i="11" s="1"/>
  <c r="B73" i="11"/>
  <c r="B74" i="11"/>
  <c r="C74" i="11" s="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E92" i="11"/>
  <c r="B93" i="11"/>
  <c r="B94" i="11"/>
  <c r="F94" i="11"/>
  <c r="B95" i="11"/>
  <c r="F95" i="11"/>
  <c r="B96" i="11"/>
  <c r="B97" i="11"/>
  <c r="B98" i="11"/>
  <c r="C98" i="11" s="1"/>
  <c r="B99" i="11"/>
  <c r="B100" i="11"/>
  <c r="B101" i="11"/>
  <c r="B102" i="11"/>
  <c r="B103" i="11"/>
  <c r="F103" i="11" s="1"/>
  <c r="B104" i="11"/>
  <c r="C104" i="11" s="1"/>
  <c r="B105" i="11"/>
  <c r="B106" i="11"/>
  <c r="B107" i="11"/>
  <c r="B108" i="11"/>
  <c r="B109" i="11"/>
  <c r="B110" i="11"/>
  <c r="B111" i="11"/>
  <c r="B112" i="11"/>
  <c r="B113" i="11"/>
  <c r="B114" i="11"/>
  <c r="B115" i="11"/>
  <c r="E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E130" i="11"/>
  <c r="B131" i="11"/>
  <c r="B132" i="11"/>
  <c r="B133" i="11"/>
  <c r="C133" i="11" s="1"/>
  <c r="B134" i="11"/>
  <c r="B135" i="11"/>
  <c r="B136" i="11"/>
  <c r="B137" i="11"/>
  <c r="F137" i="11"/>
  <c r="B138" i="11"/>
  <c r="C138" i="11" s="1"/>
  <c r="B139" i="11"/>
  <c r="B140" i="11"/>
  <c r="F140" i="11"/>
  <c r="B141" i="11"/>
  <c r="E141" i="11"/>
  <c r="F141" i="11"/>
  <c r="B142" i="11"/>
  <c r="B143" i="11"/>
  <c r="B144" i="11"/>
  <c r="B145" i="11"/>
  <c r="C145" i="11" s="1"/>
  <c r="B146" i="11"/>
  <c r="B147" i="11"/>
  <c r="B148" i="11"/>
  <c r="B149" i="11"/>
  <c r="B150" i="11"/>
  <c r="C150" i="11" s="1"/>
  <c r="B151" i="11"/>
  <c r="B152" i="11"/>
  <c r="B153" i="11"/>
  <c r="F153" i="11"/>
  <c r="B154" i="11"/>
  <c r="B155" i="11"/>
  <c r="B156" i="11"/>
  <c r="B157" i="11"/>
  <c r="F157" i="11" s="1"/>
  <c r="B158" i="11"/>
  <c r="C158" i="11" s="1"/>
  <c r="B159" i="11"/>
  <c r="E159" i="11"/>
  <c r="B160" i="11"/>
  <c r="C160" i="11" s="1"/>
  <c r="B161" i="11"/>
  <c r="B162" i="11"/>
  <c r="B163" i="11"/>
  <c r="B164" i="11"/>
  <c r="B165" i="11"/>
  <c r="E165" i="11"/>
  <c r="B166" i="11"/>
  <c r="B167" i="11"/>
  <c r="B168" i="11"/>
  <c r="C168" i="11" s="1"/>
  <c r="B169" i="11"/>
  <c r="B170" i="11"/>
  <c r="C170" i="11" s="1"/>
  <c r="B171" i="11"/>
  <c r="B172" i="11"/>
  <c r="B173" i="11"/>
  <c r="C173" i="11" s="1"/>
  <c r="F173" i="11"/>
  <c r="B174" i="11"/>
  <c r="B175" i="11"/>
  <c r="E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I190" i="11" s="1"/>
  <c r="B191" i="11"/>
  <c r="B192" i="11"/>
  <c r="B193" i="11"/>
  <c r="B194" i="11"/>
  <c r="B195" i="11"/>
  <c r="B196" i="11"/>
  <c r="B197" i="11"/>
  <c r="C197" i="11" s="1"/>
  <c r="B198" i="11"/>
  <c r="B199" i="11"/>
  <c r="E199" i="11"/>
  <c r="B200" i="11"/>
  <c r="B201" i="11"/>
  <c r="B202" i="11"/>
  <c r="C202" i="11" s="1"/>
  <c r="B203" i="11"/>
  <c r="B204" i="11"/>
  <c r="B205" i="11"/>
  <c r="B206" i="11"/>
  <c r="E206" i="11"/>
  <c r="B207" i="11"/>
  <c r="B208" i="11"/>
  <c r="B209" i="11"/>
  <c r="C209" i="11" s="1"/>
  <c r="B210" i="11"/>
  <c r="B211" i="11"/>
  <c r="B212" i="11"/>
  <c r="F212" i="11"/>
  <c r="B213" i="11"/>
  <c r="B214" i="11"/>
  <c r="B215" i="11"/>
  <c r="E215" i="11"/>
  <c r="F215" i="11"/>
  <c r="B216" i="11"/>
  <c r="B217" i="11"/>
  <c r="B218" i="11"/>
  <c r="B219" i="11"/>
  <c r="B220" i="11"/>
  <c r="B221" i="11"/>
  <c r="C221" i="11" s="1"/>
  <c r="B222" i="11"/>
  <c r="B223" i="11"/>
  <c r="F223" i="11" s="1"/>
  <c r="E223" i="11"/>
  <c r="B224" i="11"/>
  <c r="C224" i="11" s="1"/>
  <c r="B225" i="11"/>
  <c r="B226" i="11"/>
  <c r="B227" i="11"/>
  <c r="B228" i="11"/>
  <c r="B229" i="11"/>
  <c r="B230" i="11"/>
  <c r="B231" i="11"/>
  <c r="B232" i="11"/>
  <c r="B233" i="11"/>
  <c r="C233" i="11" s="1"/>
  <c r="B234" i="11"/>
  <c r="B235" i="11"/>
  <c r="B236" i="11"/>
  <c r="B237" i="11"/>
  <c r="B238" i="11"/>
  <c r="B239" i="11"/>
  <c r="B240" i="11"/>
  <c r="B241" i="11"/>
  <c r="C241" i="11" s="1"/>
  <c r="B242" i="11"/>
  <c r="B243" i="11"/>
  <c r="F243" i="11"/>
  <c r="B244" i="11"/>
  <c r="B245" i="11"/>
  <c r="B246" i="11"/>
  <c r="F246" i="11"/>
  <c r="B247" i="11"/>
  <c r="B248" i="11"/>
  <c r="B249" i="11"/>
  <c r="B250" i="11"/>
  <c r="B251" i="11"/>
  <c r="F251" i="11"/>
  <c r="B252" i="11"/>
  <c r="B253" i="11"/>
  <c r="B254" i="11"/>
  <c r="C254" i="11" s="1"/>
  <c r="B255" i="11"/>
  <c r="B256" i="11"/>
  <c r="C256" i="11" s="1"/>
  <c r="E256" i="11"/>
  <c r="B257" i="11"/>
  <c r="B258" i="11"/>
  <c r="B259" i="11"/>
  <c r="B260" i="11"/>
  <c r="B261" i="11"/>
  <c r="B262" i="11"/>
  <c r="B263" i="11"/>
  <c r="B264" i="11"/>
  <c r="F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F276" i="11" s="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C288" i="11" s="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E314" i="11"/>
  <c r="B315" i="11"/>
  <c r="B316" i="11"/>
  <c r="B317" i="11"/>
  <c r="F317" i="11"/>
  <c r="B318" i="11"/>
  <c r="B319" i="11"/>
  <c r="B320" i="11"/>
  <c r="B321" i="11"/>
  <c r="B322" i="11"/>
  <c r="B323" i="11"/>
  <c r="B324" i="11"/>
  <c r="B325" i="11"/>
  <c r="B326" i="11"/>
  <c r="C326" i="11" s="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F338" i="11"/>
  <c r="B339" i="11"/>
  <c r="B340" i="11"/>
  <c r="B341" i="11"/>
  <c r="B342" i="11"/>
  <c r="B343" i="11"/>
  <c r="E343" i="11" s="1"/>
  <c r="B344" i="11"/>
  <c r="B345" i="11"/>
  <c r="B346" i="11"/>
  <c r="B347" i="11"/>
  <c r="B348" i="11"/>
  <c r="B349" i="11"/>
  <c r="E349" i="11" s="1"/>
  <c r="B350" i="11"/>
  <c r="B351" i="11"/>
  <c r="F351" i="11"/>
  <c r="B352" i="11"/>
  <c r="C352" i="11" s="1"/>
  <c r="B353" i="11"/>
  <c r="B354" i="11"/>
  <c r="B355" i="11"/>
  <c r="B356" i="11"/>
  <c r="B357" i="11"/>
  <c r="B358" i="11"/>
  <c r="B359" i="11"/>
  <c r="B360" i="11"/>
  <c r="B361" i="11"/>
  <c r="C361" i="11" s="1"/>
  <c r="B362" i="11"/>
  <c r="B363" i="11"/>
  <c r="B364" i="11"/>
  <c r="B365" i="11"/>
  <c r="E365" i="11"/>
  <c r="B366" i="11"/>
  <c r="B367" i="11"/>
  <c r="B368" i="11"/>
  <c r="B369" i="11"/>
  <c r="B370" i="11"/>
  <c r="F370" i="11" s="1"/>
  <c r="B371" i="11"/>
  <c r="B372" i="11"/>
  <c r="B373" i="11"/>
  <c r="B374" i="11"/>
  <c r="B375" i="11"/>
  <c r="E375" i="11"/>
  <c r="B376" i="11"/>
  <c r="B377" i="11"/>
  <c r="C377" i="11" s="1"/>
  <c r="B378" i="11"/>
  <c r="F378" i="11"/>
  <c r="B379" i="11"/>
  <c r="B380" i="11"/>
  <c r="B381" i="11"/>
  <c r="E381" i="11"/>
  <c r="B382" i="11"/>
  <c r="B383" i="11"/>
  <c r="B384" i="11"/>
  <c r="B385" i="11"/>
  <c r="B386" i="11"/>
  <c r="B387" i="11"/>
  <c r="B388" i="11"/>
  <c r="B389" i="11"/>
  <c r="B390" i="11"/>
  <c r="B391" i="11"/>
  <c r="E391" i="11"/>
  <c r="B392" i="11"/>
  <c r="B393" i="11"/>
  <c r="B394" i="11"/>
  <c r="B395" i="11"/>
  <c r="B396" i="11"/>
  <c r="B397" i="11"/>
  <c r="F397" i="11" s="1"/>
  <c r="B398" i="11"/>
  <c r="B399" i="11"/>
  <c r="B400" i="11"/>
  <c r="B401" i="11"/>
  <c r="B402" i="11"/>
  <c r="B403" i="11"/>
  <c r="E403" i="11" s="1"/>
  <c r="B404" i="11"/>
  <c r="B405" i="11"/>
  <c r="F405" i="11"/>
  <c r="B406" i="11"/>
  <c r="B407" i="11"/>
  <c r="B408" i="11"/>
  <c r="E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H421" i="11" s="1"/>
  <c r="B422" i="11"/>
  <c r="B423" i="11"/>
  <c r="B424" i="11"/>
  <c r="B425" i="11"/>
  <c r="B426" i="11"/>
  <c r="F426" i="11"/>
  <c r="B427" i="11"/>
  <c r="B428" i="11"/>
  <c r="B429" i="11"/>
  <c r="B430" i="11"/>
  <c r="B431" i="11"/>
  <c r="F431" i="11" s="1"/>
  <c r="B432" i="11"/>
  <c r="B433" i="11"/>
  <c r="B434" i="11"/>
  <c r="B435" i="11"/>
  <c r="B436" i="11"/>
  <c r="B437" i="11"/>
  <c r="B438" i="11"/>
  <c r="B439" i="11"/>
  <c r="E439" i="11" s="1"/>
  <c r="B440" i="11"/>
  <c r="E440" i="11"/>
  <c r="B441" i="11"/>
  <c r="B442" i="11"/>
  <c r="B443" i="11"/>
  <c r="B444" i="11"/>
  <c r="F444" i="11" s="1"/>
  <c r="B445" i="11"/>
  <c r="B446" i="11"/>
  <c r="B447" i="11"/>
  <c r="B448" i="11"/>
  <c r="B449" i="11"/>
  <c r="B450" i="11"/>
  <c r="B451" i="11"/>
  <c r="B452" i="11"/>
  <c r="B453" i="11"/>
  <c r="E453" i="11"/>
  <c r="B454" i="11"/>
  <c r="B455" i="11"/>
  <c r="B456" i="11"/>
  <c r="C456" i="11" s="1"/>
  <c r="B457" i="11"/>
  <c r="B458" i="11"/>
  <c r="B459" i="11"/>
  <c r="B460" i="11"/>
  <c r="B461" i="11"/>
  <c r="E461" i="11"/>
  <c r="F461" i="11"/>
  <c r="B462" i="11"/>
  <c r="B463" i="11"/>
  <c r="E463" i="11"/>
  <c r="B464" i="11"/>
  <c r="B465" i="11"/>
  <c r="B466" i="11"/>
  <c r="C466" i="11" s="1"/>
  <c r="B467" i="11"/>
  <c r="B468" i="11"/>
  <c r="B469" i="11"/>
  <c r="E469" i="11"/>
  <c r="F469" i="11"/>
  <c r="B470" i="11"/>
  <c r="B471" i="11"/>
  <c r="B472" i="11"/>
  <c r="B473" i="11"/>
  <c r="B474" i="11"/>
  <c r="B475" i="11"/>
  <c r="B476" i="11"/>
  <c r="F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E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E517" i="11"/>
  <c r="B518" i="11"/>
  <c r="C518" i="11" s="1"/>
  <c r="B519" i="11"/>
  <c r="B520" i="11"/>
  <c r="B521" i="11"/>
  <c r="B522" i="11"/>
  <c r="B523" i="11"/>
  <c r="B524" i="11"/>
  <c r="B525" i="11"/>
  <c r="B526" i="11"/>
  <c r="B527" i="11"/>
  <c r="C527" i="11" s="1"/>
  <c r="F527" i="11"/>
  <c r="B528" i="11"/>
  <c r="B529" i="11"/>
  <c r="B530" i="11"/>
  <c r="B531" i="11"/>
  <c r="B532" i="11"/>
  <c r="B533" i="11"/>
  <c r="B534" i="11"/>
  <c r="B535" i="11"/>
  <c r="B536" i="11"/>
  <c r="C536" i="11" s="1"/>
  <c r="B537" i="11"/>
  <c r="B538" i="11"/>
  <c r="B539" i="11"/>
  <c r="B540" i="11"/>
  <c r="B541" i="11"/>
  <c r="B542" i="11"/>
  <c r="B543" i="11"/>
  <c r="B544" i="11"/>
  <c r="B545" i="11"/>
  <c r="C545" i="11" s="1"/>
  <c r="B546" i="11"/>
  <c r="B547" i="11"/>
  <c r="E547" i="11"/>
  <c r="B548" i="11"/>
  <c r="B549" i="11"/>
  <c r="B550" i="11"/>
  <c r="E550" i="11" s="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E562" i="11"/>
  <c r="F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E584" i="11"/>
  <c r="F584" i="11"/>
  <c r="B585" i="11"/>
  <c r="B586" i="11"/>
  <c r="F586" i="11"/>
  <c r="B587" i="11"/>
  <c r="B588" i="11"/>
  <c r="B589" i="11"/>
  <c r="C589" i="11" s="1"/>
  <c r="B590" i="11"/>
  <c r="B591" i="11"/>
  <c r="B592" i="11"/>
  <c r="F592" i="11" s="1"/>
  <c r="B593" i="11"/>
  <c r="F593" i="11"/>
  <c r="B594" i="11"/>
  <c r="B595" i="11"/>
  <c r="B596" i="11"/>
  <c r="B597" i="11"/>
  <c r="C597" i="11" s="1"/>
  <c r="B598" i="11"/>
  <c r="B599" i="11"/>
  <c r="B600" i="11"/>
  <c r="B601" i="11"/>
  <c r="B602" i="11"/>
  <c r="B603" i="11"/>
  <c r="B604" i="11"/>
  <c r="B605" i="11"/>
  <c r="C605" i="11" s="1"/>
  <c r="B606" i="11"/>
  <c r="B607" i="11"/>
  <c r="B608" i="11"/>
  <c r="B609" i="11"/>
  <c r="B610" i="11"/>
  <c r="B611" i="11"/>
  <c r="B612" i="11"/>
  <c r="B613" i="11"/>
  <c r="C613" i="11" s="1"/>
  <c r="B614" i="11"/>
  <c r="F614" i="11"/>
  <c r="B615" i="11"/>
  <c r="B616" i="11"/>
  <c r="B617" i="11"/>
  <c r="B618" i="11"/>
  <c r="B619" i="11"/>
  <c r="B620" i="11"/>
  <c r="B621" i="11"/>
  <c r="B622" i="11"/>
  <c r="B623" i="11"/>
  <c r="B624" i="11"/>
  <c r="B625" i="11"/>
  <c r="E625" i="11"/>
  <c r="B626" i="11"/>
  <c r="B627" i="11"/>
  <c r="B628" i="11"/>
  <c r="B629" i="11"/>
  <c r="B630" i="11"/>
  <c r="B631" i="11"/>
  <c r="E631" i="11"/>
  <c r="B632" i="11"/>
  <c r="B633" i="11"/>
  <c r="B634" i="11"/>
  <c r="B635" i="11"/>
  <c r="F635" i="11"/>
  <c r="B636" i="11"/>
  <c r="B637" i="11"/>
  <c r="B638" i="11"/>
  <c r="B639" i="11"/>
  <c r="B640" i="11"/>
  <c r="B641" i="11"/>
  <c r="B642" i="11"/>
  <c r="E642" i="11"/>
  <c r="F642" i="11"/>
  <c r="B643" i="11"/>
  <c r="B644" i="11"/>
  <c r="B645" i="11"/>
  <c r="E645" i="11" s="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F662" i="11"/>
  <c r="B663" i="11"/>
  <c r="B664" i="11"/>
  <c r="B665" i="11"/>
  <c r="E665" i="11"/>
  <c r="F665" i="11"/>
  <c r="B666" i="11"/>
  <c r="B667" i="11"/>
  <c r="E667" i="11"/>
  <c r="B668" i="11"/>
  <c r="B669" i="11"/>
  <c r="C669" i="11" s="1"/>
  <c r="F669" i="11"/>
  <c r="B670" i="11"/>
  <c r="B671" i="11"/>
  <c r="B672" i="11"/>
  <c r="E672" i="11"/>
  <c r="F672" i="11"/>
  <c r="B673" i="11"/>
  <c r="B674" i="11"/>
  <c r="F674" i="11"/>
  <c r="B675" i="11"/>
  <c r="B676" i="11"/>
  <c r="B677" i="11"/>
  <c r="C677" i="11" s="1"/>
  <c r="B678" i="11"/>
  <c r="B679" i="11"/>
  <c r="B680" i="11"/>
  <c r="B681" i="11"/>
  <c r="E681" i="11"/>
  <c r="B682" i="11"/>
  <c r="F682" i="11" s="1"/>
  <c r="B683" i="11"/>
  <c r="B684" i="11"/>
  <c r="B685" i="11"/>
  <c r="C685" i="11" s="1"/>
  <c r="B686" i="11"/>
  <c r="B687" i="11"/>
  <c r="B688" i="11"/>
  <c r="F688" i="11" s="1"/>
  <c r="B689" i="11"/>
  <c r="B690" i="11"/>
  <c r="B691" i="11"/>
  <c r="B692" i="11"/>
  <c r="B693" i="11"/>
  <c r="E693" i="11"/>
  <c r="B694" i="11"/>
  <c r="B695" i="11"/>
  <c r="B696" i="11"/>
  <c r="E696" i="11"/>
  <c r="F696" i="11"/>
  <c r="B697" i="11"/>
  <c r="B698" i="11"/>
  <c r="F698" i="11"/>
  <c r="B699" i="11"/>
  <c r="B700" i="11"/>
  <c r="B701" i="11"/>
  <c r="E701" i="11"/>
  <c r="B702" i="11"/>
  <c r="B703" i="11"/>
  <c r="B704" i="11"/>
  <c r="B705" i="11"/>
  <c r="B706" i="11"/>
  <c r="B707" i="11"/>
  <c r="E707" i="11" s="1"/>
  <c r="B708" i="11"/>
  <c r="B709" i="11"/>
  <c r="B710" i="11"/>
  <c r="B711" i="11"/>
  <c r="B712" i="11"/>
  <c r="B713" i="11"/>
  <c r="B714" i="11"/>
  <c r="B715" i="11"/>
  <c r="E715" i="11"/>
  <c r="B716" i="11"/>
  <c r="B717" i="11"/>
  <c r="C717" i="11" s="1"/>
  <c r="B718" i="11"/>
  <c r="B719" i="11"/>
  <c r="B720" i="11"/>
  <c r="E720" i="11" s="1"/>
  <c r="B721" i="11"/>
  <c r="B722" i="11"/>
  <c r="B723" i="11"/>
  <c r="B724" i="11"/>
  <c r="B725" i="11"/>
  <c r="C725" i="11" s="1"/>
  <c r="E725" i="11"/>
  <c r="B726" i="11"/>
  <c r="B727" i="11"/>
  <c r="B728" i="11"/>
  <c r="B729" i="11"/>
  <c r="B730" i="11"/>
  <c r="B731" i="11"/>
  <c r="E731" i="11"/>
  <c r="B732" i="11"/>
  <c r="B733" i="11"/>
  <c r="C733" i="11" s="1"/>
  <c r="B734" i="11"/>
  <c r="B735" i="11"/>
  <c r="B736" i="11"/>
  <c r="B737" i="11"/>
  <c r="B738" i="11"/>
  <c r="B739" i="11"/>
  <c r="E739" i="11"/>
  <c r="B740" i="11"/>
  <c r="B741" i="11"/>
  <c r="C741" i="11" s="1"/>
  <c r="B742" i="11"/>
  <c r="B743" i="11"/>
  <c r="B744" i="11"/>
  <c r="B745" i="11"/>
  <c r="E745" i="11"/>
  <c r="B746" i="11"/>
  <c r="B747" i="11"/>
  <c r="B748" i="11"/>
  <c r="B749" i="11"/>
  <c r="E749" i="11"/>
  <c r="B750" i="11"/>
  <c r="B751" i="11"/>
  <c r="B752" i="11"/>
  <c r="B753" i="11"/>
  <c r="B754" i="11"/>
  <c r="B755" i="11"/>
  <c r="E755" i="11"/>
  <c r="B756" i="11"/>
  <c r="B757" i="11"/>
  <c r="C757" i="11" s="1"/>
  <c r="B758" i="11"/>
  <c r="B759" i="11"/>
  <c r="B760" i="11"/>
  <c r="B761" i="11"/>
  <c r="B762" i="11"/>
  <c r="F762" i="11"/>
  <c r="B763" i="11"/>
  <c r="B764" i="11"/>
  <c r="B765" i="11"/>
  <c r="B766" i="11"/>
  <c r="B767" i="11"/>
  <c r="B768" i="11"/>
  <c r="B769" i="11"/>
  <c r="E769" i="11"/>
  <c r="F769" i="11"/>
  <c r="B770" i="11"/>
  <c r="B771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3" i="11"/>
  <c r="B4" i="11"/>
  <c r="E15" i="11"/>
  <c r="F25" i="11"/>
  <c r="D3" i="10"/>
  <c r="D56" i="10"/>
  <c r="C56" i="10"/>
  <c r="B56" i="10"/>
  <c r="D55" i="10"/>
  <c r="C55" i="10"/>
  <c r="B55" i="10"/>
  <c r="D54" i="10"/>
  <c r="C54" i="10"/>
  <c r="B54" i="10"/>
  <c r="D53" i="10"/>
  <c r="C53" i="10"/>
  <c r="B53" i="10"/>
  <c r="D52" i="10"/>
  <c r="C52" i="10"/>
  <c r="B52" i="10"/>
  <c r="C3" i="10"/>
  <c r="B3" i="10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E39" i="4"/>
  <c r="E40" i="4"/>
  <c r="E41" i="4"/>
  <c r="E43" i="4"/>
  <c r="E42" i="4"/>
  <c r="D997" i="11" l="1"/>
  <c r="D857" i="11"/>
  <c r="D1001" i="11"/>
  <c r="D953" i="11"/>
  <c r="D909" i="11"/>
  <c r="D780" i="11"/>
  <c r="D536" i="11"/>
  <c r="D456" i="11"/>
  <c r="D1044" i="11"/>
  <c r="D669" i="11"/>
  <c r="D527" i="11"/>
  <c r="D1065" i="11"/>
  <c r="D820" i="11"/>
  <c r="D717" i="11"/>
  <c r="D326" i="11"/>
  <c r="D801" i="11"/>
  <c r="D892" i="11"/>
  <c r="D677" i="11"/>
  <c r="D881" i="11"/>
  <c r="D545" i="11"/>
  <c r="D288" i="11"/>
  <c r="D948" i="11"/>
  <c r="D377" i="11"/>
  <c r="D757" i="11"/>
  <c r="D518" i="11"/>
  <c r="D352" i="11"/>
  <c r="D741" i="11"/>
  <c r="D613" i="11"/>
  <c r="D605" i="11"/>
  <c r="D597" i="11"/>
  <c r="D466" i="11"/>
  <c r="D224" i="11"/>
  <c r="D868" i="11"/>
  <c r="D873" i="11"/>
  <c r="D725" i="11"/>
  <c r="D173" i="11"/>
  <c r="D733" i="11"/>
  <c r="D685" i="11"/>
  <c r="D589" i="11"/>
  <c r="D160" i="11"/>
  <c r="D1005" i="11"/>
  <c r="D985" i="11"/>
  <c r="C27" i="11"/>
  <c r="I27" i="11"/>
  <c r="I770" i="11"/>
  <c r="H770" i="11"/>
  <c r="C770" i="11"/>
  <c r="I730" i="11"/>
  <c r="H730" i="11"/>
  <c r="C730" i="11"/>
  <c r="E697" i="11"/>
  <c r="I697" i="11"/>
  <c r="H697" i="11"/>
  <c r="C697" i="11"/>
  <c r="I663" i="11"/>
  <c r="H663" i="11"/>
  <c r="C663" i="11"/>
  <c r="I636" i="11"/>
  <c r="H636" i="11"/>
  <c r="C636" i="11"/>
  <c r="I610" i="11"/>
  <c r="H610" i="11"/>
  <c r="C610" i="11"/>
  <c r="I575" i="11"/>
  <c r="H575" i="11"/>
  <c r="C575" i="11"/>
  <c r="I489" i="11"/>
  <c r="H489" i="11"/>
  <c r="C489" i="11"/>
  <c r="F448" i="11"/>
  <c r="I448" i="11"/>
  <c r="H448" i="11"/>
  <c r="C448" i="11"/>
  <c r="I435" i="11"/>
  <c r="C435" i="11"/>
  <c r="H435" i="11"/>
  <c r="I400" i="11"/>
  <c r="H400" i="11"/>
  <c r="C400" i="11"/>
  <c r="I325" i="11"/>
  <c r="H325" i="11"/>
  <c r="C325" i="11"/>
  <c r="F280" i="11"/>
  <c r="I280" i="11"/>
  <c r="H280" i="11"/>
  <c r="C280" i="11"/>
  <c r="I231" i="11"/>
  <c r="H231" i="11"/>
  <c r="C231" i="11"/>
  <c r="I189" i="11"/>
  <c r="H189" i="11"/>
  <c r="C189" i="11"/>
  <c r="E136" i="11"/>
  <c r="I136" i="11"/>
  <c r="H136" i="11"/>
  <c r="C136" i="11"/>
  <c r="D1128" i="11"/>
  <c r="I1009" i="11"/>
  <c r="H1009" i="11"/>
  <c r="F1009" i="11"/>
  <c r="I924" i="11"/>
  <c r="H924" i="11"/>
  <c r="I844" i="11"/>
  <c r="H844" i="11"/>
  <c r="D1132" i="11"/>
  <c r="D1012" i="11"/>
  <c r="D841" i="11"/>
  <c r="D198" i="11"/>
  <c r="I743" i="11"/>
  <c r="H743" i="11"/>
  <c r="C743" i="11"/>
  <c r="I609" i="11"/>
  <c r="H609" i="11"/>
  <c r="C609" i="11"/>
  <c r="I531" i="11"/>
  <c r="C531" i="11"/>
  <c r="H531" i="11"/>
  <c r="I427" i="11"/>
  <c r="C427" i="11"/>
  <c r="H427" i="11"/>
  <c r="F279" i="11"/>
  <c r="I279" i="11"/>
  <c r="H279" i="11"/>
  <c r="C279" i="11"/>
  <c r="H56" i="11"/>
  <c r="I56" i="11"/>
  <c r="I946" i="11"/>
  <c r="H946" i="11"/>
  <c r="C946" i="11"/>
  <c r="C1029" i="11"/>
  <c r="D821" i="11"/>
  <c r="D781" i="11"/>
  <c r="D749" i="11"/>
  <c r="D390" i="11"/>
  <c r="I680" i="11"/>
  <c r="H680" i="11"/>
  <c r="C680" i="11"/>
  <c r="I148" i="11"/>
  <c r="H148" i="11"/>
  <c r="C148" i="11"/>
  <c r="D64" i="11"/>
  <c r="I982" i="11"/>
  <c r="H982" i="11"/>
  <c r="C982" i="11"/>
  <c r="D973" i="11"/>
  <c r="D564" i="11"/>
  <c r="C26" i="11"/>
  <c r="I26" i="11"/>
  <c r="I763" i="11"/>
  <c r="H763" i="11"/>
  <c r="C763" i="11"/>
  <c r="I722" i="11"/>
  <c r="H722" i="11"/>
  <c r="C722" i="11"/>
  <c r="I684" i="11"/>
  <c r="H684" i="11"/>
  <c r="C684" i="11"/>
  <c r="I601" i="11"/>
  <c r="C601" i="11"/>
  <c r="H601" i="11"/>
  <c r="I574" i="11"/>
  <c r="C574" i="11"/>
  <c r="H574" i="11"/>
  <c r="I539" i="11"/>
  <c r="H539" i="11"/>
  <c r="C539" i="11"/>
  <c r="I502" i="11"/>
  <c r="H502" i="11"/>
  <c r="C502" i="11"/>
  <c r="I467" i="11"/>
  <c r="C467" i="11"/>
  <c r="H467" i="11"/>
  <c r="I434" i="11"/>
  <c r="H434" i="11"/>
  <c r="I358" i="11"/>
  <c r="H358" i="11"/>
  <c r="C358" i="11"/>
  <c r="I332" i="11"/>
  <c r="C332" i="11"/>
  <c r="H332" i="11"/>
  <c r="I302" i="11"/>
  <c r="H302" i="11"/>
  <c r="C302" i="11"/>
  <c r="I272" i="11"/>
  <c r="H272" i="11"/>
  <c r="C272" i="11"/>
  <c r="I120" i="11"/>
  <c r="H120" i="11"/>
  <c r="C120" i="11"/>
  <c r="I77" i="11"/>
  <c r="H77" i="11"/>
  <c r="C77" i="11"/>
  <c r="H49" i="11"/>
  <c r="I49" i="11"/>
  <c r="C49" i="11"/>
  <c r="H33" i="11"/>
  <c r="I33" i="11"/>
  <c r="I1127" i="11"/>
  <c r="H1127" i="11"/>
  <c r="C1127" i="11"/>
  <c r="I1113" i="11"/>
  <c r="H1113" i="11"/>
  <c r="I1092" i="11"/>
  <c r="H1092" i="11"/>
  <c r="I1008" i="11"/>
  <c r="H1008" i="11"/>
  <c r="C1008" i="11"/>
  <c r="G967" i="11"/>
  <c r="D923" i="11"/>
  <c r="I902" i="11"/>
  <c r="H902" i="11"/>
  <c r="C902" i="11"/>
  <c r="I894" i="11"/>
  <c r="H894" i="11"/>
  <c r="C894" i="11"/>
  <c r="I857" i="11"/>
  <c r="H857" i="11"/>
  <c r="I851" i="11"/>
  <c r="H851" i="11"/>
  <c r="C851" i="11"/>
  <c r="I837" i="11"/>
  <c r="H837" i="11"/>
  <c r="I807" i="11"/>
  <c r="H807" i="11"/>
  <c r="C807" i="11"/>
  <c r="D779" i="11"/>
  <c r="D1069" i="11"/>
  <c r="D988" i="11"/>
  <c r="C837" i="11"/>
  <c r="D185" i="11"/>
  <c r="H25" i="11"/>
  <c r="I25" i="11"/>
  <c r="I749" i="11"/>
  <c r="H749" i="11"/>
  <c r="I735" i="11"/>
  <c r="H735" i="11"/>
  <c r="C735" i="11"/>
  <c r="I721" i="11"/>
  <c r="H721" i="11"/>
  <c r="C721" i="11"/>
  <c r="I708" i="11"/>
  <c r="H708" i="11"/>
  <c r="C708" i="11"/>
  <c r="I655" i="11"/>
  <c r="H655" i="11"/>
  <c r="C655" i="11"/>
  <c r="I642" i="11"/>
  <c r="H642" i="11"/>
  <c r="C642" i="11"/>
  <c r="I622" i="11"/>
  <c r="H622" i="11"/>
  <c r="C622" i="11"/>
  <c r="I600" i="11"/>
  <c r="H600" i="11"/>
  <c r="C600" i="11"/>
  <c r="I516" i="11"/>
  <c r="H516" i="11"/>
  <c r="C516" i="11"/>
  <c r="I365" i="11"/>
  <c r="H365" i="11"/>
  <c r="I338" i="11"/>
  <c r="H338" i="11"/>
  <c r="I316" i="11"/>
  <c r="H316" i="11"/>
  <c r="C316" i="11"/>
  <c r="I309" i="11"/>
  <c r="H309" i="11"/>
  <c r="C309" i="11"/>
  <c r="I286" i="11"/>
  <c r="H286" i="11"/>
  <c r="C286" i="11"/>
  <c r="I271" i="11"/>
  <c r="H271" i="11"/>
  <c r="C271" i="11"/>
  <c r="I250" i="11"/>
  <c r="H250" i="11"/>
  <c r="C250" i="11"/>
  <c r="I236" i="11"/>
  <c r="H236" i="11"/>
  <c r="C236" i="11"/>
  <c r="I222" i="11"/>
  <c r="H222" i="11"/>
  <c r="C222" i="11"/>
  <c r="D209" i="11"/>
  <c r="I195" i="11"/>
  <c r="H195" i="11"/>
  <c r="C195" i="11"/>
  <c r="E195" i="11"/>
  <c r="I179" i="11"/>
  <c r="H179" i="11"/>
  <c r="C179" i="11"/>
  <c r="I159" i="11"/>
  <c r="H159" i="11"/>
  <c r="C159" i="11"/>
  <c r="I146" i="11"/>
  <c r="H146" i="11"/>
  <c r="E134" i="11"/>
  <c r="I134" i="11"/>
  <c r="H134" i="11"/>
  <c r="F127" i="11"/>
  <c r="I127" i="11"/>
  <c r="H127" i="11"/>
  <c r="C127" i="11"/>
  <c r="I112" i="11"/>
  <c r="H112" i="11"/>
  <c r="D104" i="11"/>
  <c r="E97" i="11"/>
  <c r="I97" i="11"/>
  <c r="H97" i="11"/>
  <c r="C97" i="11"/>
  <c r="I84" i="11"/>
  <c r="H84" i="11"/>
  <c r="C84" i="11"/>
  <c r="I76" i="11"/>
  <c r="H76" i="11"/>
  <c r="C76" i="11"/>
  <c r="I69" i="11"/>
  <c r="H69" i="11"/>
  <c r="C69" i="11"/>
  <c r="H62" i="11"/>
  <c r="I62" i="11"/>
  <c r="H55" i="11"/>
  <c r="I55" i="11"/>
  <c r="H48" i="11"/>
  <c r="I48" i="11"/>
  <c r="C48" i="11"/>
  <c r="H40" i="11"/>
  <c r="I40" i="11"/>
  <c r="H32" i="11"/>
  <c r="I32" i="11"/>
  <c r="I1141" i="11"/>
  <c r="H1141" i="11"/>
  <c r="I1134" i="11"/>
  <c r="H1134" i="11"/>
  <c r="C1134" i="11"/>
  <c r="I1126" i="11"/>
  <c r="H1126" i="11"/>
  <c r="C1126" i="11"/>
  <c r="I1112" i="11"/>
  <c r="H1112" i="11"/>
  <c r="C1112" i="11"/>
  <c r="I1105" i="11"/>
  <c r="H1105" i="11"/>
  <c r="I1098" i="11"/>
  <c r="H1098" i="11"/>
  <c r="C1098" i="11"/>
  <c r="I1091" i="11"/>
  <c r="H1091" i="11"/>
  <c r="C1091" i="11"/>
  <c r="I1083" i="11"/>
  <c r="H1083" i="11"/>
  <c r="C1083" i="11"/>
  <c r="I1069" i="11"/>
  <c r="H1069" i="11"/>
  <c r="I1063" i="11"/>
  <c r="H1063" i="11"/>
  <c r="C1063" i="11"/>
  <c r="I1056" i="11"/>
  <c r="H1056" i="11"/>
  <c r="C1056" i="11"/>
  <c r="I1036" i="11"/>
  <c r="H1036" i="11"/>
  <c r="I1028" i="11"/>
  <c r="H1028" i="11"/>
  <c r="I1022" i="11"/>
  <c r="H1022" i="11"/>
  <c r="C1022" i="11"/>
  <c r="I1015" i="11"/>
  <c r="H1015" i="11"/>
  <c r="C1015" i="11"/>
  <c r="E1007" i="11"/>
  <c r="I1007" i="11"/>
  <c r="H1007" i="11"/>
  <c r="C1007" i="11"/>
  <c r="D994" i="11"/>
  <c r="I980" i="11"/>
  <c r="H980" i="11"/>
  <c r="I952" i="11"/>
  <c r="H952" i="11"/>
  <c r="C952" i="11"/>
  <c r="I945" i="11"/>
  <c r="H945" i="11"/>
  <c r="F945" i="11"/>
  <c r="D938" i="11"/>
  <c r="I930" i="11"/>
  <c r="H930" i="11"/>
  <c r="E930" i="11"/>
  <c r="C930" i="11"/>
  <c r="I922" i="11"/>
  <c r="H922" i="11"/>
  <c r="C922" i="11"/>
  <c r="D914" i="11"/>
  <c r="I886" i="11"/>
  <c r="H886" i="11"/>
  <c r="C886" i="11"/>
  <c r="I879" i="11"/>
  <c r="H879" i="11"/>
  <c r="C879" i="11"/>
  <c r="I871" i="11"/>
  <c r="H871" i="11"/>
  <c r="C871" i="11"/>
  <c r="I864" i="11"/>
  <c r="H864" i="11"/>
  <c r="C864" i="11"/>
  <c r="I850" i="11"/>
  <c r="H850" i="11"/>
  <c r="C850" i="11"/>
  <c r="D778" i="11"/>
  <c r="D1125" i="11"/>
  <c r="C1105" i="11"/>
  <c r="D1089" i="11"/>
  <c r="D1068" i="11"/>
  <c r="D1045" i="11"/>
  <c r="C1028" i="11"/>
  <c r="D969" i="11"/>
  <c r="D949" i="11"/>
  <c r="D929" i="11"/>
  <c r="D893" i="11"/>
  <c r="D876" i="11"/>
  <c r="D836" i="11"/>
  <c r="D797" i="11"/>
  <c r="D274" i="11"/>
  <c r="H1029" i="11"/>
  <c r="I764" i="11"/>
  <c r="H764" i="11"/>
  <c r="C764" i="11"/>
  <c r="I723" i="11"/>
  <c r="C723" i="11"/>
  <c r="I668" i="11"/>
  <c r="H668" i="11"/>
  <c r="C668" i="11"/>
  <c r="I616" i="11"/>
  <c r="H616" i="11"/>
  <c r="C616" i="11"/>
  <c r="I503" i="11"/>
  <c r="H503" i="11"/>
  <c r="C503" i="11"/>
  <c r="I455" i="11"/>
  <c r="H455" i="11"/>
  <c r="C455" i="11"/>
  <c r="I421" i="11"/>
  <c r="C421" i="11"/>
  <c r="I393" i="11"/>
  <c r="C393" i="11"/>
  <c r="H393" i="11"/>
  <c r="I366" i="11"/>
  <c r="H366" i="11"/>
  <c r="C366" i="11"/>
  <c r="I333" i="11"/>
  <c r="H333" i="11"/>
  <c r="C333" i="11"/>
  <c r="I311" i="11"/>
  <c r="H311" i="11"/>
  <c r="C311" i="11"/>
  <c r="I288" i="11"/>
  <c r="H288" i="11"/>
  <c r="I265" i="11"/>
  <c r="H265" i="11"/>
  <c r="C265" i="11"/>
  <c r="I238" i="11"/>
  <c r="C238" i="11"/>
  <c r="H238" i="11"/>
  <c r="I216" i="11"/>
  <c r="H216" i="11"/>
  <c r="C216" i="11"/>
  <c r="I167" i="11"/>
  <c r="H167" i="11"/>
  <c r="C167" i="11"/>
  <c r="I106" i="11"/>
  <c r="H106" i="11"/>
  <c r="C106" i="11"/>
  <c r="I1085" i="11"/>
  <c r="H1085" i="11"/>
  <c r="D1016" i="11"/>
  <c r="I961" i="11"/>
  <c r="H961" i="11"/>
  <c r="F888" i="11"/>
  <c r="I888" i="11"/>
  <c r="H888" i="11"/>
  <c r="C888" i="11"/>
  <c r="E808" i="11"/>
  <c r="I808" i="11"/>
  <c r="H808" i="11"/>
  <c r="C808" i="11"/>
  <c r="D1073" i="11"/>
  <c r="D956" i="11"/>
  <c r="D804" i="11"/>
  <c r="D629" i="11"/>
  <c r="I702" i="11"/>
  <c r="H702" i="11"/>
  <c r="C702" i="11"/>
  <c r="I656" i="11"/>
  <c r="H656" i="11"/>
  <c r="C656" i="11"/>
  <c r="I210" i="11"/>
  <c r="H210" i="11"/>
  <c r="E210" i="11"/>
  <c r="H17" i="11"/>
  <c r="I17" i="11"/>
  <c r="H9" i="11"/>
  <c r="I9" i="11"/>
  <c r="I742" i="11"/>
  <c r="H742" i="11"/>
  <c r="C742" i="11"/>
  <c r="I728" i="11"/>
  <c r="H728" i="11"/>
  <c r="C728" i="11"/>
  <c r="I690" i="11"/>
  <c r="H690" i="11"/>
  <c r="C690" i="11"/>
  <c r="I683" i="11"/>
  <c r="H683" i="11"/>
  <c r="C683" i="11"/>
  <c r="I678" i="11"/>
  <c r="H678" i="11"/>
  <c r="C678" i="11"/>
  <c r="I667" i="11"/>
  <c r="H667" i="11"/>
  <c r="C667" i="11"/>
  <c r="I662" i="11"/>
  <c r="H662" i="11"/>
  <c r="C662" i="11"/>
  <c r="I647" i="11"/>
  <c r="H647" i="11"/>
  <c r="C647" i="11"/>
  <c r="I635" i="11"/>
  <c r="H635" i="11"/>
  <c r="C635" i="11"/>
  <c r="I628" i="11"/>
  <c r="H628" i="11"/>
  <c r="C628" i="11"/>
  <c r="I608" i="11"/>
  <c r="H608" i="11"/>
  <c r="C608" i="11"/>
  <c r="I593" i="11"/>
  <c r="H593" i="11"/>
  <c r="C593" i="11"/>
  <c r="I581" i="11"/>
  <c r="H581" i="11"/>
  <c r="I573" i="11"/>
  <c r="H573" i="11"/>
  <c r="I565" i="11"/>
  <c r="H565" i="11"/>
  <c r="C565" i="11"/>
  <c r="I559" i="11"/>
  <c r="H559" i="11"/>
  <c r="C559" i="11"/>
  <c r="I551" i="11"/>
  <c r="H551" i="11"/>
  <c r="C551" i="11"/>
  <c r="I546" i="11"/>
  <c r="H546" i="11"/>
  <c r="C546" i="11"/>
  <c r="I538" i="11"/>
  <c r="H538" i="11"/>
  <c r="C538" i="11"/>
  <c r="I530" i="11"/>
  <c r="H530" i="11"/>
  <c r="C530" i="11"/>
  <c r="I523" i="11"/>
  <c r="C523" i="11"/>
  <c r="H523" i="11"/>
  <c r="I508" i="11"/>
  <c r="H508" i="11"/>
  <c r="C508" i="11"/>
  <c r="I501" i="11"/>
  <c r="H501" i="11"/>
  <c r="C501" i="11"/>
  <c r="I487" i="11"/>
  <c r="H487" i="11"/>
  <c r="C487" i="11"/>
  <c r="I479" i="11"/>
  <c r="H479" i="11"/>
  <c r="C479" i="11"/>
  <c r="I472" i="11"/>
  <c r="H472" i="11"/>
  <c r="C472" i="11"/>
  <c r="I466" i="11"/>
  <c r="H466" i="11"/>
  <c r="I461" i="11"/>
  <c r="H461" i="11"/>
  <c r="C461" i="11"/>
  <c r="I446" i="11"/>
  <c r="H446" i="11"/>
  <c r="I440" i="11"/>
  <c r="H440" i="11"/>
  <c r="C440" i="11"/>
  <c r="I433" i="11"/>
  <c r="H433" i="11"/>
  <c r="C433" i="11"/>
  <c r="I419" i="11"/>
  <c r="C419" i="11"/>
  <c r="H419" i="11"/>
  <c r="I411" i="11"/>
  <c r="H411" i="11"/>
  <c r="C411" i="11"/>
  <c r="I405" i="11"/>
  <c r="H405" i="11"/>
  <c r="C405" i="11"/>
  <c r="I398" i="11"/>
  <c r="H398" i="11"/>
  <c r="C398" i="11"/>
  <c r="I384" i="11"/>
  <c r="H384" i="11"/>
  <c r="C384" i="11"/>
  <c r="I378" i="11"/>
  <c r="H378" i="11"/>
  <c r="C378" i="11"/>
  <c r="I371" i="11"/>
  <c r="H371" i="11"/>
  <c r="C371" i="11"/>
  <c r="I357" i="11"/>
  <c r="H357" i="11"/>
  <c r="C357" i="11"/>
  <c r="I350" i="11"/>
  <c r="H350" i="11"/>
  <c r="C350" i="11"/>
  <c r="F343" i="11"/>
  <c r="G343" i="11" s="1"/>
  <c r="E331" i="11"/>
  <c r="I331" i="11"/>
  <c r="H331" i="11"/>
  <c r="C331" i="11"/>
  <c r="I323" i="11"/>
  <c r="H323" i="11"/>
  <c r="C323" i="11"/>
  <c r="I301" i="11"/>
  <c r="H301" i="11"/>
  <c r="I294" i="11"/>
  <c r="H294" i="11"/>
  <c r="C294" i="11"/>
  <c r="I278" i="11"/>
  <c r="H278" i="11"/>
  <c r="C278" i="11"/>
  <c r="I229" i="11"/>
  <c r="H229" i="11"/>
  <c r="C229" i="11"/>
  <c r="D202" i="11"/>
  <c r="I187" i="11"/>
  <c r="H187" i="11"/>
  <c r="C187" i="11"/>
  <c r="I173" i="11"/>
  <c r="H173" i="11"/>
  <c r="I153" i="11"/>
  <c r="H153" i="11"/>
  <c r="C153" i="11"/>
  <c r="E153" i="11"/>
  <c r="I92" i="11"/>
  <c r="H92" i="11"/>
  <c r="C92" i="11"/>
  <c r="H24" i="11"/>
  <c r="I24" i="11"/>
  <c r="H16" i="11"/>
  <c r="I16" i="11"/>
  <c r="H8" i="11"/>
  <c r="I8" i="11"/>
  <c r="I769" i="11"/>
  <c r="H769" i="11"/>
  <c r="C769" i="11"/>
  <c r="I762" i="11"/>
  <c r="H762" i="11"/>
  <c r="C762" i="11"/>
  <c r="I755" i="11"/>
  <c r="H755" i="11"/>
  <c r="C755" i="11"/>
  <c r="I748" i="11"/>
  <c r="H748" i="11"/>
  <c r="C748" i="11"/>
  <c r="I741" i="11"/>
  <c r="H741" i="11"/>
  <c r="I734" i="11"/>
  <c r="H734" i="11"/>
  <c r="C734" i="11"/>
  <c r="I727" i="11"/>
  <c r="H727" i="11"/>
  <c r="C727" i="11"/>
  <c r="F720" i="11"/>
  <c r="I715" i="11"/>
  <c r="H715" i="11"/>
  <c r="C715" i="11"/>
  <c r="I701" i="11"/>
  <c r="H701" i="11"/>
  <c r="I696" i="11"/>
  <c r="H696" i="11"/>
  <c r="C696" i="11"/>
  <c r="I689" i="11"/>
  <c r="H689" i="11"/>
  <c r="C689" i="11"/>
  <c r="I677" i="11"/>
  <c r="H677" i="11"/>
  <c r="I672" i="11"/>
  <c r="H672" i="11"/>
  <c r="C672" i="11"/>
  <c r="I666" i="11"/>
  <c r="H666" i="11"/>
  <c r="C666" i="11"/>
  <c r="I661" i="11"/>
  <c r="H661" i="11"/>
  <c r="I654" i="11"/>
  <c r="H654" i="11"/>
  <c r="C654" i="11"/>
  <c r="I646" i="11"/>
  <c r="H646" i="11"/>
  <c r="C646" i="11"/>
  <c r="E641" i="11"/>
  <c r="I641" i="11"/>
  <c r="H641" i="11"/>
  <c r="C641" i="11"/>
  <c r="I634" i="11"/>
  <c r="H634" i="11"/>
  <c r="C634" i="11"/>
  <c r="I627" i="11"/>
  <c r="C627" i="11"/>
  <c r="I621" i="11"/>
  <c r="H621" i="11"/>
  <c r="I614" i="11"/>
  <c r="H614" i="11"/>
  <c r="C614" i="11"/>
  <c r="I607" i="11"/>
  <c r="H607" i="11"/>
  <c r="C607" i="11"/>
  <c r="I599" i="11"/>
  <c r="H599" i="11"/>
  <c r="C599" i="11"/>
  <c r="I586" i="11"/>
  <c r="H586" i="11"/>
  <c r="C586" i="11"/>
  <c r="I580" i="11"/>
  <c r="H580" i="11"/>
  <c r="C580" i="11"/>
  <c r="I572" i="11"/>
  <c r="H572" i="11"/>
  <c r="C572" i="11"/>
  <c r="I564" i="11"/>
  <c r="H564" i="11"/>
  <c r="I558" i="11"/>
  <c r="H558" i="11"/>
  <c r="C558" i="11"/>
  <c r="F550" i="11"/>
  <c r="I545" i="11"/>
  <c r="H545" i="11"/>
  <c r="I537" i="11"/>
  <c r="H537" i="11"/>
  <c r="C537" i="11"/>
  <c r="I529" i="11"/>
  <c r="H529" i="11"/>
  <c r="C529" i="11"/>
  <c r="I522" i="11"/>
  <c r="H522" i="11"/>
  <c r="C522" i="11"/>
  <c r="I515" i="11"/>
  <c r="C515" i="11"/>
  <c r="H515" i="11"/>
  <c r="I507" i="11"/>
  <c r="C507" i="11"/>
  <c r="H507" i="11"/>
  <c r="I500" i="11"/>
  <c r="H500" i="11"/>
  <c r="C500" i="11"/>
  <c r="I494" i="11"/>
  <c r="H494" i="11"/>
  <c r="C494" i="11"/>
  <c r="I486" i="11"/>
  <c r="H486" i="11"/>
  <c r="C486" i="11"/>
  <c r="I478" i="11"/>
  <c r="H478" i="11"/>
  <c r="I471" i="11"/>
  <c r="H471" i="11"/>
  <c r="C471" i="11"/>
  <c r="I465" i="11"/>
  <c r="H465" i="11"/>
  <c r="C465" i="11"/>
  <c r="I460" i="11"/>
  <c r="C460" i="11"/>
  <c r="H460" i="11"/>
  <c r="F453" i="11"/>
  <c r="I453" i="11"/>
  <c r="H453" i="11"/>
  <c r="C453" i="11"/>
  <c r="I445" i="11"/>
  <c r="H445" i="11"/>
  <c r="C445" i="11"/>
  <c r="I432" i="11"/>
  <c r="H432" i="11"/>
  <c r="C432" i="11"/>
  <c r="I426" i="11"/>
  <c r="H426" i="11"/>
  <c r="C426" i="11"/>
  <c r="I418" i="11"/>
  <c r="H418" i="11"/>
  <c r="C418" i="11"/>
  <c r="I410" i="11"/>
  <c r="H410" i="11"/>
  <c r="C410" i="11"/>
  <c r="I404" i="11"/>
  <c r="C404" i="11"/>
  <c r="H404" i="11"/>
  <c r="I391" i="11"/>
  <c r="H391" i="11"/>
  <c r="C391" i="11"/>
  <c r="I383" i="11"/>
  <c r="H383" i="11"/>
  <c r="C383" i="11"/>
  <c r="I377" i="11"/>
  <c r="H377" i="11"/>
  <c r="I364" i="11"/>
  <c r="C364" i="11"/>
  <c r="H364" i="11"/>
  <c r="I356" i="11"/>
  <c r="H356" i="11"/>
  <c r="C356" i="11"/>
  <c r="I337" i="11"/>
  <c r="H337" i="11"/>
  <c r="C337" i="11"/>
  <c r="I330" i="11"/>
  <c r="H330" i="11"/>
  <c r="C330" i="11"/>
  <c r="I322" i="11"/>
  <c r="H322" i="11"/>
  <c r="C322" i="11"/>
  <c r="I315" i="11"/>
  <c r="H315" i="11"/>
  <c r="C315" i="11"/>
  <c r="I308" i="11"/>
  <c r="C308" i="11"/>
  <c r="H308" i="11"/>
  <c r="F300" i="11"/>
  <c r="I300" i="11"/>
  <c r="C300" i="11"/>
  <c r="H300" i="11"/>
  <c r="I293" i="11"/>
  <c r="H293" i="11"/>
  <c r="C293" i="11"/>
  <c r="I285" i="11"/>
  <c r="H285" i="11"/>
  <c r="C285" i="11"/>
  <c r="I263" i="11"/>
  <c r="H263" i="11"/>
  <c r="C263" i="11"/>
  <c r="D256" i="11"/>
  <c r="I228" i="11"/>
  <c r="H228" i="11"/>
  <c r="C228" i="11"/>
  <c r="F228" i="11"/>
  <c r="D221" i="11"/>
  <c r="I208" i="11"/>
  <c r="H208" i="11"/>
  <c r="C208" i="11"/>
  <c r="I201" i="11"/>
  <c r="H201" i="11"/>
  <c r="C201" i="11"/>
  <c r="I194" i="11"/>
  <c r="H194" i="11"/>
  <c r="C194" i="11"/>
  <c r="I186" i="11"/>
  <c r="H186" i="11"/>
  <c r="C186" i="11"/>
  <c r="D158" i="11"/>
  <c r="D145" i="11"/>
  <c r="D133" i="11"/>
  <c r="I126" i="11"/>
  <c r="C126" i="11"/>
  <c r="E126" i="11"/>
  <c r="H126" i="11"/>
  <c r="I118" i="11"/>
  <c r="C118" i="11"/>
  <c r="H118" i="11"/>
  <c r="I96" i="11"/>
  <c r="H96" i="11"/>
  <c r="C96" i="11"/>
  <c r="I91" i="11"/>
  <c r="H91" i="11"/>
  <c r="C91" i="11"/>
  <c r="I83" i="11"/>
  <c r="H83" i="11"/>
  <c r="C83" i="11"/>
  <c r="I75" i="11"/>
  <c r="H75" i="11"/>
  <c r="C75" i="11"/>
  <c r="F68" i="11"/>
  <c r="I68" i="11"/>
  <c r="H68" i="11"/>
  <c r="C68" i="11"/>
  <c r="C61" i="11"/>
  <c r="I61" i="11"/>
  <c r="H54" i="11"/>
  <c r="I54" i="11"/>
  <c r="E47" i="11"/>
  <c r="I47" i="11"/>
  <c r="F39" i="11"/>
  <c r="I39" i="11"/>
  <c r="H31" i="11"/>
  <c r="I31" i="11"/>
  <c r="I1140" i="11"/>
  <c r="H1140" i="11"/>
  <c r="I1133" i="11"/>
  <c r="H1133" i="11"/>
  <c r="I1125" i="11"/>
  <c r="H1125" i="11"/>
  <c r="I1119" i="11"/>
  <c r="H1119" i="11"/>
  <c r="C1119" i="11"/>
  <c r="I1111" i="11"/>
  <c r="H1111" i="11"/>
  <c r="C1111" i="11"/>
  <c r="I1104" i="11"/>
  <c r="H1104" i="11"/>
  <c r="C1104" i="11"/>
  <c r="I1097" i="11"/>
  <c r="H1097" i="11"/>
  <c r="I1090" i="11"/>
  <c r="H1090" i="11"/>
  <c r="C1090" i="11"/>
  <c r="E1090" i="11"/>
  <c r="I1082" i="11"/>
  <c r="H1082" i="11"/>
  <c r="E1082" i="11"/>
  <c r="C1082" i="11"/>
  <c r="I1075" i="11"/>
  <c r="H1075" i="11"/>
  <c r="C1075" i="11"/>
  <c r="I1055" i="11"/>
  <c r="H1055" i="11"/>
  <c r="F1055" i="11"/>
  <c r="C1055" i="11"/>
  <c r="I1042" i="11"/>
  <c r="H1042" i="11"/>
  <c r="C1042" i="11"/>
  <c r="I1035" i="11"/>
  <c r="H1035" i="11"/>
  <c r="C1035" i="11"/>
  <c r="I1027" i="11"/>
  <c r="H1027" i="11"/>
  <c r="C1027" i="11"/>
  <c r="I1021" i="11"/>
  <c r="H1021" i="11"/>
  <c r="I1014" i="11"/>
  <c r="H1014" i="11"/>
  <c r="C1014" i="11"/>
  <c r="I987" i="11"/>
  <c r="H987" i="11"/>
  <c r="C987" i="11"/>
  <c r="D979" i="11"/>
  <c r="I972" i="11"/>
  <c r="H972" i="11"/>
  <c r="I966" i="11"/>
  <c r="H966" i="11"/>
  <c r="C966" i="11"/>
  <c r="I959" i="11"/>
  <c r="H959" i="11"/>
  <c r="C959" i="11"/>
  <c r="I951" i="11"/>
  <c r="H951" i="11"/>
  <c r="C951" i="11"/>
  <c r="E951" i="11"/>
  <c r="I937" i="11"/>
  <c r="H937" i="11"/>
  <c r="I913" i="11"/>
  <c r="H913" i="11"/>
  <c r="I907" i="11"/>
  <c r="H907" i="11"/>
  <c r="C907" i="11"/>
  <c r="I900" i="11"/>
  <c r="H900" i="11"/>
  <c r="E892" i="11"/>
  <c r="I878" i="11"/>
  <c r="H878" i="11"/>
  <c r="C878" i="11"/>
  <c r="I870" i="11"/>
  <c r="H870" i="11"/>
  <c r="C870" i="11"/>
  <c r="I863" i="11"/>
  <c r="H863" i="11"/>
  <c r="C863" i="11"/>
  <c r="D835" i="11"/>
  <c r="D827" i="11"/>
  <c r="I792" i="11"/>
  <c r="H792" i="11"/>
  <c r="C792" i="11"/>
  <c r="F792" i="11"/>
  <c r="I785" i="11"/>
  <c r="H785" i="11"/>
  <c r="C1141" i="11"/>
  <c r="D1124" i="11"/>
  <c r="C1085" i="11"/>
  <c r="D1025" i="11"/>
  <c r="D1004" i="11"/>
  <c r="D925" i="11"/>
  <c r="D908" i="11"/>
  <c r="D853" i="11"/>
  <c r="D833" i="11"/>
  <c r="D817" i="11"/>
  <c r="D796" i="11"/>
  <c r="C365" i="11"/>
  <c r="D262" i="11"/>
  <c r="H965" i="11"/>
  <c r="I757" i="11"/>
  <c r="H757" i="11"/>
  <c r="I710" i="11"/>
  <c r="H710" i="11"/>
  <c r="C710" i="11"/>
  <c r="I657" i="11"/>
  <c r="H657" i="11"/>
  <c r="C657" i="11"/>
  <c r="I602" i="11"/>
  <c r="H602" i="11"/>
  <c r="C602" i="11"/>
  <c r="I553" i="11"/>
  <c r="H553" i="11"/>
  <c r="C553" i="11"/>
  <c r="I406" i="11"/>
  <c r="H406" i="11"/>
  <c r="C406" i="11"/>
  <c r="I339" i="11"/>
  <c r="H339" i="11"/>
  <c r="C339" i="11"/>
  <c r="I114" i="11"/>
  <c r="H114" i="11"/>
  <c r="C114" i="11"/>
  <c r="I1093" i="11"/>
  <c r="E1093" i="11"/>
  <c r="I1065" i="11"/>
  <c r="H1065" i="11"/>
  <c r="I1038" i="11"/>
  <c r="H1038" i="11"/>
  <c r="C1038" i="11"/>
  <c r="D995" i="11"/>
  <c r="I947" i="11"/>
  <c r="H947" i="11"/>
  <c r="C947" i="11"/>
  <c r="I881" i="11"/>
  <c r="H881" i="11"/>
  <c r="E866" i="11"/>
  <c r="I866" i="11"/>
  <c r="H866" i="11"/>
  <c r="C866" i="11"/>
  <c r="I830" i="11"/>
  <c r="H830" i="11"/>
  <c r="C830" i="11"/>
  <c r="E816" i="11"/>
  <c r="I816" i="11"/>
  <c r="H816" i="11"/>
  <c r="C816" i="11"/>
  <c r="I780" i="11"/>
  <c r="H780" i="11"/>
  <c r="F780" i="11"/>
  <c r="D1033" i="11"/>
  <c r="D913" i="11"/>
  <c r="D301" i="11"/>
  <c r="C10" i="11"/>
  <c r="I10" i="11"/>
  <c r="F615" i="11"/>
  <c r="I615" i="11"/>
  <c r="H615" i="11"/>
  <c r="C615" i="11"/>
  <c r="I582" i="11"/>
  <c r="H582" i="11"/>
  <c r="C582" i="11"/>
  <c r="I547" i="11"/>
  <c r="C547" i="11"/>
  <c r="H547" i="11"/>
  <c r="I509" i="11"/>
  <c r="H509" i="11"/>
  <c r="I488" i="11"/>
  <c r="H488" i="11"/>
  <c r="I454" i="11"/>
  <c r="H454" i="11"/>
  <c r="C454" i="11"/>
  <c r="I399" i="11"/>
  <c r="H399" i="11"/>
  <c r="C399" i="11"/>
  <c r="I372" i="11"/>
  <c r="C372" i="11"/>
  <c r="H372" i="11"/>
  <c r="I351" i="11"/>
  <c r="H351" i="11"/>
  <c r="C351" i="11"/>
  <c r="I324" i="11"/>
  <c r="C324" i="11"/>
  <c r="H324" i="11"/>
  <c r="I295" i="11"/>
  <c r="H295" i="11"/>
  <c r="C295" i="11"/>
  <c r="I203" i="11"/>
  <c r="H203" i="11"/>
  <c r="C203" i="11"/>
  <c r="I188" i="11"/>
  <c r="H188" i="11"/>
  <c r="C188" i="11"/>
  <c r="E188" i="11"/>
  <c r="I166" i="11"/>
  <c r="H166" i="11"/>
  <c r="C166" i="11"/>
  <c r="D98" i="11"/>
  <c r="F85" i="11"/>
  <c r="I85" i="11"/>
  <c r="H85" i="11"/>
  <c r="C85" i="11"/>
  <c r="F63" i="11"/>
  <c r="I63" i="11"/>
  <c r="H63" i="11"/>
  <c r="C63" i="11"/>
  <c r="E41" i="11"/>
  <c r="I41" i="11"/>
  <c r="I1142" i="11"/>
  <c r="H1142" i="11"/>
  <c r="C1142" i="11"/>
  <c r="D1043" i="11"/>
  <c r="I1023" i="11"/>
  <c r="H1023" i="11"/>
  <c r="C1023" i="11"/>
  <c r="I989" i="11"/>
  <c r="H989" i="11"/>
  <c r="I974" i="11"/>
  <c r="H974" i="11"/>
  <c r="C974" i="11"/>
  <c r="E953" i="11"/>
  <c r="I953" i="11"/>
  <c r="H953" i="11"/>
  <c r="I931" i="11"/>
  <c r="H931" i="11"/>
  <c r="C931" i="11"/>
  <c r="I909" i="11"/>
  <c r="H909" i="11"/>
  <c r="D880" i="11"/>
  <c r="I801" i="11"/>
  <c r="H801" i="11"/>
  <c r="D1108" i="11"/>
  <c r="D1049" i="11"/>
  <c r="C1009" i="11"/>
  <c r="D932" i="11"/>
  <c r="D478" i="11"/>
  <c r="H23" i="11"/>
  <c r="I23" i="11"/>
  <c r="H15" i="11"/>
  <c r="I15" i="11"/>
  <c r="H7" i="11"/>
  <c r="I7" i="11"/>
  <c r="I768" i="11"/>
  <c r="H768" i="11"/>
  <c r="C768" i="11"/>
  <c r="I761" i="11"/>
  <c r="H761" i="11"/>
  <c r="C761" i="11"/>
  <c r="I754" i="11"/>
  <c r="H754" i="11"/>
  <c r="C754" i="11"/>
  <c r="I747" i="11"/>
  <c r="H747" i="11"/>
  <c r="C747" i="11"/>
  <c r="I740" i="11"/>
  <c r="H740" i="11"/>
  <c r="C740" i="11"/>
  <c r="I733" i="11"/>
  <c r="H733" i="11"/>
  <c r="I726" i="11"/>
  <c r="H726" i="11"/>
  <c r="C726" i="11"/>
  <c r="I714" i="11"/>
  <c r="H714" i="11"/>
  <c r="C714" i="11"/>
  <c r="I707" i="11"/>
  <c r="H707" i="11"/>
  <c r="C707" i="11"/>
  <c r="I700" i="11"/>
  <c r="H700" i="11"/>
  <c r="C700" i="11"/>
  <c r="I695" i="11"/>
  <c r="H695" i="11"/>
  <c r="C695" i="11"/>
  <c r="I682" i="11"/>
  <c r="H682" i="11"/>
  <c r="C682" i="11"/>
  <c r="I676" i="11"/>
  <c r="H676" i="11"/>
  <c r="C676" i="11"/>
  <c r="I671" i="11"/>
  <c r="H671" i="11"/>
  <c r="C671" i="11"/>
  <c r="I660" i="11"/>
  <c r="H660" i="11"/>
  <c r="C660" i="11"/>
  <c r="I653" i="11"/>
  <c r="H653" i="11"/>
  <c r="I640" i="11"/>
  <c r="H640" i="11"/>
  <c r="C640" i="11"/>
  <c r="I633" i="11"/>
  <c r="H633" i="11"/>
  <c r="C633" i="11"/>
  <c r="I626" i="11"/>
  <c r="H626" i="11"/>
  <c r="C626" i="11"/>
  <c r="I620" i="11"/>
  <c r="H620" i="11"/>
  <c r="C620" i="11"/>
  <c r="I613" i="11"/>
  <c r="H613" i="11"/>
  <c r="I606" i="11"/>
  <c r="H606" i="11"/>
  <c r="C606" i="11"/>
  <c r="I598" i="11"/>
  <c r="H598" i="11"/>
  <c r="C598" i="11"/>
  <c r="I592" i="11"/>
  <c r="H592" i="11"/>
  <c r="C592" i="11"/>
  <c r="I585" i="11"/>
  <c r="H585" i="11"/>
  <c r="C585" i="11"/>
  <c r="I579" i="11"/>
  <c r="H579" i="11"/>
  <c r="C579" i="11"/>
  <c r="I571" i="11"/>
  <c r="C571" i="11"/>
  <c r="H571" i="11"/>
  <c r="I563" i="11"/>
  <c r="C563" i="11"/>
  <c r="H563" i="11"/>
  <c r="I557" i="11"/>
  <c r="H557" i="11"/>
  <c r="C557" i="11"/>
  <c r="I544" i="11"/>
  <c r="H544" i="11"/>
  <c r="C544" i="11"/>
  <c r="I536" i="11"/>
  <c r="H536" i="11"/>
  <c r="I528" i="11"/>
  <c r="H528" i="11"/>
  <c r="C528" i="11"/>
  <c r="I521" i="11"/>
  <c r="H521" i="11"/>
  <c r="C521" i="11"/>
  <c r="I514" i="11"/>
  <c r="H514" i="11"/>
  <c r="C514" i="11"/>
  <c r="I506" i="11"/>
  <c r="H506" i="11"/>
  <c r="C506" i="11"/>
  <c r="I499" i="11"/>
  <c r="C499" i="11"/>
  <c r="H499" i="11"/>
  <c r="I493" i="11"/>
  <c r="H493" i="11"/>
  <c r="C493" i="11"/>
  <c r="I485" i="11"/>
  <c r="H485" i="11"/>
  <c r="C485" i="11"/>
  <c r="I477" i="11"/>
  <c r="H477" i="11"/>
  <c r="C477" i="11"/>
  <c r="I470" i="11"/>
  <c r="H470" i="11"/>
  <c r="C470" i="11"/>
  <c r="I464" i="11"/>
  <c r="H464" i="11"/>
  <c r="C464" i="11"/>
  <c r="I459" i="11"/>
  <c r="C459" i="11"/>
  <c r="H459" i="11"/>
  <c r="I452" i="11"/>
  <c r="C452" i="11"/>
  <c r="H452" i="11"/>
  <c r="I439" i="11"/>
  <c r="H439" i="11"/>
  <c r="C439" i="11"/>
  <c r="I425" i="11"/>
  <c r="H425" i="11"/>
  <c r="C425" i="11"/>
  <c r="I417" i="11"/>
  <c r="H417" i="11"/>
  <c r="C417" i="11"/>
  <c r="I409" i="11"/>
  <c r="C409" i="11"/>
  <c r="H409" i="11"/>
  <c r="E397" i="11"/>
  <c r="I397" i="11"/>
  <c r="H397" i="11"/>
  <c r="C397" i="11"/>
  <c r="I390" i="11"/>
  <c r="H390" i="11"/>
  <c r="I382" i="11"/>
  <c r="H382" i="11"/>
  <c r="C382" i="11"/>
  <c r="I376" i="11"/>
  <c r="H376" i="11"/>
  <c r="C376" i="11"/>
  <c r="I370" i="11"/>
  <c r="H370" i="11"/>
  <c r="C370" i="11"/>
  <c r="I363" i="11"/>
  <c r="H363" i="11"/>
  <c r="C363" i="11"/>
  <c r="I355" i="11"/>
  <c r="H355" i="11"/>
  <c r="C355" i="11"/>
  <c r="I349" i="11"/>
  <c r="H349" i="11"/>
  <c r="C349" i="11"/>
  <c r="I343" i="11"/>
  <c r="H343" i="11"/>
  <c r="C343" i="11"/>
  <c r="I336" i="11"/>
  <c r="H336" i="11"/>
  <c r="C336" i="11"/>
  <c r="I329" i="11"/>
  <c r="H329" i="11"/>
  <c r="C329" i="11"/>
  <c r="E321" i="11"/>
  <c r="I321" i="11"/>
  <c r="H321" i="11"/>
  <c r="C321" i="11"/>
  <c r="I307" i="11"/>
  <c r="H307" i="11"/>
  <c r="C307" i="11"/>
  <c r="E284" i="11"/>
  <c r="I284" i="11"/>
  <c r="C284" i="11"/>
  <c r="H284" i="11"/>
  <c r="F284" i="11"/>
  <c r="G284" i="11" s="1"/>
  <c r="F269" i="11"/>
  <c r="I269" i="11"/>
  <c r="H269" i="11"/>
  <c r="C269" i="11"/>
  <c r="I255" i="11"/>
  <c r="H255" i="11"/>
  <c r="C255" i="11"/>
  <c r="I248" i="11"/>
  <c r="H248" i="11"/>
  <c r="C248" i="11"/>
  <c r="I242" i="11"/>
  <c r="H242" i="11"/>
  <c r="C242" i="11"/>
  <c r="I234" i="11"/>
  <c r="H234" i="11"/>
  <c r="C234" i="11"/>
  <c r="I220" i="11"/>
  <c r="H220" i="11"/>
  <c r="C220" i="11"/>
  <c r="I214" i="11"/>
  <c r="H214" i="11"/>
  <c r="C214" i="11"/>
  <c r="I207" i="11"/>
  <c r="H207" i="11"/>
  <c r="C207" i="11"/>
  <c r="I200" i="11"/>
  <c r="H200" i="11"/>
  <c r="C200" i="11"/>
  <c r="F193" i="11"/>
  <c r="I193" i="11"/>
  <c r="H193" i="11"/>
  <c r="C193" i="11"/>
  <c r="I177" i="11"/>
  <c r="H177" i="11"/>
  <c r="C177" i="11"/>
  <c r="I171" i="11"/>
  <c r="H171" i="11"/>
  <c r="C171" i="11"/>
  <c r="I164" i="11"/>
  <c r="H164" i="11"/>
  <c r="C164" i="11"/>
  <c r="F151" i="11"/>
  <c r="I151" i="11"/>
  <c r="H151" i="11"/>
  <c r="C151" i="11"/>
  <c r="F144" i="11"/>
  <c r="I144" i="11"/>
  <c r="H144" i="11"/>
  <c r="C144" i="11"/>
  <c r="I139" i="11"/>
  <c r="H139" i="11"/>
  <c r="C139" i="11"/>
  <c r="I132" i="11"/>
  <c r="H132" i="11"/>
  <c r="C132" i="11"/>
  <c r="I117" i="11"/>
  <c r="H117" i="11"/>
  <c r="C117" i="11"/>
  <c r="E117" i="11"/>
  <c r="F110" i="11"/>
  <c r="I110" i="11"/>
  <c r="C110" i="11"/>
  <c r="H110" i="11"/>
  <c r="I103" i="11"/>
  <c r="H103" i="11"/>
  <c r="C103" i="11"/>
  <c r="D74" i="11"/>
  <c r="I1074" i="11"/>
  <c r="H1074" i="11"/>
  <c r="F1074" i="11"/>
  <c r="C1074" i="11"/>
  <c r="I1067" i="11"/>
  <c r="H1067" i="11"/>
  <c r="C1067" i="11"/>
  <c r="I1061" i="11"/>
  <c r="H1061" i="11"/>
  <c r="I1054" i="11"/>
  <c r="H1054" i="11"/>
  <c r="C1054" i="11"/>
  <c r="I1048" i="11"/>
  <c r="H1048" i="11"/>
  <c r="C1048" i="11"/>
  <c r="E1041" i="11"/>
  <c r="I1041" i="11"/>
  <c r="H1041" i="11"/>
  <c r="I1034" i="11"/>
  <c r="H1034" i="11"/>
  <c r="C1034" i="11"/>
  <c r="I1005" i="11"/>
  <c r="H1005" i="11"/>
  <c r="I999" i="11"/>
  <c r="H999" i="11"/>
  <c r="C999" i="11"/>
  <c r="E999" i="11"/>
  <c r="I986" i="11"/>
  <c r="H986" i="11"/>
  <c r="F986" i="11"/>
  <c r="C986" i="11"/>
  <c r="I971" i="11"/>
  <c r="H971" i="11"/>
  <c r="C971" i="11"/>
  <c r="D944" i="11"/>
  <c r="D936" i="11"/>
  <c r="I928" i="11"/>
  <c r="H928" i="11"/>
  <c r="C928" i="11"/>
  <c r="I920" i="11"/>
  <c r="H920" i="11"/>
  <c r="C920" i="11"/>
  <c r="I899" i="11"/>
  <c r="H899" i="11"/>
  <c r="C899" i="11"/>
  <c r="I892" i="11"/>
  <c r="H892" i="11"/>
  <c r="I885" i="11"/>
  <c r="H885" i="11"/>
  <c r="I877" i="11"/>
  <c r="H877" i="11"/>
  <c r="I841" i="11"/>
  <c r="H841" i="11"/>
  <c r="I834" i="11"/>
  <c r="H834" i="11"/>
  <c r="C834" i="11"/>
  <c r="I826" i="11"/>
  <c r="H826" i="11"/>
  <c r="C826" i="11"/>
  <c r="I820" i="11"/>
  <c r="H820" i="11"/>
  <c r="I812" i="11"/>
  <c r="H812" i="11"/>
  <c r="I799" i="11"/>
  <c r="H799" i="11"/>
  <c r="C799" i="11"/>
  <c r="D784" i="11"/>
  <c r="D1140" i="11"/>
  <c r="D1121" i="11"/>
  <c r="D1101" i="11"/>
  <c r="D1084" i="11"/>
  <c r="C1061" i="11"/>
  <c r="C1041" i="11"/>
  <c r="D1021" i="11"/>
  <c r="D981" i="11"/>
  <c r="C965" i="11"/>
  <c r="C945" i="11"/>
  <c r="C924" i="11"/>
  <c r="D905" i="11"/>
  <c r="D889" i="11"/>
  <c r="D869" i="11"/>
  <c r="D852" i="11"/>
  <c r="D813" i="11"/>
  <c r="D793" i="11"/>
  <c r="C661" i="11"/>
  <c r="C446" i="11"/>
  <c r="D249" i="11"/>
  <c r="C146" i="11"/>
  <c r="C11" i="11"/>
  <c r="I11" i="11"/>
  <c r="I737" i="11"/>
  <c r="H737" i="11"/>
  <c r="C737" i="11"/>
  <c r="I703" i="11"/>
  <c r="H703" i="11"/>
  <c r="C703" i="11"/>
  <c r="I673" i="11"/>
  <c r="H673" i="11"/>
  <c r="C673" i="11"/>
  <c r="I630" i="11"/>
  <c r="H630" i="11"/>
  <c r="C630" i="11"/>
  <c r="I583" i="11"/>
  <c r="H583" i="11"/>
  <c r="C583" i="11"/>
  <c r="I532" i="11"/>
  <c r="H532" i="11"/>
  <c r="C532" i="11"/>
  <c r="I481" i="11"/>
  <c r="H481" i="11"/>
  <c r="C481" i="11"/>
  <c r="I441" i="11"/>
  <c r="H441" i="11"/>
  <c r="C441" i="11"/>
  <c r="I379" i="11"/>
  <c r="H379" i="11"/>
  <c r="C379" i="11"/>
  <c r="E345" i="11"/>
  <c r="I345" i="11"/>
  <c r="H345" i="11"/>
  <c r="C345" i="11"/>
  <c r="I296" i="11"/>
  <c r="H296" i="11"/>
  <c r="C296" i="11"/>
  <c r="D197" i="11"/>
  <c r="I181" i="11"/>
  <c r="H181" i="11"/>
  <c r="E181" i="11"/>
  <c r="C181" i="11"/>
  <c r="I154" i="11"/>
  <c r="H154" i="11"/>
  <c r="C154" i="11"/>
  <c r="D1114" i="11"/>
  <c r="I1071" i="11"/>
  <c r="H1071" i="11"/>
  <c r="C1071" i="11"/>
  <c r="I1044" i="11"/>
  <c r="H1044" i="11"/>
  <c r="D858" i="11"/>
  <c r="I822" i="11"/>
  <c r="H822" i="11"/>
  <c r="C822" i="11"/>
  <c r="E802" i="11"/>
  <c r="I802" i="11"/>
  <c r="H802" i="11"/>
  <c r="C802" i="11"/>
  <c r="I773" i="11"/>
  <c r="H773" i="11"/>
  <c r="D1052" i="11"/>
  <c r="D897" i="11"/>
  <c r="D402" i="11"/>
  <c r="I756" i="11"/>
  <c r="H756" i="11"/>
  <c r="C756" i="11"/>
  <c r="I729" i="11"/>
  <c r="H729" i="11"/>
  <c r="C729" i="11"/>
  <c r="I709" i="11"/>
  <c r="H709" i="11"/>
  <c r="I679" i="11"/>
  <c r="H679" i="11"/>
  <c r="C679" i="11"/>
  <c r="I648" i="11"/>
  <c r="H648" i="11"/>
  <c r="C648" i="11"/>
  <c r="I560" i="11"/>
  <c r="H560" i="11"/>
  <c r="C560" i="11"/>
  <c r="I524" i="11"/>
  <c r="C524" i="11"/>
  <c r="I495" i="11"/>
  <c r="H495" i="11"/>
  <c r="C495" i="11"/>
  <c r="I412" i="11"/>
  <c r="H412" i="11"/>
  <c r="C412" i="11"/>
  <c r="F344" i="11"/>
  <c r="I344" i="11"/>
  <c r="H344" i="11"/>
  <c r="C344" i="11"/>
  <c r="I310" i="11"/>
  <c r="H310" i="11"/>
  <c r="C310" i="11"/>
  <c r="I196" i="11"/>
  <c r="H196" i="11"/>
  <c r="C196" i="11"/>
  <c r="I105" i="11"/>
  <c r="H105" i="11"/>
  <c r="C105" i="11"/>
  <c r="E105" i="11"/>
  <c r="I1120" i="11"/>
  <c r="H1120" i="11"/>
  <c r="C1120" i="11"/>
  <c r="I1106" i="11"/>
  <c r="H1106" i="11"/>
  <c r="C1106" i="11"/>
  <c r="I1077" i="11"/>
  <c r="H1077" i="11"/>
  <c r="I1050" i="11"/>
  <c r="H1050" i="11"/>
  <c r="C1050" i="11"/>
  <c r="I960" i="11"/>
  <c r="H960" i="11"/>
  <c r="E960" i="11"/>
  <c r="C960" i="11"/>
  <c r="I939" i="11"/>
  <c r="H939" i="11"/>
  <c r="C939" i="11"/>
  <c r="I915" i="11"/>
  <c r="H915" i="11"/>
  <c r="C915" i="11"/>
  <c r="D872" i="11"/>
  <c r="I843" i="11"/>
  <c r="H843" i="11"/>
  <c r="C843" i="11"/>
  <c r="I829" i="11"/>
  <c r="H829" i="11"/>
  <c r="I815" i="11"/>
  <c r="H815" i="11"/>
  <c r="C815" i="11"/>
  <c r="I794" i="11"/>
  <c r="H794" i="11"/>
  <c r="C794" i="11"/>
  <c r="D1129" i="11"/>
  <c r="C1092" i="11"/>
  <c r="D972" i="11"/>
  <c r="D877" i="11"/>
  <c r="D554" i="11"/>
  <c r="H14" i="11"/>
  <c r="I14" i="11"/>
  <c r="I767" i="11"/>
  <c r="H767" i="11"/>
  <c r="C767" i="11"/>
  <c r="I753" i="11"/>
  <c r="H753" i="11"/>
  <c r="C753" i="11"/>
  <c r="I706" i="11"/>
  <c r="H706" i="11"/>
  <c r="C706" i="11"/>
  <c r="I699" i="11"/>
  <c r="H699" i="11"/>
  <c r="C699" i="11"/>
  <c r="I694" i="11"/>
  <c r="H694" i="11"/>
  <c r="C694" i="11"/>
  <c r="I675" i="11"/>
  <c r="H675" i="11"/>
  <c r="C675" i="11"/>
  <c r="I670" i="11"/>
  <c r="H670" i="11"/>
  <c r="C670" i="11"/>
  <c r="I659" i="11"/>
  <c r="H659" i="11"/>
  <c r="C659" i="11"/>
  <c r="I652" i="11"/>
  <c r="H652" i="11"/>
  <c r="C652" i="11"/>
  <c r="I645" i="11"/>
  <c r="H645" i="11"/>
  <c r="I639" i="11"/>
  <c r="H639" i="11"/>
  <c r="C639" i="11"/>
  <c r="I632" i="11"/>
  <c r="H632" i="11"/>
  <c r="C632" i="11"/>
  <c r="I619" i="11"/>
  <c r="H619" i="11"/>
  <c r="C619" i="11"/>
  <c r="I612" i="11"/>
  <c r="H612" i="11"/>
  <c r="C612" i="11"/>
  <c r="E605" i="11"/>
  <c r="I605" i="11"/>
  <c r="H605" i="11"/>
  <c r="I597" i="11"/>
  <c r="H597" i="11"/>
  <c r="I591" i="11"/>
  <c r="H591" i="11"/>
  <c r="C591" i="11"/>
  <c r="I578" i="11"/>
  <c r="H578" i="11"/>
  <c r="C578" i="11"/>
  <c r="I570" i="11"/>
  <c r="H570" i="11"/>
  <c r="C570" i="11"/>
  <c r="I556" i="11"/>
  <c r="H556" i="11"/>
  <c r="C556" i="11"/>
  <c r="I550" i="11"/>
  <c r="H550" i="11"/>
  <c r="C550" i="11"/>
  <c r="I543" i="11"/>
  <c r="H543" i="11"/>
  <c r="C543" i="11"/>
  <c r="I535" i="11"/>
  <c r="H535" i="11"/>
  <c r="C535" i="11"/>
  <c r="I520" i="11"/>
  <c r="H520" i="11"/>
  <c r="C520" i="11"/>
  <c r="I513" i="11"/>
  <c r="H513" i="11"/>
  <c r="C513" i="11"/>
  <c r="I505" i="11"/>
  <c r="H505" i="11"/>
  <c r="C505" i="11"/>
  <c r="I498" i="11"/>
  <c r="H498" i="11"/>
  <c r="I492" i="11"/>
  <c r="C492" i="11"/>
  <c r="H492" i="11"/>
  <c r="I484" i="11"/>
  <c r="C484" i="11"/>
  <c r="H484" i="11"/>
  <c r="I458" i="11"/>
  <c r="H458" i="11"/>
  <c r="C458" i="11"/>
  <c r="I451" i="11"/>
  <c r="C451" i="11"/>
  <c r="H451" i="11"/>
  <c r="I444" i="11"/>
  <c r="C444" i="11"/>
  <c r="H444" i="11"/>
  <c r="I438" i="11"/>
  <c r="H438" i="11"/>
  <c r="C438" i="11"/>
  <c r="I431" i="11"/>
  <c r="H431" i="11"/>
  <c r="C431" i="11"/>
  <c r="I424" i="11"/>
  <c r="H424" i="11"/>
  <c r="I416" i="11"/>
  <c r="H416" i="11"/>
  <c r="C416" i="11"/>
  <c r="I403" i="11"/>
  <c r="H403" i="11"/>
  <c r="C403" i="11"/>
  <c r="I396" i="11"/>
  <c r="H396" i="11"/>
  <c r="C396" i="11"/>
  <c r="I389" i="11"/>
  <c r="H389" i="11"/>
  <c r="C389" i="11"/>
  <c r="I369" i="11"/>
  <c r="H369" i="11"/>
  <c r="C369" i="11"/>
  <c r="I362" i="11"/>
  <c r="H362" i="11"/>
  <c r="C362" i="11"/>
  <c r="I354" i="11"/>
  <c r="H354" i="11"/>
  <c r="C354" i="11"/>
  <c r="I306" i="11"/>
  <c r="H306" i="11"/>
  <c r="C306" i="11"/>
  <c r="F306" i="11"/>
  <c r="I298" i="11"/>
  <c r="H298" i="11"/>
  <c r="C298" i="11"/>
  <c r="I291" i="11"/>
  <c r="H291" i="11"/>
  <c r="C291" i="11"/>
  <c r="I283" i="11"/>
  <c r="H283" i="11"/>
  <c r="C283" i="11"/>
  <c r="I276" i="11"/>
  <c r="C276" i="11"/>
  <c r="H276" i="11"/>
  <c r="I261" i="11"/>
  <c r="H261" i="11"/>
  <c r="C261" i="11"/>
  <c r="D254" i="11"/>
  <c r="D241" i="11"/>
  <c r="D233" i="11"/>
  <c r="I226" i="11"/>
  <c r="H226" i="11"/>
  <c r="C226" i="11"/>
  <c r="I219" i="11"/>
  <c r="H219" i="11"/>
  <c r="C219" i="11"/>
  <c r="I213" i="11"/>
  <c r="H213" i="11"/>
  <c r="C213" i="11"/>
  <c r="I184" i="11"/>
  <c r="H184" i="11"/>
  <c r="C184" i="11"/>
  <c r="D170" i="11"/>
  <c r="I157" i="11"/>
  <c r="H157" i="11"/>
  <c r="E157" i="11"/>
  <c r="C157" i="11"/>
  <c r="D150" i="11"/>
  <c r="D138" i="11"/>
  <c r="I124" i="11"/>
  <c r="H124" i="11"/>
  <c r="C124" i="11"/>
  <c r="I116" i="11"/>
  <c r="H116" i="11"/>
  <c r="C116" i="11"/>
  <c r="I109" i="11"/>
  <c r="H109" i="11"/>
  <c r="C109" i="11"/>
  <c r="I102" i="11"/>
  <c r="C102" i="11"/>
  <c r="H102" i="11"/>
  <c r="I89" i="11"/>
  <c r="H89" i="11"/>
  <c r="C89" i="11"/>
  <c r="E81" i="11"/>
  <c r="I81" i="11"/>
  <c r="H81" i="11"/>
  <c r="C81" i="11"/>
  <c r="I73" i="11"/>
  <c r="H73" i="11"/>
  <c r="C73" i="11"/>
  <c r="I66" i="11"/>
  <c r="H66" i="11"/>
  <c r="C66" i="11"/>
  <c r="C59" i="11"/>
  <c r="I59" i="11"/>
  <c r="C45" i="11"/>
  <c r="I45" i="11"/>
  <c r="E37" i="11"/>
  <c r="I37" i="11"/>
  <c r="C29" i="11"/>
  <c r="I29" i="11"/>
  <c r="I1138" i="11"/>
  <c r="H1138" i="11"/>
  <c r="C1138" i="11"/>
  <c r="I1131" i="11"/>
  <c r="C1131" i="11"/>
  <c r="I1123" i="11"/>
  <c r="H1123" i="11"/>
  <c r="C1123" i="11"/>
  <c r="I1117" i="11"/>
  <c r="H1117" i="11"/>
  <c r="I1102" i="11"/>
  <c r="H1102" i="11"/>
  <c r="C1102" i="11"/>
  <c r="I1088" i="11"/>
  <c r="H1088" i="11"/>
  <c r="C1088" i="11"/>
  <c r="I1080" i="11"/>
  <c r="H1080" i="11"/>
  <c r="C1080" i="11"/>
  <c r="I1073" i="11"/>
  <c r="H1073" i="11"/>
  <c r="I1060" i="11"/>
  <c r="H1060" i="11"/>
  <c r="I1047" i="11"/>
  <c r="H1047" i="11"/>
  <c r="C1047" i="11"/>
  <c r="I1019" i="11"/>
  <c r="H1019" i="11"/>
  <c r="C1019" i="11"/>
  <c r="I1012" i="11"/>
  <c r="H1012" i="11"/>
  <c r="I998" i="11"/>
  <c r="H998" i="11"/>
  <c r="C998" i="11"/>
  <c r="E998" i="11"/>
  <c r="E992" i="11"/>
  <c r="I992" i="11"/>
  <c r="H992" i="11"/>
  <c r="C992" i="11"/>
  <c r="I985" i="11"/>
  <c r="H985" i="11"/>
  <c r="I978" i="11"/>
  <c r="H978" i="11"/>
  <c r="C978" i="11"/>
  <c r="I970" i="11"/>
  <c r="H970" i="11"/>
  <c r="C970" i="11"/>
  <c r="I957" i="11"/>
  <c r="H957" i="11"/>
  <c r="I943" i="11"/>
  <c r="H943" i="11"/>
  <c r="C943" i="11"/>
  <c r="I935" i="11"/>
  <c r="H935" i="11"/>
  <c r="C935" i="11"/>
  <c r="F927" i="11"/>
  <c r="I927" i="11"/>
  <c r="H927" i="11"/>
  <c r="C927" i="11"/>
  <c r="I919" i="11"/>
  <c r="H919" i="11"/>
  <c r="C919" i="11"/>
  <c r="I912" i="11"/>
  <c r="H912" i="11"/>
  <c r="C912" i="11"/>
  <c r="I906" i="11"/>
  <c r="H906" i="11"/>
  <c r="C906" i="11"/>
  <c r="I898" i="11"/>
  <c r="H898" i="11"/>
  <c r="C898" i="11"/>
  <c r="I891" i="11"/>
  <c r="H891" i="11"/>
  <c r="C891" i="11"/>
  <c r="I861" i="11"/>
  <c r="H861" i="11"/>
  <c r="E861" i="11"/>
  <c r="I854" i="11"/>
  <c r="H854" i="11"/>
  <c r="C854" i="11"/>
  <c r="E847" i="11"/>
  <c r="I847" i="11"/>
  <c r="H847" i="11"/>
  <c r="C847" i="11"/>
  <c r="D811" i="11"/>
  <c r="I783" i="11"/>
  <c r="H783" i="11"/>
  <c r="E783" i="11"/>
  <c r="G783" i="11" s="1"/>
  <c r="C783" i="11"/>
  <c r="I776" i="11"/>
  <c r="H776" i="11"/>
  <c r="C776" i="11"/>
  <c r="D1137" i="11"/>
  <c r="C1117" i="11"/>
  <c r="D1100" i="11"/>
  <c r="D1081" i="11"/>
  <c r="C1060" i="11"/>
  <c r="D1020" i="11"/>
  <c r="C980" i="11"/>
  <c r="D964" i="11"/>
  <c r="D941" i="11"/>
  <c r="D921" i="11"/>
  <c r="D849" i="11"/>
  <c r="C829" i="11"/>
  <c r="C812" i="11"/>
  <c r="C773" i="11"/>
  <c r="C653" i="11"/>
  <c r="C434" i="11"/>
  <c r="C338" i="11"/>
  <c r="D237" i="11"/>
  <c r="C134" i="11"/>
  <c r="I750" i="11"/>
  <c r="H750" i="11"/>
  <c r="C750" i="11"/>
  <c r="I717" i="11"/>
  <c r="H717" i="11"/>
  <c r="I685" i="11"/>
  <c r="H685" i="11"/>
  <c r="I624" i="11"/>
  <c r="H624" i="11"/>
  <c r="C624" i="11"/>
  <c r="I588" i="11"/>
  <c r="H588" i="11"/>
  <c r="C588" i="11"/>
  <c r="I561" i="11"/>
  <c r="H561" i="11"/>
  <c r="C561" i="11"/>
  <c r="I540" i="11"/>
  <c r="H540" i="11"/>
  <c r="C540" i="11"/>
  <c r="I510" i="11"/>
  <c r="C510" i="11"/>
  <c r="H510" i="11"/>
  <c r="I496" i="11"/>
  <c r="H496" i="11"/>
  <c r="C496" i="11"/>
  <c r="I468" i="11"/>
  <c r="C468" i="11"/>
  <c r="H468" i="11"/>
  <c r="I428" i="11"/>
  <c r="C428" i="11"/>
  <c r="H428" i="11"/>
  <c r="I386" i="11"/>
  <c r="H386" i="11"/>
  <c r="C386" i="11"/>
  <c r="I359" i="11"/>
  <c r="H359" i="11"/>
  <c r="C359" i="11"/>
  <c r="I303" i="11"/>
  <c r="H303" i="11"/>
  <c r="C303" i="11"/>
  <c r="I258" i="11"/>
  <c r="H258" i="11"/>
  <c r="C258" i="11"/>
  <c r="I174" i="11"/>
  <c r="H174" i="11"/>
  <c r="C174" i="11"/>
  <c r="I129" i="11"/>
  <c r="H129" i="11"/>
  <c r="C129" i="11"/>
  <c r="D1099" i="11"/>
  <c r="D1051" i="11"/>
  <c r="I1001" i="11"/>
  <c r="H1001" i="11"/>
  <c r="I795" i="11"/>
  <c r="H795" i="11"/>
  <c r="C795" i="11"/>
  <c r="C1093" i="11"/>
  <c r="D933" i="11"/>
  <c r="D488" i="11"/>
  <c r="C18" i="11"/>
  <c r="I18" i="11"/>
  <c r="F736" i="11"/>
  <c r="I736" i="11"/>
  <c r="H736" i="11"/>
  <c r="C736" i="11"/>
  <c r="I716" i="11"/>
  <c r="H716" i="11"/>
  <c r="C716" i="11"/>
  <c r="I691" i="11"/>
  <c r="H691" i="11"/>
  <c r="C691" i="11"/>
  <c r="I623" i="11"/>
  <c r="H623" i="11"/>
  <c r="C623" i="11"/>
  <c r="I587" i="11"/>
  <c r="H587" i="11"/>
  <c r="C587" i="11"/>
  <c r="I552" i="11"/>
  <c r="H552" i="11"/>
  <c r="C552" i="11"/>
  <c r="I517" i="11"/>
  <c r="H517" i="11"/>
  <c r="C517" i="11"/>
  <c r="I473" i="11"/>
  <c r="H473" i="11"/>
  <c r="C473" i="11"/>
  <c r="I447" i="11"/>
  <c r="H447" i="11"/>
  <c r="C447" i="11"/>
  <c r="I420" i="11"/>
  <c r="C420" i="11"/>
  <c r="H420" i="11"/>
  <c r="I392" i="11"/>
  <c r="H392" i="11"/>
  <c r="C392" i="11"/>
  <c r="I317" i="11"/>
  <c r="H317" i="11"/>
  <c r="C317" i="11"/>
  <c r="I287" i="11"/>
  <c r="H287" i="11"/>
  <c r="C287" i="11"/>
  <c r="H22" i="11"/>
  <c r="I22" i="11"/>
  <c r="I760" i="11"/>
  <c r="H760" i="11"/>
  <c r="C760" i="11"/>
  <c r="I732" i="11"/>
  <c r="H732" i="11"/>
  <c r="C732" i="11"/>
  <c r="I713" i="11"/>
  <c r="C713" i="11"/>
  <c r="H713" i="11"/>
  <c r="I688" i="11"/>
  <c r="H688" i="11"/>
  <c r="C688" i="11"/>
  <c r="C13" i="11"/>
  <c r="I13" i="11"/>
  <c r="C5" i="11"/>
  <c r="I5" i="11"/>
  <c r="H5" i="11"/>
  <c r="I759" i="11"/>
  <c r="H759" i="11"/>
  <c r="C759" i="11"/>
  <c r="I739" i="11"/>
  <c r="H739" i="11"/>
  <c r="C739" i="11"/>
  <c r="I705" i="11"/>
  <c r="H705" i="11"/>
  <c r="C705" i="11"/>
  <c r="I644" i="11"/>
  <c r="H644" i="11"/>
  <c r="C644" i="11"/>
  <c r="I611" i="11"/>
  <c r="H611" i="11"/>
  <c r="C611" i="11"/>
  <c r="I555" i="11"/>
  <c r="C555" i="11"/>
  <c r="H555" i="11"/>
  <c r="I476" i="11"/>
  <c r="H476" i="11"/>
  <c r="C476" i="11"/>
  <c r="I408" i="11"/>
  <c r="H408" i="11"/>
  <c r="C408" i="11"/>
  <c r="I353" i="11"/>
  <c r="H353" i="11"/>
  <c r="C353" i="11"/>
  <c r="F353" i="11"/>
  <c r="I319" i="11"/>
  <c r="H319" i="11"/>
  <c r="C319" i="11"/>
  <c r="I305" i="11"/>
  <c r="H305" i="11"/>
  <c r="C305" i="11"/>
  <c r="I297" i="11"/>
  <c r="H297" i="11"/>
  <c r="C297" i="11"/>
  <c r="I282" i="11"/>
  <c r="H282" i="11"/>
  <c r="C282" i="11"/>
  <c r="I267" i="11"/>
  <c r="H267" i="11"/>
  <c r="C267" i="11"/>
  <c r="I260" i="11"/>
  <c r="C260" i="11"/>
  <c r="H260" i="11"/>
  <c r="F260" i="11"/>
  <c r="I253" i="11"/>
  <c r="H253" i="11"/>
  <c r="C253" i="11"/>
  <c r="I240" i="11"/>
  <c r="H240" i="11"/>
  <c r="C240" i="11"/>
  <c r="I218" i="11"/>
  <c r="H218" i="11"/>
  <c r="C218" i="11"/>
  <c r="I162" i="11"/>
  <c r="H162" i="11"/>
  <c r="C162" i="11"/>
  <c r="I149" i="11"/>
  <c r="H149" i="11"/>
  <c r="C149" i="11"/>
  <c r="I142" i="11"/>
  <c r="H142" i="11"/>
  <c r="C142" i="11"/>
  <c r="I123" i="11"/>
  <c r="H123" i="11"/>
  <c r="C123" i="11"/>
  <c r="F108" i="11"/>
  <c r="I108" i="11"/>
  <c r="H108" i="11"/>
  <c r="C108" i="11"/>
  <c r="D72" i="11"/>
  <c r="D1130" i="11"/>
  <c r="D1122" i="11"/>
  <c r="I1087" i="11"/>
  <c r="H1087" i="11"/>
  <c r="E1087" i="11"/>
  <c r="C1087" i="11"/>
  <c r="I1059" i="11"/>
  <c r="H1059" i="11"/>
  <c r="C1059" i="11"/>
  <c r="I1046" i="11"/>
  <c r="H1046" i="11"/>
  <c r="C1046" i="11"/>
  <c r="E1046" i="11"/>
  <c r="I1032" i="11"/>
  <c r="H1032" i="11"/>
  <c r="C1032" i="11"/>
  <c r="D1018" i="11"/>
  <c r="D1011" i="11"/>
  <c r="I1003" i="11"/>
  <c r="H1003" i="11"/>
  <c r="C1003" i="11"/>
  <c r="I997" i="11"/>
  <c r="H997" i="11"/>
  <c r="I984" i="11"/>
  <c r="H984" i="11"/>
  <c r="C984" i="11"/>
  <c r="I977" i="11"/>
  <c r="H977" i="11"/>
  <c r="I963" i="11"/>
  <c r="H963" i="11"/>
  <c r="C963" i="11"/>
  <c r="I942" i="11"/>
  <c r="H942" i="11"/>
  <c r="C942" i="11"/>
  <c r="I934" i="11"/>
  <c r="H934" i="11"/>
  <c r="C934" i="11"/>
  <c r="I926" i="11"/>
  <c r="H926" i="11"/>
  <c r="C926" i="11"/>
  <c r="I918" i="11"/>
  <c r="H918" i="11"/>
  <c r="C918" i="11"/>
  <c r="I890" i="11"/>
  <c r="H890" i="11"/>
  <c r="C890" i="11"/>
  <c r="E890" i="11"/>
  <c r="I883" i="11"/>
  <c r="C883" i="11"/>
  <c r="H883" i="11"/>
  <c r="I875" i="11"/>
  <c r="H875" i="11"/>
  <c r="C875" i="11"/>
  <c r="I868" i="11"/>
  <c r="H868" i="11"/>
  <c r="D832" i="11"/>
  <c r="D824" i="11"/>
  <c r="D818" i="11"/>
  <c r="D810" i="11"/>
  <c r="I782" i="11"/>
  <c r="H782" i="11"/>
  <c r="C782" i="11"/>
  <c r="D1116" i="11"/>
  <c r="D1097" i="11"/>
  <c r="C1077" i="11"/>
  <c r="D1057" i="11"/>
  <c r="D1037" i="11"/>
  <c r="D1017" i="11"/>
  <c r="D996" i="11"/>
  <c r="C977" i="11"/>
  <c r="C961" i="11"/>
  <c r="D940" i="11"/>
  <c r="D917" i="11"/>
  <c r="D901" i="11"/>
  <c r="C885" i="11"/>
  <c r="D865" i="11"/>
  <c r="D845" i="11"/>
  <c r="D828" i="11"/>
  <c r="D809" i="11"/>
  <c r="D789" i="11"/>
  <c r="C709" i="11"/>
  <c r="C645" i="11"/>
  <c r="C581" i="11"/>
  <c r="C509" i="11"/>
  <c r="C424" i="11"/>
  <c r="C112" i="11"/>
  <c r="H723" i="11"/>
  <c r="C19" i="11"/>
  <c r="I19" i="11"/>
  <c r="I744" i="11"/>
  <c r="H744" i="11"/>
  <c r="C744" i="11"/>
  <c r="I692" i="11"/>
  <c r="H692" i="11"/>
  <c r="C692" i="11"/>
  <c r="I649" i="11"/>
  <c r="H649" i="11"/>
  <c r="C649" i="11"/>
  <c r="I594" i="11"/>
  <c r="H594" i="11"/>
  <c r="C594" i="11"/>
  <c r="I567" i="11"/>
  <c r="H567" i="11"/>
  <c r="C567" i="11"/>
  <c r="I525" i="11"/>
  <c r="H525" i="11"/>
  <c r="C525" i="11"/>
  <c r="I474" i="11"/>
  <c r="H474" i="11"/>
  <c r="C474" i="11"/>
  <c r="I413" i="11"/>
  <c r="H413" i="11"/>
  <c r="C413" i="11"/>
  <c r="I373" i="11"/>
  <c r="H373" i="11"/>
  <c r="C373" i="11"/>
  <c r="I273" i="11"/>
  <c r="H273" i="11"/>
  <c r="C273" i="11"/>
  <c r="I245" i="11"/>
  <c r="H245" i="11"/>
  <c r="C245" i="11"/>
  <c r="I211" i="11"/>
  <c r="H211" i="11"/>
  <c r="C211" i="11"/>
  <c r="F160" i="11"/>
  <c r="I160" i="11"/>
  <c r="H160" i="11"/>
  <c r="I99" i="11"/>
  <c r="H99" i="11"/>
  <c r="C99" i="11"/>
  <c r="F99" i="11"/>
  <c r="G99" i="11" s="1"/>
  <c r="D1024" i="11"/>
  <c r="I954" i="11"/>
  <c r="H954" i="11"/>
  <c r="F954" i="11"/>
  <c r="C954" i="11"/>
  <c r="I873" i="11"/>
  <c r="H873" i="11"/>
  <c r="D1109" i="11"/>
  <c r="D989" i="11"/>
  <c r="D860" i="11"/>
  <c r="D785" i="11"/>
  <c r="D693" i="11"/>
  <c r="I629" i="11"/>
  <c r="H629" i="11"/>
  <c r="I566" i="11"/>
  <c r="H566" i="11"/>
  <c r="C566" i="11"/>
  <c r="I480" i="11"/>
  <c r="H480" i="11"/>
  <c r="C480" i="11"/>
  <c r="I385" i="11"/>
  <c r="H385" i="11"/>
  <c r="C385" i="11"/>
  <c r="I180" i="11"/>
  <c r="H180" i="11"/>
  <c r="C180" i="11"/>
  <c r="D621" i="11"/>
  <c r="H6" i="11"/>
  <c r="I6" i="11"/>
  <c r="I746" i="11"/>
  <c r="H746" i="11"/>
  <c r="C746" i="11"/>
  <c r="I720" i="11"/>
  <c r="H720" i="11"/>
  <c r="C720" i="11"/>
  <c r="C4" i="11"/>
  <c r="I4" i="11"/>
  <c r="C21" i="11"/>
  <c r="I21" i="11"/>
  <c r="I766" i="11"/>
  <c r="H766" i="11"/>
  <c r="C766" i="11"/>
  <c r="I752" i="11"/>
  <c r="H752" i="11"/>
  <c r="C752" i="11"/>
  <c r="I725" i="11"/>
  <c r="H725" i="11"/>
  <c r="I719" i="11"/>
  <c r="H719" i="11"/>
  <c r="C719" i="11"/>
  <c r="I712" i="11"/>
  <c r="H712" i="11"/>
  <c r="C712" i="11"/>
  <c r="I687" i="11"/>
  <c r="H687" i="11"/>
  <c r="C687" i="11"/>
  <c r="I681" i="11"/>
  <c r="H681" i="11"/>
  <c r="C681" i="11"/>
  <c r="I665" i="11"/>
  <c r="H665" i="11"/>
  <c r="C665" i="11"/>
  <c r="I658" i="11"/>
  <c r="H658" i="11"/>
  <c r="C658" i="11"/>
  <c r="I651" i="11"/>
  <c r="H651" i="11"/>
  <c r="C651" i="11"/>
  <c r="I638" i="11"/>
  <c r="H638" i="11"/>
  <c r="C638" i="11"/>
  <c r="I625" i="11"/>
  <c r="H625" i="11"/>
  <c r="C625" i="11"/>
  <c r="I618" i="11"/>
  <c r="H618" i="11"/>
  <c r="C618" i="11"/>
  <c r="I604" i="11"/>
  <c r="H604" i="11"/>
  <c r="C604" i="11"/>
  <c r="I596" i="11"/>
  <c r="H596" i="11"/>
  <c r="C596" i="11"/>
  <c r="I590" i="11"/>
  <c r="H590" i="11"/>
  <c r="C590" i="11"/>
  <c r="I577" i="11"/>
  <c r="H577" i="11"/>
  <c r="C577" i="11"/>
  <c r="I569" i="11"/>
  <c r="H569" i="11"/>
  <c r="C569" i="11"/>
  <c r="I549" i="11"/>
  <c r="H549" i="11"/>
  <c r="C549" i="11"/>
  <c r="I542" i="11"/>
  <c r="H542" i="11"/>
  <c r="C542" i="11"/>
  <c r="I534" i="11"/>
  <c r="H534" i="11"/>
  <c r="C534" i="11"/>
  <c r="I527" i="11"/>
  <c r="H527" i="11"/>
  <c r="I519" i="11"/>
  <c r="H519" i="11"/>
  <c r="C519" i="11"/>
  <c r="I512" i="11"/>
  <c r="H512" i="11"/>
  <c r="C512" i="11"/>
  <c r="I504" i="11"/>
  <c r="H504" i="11"/>
  <c r="C504" i="11"/>
  <c r="I497" i="11"/>
  <c r="H497" i="11"/>
  <c r="C497" i="11"/>
  <c r="I491" i="11"/>
  <c r="C491" i="11"/>
  <c r="H491" i="11"/>
  <c r="I483" i="11"/>
  <c r="C483" i="11"/>
  <c r="H483" i="11"/>
  <c r="I463" i="11"/>
  <c r="H463" i="11"/>
  <c r="C463" i="11"/>
  <c r="I457" i="11"/>
  <c r="H457" i="11"/>
  <c r="C457" i="11"/>
  <c r="I450" i="11"/>
  <c r="H450" i="11"/>
  <c r="C450" i="11"/>
  <c r="I443" i="11"/>
  <c r="C443" i="11"/>
  <c r="H443" i="11"/>
  <c r="I437" i="11"/>
  <c r="H437" i="11"/>
  <c r="C437" i="11"/>
  <c r="I430" i="11"/>
  <c r="H430" i="11"/>
  <c r="C430" i="11"/>
  <c r="I423" i="11"/>
  <c r="H423" i="11"/>
  <c r="C423" i="11"/>
  <c r="I415" i="11"/>
  <c r="H415" i="11"/>
  <c r="C415" i="11"/>
  <c r="I402" i="11"/>
  <c r="H402" i="11"/>
  <c r="D361" i="11"/>
  <c r="I347" i="11"/>
  <c r="H347" i="11"/>
  <c r="C347" i="11"/>
  <c r="I341" i="11"/>
  <c r="H341" i="11"/>
  <c r="C341" i="11"/>
  <c r="I334" i="11"/>
  <c r="H334" i="11"/>
  <c r="C334" i="11"/>
  <c r="I327" i="11"/>
  <c r="H327" i="11"/>
  <c r="C327" i="11"/>
  <c r="I313" i="11"/>
  <c r="H313" i="11"/>
  <c r="I290" i="11"/>
  <c r="H290" i="11"/>
  <c r="C290" i="11"/>
  <c r="I275" i="11"/>
  <c r="H275" i="11"/>
  <c r="C275" i="11"/>
  <c r="I232" i="11"/>
  <c r="H232" i="11"/>
  <c r="C232" i="11"/>
  <c r="E225" i="11"/>
  <c r="I225" i="11"/>
  <c r="H225" i="11"/>
  <c r="C225" i="11"/>
  <c r="I191" i="11"/>
  <c r="H191" i="11"/>
  <c r="C191" i="11"/>
  <c r="I169" i="11"/>
  <c r="H169" i="11"/>
  <c r="C169" i="11"/>
  <c r="H3" i="11"/>
  <c r="I3" i="11"/>
  <c r="C20" i="11"/>
  <c r="I20" i="11"/>
  <c r="C12" i="11"/>
  <c r="I12" i="11"/>
  <c r="H12" i="11"/>
  <c r="I771" i="11"/>
  <c r="H771" i="11"/>
  <c r="C771" i="11"/>
  <c r="I765" i="11"/>
  <c r="H765" i="11"/>
  <c r="I758" i="11"/>
  <c r="H758" i="11"/>
  <c r="C758" i="11"/>
  <c r="I751" i="11"/>
  <c r="H751" i="11"/>
  <c r="C751" i="11"/>
  <c r="I745" i="11"/>
  <c r="H745" i="11"/>
  <c r="C745" i="11"/>
  <c r="F738" i="11"/>
  <c r="I738" i="11"/>
  <c r="H738" i="11"/>
  <c r="C738" i="11"/>
  <c r="I731" i="11"/>
  <c r="H731" i="11"/>
  <c r="C731" i="11"/>
  <c r="I724" i="11"/>
  <c r="H724" i="11"/>
  <c r="C724" i="11"/>
  <c r="I718" i="11"/>
  <c r="H718" i="11"/>
  <c r="C718" i="11"/>
  <c r="I711" i="11"/>
  <c r="H711" i="11"/>
  <c r="C711" i="11"/>
  <c r="I704" i="11"/>
  <c r="H704" i="11"/>
  <c r="C704" i="11"/>
  <c r="I698" i="11"/>
  <c r="H698" i="11"/>
  <c r="C698" i="11"/>
  <c r="I693" i="11"/>
  <c r="H693" i="11"/>
  <c r="I686" i="11"/>
  <c r="H686" i="11"/>
  <c r="C686" i="11"/>
  <c r="F680" i="11"/>
  <c r="I674" i="11"/>
  <c r="H674" i="11"/>
  <c r="C674" i="11"/>
  <c r="E669" i="11"/>
  <c r="I669" i="11"/>
  <c r="H669" i="11"/>
  <c r="I664" i="11"/>
  <c r="H664" i="11"/>
  <c r="C664" i="11"/>
  <c r="F657" i="11"/>
  <c r="I650" i="11"/>
  <c r="H650" i="11"/>
  <c r="C650" i="11"/>
  <c r="I643" i="11"/>
  <c r="H643" i="11"/>
  <c r="C643" i="11"/>
  <c r="I637" i="11"/>
  <c r="H637" i="11"/>
  <c r="I631" i="11"/>
  <c r="H631" i="11"/>
  <c r="C631" i="11"/>
  <c r="E624" i="11"/>
  <c r="I617" i="11"/>
  <c r="H617" i="11"/>
  <c r="C617" i="11"/>
  <c r="F610" i="11"/>
  <c r="E603" i="11"/>
  <c r="I603" i="11"/>
  <c r="H603" i="11"/>
  <c r="C603" i="11"/>
  <c r="I595" i="11"/>
  <c r="H595" i="11"/>
  <c r="C595" i="11"/>
  <c r="I589" i="11"/>
  <c r="H589" i="11"/>
  <c r="I584" i="11"/>
  <c r="H584" i="11"/>
  <c r="C584" i="11"/>
  <c r="I576" i="11"/>
  <c r="H576" i="11"/>
  <c r="C576" i="11"/>
  <c r="I568" i="11"/>
  <c r="H568" i="11"/>
  <c r="C568" i="11"/>
  <c r="I562" i="11"/>
  <c r="H562" i="11"/>
  <c r="C562" i="11"/>
  <c r="I554" i="11"/>
  <c r="H554" i="11"/>
  <c r="I548" i="11"/>
  <c r="H548" i="11"/>
  <c r="C548" i="11"/>
  <c r="I541" i="11"/>
  <c r="H541" i="11"/>
  <c r="C541" i="11"/>
  <c r="I533" i="11"/>
  <c r="H533" i="11"/>
  <c r="C533" i="11"/>
  <c r="I526" i="11"/>
  <c r="H526" i="11"/>
  <c r="C526" i="11"/>
  <c r="I518" i="11"/>
  <c r="H518" i="11"/>
  <c r="I511" i="11"/>
  <c r="H511" i="11"/>
  <c r="C511" i="11"/>
  <c r="E503" i="11"/>
  <c r="F496" i="11"/>
  <c r="I490" i="11"/>
  <c r="H490" i="11"/>
  <c r="C490" i="11"/>
  <c r="I482" i="11"/>
  <c r="H482" i="11"/>
  <c r="C482" i="11"/>
  <c r="I475" i="11"/>
  <c r="H475" i="11"/>
  <c r="C475" i="11"/>
  <c r="I469" i="11"/>
  <c r="H469" i="11"/>
  <c r="C469" i="11"/>
  <c r="I462" i="11"/>
  <c r="H462" i="11"/>
  <c r="C462" i="11"/>
  <c r="I456" i="11"/>
  <c r="H456" i="11"/>
  <c r="I449" i="11"/>
  <c r="H449" i="11"/>
  <c r="C449" i="11"/>
  <c r="I442" i="11"/>
  <c r="H442" i="11"/>
  <c r="C442" i="11"/>
  <c r="I436" i="11"/>
  <c r="H436" i="11"/>
  <c r="C436" i="11"/>
  <c r="F429" i="11"/>
  <c r="I429" i="11"/>
  <c r="H429" i="11"/>
  <c r="C429" i="11"/>
  <c r="I422" i="11"/>
  <c r="H422" i="11"/>
  <c r="C422" i="11"/>
  <c r="I414" i="11"/>
  <c r="H414" i="11"/>
  <c r="I407" i="11"/>
  <c r="H407" i="11"/>
  <c r="C407" i="11"/>
  <c r="I401" i="11"/>
  <c r="H401" i="11"/>
  <c r="E401" i="11"/>
  <c r="C401" i="11"/>
  <c r="I394" i="11"/>
  <c r="H394" i="11"/>
  <c r="C394" i="11"/>
  <c r="I387" i="11"/>
  <c r="H387" i="11"/>
  <c r="C387" i="11"/>
  <c r="I380" i="11"/>
  <c r="H380" i="11"/>
  <c r="C380" i="11"/>
  <c r="I374" i="11"/>
  <c r="H374" i="11"/>
  <c r="C374" i="11"/>
  <c r="I367" i="11"/>
  <c r="H367" i="11"/>
  <c r="C367" i="11"/>
  <c r="F360" i="11"/>
  <c r="I360" i="11"/>
  <c r="H360" i="11"/>
  <c r="C360" i="11"/>
  <c r="I352" i="11"/>
  <c r="H352" i="11"/>
  <c r="I346" i="11"/>
  <c r="H346" i="11"/>
  <c r="C346" i="11"/>
  <c r="I340" i="11"/>
  <c r="C340" i="11"/>
  <c r="H340" i="11"/>
  <c r="F333" i="11"/>
  <c r="I326" i="11"/>
  <c r="H326" i="11"/>
  <c r="I318" i="11"/>
  <c r="H318" i="11"/>
  <c r="C318" i="11"/>
  <c r="I312" i="11"/>
  <c r="H312" i="11"/>
  <c r="C312" i="11"/>
  <c r="I304" i="11"/>
  <c r="H304" i="11"/>
  <c r="C304" i="11"/>
  <c r="F296" i="11"/>
  <c r="I289" i="11"/>
  <c r="H289" i="11"/>
  <c r="C289" i="11"/>
  <c r="I281" i="11"/>
  <c r="H281" i="11"/>
  <c r="C281" i="11"/>
  <c r="I266" i="11"/>
  <c r="H266" i="11"/>
  <c r="E266" i="11"/>
  <c r="C266" i="11"/>
  <c r="I259" i="11"/>
  <c r="H259" i="11"/>
  <c r="C259" i="11"/>
  <c r="I252" i="11"/>
  <c r="H252" i="11"/>
  <c r="C252" i="11"/>
  <c r="I246" i="11"/>
  <c r="H246" i="11"/>
  <c r="C246" i="11"/>
  <c r="I239" i="11"/>
  <c r="H239" i="11"/>
  <c r="C239" i="11"/>
  <c r="E231" i="11"/>
  <c r="I224" i="11"/>
  <c r="H224" i="11"/>
  <c r="I205" i="11"/>
  <c r="H205" i="11"/>
  <c r="C205" i="11"/>
  <c r="I198" i="11"/>
  <c r="H198" i="11"/>
  <c r="F182" i="11"/>
  <c r="I182" i="11"/>
  <c r="H182" i="11"/>
  <c r="C182" i="11"/>
  <c r="D168" i="11"/>
  <c r="I155" i="11"/>
  <c r="H155" i="11"/>
  <c r="C155" i="11"/>
  <c r="E148" i="11"/>
  <c r="I137" i="11"/>
  <c r="H137" i="11"/>
  <c r="C137" i="11"/>
  <c r="I130" i="11"/>
  <c r="H130" i="11"/>
  <c r="C130" i="11"/>
  <c r="I122" i="11"/>
  <c r="H122" i="11"/>
  <c r="C122" i="11"/>
  <c r="I100" i="11"/>
  <c r="H100" i="11"/>
  <c r="C100" i="11"/>
  <c r="I94" i="11"/>
  <c r="H94" i="11"/>
  <c r="C94" i="11"/>
  <c r="E94" i="11"/>
  <c r="I87" i="11"/>
  <c r="H87" i="11"/>
  <c r="C87" i="11"/>
  <c r="I79" i="11"/>
  <c r="H79" i="11"/>
  <c r="C79" i="11"/>
  <c r="I71" i="11"/>
  <c r="H71" i="11"/>
  <c r="C71" i="11"/>
  <c r="C51" i="11"/>
  <c r="I51" i="11"/>
  <c r="C43" i="11"/>
  <c r="I43" i="11"/>
  <c r="C35" i="11"/>
  <c r="I35" i="11"/>
  <c r="I1136" i="11"/>
  <c r="H1136" i="11"/>
  <c r="C1136" i="11"/>
  <c r="I1129" i="11"/>
  <c r="H1129" i="11"/>
  <c r="I1115" i="11"/>
  <c r="H1115" i="11"/>
  <c r="C1115" i="11"/>
  <c r="I1108" i="11"/>
  <c r="H1108" i="11"/>
  <c r="I1100" i="11"/>
  <c r="H1100" i="11"/>
  <c r="I1094" i="11"/>
  <c r="H1094" i="11"/>
  <c r="C1094" i="11"/>
  <c r="I1086" i="11"/>
  <c r="H1086" i="11"/>
  <c r="C1086" i="11"/>
  <c r="I1079" i="11"/>
  <c r="H1079" i="11"/>
  <c r="C1079" i="11"/>
  <c r="I1052" i="11"/>
  <c r="H1052" i="11"/>
  <c r="E1031" i="11"/>
  <c r="I1031" i="11"/>
  <c r="H1031" i="11"/>
  <c r="C1031" i="11"/>
  <c r="F1031" i="11"/>
  <c r="I1017" i="11"/>
  <c r="H1017" i="11"/>
  <c r="I1010" i="11"/>
  <c r="H1010" i="11"/>
  <c r="C1010" i="11"/>
  <c r="I1002" i="11"/>
  <c r="H1002" i="11"/>
  <c r="F1002" i="11"/>
  <c r="C1002" i="11"/>
  <c r="I996" i="11"/>
  <c r="H996" i="11"/>
  <c r="I991" i="11"/>
  <c r="H991" i="11"/>
  <c r="C991" i="11"/>
  <c r="I976" i="11"/>
  <c r="H976" i="11"/>
  <c r="C976" i="11"/>
  <c r="E976" i="11"/>
  <c r="I968" i="11"/>
  <c r="H968" i="11"/>
  <c r="C968" i="11"/>
  <c r="D962" i="11"/>
  <c r="I955" i="11"/>
  <c r="H955" i="11"/>
  <c r="C955" i="11"/>
  <c r="I948" i="11"/>
  <c r="H948" i="11"/>
  <c r="I941" i="11"/>
  <c r="H941" i="11"/>
  <c r="I933" i="11"/>
  <c r="H933" i="11"/>
  <c r="I917" i="11"/>
  <c r="H917" i="11"/>
  <c r="F917" i="11"/>
  <c r="I904" i="11"/>
  <c r="H904" i="11"/>
  <c r="C904" i="11"/>
  <c r="I896" i="11"/>
  <c r="H896" i="11"/>
  <c r="C896" i="11"/>
  <c r="D882" i="11"/>
  <c r="D874" i="11"/>
  <c r="D867" i="11"/>
  <c r="I859" i="11"/>
  <c r="H859" i="11"/>
  <c r="C859" i="11"/>
  <c r="D803" i="11"/>
  <c r="I788" i="11"/>
  <c r="H788" i="11"/>
  <c r="C1133" i="11"/>
  <c r="C1113" i="11"/>
  <c r="D1076" i="11"/>
  <c r="D1053" i="11"/>
  <c r="C1036" i="11"/>
  <c r="D1013" i="11"/>
  <c r="D993" i="11"/>
  <c r="C957" i="11"/>
  <c r="C937" i="11"/>
  <c r="D916" i="11"/>
  <c r="C900" i="11"/>
  <c r="D884" i="11"/>
  <c r="C861" i="11"/>
  <c r="C844" i="11"/>
  <c r="D825" i="11"/>
  <c r="D805" i="11"/>
  <c r="C788" i="11"/>
  <c r="C765" i="11"/>
  <c r="C701" i="11"/>
  <c r="C637" i="11"/>
  <c r="C573" i="11"/>
  <c r="C498" i="11"/>
  <c r="C414" i="11"/>
  <c r="C313" i="11"/>
  <c r="C210" i="11"/>
  <c r="D80" i="11"/>
  <c r="H627" i="11"/>
  <c r="D772" i="11"/>
  <c r="H797" i="11"/>
  <c r="I862" i="11"/>
  <c r="H862" i="11"/>
  <c r="I856" i="11"/>
  <c r="H856" i="11"/>
  <c r="I849" i="11"/>
  <c r="H849" i="11"/>
  <c r="I836" i="11"/>
  <c r="H836" i="11"/>
  <c r="I828" i="11"/>
  <c r="H828" i="11"/>
  <c r="I814" i="11"/>
  <c r="H814" i="11"/>
  <c r="I793" i="11"/>
  <c r="H793" i="11"/>
  <c r="I781" i="11"/>
  <c r="H781" i="11"/>
  <c r="I775" i="11"/>
  <c r="H775" i="11"/>
  <c r="C1139" i="11"/>
  <c r="C1107" i="11"/>
  <c r="C819" i="11"/>
  <c r="C787" i="11"/>
  <c r="H1013" i="11"/>
  <c r="H949" i="11"/>
  <c r="H787" i="11"/>
  <c r="H190" i="11"/>
  <c r="I395" i="11"/>
  <c r="H395" i="11"/>
  <c r="C395" i="11"/>
  <c r="I388" i="11"/>
  <c r="C388" i="11"/>
  <c r="H388" i="11"/>
  <c r="I381" i="11"/>
  <c r="H381" i="11"/>
  <c r="I375" i="11"/>
  <c r="H375" i="11"/>
  <c r="C375" i="11"/>
  <c r="I368" i="11"/>
  <c r="H368" i="11"/>
  <c r="F361" i="11"/>
  <c r="I361" i="11"/>
  <c r="H361" i="11"/>
  <c r="I348" i="11"/>
  <c r="C348" i="11"/>
  <c r="H348" i="11"/>
  <c r="I342" i="11"/>
  <c r="H342" i="11"/>
  <c r="I335" i="11"/>
  <c r="H335" i="11"/>
  <c r="C335" i="11"/>
  <c r="I328" i="11"/>
  <c r="H328" i="11"/>
  <c r="I320" i="11"/>
  <c r="H320" i="11"/>
  <c r="I314" i="11"/>
  <c r="H314" i="11"/>
  <c r="I299" i="11"/>
  <c r="H299" i="11"/>
  <c r="C299" i="11"/>
  <c r="I292" i="11"/>
  <c r="H292" i="11"/>
  <c r="C292" i="11"/>
  <c r="I277" i="11"/>
  <c r="H277" i="11"/>
  <c r="I270" i="11"/>
  <c r="H270" i="11"/>
  <c r="I264" i="11"/>
  <c r="H264" i="11"/>
  <c r="I257" i="11"/>
  <c r="H257" i="11"/>
  <c r="I251" i="11"/>
  <c r="H251" i="11"/>
  <c r="C251" i="11"/>
  <c r="I244" i="11"/>
  <c r="H244" i="11"/>
  <c r="C244" i="11"/>
  <c r="I237" i="11"/>
  <c r="H237" i="11"/>
  <c r="I230" i="11"/>
  <c r="H230" i="11"/>
  <c r="I217" i="11"/>
  <c r="H217" i="11"/>
  <c r="I212" i="11"/>
  <c r="H212" i="11"/>
  <c r="C212" i="11"/>
  <c r="I206" i="11"/>
  <c r="H206" i="11"/>
  <c r="I199" i="11"/>
  <c r="H199" i="11"/>
  <c r="C199" i="11"/>
  <c r="I192" i="11"/>
  <c r="H192" i="11"/>
  <c r="I185" i="11"/>
  <c r="H185" i="11"/>
  <c r="I178" i="11"/>
  <c r="H178" i="11"/>
  <c r="I172" i="11"/>
  <c r="H172" i="11"/>
  <c r="C172" i="11"/>
  <c r="I165" i="11"/>
  <c r="H165" i="11"/>
  <c r="I158" i="11"/>
  <c r="H158" i="11"/>
  <c r="I147" i="11"/>
  <c r="H147" i="11"/>
  <c r="C147" i="11"/>
  <c r="I141" i="11"/>
  <c r="H141" i="11"/>
  <c r="I135" i="11"/>
  <c r="H135" i="11"/>
  <c r="C135" i="11"/>
  <c r="F128" i="11"/>
  <c r="I128" i="11"/>
  <c r="H128" i="11"/>
  <c r="I121" i="11"/>
  <c r="H121" i="11"/>
  <c r="C121" i="11"/>
  <c r="I115" i="11"/>
  <c r="H115" i="11"/>
  <c r="C115" i="11"/>
  <c r="I107" i="11"/>
  <c r="H107" i="11"/>
  <c r="C107" i="11"/>
  <c r="I101" i="11"/>
  <c r="H101" i="11"/>
  <c r="C101" i="11"/>
  <c r="I95" i="11"/>
  <c r="H95" i="11"/>
  <c r="C95" i="11"/>
  <c r="I90" i="11"/>
  <c r="H90" i="11"/>
  <c r="I82" i="11"/>
  <c r="H82" i="11"/>
  <c r="I74" i="11"/>
  <c r="H74" i="11"/>
  <c r="I67" i="11"/>
  <c r="H67" i="11"/>
  <c r="C67" i="11"/>
  <c r="C60" i="11"/>
  <c r="I60" i="11"/>
  <c r="C53" i="11"/>
  <c r="I53" i="11"/>
  <c r="H46" i="11"/>
  <c r="I46" i="11"/>
  <c r="H38" i="11"/>
  <c r="I38" i="11"/>
  <c r="H30" i="11"/>
  <c r="I30" i="11"/>
  <c r="I1132" i="11"/>
  <c r="H1132" i="11"/>
  <c r="I1124" i="11"/>
  <c r="H1124" i="11"/>
  <c r="I1118" i="11"/>
  <c r="H1118" i="11"/>
  <c r="I1110" i="11"/>
  <c r="H1110" i="11"/>
  <c r="I1103" i="11"/>
  <c r="H1103" i="11"/>
  <c r="I1096" i="11"/>
  <c r="H1096" i="11"/>
  <c r="I1084" i="11"/>
  <c r="H1084" i="11"/>
  <c r="I1078" i="11"/>
  <c r="H1078" i="11"/>
  <c r="I1072" i="11"/>
  <c r="H1072" i="11"/>
  <c r="I1066" i="11"/>
  <c r="H1066" i="11"/>
  <c r="E1058" i="11"/>
  <c r="I1058" i="11"/>
  <c r="H1058" i="11"/>
  <c r="E1040" i="11"/>
  <c r="I1040" i="11"/>
  <c r="H1040" i="11"/>
  <c r="I1033" i="11"/>
  <c r="H1033" i="11"/>
  <c r="I1026" i="11"/>
  <c r="H1026" i="11"/>
  <c r="I1020" i="11"/>
  <c r="H1020" i="11"/>
  <c r="I1006" i="11"/>
  <c r="H1006" i="11"/>
  <c r="F1000" i="11"/>
  <c r="I1000" i="11"/>
  <c r="H1000" i="11"/>
  <c r="I995" i="11"/>
  <c r="H995" i="11"/>
  <c r="I990" i="11"/>
  <c r="H990" i="11"/>
  <c r="I983" i="11"/>
  <c r="H983" i="11"/>
  <c r="I969" i="11"/>
  <c r="H969" i="11"/>
  <c r="I964" i="11"/>
  <c r="H964" i="11"/>
  <c r="I958" i="11"/>
  <c r="H958" i="11"/>
  <c r="I932" i="11"/>
  <c r="H932" i="11"/>
  <c r="I925" i="11"/>
  <c r="H925" i="11"/>
  <c r="E911" i="11"/>
  <c r="I911" i="11"/>
  <c r="H911" i="11"/>
  <c r="I905" i="11"/>
  <c r="H905" i="11"/>
  <c r="I897" i="11"/>
  <c r="H897" i="11"/>
  <c r="I884" i="11"/>
  <c r="H884" i="11"/>
  <c r="I876" i="11"/>
  <c r="H876" i="11"/>
  <c r="I869" i="11"/>
  <c r="H869" i="11"/>
  <c r="I855" i="11"/>
  <c r="H855" i="11"/>
  <c r="E848" i="11"/>
  <c r="I848" i="11"/>
  <c r="H848" i="11"/>
  <c r="I842" i="11"/>
  <c r="H842" i="11"/>
  <c r="I835" i="11"/>
  <c r="H835" i="11"/>
  <c r="I827" i="11"/>
  <c r="H827" i="11"/>
  <c r="I821" i="11"/>
  <c r="H821" i="11"/>
  <c r="I813" i="11"/>
  <c r="H813" i="11"/>
  <c r="I806" i="11"/>
  <c r="H806" i="11"/>
  <c r="I800" i="11"/>
  <c r="H800" i="11"/>
  <c r="I786" i="11"/>
  <c r="H786" i="11"/>
  <c r="I774" i="11"/>
  <c r="H774" i="11"/>
  <c r="C1066" i="11"/>
  <c r="C1058" i="11"/>
  <c r="C1026" i="11"/>
  <c r="C842" i="11"/>
  <c r="C786" i="11"/>
  <c r="C270" i="11"/>
  <c r="C257" i="11"/>
  <c r="C206" i="11"/>
  <c r="H940" i="11"/>
  <c r="H777" i="11"/>
  <c r="D777" i="11"/>
  <c r="C320" i="11"/>
  <c r="C230" i="11"/>
  <c r="C217" i="11"/>
  <c r="C192" i="11"/>
  <c r="C178" i="11"/>
  <c r="C141" i="11"/>
  <c r="C128" i="11"/>
  <c r="I268" i="11"/>
  <c r="C268" i="11"/>
  <c r="I262" i="11"/>
  <c r="H262" i="11"/>
  <c r="I256" i="11"/>
  <c r="H256" i="11"/>
  <c r="I249" i="11"/>
  <c r="H249" i="11"/>
  <c r="I243" i="11"/>
  <c r="H243" i="11"/>
  <c r="C243" i="11"/>
  <c r="I235" i="11"/>
  <c r="H235" i="11"/>
  <c r="C235" i="11"/>
  <c r="I223" i="11"/>
  <c r="H223" i="11"/>
  <c r="C223" i="11"/>
  <c r="I204" i="11"/>
  <c r="H204" i="11"/>
  <c r="C204" i="11"/>
  <c r="I197" i="11"/>
  <c r="H197" i="11"/>
  <c r="I183" i="11"/>
  <c r="H183" i="11"/>
  <c r="C183" i="11"/>
  <c r="I176" i="11"/>
  <c r="H176" i="11"/>
  <c r="I170" i="11"/>
  <c r="H170" i="11"/>
  <c r="I163" i="11"/>
  <c r="H163" i="11"/>
  <c r="C163" i="11"/>
  <c r="I152" i="11"/>
  <c r="H152" i="11"/>
  <c r="I145" i="11"/>
  <c r="H145" i="11"/>
  <c r="I140" i="11"/>
  <c r="H140" i="11"/>
  <c r="C140" i="11"/>
  <c r="I133" i="11"/>
  <c r="H133" i="11"/>
  <c r="I119" i="11"/>
  <c r="H119" i="11"/>
  <c r="C119" i="11"/>
  <c r="I113" i="11"/>
  <c r="H113" i="11"/>
  <c r="C113" i="11"/>
  <c r="I88" i="11"/>
  <c r="H88" i="11"/>
  <c r="I80" i="11"/>
  <c r="H80" i="11"/>
  <c r="I72" i="11"/>
  <c r="H72" i="11"/>
  <c r="I65" i="11"/>
  <c r="H65" i="11"/>
  <c r="C65" i="11"/>
  <c r="C58" i="11"/>
  <c r="I58" i="11"/>
  <c r="C52" i="11"/>
  <c r="I52" i="11"/>
  <c r="C44" i="11"/>
  <c r="I44" i="11"/>
  <c r="C36" i="11"/>
  <c r="I36" i="11"/>
  <c r="H28" i="11"/>
  <c r="I28" i="11"/>
  <c r="I1137" i="11"/>
  <c r="H1137" i="11"/>
  <c r="I1130" i="11"/>
  <c r="H1130" i="11"/>
  <c r="F1122" i="11"/>
  <c r="I1122" i="11"/>
  <c r="H1122" i="11"/>
  <c r="I1116" i="11"/>
  <c r="H1116" i="11"/>
  <c r="I1095" i="11"/>
  <c r="H1095" i="11"/>
  <c r="I1089" i="11"/>
  <c r="H1089" i="11"/>
  <c r="I1076" i="11"/>
  <c r="H1076" i="11"/>
  <c r="I1070" i="11"/>
  <c r="H1070" i="11"/>
  <c r="I1064" i="11"/>
  <c r="H1064" i="11"/>
  <c r="I1057" i="11"/>
  <c r="H1057" i="11"/>
  <c r="I1051" i="11"/>
  <c r="H1051" i="11"/>
  <c r="I1039" i="11"/>
  <c r="H1039" i="11"/>
  <c r="E1025" i="11"/>
  <c r="G1025" i="11" s="1"/>
  <c r="I1025" i="11"/>
  <c r="H1025" i="11"/>
  <c r="I1018" i="11"/>
  <c r="H1018" i="11"/>
  <c r="I1011" i="11"/>
  <c r="H1011" i="11"/>
  <c r="I1004" i="11"/>
  <c r="H1004" i="11"/>
  <c r="I994" i="11"/>
  <c r="H994" i="11"/>
  <c r="I988" i="11"/>
  <c r="H988" i="11"/>
  <c r="E975" i="11"/>
  <c r="I975" i="11"/>
  <c r="H975" i="11"/>
  <c r="I962" i="11"/>
  <c r="H962" i="11"/>
  <c r="I956" i="11"/>
  <c r="H956" i="11"/>
  <c r="I950" i="11"/>
  <c r="H950" i="11"/>
  <c r="F944" i="11"/>
  <c r="G944" i="11" s="1"/>
  <c r="I938" i="11"/>
  <c r="H938" i="11"/>
  <c r="I923" i="11"/>
  <c r="H923" i="11"/>
  <c r="I916" i="11"/>
  <c r="H916" i="11"/>
  <c r="I910" i="11"/>
  <c r="H910" i="11"/>
  <c r="I895" i="11"/>
  <c r="H895" i="11"/>
  <c r="I889" i="11"/>
  <c r="H889" i="11"/>
  <c r="I882" i="11"/>
  <c r="H882" i="11"/>
  <c r="I874" i="11"/>
  <c r="H874" i="11"/>
  <c r="I867" i="11"/>
  <c r="H867" i="11"/>
  <c r="I860" i="11"/>
  <c r="H860" i="11"/>
  <c r="I853" i="11"/>
  <c r="H853" i="11"/>
  <c r="I840" i="11"/>
  <c r="H840" i="11"/>
  <c r="I833" i="11"/>
  <c r="H833" i="11"/>
  <c r="I825" i="11"/>
  <c r="H825" i="11"/>
  <c r="I811" i="11"/>
  <c r="H811" i="11"/>
  <c r="I805" i="11"/>
  <c r="H805" i="11"/>
  <c r="I798" i="11"/>
  <c r="H798" i="11"/>
  <c r="I791" i="11"/>
  <c r="H791" i="11"/>
  <c r="F784" i="11"/>
  <c r="E779" i="11"/>
  <c r="I779" i="11"/>
  <c r="H779" i="11"/>
  <c r="I772" i="11"/>
  <c r="H772" i="11"/>
  <c r="C1096" i="11"/>
  <c r="C1072" i="11"/>
  <c r="C1064" i="11"/>
  <c r="C1040" i="11"/>
  <c r="C1000" i="11"/>
  <c r="C856" i="11"/>
  <c r="C848" i="11"/>
  <c r="C840" i="11"/>
  <c r="C800" i="11"/>
  <c r="C190" i="11"/>
  <c r="C165" i="11"/>
  <c r="C152" i="11"/>
  <c r="C90" i="11"/>
  <c r="H1109" i="11"/>
  <c r="H1053" i="11"/>
  <c r="I846" i="11"/>
  <c r="H846" i="11"/>
  <c r="I839" i="11"/>
  <c r="H839" i="11"/>
  <c r="I832" i="11"/>
  <c r="H832" i="11"/>
  <c r="I824" i="11"/>
  <c r="H824" i="11"/>
  <c r="I818" i="11"/>
  <c r="H818" i="11"/>
  <c r="I810" i="11"/>
  <c r="H810" i="11"/>
  <c r="I804" i="11"/>
  <c r="H804" i="11"/>
  <c r="I790" i="11"/>
  <c r="H790" i="11"/>
  <c r="I784" i="11"/>
  <c r="H784" i="11"/>
  <c r="I778" i="11"/>
  <c r="H778" i="11"/>
  <c r="D1143" i="11"/>
  <c r="D1135" i="11"/>
  <c r="D1103" i="11"/>
  <c r="D1095" i="11"/>
  <c r="D1039" i="11"/>
  <c r="D983" i="11"/>
  <c r="D975" i="11"/>
  <c r="D967" i="11"/>
  <c r="D911" i="11"/>
  <c r="D903" i="11"/>
  <c r="D895" i="11"/>
  <c r="D887" i="11"/>
  <c r="D855" i="11"/>
  <c r="C839" i="11"/>
  <c r="D831" i="11"/>
  <c r="D823" i="11"/>
  <c r="D791" i="11"/>
  <c r="D775" i="11"/>
  <c r="C381" i="11"/>
  <c r="C368" i="11"/>
  <c r="C342" i="11"/>
  <c r="C176" i="11"/>
  <c r="C88" i="11"/>
  <c r="H1139" i="11"/>
  <c r="H1107" i="11"/>
  <c r="H1045" i="11"/>
  <c r="H981" i="11"/>
  <c r="I274" i="11"/>
  <c r="H274" i="11"/>
  <c r="E254" i="11"/>
  <c r="I254" i="11"/>
  <c r="H254" i="11"/>
  <c r="I247" i="11"/>
  <c r="H247" i="11"/>
  <c r="C247" i="11"/>
  <c r="I241" i="11"/>
  <c r="H241" i="11"/>
  <c r="I233" i="11"/>
  <c r="H233" i="11"/>
  <c r="I227" i="11"/>
  <c r="H227" i="11"/>
  <c r="C227" i="11"/>
  <c r="I221" i="11"/>
  <c r="H221" i="11"/>
  <c r="I215" i="11"/>
  <c r="H215" i="11"/>
  <c r="C215" i="11"/>
  <c r="I209" i="11"/>
  <c r="H209" i="11"/>
  <c r="I202" i="11"/>
  <c r="H202" i="11"/>
  <c r="I175" i="11"/>
  <c r="H175" i="11"/>
  <c r="C175" i="11"/>
  <c r="E168" i="11"/>
  <c r="I168" i="11"/>
  <c r="H168" i="11"/>
  <c r="I161" i="11"/>
  <c r="H161" i="11"/>
  <c r="F156" i="11"/>
  <c r="I156" i="11"/>
  <c r="H156" i="11"/>
  <c r="C156" i="11"/>
  <c r="I150" i="11"/>
  <c r="H150" i="11"/>
  <c r="I143" i="11"/>
  <c r="H143" i="11"/>
  <c r="C143" i="11"/>
  <c r="I138" i="11"/>
  <c r="H138" i="11"/>
  <c r="I131" i="11"/>
  <c r="H131" i="11"/>
  <c r="C131" i="11"/>
  <c r="I125" i="11"/>
  <c r="H125" i="11"/>
  <c r="C125" i="11"/>
  <c r="I111" i="11"/>
  <c r="H111" i="11"/>
  <c r="C111" i="11"/>
  <c r="F104" i="11"/>
  <c r="I104" i="11"/>
  <c r="H104" i="11"/>
  <c r="F98" i="11"/>
  <c r="I98" i="11"/>
  <c r="H98" i="11"/>
  <c r="I93" i="11"/>
  <c r="H93" i="11"/>
  <c r="C93" i="11"/>
  <c r="I86" i="11"/>
  <c r="H86" i="11"/>
  <c r="C86" i="11"/>
  <c r="I78" i="11"/>
  <c r="H78" i="11"/>
  <c r="C78" i="11"/>
  <c r="I70" i="11"/>
  <c r="H70" i="11"/>
  <c r="C70" i="11"/>
  <c r="I64" i="11"/>
  <c r="H64" i="11"/>
  <c r="H57" i="11"/>
  <c r="I57" i="11"/>
  <c r="C50" i="11"/>
  <c r="I50" i="11"/>
  <c r="F42" i="11"/>
  <c r="I42" i="11"/>
  <c r="C34" i="11"/>
  <c r="I34" i="11"/>
  <c r="I1143" i="11"/>
  <c r="H1143" i="11"/>
  <c r="I1135" i="11"/>
  <c r="H1135" i="11"/>
  <c r="I1128" i="11"/>
  <c r="H1128" i="11"/>
  <c r="I1121" i="11"/>
  <c r="H1121" i="11"/>
  <c r="I1114" i="11"/>
  <c r="H1114" i="11"/>
  <c r="I1099" i="11"/>
  <c r="H1099" i="11"/>
  <c r="I1081" i="11"/>
  <c r="H1081" i="11"/>
  <c r="I1068" i="11"/>
  <c r="H1068" i="11"/>
  <c r="I1062" i="11"/>
  <c r="H1062" i="11"/>
  <c r="I1049" i="11"/>
  <c r="H1049" i="11"/>
  <c r="I1043" i="11"/>
  <c r="H1043" i="11"/>
  <c r="I1030" i="11"/>
  <c r="H1030" i="11"/>
  <c r="I1024" i="11"/>
  <c r="H1024" i="11"/>
  <c r="I1016" i="11"/>
  <c r="H1016" i="11"/>
  <c r="I993" i="11"/>
  <c r="H993" i="11"/>
  <c r="I979" i="11"/>
  <c r="H979" i="11"/>
  <c r="I967" i="11"/>
  <c r="H967" i="11"/>
  <c r="I944" i="11"/>
  <c r="H944" i="11"/>
  <c r="E936" i="11"/>
  <c r="I936" i="11"/>
  <c r="H936" i="11"/>
  <c r="E929" i="11"/>
  <c r="I929" i="11"/>
  <c r="H929" i="11"/>
  <c r="I921" i="11"/>
  <c r="H921" i="11"/>
  <c r="I914" i="11"/>
  <c r="H914" i="11"/>
  <c r="I908" i="11"/>
  <c r="H908" i="11"/>
  <c r="E901" i="11"/>
  <c r="I901" i="11"/>
  <c r="H901" i="11"/>
  <c r="I887" i="11"/>
  <c r="H887" i="11"/>
  <c r="I880" i="11"/>
  <c r="H880" i="11"/>
  <c r="I872" i="11"/>
  <c r="H872" i="11"/>
  <c r="I865" i="11"/>
  <c r="H865" i="11"/>
  <c r="I858" i="11"/>
  <c r="H858" i="11"/>
  <c r="I852" i="11"/>
  <c r="H852" i="11"/>
  <c r="I845" i="11"/>
  <c r="H845" i="11"/>
  <c r="I838" i="11"/>
  <c r="H838" i="11"/>
  <c r="I831" i="11"/>
  <c r="H831" i="11"/>
  <c r="I823" i="11"/>
  <c r="H823" i="11"/>
  <c r="I817" i="11"/>
  <c r="H817" i="11"/>
  <c r="I803" i="11"/>
  <c r="H803" i="11"/>
  <c r="I796" i="11"/>
  <c r="H796" i="11"/>
  <c r="I789" i="11"/>
  <c r="H789" i="11"/>
  <c r="C1118" i="11"/>
  <c r="C1110" i="11"/>
  <c r="C1078" i="11"/>
  <c r="C1070" i="11"/>
  <c r="C1062" i="11"/>
  <c r="C1030" i="11"/>
  <c r="C1006" i="11"/>
  <c r="C990" i="11"/>
  <c r="C958" i="11"/>
  <c r="C950" i="11"/>
  <c r="C910" i="11"/>
  <c r="C862" i="11"/>
  <c r="C846" i="11"/>
  <c r="C838" i="11"/>
  <c r="C814" i="11"/>
  <c r="C806" i="11"/>
  <c r="C798" i="11"/>
  <c r="C790" i="11"/>
  <c r="C774" i="11"/>
  <c r="C328" i="11"/>
  <c r="C314" i="11"/>
  <c r="C277" i="11"/>
  <c r="C264" i="11"/>
  <c r="C161" i="11"/>
  <c r="C82" i="11"/>
  <c r="H1101" i="11"/>
  <c r="H1037" i="11"/>
  <c r="H973" i="11"/>
  <c r="H903" i="11"/>
  <c r="H819" i="11"/>
  <c r="E7" i="16"/>
  <c r="C7" i="16"/>
  <c r="C2" i="16" s="1"/>
  <c r="K7" i="16"/>
  <c r="J7" i="16"/>
  <c r="D7" i="16"/>
  <c r="D2" i="16" s="1"/>
  <c r="I7" i="16"/>
  <c r="I3" i="16" s="1"/>
  <c r="H7" i="16"/>
  <c r="H3" i="16" s="1"/>
  <c r="G7" i="16"/>
  <c r="G3" i="16" s="1"/>
  <c r="F7" i="16"/>
  <c r="F3" i="16" s="1"/>
  <c r="D647" i="15"/>
  <c r="D586" i="15"/>
  <c r="F582" i="15"/>
  <c r="G335" i="15"/>
  <c r="C132" i="15"/>
  <c r="C234" i="15"/>
  <c r="E229" i="15"/>
  <c r="J229" i="15" s="1"/>
  <c r="E247" i="15"/>
  <c r="J247" i="15" s="1"/>
  <c r="E240" i="15"/>
  <c r="K240" i="15" s="1"/>
  <c r="D272" i="15"/>
  <c r="D255" i="15"/>
  <c r="H290" i="15"/>
  <c r="D743" i="15"/>
  <c r="F697" i="15"/>
  <c r="D655" i="15"/>
  <c r="C647" i="15"/>
  <c r="C617" i="15"/>
  <c r="C586" i="15"/>
  <c r="E582" i="15"/>
  <c r="I582" i="15" s="1"/>
  <c r="D547" i="15"/>
  <c r="D541" i="15"/>
  <c r="D535" i="15"/>
  <c r="D528" i="15"/>
  <c r="E486" i="15"/>
  <c r="K486" i="15" s="1"/>
  <c r="H441" i="15"/>
  <c r="F335" i="15"/>
  <c r="E322" i="15"/>
  <c r="G42" i="15"/>
  <c r="G67" i="15"/>
  <c r="E646" i="15"/>
  <c r="F571" i="15"/>
  <c r="F67" i="15"/>
  <c r="H238" i="15"/>
  <c r="H276" i="15"/>
  <c r="D649" i="15"/>
  <c r="D646" i="15"/>
  <c r="F584" i="15"/>
  <c r="F574" i="15"/>
  <c r="E571" i="15"/>
  <c r="L571" i="15" s="1"/>
  <c r="F320" i="15"/>
  <c r="H314" i="15"/>
  <c r="G194" i="15"/>
  <c r="E105" i="15"/>
  <c r="E67" i="15"/>
  <c r="F231" i="15"/>
  <c r="G238" i="15"/>
  <c r="F308" i="15"/>
  <c r="F276" i="15"/>
  <c r="C727" i="15"/>
  <c r="C653" i="15"/>
  <c r="C649" i="15"/>
  <c r="C646" i="15"/>
  <c r="C593" i="15"/>
  <c r="C584" i="15"/>
  <c r="G579" i="15"/>
  <c r="D571" i="15"/>
  <c r="F496" i="15"/>
  <c r="E320" i="15"/>
  <c r="C17" i="11"/>
  <c r="C41" i="11"/>
  <c r="C9" i="11"/>
  <c r="H44" i="11"/>
  <c r="H45" i="11"/>
  <c r="E9" i="11"/>
  <c r="C40" i="11"/>
  <c r="C8" i="11"/>
  <c r="H37" i="11"/>
  <c r="C16" i="11"/>
  <c r="F54" i="11"/>
  <c r="F49" i="11"/>
  <c r="C3" i="11"/>
  <c r="C33" i="11"/>
  <c r="H29" i="11"/>
  <c r="C32" i="11"/>
  <c r="H61" i="11"/>
  <c r="H21" i="11"/>
  <c r="F53" i="11"/>
  <c r="F40" i="11"/>
  <c r="C57" i="11"/>
  <c r="C25" i="11"/>
  <c r="H60" i="11"/>
  <c r="H20" i="11"/>
  <c r="E17" i="11"/>
  <c r="C56" i="11"/>
  <c r="C24" i="11"/>
  <c r="H53" i="11"/>
  <c r="H13" i="11"/>
  <c r="C55" i="11"/>
  <c r="C47" i="11"/>
  <c r="C39" i="11"/>
  <c r="C31" i="11"/>
  <c r="C23" i="11"/>
  <c r="C15" i="11"/>
  <c r="C7" i="11"/>
  <c r="H59" i="11"/>
  <c r="H51" i="11"/>
  <c r="H43" i="11"/>
  <c r="H35" i="11"/>
  <c r="H27" i="11"/>
  <c r="H19" i="11"/>
  <c r="H11" i="11"/>
  <c r="H4" i="11"/>
  <c r="C62" i="11"/>
  <c r="C54" i="11"/>
  <c r="C46" i="11"/>
  <c r="C38" i="11"/>
  <c r="C30" i="11"/>
  <c r="C22" i="11"/>
  <c r="C14" i="11"/>
  <c r="C6" i="11"/>
  <c r="H58" i="11"/>
  <c r="H50" i="11"/>
  <c r="H42" i="11"/>
  <c r="H34" i="11"/>
  <c r="H26" i="11"/>
  <c r="H18" i="11"/>
  <c r="H10" i="11"/>
  <c r="H36" i="11"/>
  <c r="F3" i="11"/>
  <c r="C37" i="11"/>
  <c r="H41" i="11"/>
  <c r="C28" i="11"/>
  <c r="H47" i="11"/>
  <c r="H39" i="11"/>
  <c r="C42" i="11"/>
  <c r="G839" i="14"/>
  <c r="F768" i="14"/>
  <c r="N827" i="14"/>
  <c r="E1106" i="14"/>
  <c r="E1031" i="14"/>
  <c r="H3" i="14"/>
  <c r="F3" i="14"/>
  <c r="E972" i="14"/>
  <c r="J972" i="14" s="1"/>
  <c r="N1002" i="14"/>
  <c r="H1095" i="14"/>
  <c r="E1023" i="14"/>
  <c r="D933" i="14"/>
  <c r="E650" i="14"/>
  <c r="G1012" i="14"/>
  <c r="G919" i="14"/>
  <c r="N1066" i="14"/>
  <c r="Q1066" i="14" s="1"/>
  <c r="E1036" i="14"/>
  <c r="J1036" i="14" s="1"/>
  <c r="G1100" i="14"/>
  <c r="N947" i="14"/>
  <c r="F1059" i="14"/>
  <c r="H999" i="14"/>
  <c r="D892" i="14"/>
  <c r="E876" i="14"/>
  <c r="J876" i="14" s="1"/>
  <c r="C1081" i="14"/>
  <c r="D1081" i="14"/>
  <c r="F1081" i="14"/>
  <c r="C1096" i="14"/>
  <c r="F1096" i="14"/>
  <c r="G1088" i="14"/>
  <c r="H1088" i="14"/>
  <c r="F1080" i="14"/>
  <c r="G1080" i="14"/>
  <c r="H1080" i="14"/>
  <c r="C1064" i="14"/>
  <c r="F1064" i="14"/>
  <c r="G1064" i="14"/>
  <c r="H1064" i="14"/>
  <c r="C1032" i="14"/>
  <c r="F1032" i="14"/>
  <c r="C1024" i="14"/>
  <c r="F1024" i="14"/>
  <c r="G1024" i="14"/>
  <c r="H1024" i="14"/>
  <c r="C1008" i="14"/>
  <c r="F1008" i="14"/>
  <c r="G992" i="14"/>
  <c r="H992" i="14"/>
  <c r="C984" i="14"/>
  <c r="F984" i="14"/>
  <c r="C976" i="14"/>
  <c r="F976" i="14"/>
  <c r="G976" i="14"/>
  <c r="H976" i="14"/>
  <c r="G960" i="14"/>
  <c r="C960" i="14"/>
  <c r="F960" i="14"/>
  <c r="G952" i="14"/>
  <c r="H952" i="14"/>
  <c r="C952" i="14"/>
  <c r="F952" i="14"/>
  <c r="H936" i="14"/>
  <c r="C936" i="14"/>
  <c r="F936" i="14"/>
  <c r="G936" i="14"/>
  <c r="H928" i="14"/>
  <c r="F928" i="14"/>
  <c r="F920" i="14"/>
  <c r="C920" i="14"/>
  <c r="G912" i="14"/>
  <c r="H912" i="14"/>
  <c r="C912" i="14"/>
  <c r="F912" i="14"/>
  <c r="C896" i="14"/>
  <c r="F896" i="14"/>
  <c r="G896" i="14"/>
  <c r="H880" i="14"/>
  <c r="C880" i="14"/>
  <c r="H872" i="14"/>
  <c r="C872" i="14"/>
  <c r="C864" i="14"/>
  <c r="F864" i="14"/>
  <c r="G856" i="14"/>
  <c r="H856" i="14"/>
  <c r="C848" i="14"/>
  <c r="F848" i="14"/>
  <c r="G848" i="14"/>
  <c r="H848" i="14"/>
  <c r="G840" i="14"/>
  <c r="H840" i="14"/>
  <c r="F840" i="14"/>
  <c r="C832" i="14"/>
  <c r="F832" i="14"/>
  <c r="G824" i="14"/>
  <c r="H824" i="14"/>
  <c r="C816" i="14"/>
  <c r="F816" i="14"/>
  <c r="G816" i="14"/>
  <c r="H808" i="14"/>
  <c r="F808" i="14"/>
  <c r="G808" i="14"/>
  <c r="H800" i="14"/>
  <c r="G800" i="14"/>
  <c r="G792" i="14"/>
  <c r="H792" i="14"/>
  <c r="G776" i="14"/>
  <c r="F776" i="14"/>
  <c r="H776" i="14"/>
  <c r="G760" i="14"/>
  <c r="H760" i="14"/>
  <c r="H744" i="14"/>
  <c r="F744" i="14"/>
  <c r="F736" i="14"/>
  <c r="G736" i="14"/>
  <c r="H736" i="14"/>
  <c r="E728" i="14"/>
  <c r="F728" i="14"/>
  <c r="C696" i="14"/>
  <c r="F696" i="14"/>
  <c r="C680" i="14"/>
  <c r="F680" i="14"/>
  <c r="C664" i="14"/>
  <c r="F664" i="14"/>
  <c r="C632" i="14"/>
  <c r="F632" i="14"/>
  <c r="C616" i="14"/>
  <c r="F616" i="14"/>
  <c r="C600" i="14"/>
  <c r="F600" i="14"/>
  <c r="C568" i="14"/>
  <c r="F568" i="14"/>
  <c r="C552" i="14"/>
  <c r="F552" i="14"/>
  <c r="C536" i="14"/>
  <c r="F536" i="14"/>
  <c r="C504" i="14"/>
  <c r="F504" i="14"/>
  <c r="C488" i="14"/>
  <c r="F488" i="14"/>
  <c r="F472" i="14"/>
  <c r="C472" i="14"/>
  <c r="C440" i="14"/>
  <c r="F440" i="14"/>
  <c r="C408" i="14"/>
  <c r="F408" i="14"/>
  <c r="C392" i="14"/>
  <c r="F392" i="14"/>
  <c r="C360" i="14"/>
  <c r="F360" i="14"/>
  <c r="G280" i="14"/>
  <c r="C280" i="14"/>
  <c r="C272" i="14"/>
  <c r="G272" i="14"/>
  <c r="C96" i="14"/>
  <c r="D96" i="14"/>
  <c r="E1108" i="14"/>
  <c r="C1106" i="14"/>
  <c r="E1100" i="14"/>
  <c r="G1095" i="14"/>
  <c r="G1089" i="14"/>
  <c r="H1081" i="14"/>
  <c r="D1059" i="14"/>
  <c r="N1043" i="14"/>
  <c r="D1036" i="14"/>
  <c r="H1027" i="14"/>
  <c r="F1021" i="14"/>
  <c r="E1012" i="14"/>
  <c r="K1012" i="14" s="1"/>
  <c r="G1004" i="14"/>
  <c r="C992" i="14"/>
  <c r="C957" i="14"/>
  <c r="H944" i="14"/>
  <c r="H904" i="14"/>
  <c r="H857" i="14"/>
  <c r="N803" i="14"/>
  <c r="F751" i="14"/>
  <c r="C1105" i="14"/>
  <c r="D1105" i="14"/>
  <c r="F1105" i="14"/>
  <c r="H1105" i="14"/>
  <c r="C1049" i="14"/>
  <c r="D1049" i="14"/>
  <c r="F1049" i="14"/>
  <c r="G1049" i="14"/>
  <c r="H1049" i="14"/>
  <c r="C953" i="14"/>
  <c r="G953" i="14"/>
  <c r="C929" i="14"/>
  <c r="H929" i="14"/>
  <c r="G929" i="14"/>
  <c r="C905" i="14"/>
  <c r="D905" i="14"/>
  <c r="G905" i="14"/>
  <c r="H905" i="14"/>
  <c r="C881" i="14"/>
  <c r="H881" i="14"/>
  <c r="D881" i="14"/>
  <c r="C849" i="14"/>
  <c r="G849" i="14"/>
  <c r="H849" i="14"/>
  <c r="C817" i="14"/>
  <c r="G817" i="14"/>
  <c r="H817" i="14"/>
  <c r="C785" i="14"/>
  <c r="D785" i="14"/>
  <c r="C753" i="14"/>
  <c r="D753" i="14"/>
  <c r="G753" i="14"/>
  <c r="H753" i="14"/>
  <c r="E729" i="14"/>
  <c r="C729" i="14"/>
  <c r="G729" i="14"/>
  <c r="H729" i="14"/>
  <c r="E713" i="14"/>
  <c r="H713" i="14"/>
  <c r="C593" i="14"/>
  <c r="D593" i="14"/>
  <c r="G593" i="14"/>
  <c r="C545" i="14"/>
  <c r="D545" i="14"/>
  <c r="G545" i="14"/>
  <c r="C529" i="14"/>
  <c r="D529" i="14"/>
  <c r="G529" i="14"/>
  <c r="C513" i="14"/>
  <c r="D513" i="14"/>
  <c r="G513" i="14"/>
  <c r="C497" i="14"/>
  <c r="D497" i="14"/>
  <c r="G497" i="14"/>
  <c r="F313" i="14"/>
  <c r="C313" i="14"/>
  <c r="C305" i="14"/>
  <c r="F305" i="14"/>
  <c r="D297" i="14"/>
  <c r="F297" i="14"/>
  <c r="C177" i="14"/>
  <c r="F177" i="14"/>
  <c r="D41" i="14"/>
  <c r="E41" i="14"/>
  <c r="K41" i="14" s="1"/>
  <c r="F41" i="14"/>
  <c r="D985" i="14"/>
  <c r="G1103" i="14"/>
  <c r="E1103" i="14"/>
  <c r="H1103" i="14"/>
  <c r="E1071" i="14"/>
  <c r="F1071" i="14"/>
  <c r="G1071" i="14"/>
  <c r="H1071" i="14"/>
  <c r="H1063" i="14"/>
  <c r="F1063" i="14"/>
  <c r="E1055" i="14"/>
  <c r="F1055" i="14"/>
  <c r="G1055" i="14"/>
  <c r="H1055" i="14"/>
  <c r="E1047" i="14"/>
  <c r="I1047" i="14" s="1"/>
  <c r="F1047" i="14"/>
  <c r="G1047" i="14"/>
  <c r="G1039" i="14"/>
  <c r="E1039" i="14"/>
  <c r="H1039" i="14"/>
  <c r="E1015" i="14"/>
  <c r="F1015" i="14"/>
  <c r="G1015" i="14"/>
  <c r="H1015" i="14"/>
  <c r="H1007" i="14"/>
  <c r="E1007" i="14"/>
  <c r="F1007" i="14"/>
  <c r="E999" i="14"/>
  <c r="F999" i="14"/>
  <c r="H991" i="14"/>
  <c r="E991" i="14"/>
  <c r="K991" i="14" s="1"/>
  <c r="G983" i="14"/>
  <c r="H983" i="14"/>
  <c r="G975" i="14"/>
  <c r="H975" i="14"/>
  <c r="F967" i="14"/>
  <c r="G967" i="14"/>
  <c r="E967" i="14"/>
  <c r="E959" i="14"/>
  <c r="I959" i="14" s="1"/>
  <c r="G959" i="14"/>
  <c r="H959" i="14"/>
  <c r="H951" i="14"/>
  <c r="E951" i="14"/>
  <c r="F951" i="14"/>
  <c r="E943" i="14"/>
  <c r="F943" i="14"/>
  <c r="F935" i="14"/>
  <c r="H935" i="14"/>
  <c r="F927" i="14"/>
  <c r="G927" i="14"/>
  <c r="E927" i="14"/>
  <c r="F919" i="14"/>
  <c r="H919" i="14"/>
  <c r="G911" i="14"/>
  <c r="E911" i="14"/>
  <c r="I911" i="14" s="1"/>
  <c r="H911" i="14"/>
  <c r="G903" i="14"/>
  <c r="E903" i="14"/>
  <c r="E895" i="14"/>
  <c r="H895" i="14"/>
  <c r="G895" i="14"/>
  <c r="H887" i="14"/>
  <c r="F887" i="14"/>
  <c r="E887" i="14"/>
  <c r="K887" i="14" s="1"/>
  <c r="E879" i="14"/>
  <c r="K879" i="14" s="1"/>
  <c r="F879" i="14"/>
  <c r="G879" i="14"/>
  <c r="H879" i="14"/>
  <c r="E871" i="14"/>
  <c r="G871" i="14"/>
  <c r="E863" i="14"/>
  <c r="I863" i="14" s="1"/>
  <c r="F863" i="14"/>
  <c r="G863" i="14"/>
  <c r="E855" i="14"/>
  <c r="F855" i="14"/>
  <c r="G855" i="14"/>
  <c r="G847" i="14"/>
  <c r="E847" i="14"/>
  <c r="E831" i="14"/>
  <c r="I831" i="14" s="1"/>
  <c r="F831" i="14"/>
  <c r="G831" i="14"/>
  <c r="E823" i="14"/>
  <c r="F823" i="14"/>
  <c r="G823" i="14"/>
  <c r="G815" i="14"/>
  <c r="E815" i="14"/>
  <c r="E807" i="14"/>
  <c r="I807" i="14" s="1"/>
  <c r="G807" i="14"/>
  <c r="F807" i="14"/>
  <c r="F791" i="14"/>
  <c r="E791" i="14"/>
  <c r="E783" i="14"/>
  <c r="F783" i="14"/>
  <c r="G783" i="14"/>
  <c r="E775" i="14"/>
  <c r="L775" i="14" s="1"/>
  <c r="F775" i="14"/>
  <c r="G775" i="14"/>
  <c r="E759" i="14"/>
  <c r="F759" i="14"/>
  <c r="E743" i="14"/>
  <c r="F743" i="14"/>
  <c r="G743" i="14"/>
  <c r="E719" i="14"/>
  <c r="J719" i="14" s="1"/>
  <c r="D719" i="14"/>
  <c r="E711" i="14"/>
  <c r="K711" i="14" s="1"/>
  <c r="F711" i="14"/>
  <c r="H711" i="14"/>
  <c r="E703" i="14"/>
  <c r="H703" i="14"/>
  <c r="E655" i="14"/>
  <c r="H655" i="14"/>
  <c r="E639" i="14"/>
  <c r="I639" i="14" s="1"/>
  <c r="H639" i="14"/>
  <c r="E575" i="14"/>
  <c r="H575" i="14"/>
  <c r="E527" i="14"/>
  <c r="H527" i="14"/>
  <c r="E463" i="14"/>
  <c r="H463" i="14"/>
  <c r="E447" i="14"/>
  <c r="K447" i="14" s="1"/>
  <c r="H447" i="14"/>
  <c r="E415" i="14"/>
  <c r="H415" i="14"/>
  <c r="E383" i="14"/>
  <c r="H383" i="14"/>
  <c r="E367" i="14"/>
  <c r="H367" i="14"/>
  <c r="D1108" i="14"/>
  <c r="N1105" i="14"/>
  <c r="O1105" i="14" s="1"/>
  <c r="D1100" i="14"/>
  <c r="F1095" i="14"/>
  <c r="F1088" i="14"/>
  <c r="G1081" i="14"/>
  <c r="N1072" i="14"/>
  <c r="N1050" i="14"/>
  <c r="P1050" i="14" s="1"/>
  <c r="E1042" i="14"/>
  <c r="K1042" i="14" s="1"/>
  <c r="F1027" i="14"/>
  <c r="H1019" i="14"/>
  <c r="E1004" i="14"/>
  <c r="F991" i="14"/>
  <c r="E983" i="14"/>
  <c r="N968" i="14"/>
  <c r="H943" i="14"/>
  <c r="D929" i="14"/>
  <c r="H903" i="14"/>
  <c r="H888" i="14"/>
  <c r="N875" i="14"/>
  <c r="G857" i="14"/>
  <c r="D828" i="14"/>
  <c r="F800" i="14"/>
  <c r="E751" i="14"/>
  <c r="J751" i="14" s="1"/>
  <c r="E591" i="14"/>
  <c r="L591" i="14" s="1"/>
  <c r="D120" i="14"/>
  <c r="C1065" i="14"/>
  <c r="G1065" i="14"/>
  <c r="H1065" i="14"/>
  <c r="N934" i="14"/>
  <c r="N702" i="14"/>
  <c r="N686" i="14"/>
  <c r="Q686" i="14" s="1"/>
  <c r="N622" i="14"/>
  <c r="O622" i="14" s="1"/>
  <c r="N558" i="14"/>
  <c r="P558" i="14" s="1"/>
  <c r="N494" i="14"/>
  <c r="N366" i="14"/>
  <c r="N110" i="14"/>
  <c r="N46" i="14"/>
  <c r="G1105" i="14"/>
  <c r="C1100" i="14"/>
  <c r="G1087" i="14"/>
  <c r="C1080" i="14"/>
  <c r="H1072" i="14"/>
  <c r="D1065" i="14"/>
  <c r="H1050" i="14"/>
  <c r="C1042" i="14"/>
  <c r="F1019" i="14"/>
  <c r="N995" i="14"/>
  <c r="O995" i="14" s="1"/>
  <c r="G968" i="14"/>
  <c r="N953" i="14"/>
  <c r="Q953" i="14" s="1"/>
  <c r="G943" i="14"/>
  <c r="N928" i="14"/>
  <c r="F903" i="14"/>
  <c r="G888" i="14"/>
  <c r="D857" i="14"/>
  <c r="N785" i="14"/>
  <c r="P785" i="14" s="1"/>
  <c r="G744" i="14"/>
  <c r="C1097" i="14"/>
  <c r="D1097" i="14"/>
  <c r="C1057" i="14"/>
  <c r="F1057" i="14"/>
  <c r="G1057" i="14"/>
  <c r="H1057" i="14"/>
  <c r="C1033" i="14"/>
  <c r="D1033" i="14"/>
  <c r="C1009" i="14"/>
  <c r="D1009" i="14"/>
  <c r="G1009" i="14"/>
  <c r="H1009" i="14"/>
  <c r="C977" i="14"/>
  <c r="D977" i="14"/>
  <c r="G977" i="14"/>
  <c r="C937" i="14"/>
  <c r="D937" i="14"/>
  <c r="G937" i="14"/>
  <c r="H937" i="14"/>
  <c r="C825" i="14"/>
  <c r="H825" i="14"/>
  <c r="D825" i="14"/>
  <c r="G825" i="14"/>
  <c r="C793" i="14"/>
  <c r="G793" i="14"/>
  <c r="H793" i="14"/>
  <c r="D793" i="14"/>
  <c r="C769" i="14"/>
  <c r="G769" i="14"/>
  <c r="H769" i="14"/>
  <c r="D769" i="14"/>
  <c r="C737" i="14"/>
  <c r="D737" i="14"/>
  <c r="G737" i="14"/>
  <c r="H737" i="14"/>
  <c r="C625" i="14"/>
  <c r="D625" i="14"/>
  <c r="G625" i="14"/>
  <c r="C609" i="14"/>
  <c r="D609" i="14"/>
  <c r="G609" i="14"/>
  <c r="C577" i="14"/>
  <c r="D577" i="14"/>
  <c r="G577" i="14"/>
  <c r="C561" i="14"/>
  <c r="D561" i="14"/>
  <c r="G561" i="14"/>
  <c r="C433" i="14"/>
  <c r="D433" i="14"/>
  <c r="G433" i="14"/>
  <c r="C257" i="14"/>
  <c r="E257" i="14"/>
  <c r="C129" i="14"/>
  <c r="D129" i="14"/>
  <c r="E129" i="14"/>
  <c r="K129" i="14" s="1"/>
  <c r="I804" i="14"/>
  <c r="J804" i="14"/>
  <c r="G1101" i="14"/>
  <c r="E1101" i="14"/>
  <c r="G1085" i="14"/>
  <c r="H1085" i="14"/>
  <c r="G1077" i="14"/>
  <c r="D1077" i="14"/>
  <c r="G1053" i="14"/>
  <c r="C1053" i="14"/>
  <c r="G1037" i="14"/>
  <c r="E1037" i="14"/>
  <c r="G1005" i="14"/>
  <c r="F1005" i="14"/>
  <c r="G989" i="14"/>
  <c r="F989" i="14"/>
  <c r="G973" i="14"/>
  <c r="E973" i="14"/>
  <c r="I973" i="14" s="1"/>
  <c r="G949" i="14"/>
  <c r="F949" i="14"/>
  <c r="G925" i="14"/>
  <c r="H925" i="14"/>
  <c r="G893" i="14"/>
  <c r="C893" i="14"/>
  <c r="G885" i="14"/>
  <c r="F885" i="14"/>
  <c r="C853" i="14"/>
  <c r="E853" i="14"/>
  <c r="E813" i="14"/>
  <c r="C813" i="14"/>
  <c r="C605" i="14"/>
  <c r="F605" i="14"/>
  <c r="C477" i="14"/>
  <c r="F477" i="14"/>
  <c r="N309" i="14"/>
  <c r="D149" i="14"/>
  <c r="G149" i="14"/>
  <c r="N1107" i="14"/>
  <c r="N1104" i="14"/>
  <c r="N1097" i="14"/>
  <c r="O1097" i="14" s="1"/>
  <c r="N1091" i="14"/>
  <c r="O1091" i="14" s="1"/>
  <c r="F1087" i="14"/>
  <c r="H1079" i="14"/>
  <c r="N1064" i="14"/>
  <c r="G1056" i="14"/>
  <c r="H1048" i="14"/>
  <c r="N1041" i="14"/>
  <c r="G1033" i="14"/>
  <c r="H1025" i="14"/>
  <c r="N1010" i="14"/>
  <c r="Q1010" i="14" s="1"/>
  <c r="N987" i="14"/>
  <c r="E978" i="14"/>
  <c r="H967" i="14"/>
  <c r="H953" i="14"/>
  <c r="H938" i="14"/>
  <c r="G928" i="14"/>
  <c r="N913" i="14"/>
  <c r="O913" i="14" s="1"/>
  <c r="F888" i="14"/>
  <c r="G872" i="14"/>
  <c r="D849" i="14"/>
  <c r="H785" i="14"/>
  <c r="C716" i="14"/>
  <c r="E362" i="14"/>
  <c r="C1073" i="14"/>
  <c r="F1073" i="14"/>
  <c r="G1073" i="14"/>
  <c r="H1073" i="14"/>
  <c r="N148" i="14"/>
  <c r="N268" i="14"/>
  <c r="N293" i="14"/>
  <c r="Q293" i="14" s="1"/>
  <c r="N371" i="14"/>
  <c r="N440" i="14"/>
  <c r="P440" i="14" s="1"/>
  <c r="N552" i="14"/>
  <c r="R552" i="14" s="1"/>
  <c r="N563" i="14"/>
  <c r="P563" i="14" s="1"/>
  <c r="N731" i="14"/>
  <c r="N771" i="14"/>
  <c r="N793" i="14"/>
  <c r="N172" i="14"/>
  <c r="R172" i="14" s="1"/>
  <c r="N282" i="14"/>
  <c r="N408" i="14"/>
  <c r="Q408" i="14" s="1"/>
  <c r="N451" i="14"/>
  <c r="Q451" i="14" s="1"/>
  <c r="N483" i="14"/>
  <c r="R483" i="14" s="1"/>
  <c r="N504" i="14"/>
  <c r="N298" i="14"/>
  <c r="N355" i="14"/>
  <c r="N643" i="14"/>
  <c r="R643" i="14" s="1"/>
  <c r="N675" i="14"/>
  <c r="N696" i="14"/>
  <c r="R696" i="14" s="1"/>
  <c r="N42" i="14"/>
  <c r="Q42" i="14" s="1"/>
  <c r="N66" i="14"/>
  <c r="O66" i="14" s="1"/>
  <c r="N456" i="14"/>
  <c r="N616" i="14"/>
  <c r="N627" i="14"/>
  <c r="O627" i="14" s="1"/>
  <c r="N745" i="14"/>
  <c r="N755" i="14"/>
  <c r="N119" i="14"/>
  <c r="O119" i="14" s="1"/>
  <c r="N239" i="14"/>
  <c r="O239" i="14" s="1"/>
  <c r="N260" i="14"/>
  <c r="R260" i="14" s="1"/>
  <c r="N435" i="14"/>
  <c r="N515" i="14"/>
  <c r="N547" i="14"/>
  <c r="R547" i="14" s="1"/>
  <c r="N568" i="14"/>
  <c r="N715" i="14"/>
  <c r="N729" i="14"/>
  <c r="P729" i="14" s="1"/>
  <c r="N795" i="14"/>
  <c r="P795" i="14" s="1"/>
  <c r="N348" i="14"/>
  <c r="P348" i="14" s="1"/>
  <c r="N761" i="14"/>
  <c r="N786" i="14"/>
  <c r="N835" i="14"/>
  <c r="P835" i="14" s="1"/>
  <c r="N842" i="14"/>
  <c r="N850" i="14"/>
  <c r="N857" i="14"/>
  <c r="P857" i="14" s="1"/>
  <c r="N888" i="14"/>
  <c r="R888" i="14" s="1"/>
  <c r="N976" i="14"/>
  <c r="R976" i="14" s="1"/>
  <c r="N978" i="14"/>
  <c r="N231" i="14"/>
  <c r="N680" i="14"/>
  <c r="O680" i="14" s="1"/>
  <c r="N746" i="14"/>
  <c r="N754" i="14"/>
  <c r="N818" i="14"/>
  <c r="Q818" i="14" s="1"/>
  <c r="N825" i="14"/>
  <c r="P825" i="14" s="1"/>
  <c r="N865" i="14"/>
  <c r="P865" i="14" s="1"/>
  <c r="N881" i="14"/>
  <c r="N923" i="14"/>
  <c r="N954" i="14"/>
  <c r="Q954" i="14" s="1"/>
  <c r="N970" i="14"/>
  <c r="N499" i="14"/>
  <c r="N787" i="14"/>
  <c r="R787" i="14" s="1"/>
  <c r="N833" i="14"/>
  <c r="P833" i="14" s="1"/>
  <c r="N632" i="14"/>
  <c r="P632" i="14" s="1"/>
  <c r="N763" i="14"/>
  <c r="N777" i="14"/>
  <c r="N360" i="14"/>
  <c r="Q360" i="14" s="1"/>
  <c r="N579" i="14"/>
  <c r="N691" i="14"/>
  <c r="N712" i="14"/>
  <c r="O712" i="14" s="1"/>
  <c r="N739" i="14"/>
  <c r="R739" i="14" s="1"/>
  <c r="N859" i="14"/>
  <c r="P859" i="14" s="1"/>
  <c r="N873" i="14"/>
  <c r="N921" i="14"/>
  <c r="N937" i="14"/>
  <c r="Q937" i="14" s="1"/>
  <c r="N961" i="14"/>
  <c r="N977" i="14"/>
  <c r="N979" i="14"/>
  <c r="P979" i="14" s="1"/>
  <c r="N290" i="14"/>
  <c r="O290" i="14" s="1"/>
  <c r="N753" i="14"/>
  <c r="O753" i="14" s="1"/>
  <c r="N883" i="14"/>
  <c r="N904" i="14"/>
  <c r="N914" i="14"/>
  <c r="R914" i="14" s="1"/>
  <c r="N944" i="14"/>
  <c r="N963" i="14"/>
  <c r="N985" i="14"/>
  <c r="Q985" i="14" s="1"/>
  <c r="N1019" i="14"/>
  <c r="Q1019" i="14" s="1"/>
  <c r="N1025" i="14"/>
  <c r="O1025" i="14" s="1"/>
  <c r="N1027" i="14"/>
  <c r="N1033" i="14"/>
  <c r="N1040" i="14"/>
  <c r="O1040" i="14" s="1"/>
  <c r="N1048" i="14"/>
  <c r="N392" i="14"/>
  <c r="N611" i="14"/>
  <c r="Q611" i="14" s="1"/>
  <c r="N809" i="14"/>
  <c r="P809" i="14" s="1"/>
  <c r="N841" i="14"/>
  <c r="P841" i="14" s="1"/>
  <c r="N867" i="14"/>
  <c r="N899" i="14"/>
  <c r="N930" i="14"/>
  <c r="R930" i="14" s="1"/>
  <c r="N939" i="14"/>
  <c r="N994" i="14"/>
  <c r="N1000" i="14"/>
  <c r="P1000" i="14" s="1"/>
  <c r="N1059" i="14"/>
  <c r="O1059" i="14" s="1"/>
  <c r="N778" i="14"/>
  <c r="O778" i="14" s="1"/>
  <c r="N906" i="14"/>
  <c r="N945" i="14"/>
  <c r="N992" i="14"/>
  <c r="R992" i="14" s="1"/>
  <c r="N1017" i="14"/>
  <c r="N1065" i="14"/>
  <c r="N1088" i="14"/>
  <c r="P1088" i="14" s="1"/>
  <c r="N1090" i="14"/>
  <c r="Q1090" i="14" s="1"/>
  <c r="N1096" i="14"/>
  <c r="O1096" i="14" s="1"/>
  <c r="N403" i="14"/>
  <c r="N810" i="14"/>
  <c r="N880" i="14"/>
  <c r="R880" i="14" s="1"/>
  <c r="N890" i="14"/>
  <c r="N912" i="14"/>
  <c r="N915" i="14"/>
  <c r="O915" i="14" s="1"/>
  <c r="N955" i="14"/>
  <c r="O955" i="14" s="1"/>
  <c r="N1003" i="14"/>
  <c r="O1003" i="14" s="1"/>
  <c r="N1009" i="14"/>
  <c r="N1011" i="14"/>
  <c r="N1026" i="14"/>
  <c r="O1026" i="14" s="1"/>
  <c r="N1032" i="14"/>
  <c r="N1051" i="14"/>
  <c r="N1057" i="14"/>
  <c r="R1057" i="14" s="1"/>
  <c r="N1067" i="14"/>
  <c r="O1067" i="14" s="1"/>
  <c r="N1074" i="14"/>
  <c r="P1074" i="14" s="1"/>
  <c r="N488" i="14"/>
  <c r="N952" i="14"/>
  <c r="N984" i="14"/>
  <c r="R984" i="14" s="1"/>
  <c r="N1024" i="14"/>
  <c r="F1108" i="14"/>
  <c r="G1108" i="14"/>
  <c r="F1092" i="14"/>
  <c r="C1092" i="14"/>
  <c r="D1092" i="14"/>
  <c r="E1092" i="14"/>
  <c r="G1092" i="14"/>
  <c r="F1084" i="14"/>
  <c r="D1084" i="14"/>
  <c r="E1084" i="14"/>
  <c r="K1084" i="14" s="1"/>
  <c r="G1084" i="14"/>
  <c r="F1076" i="14"/>
  <c r="C1076" i="14"/>
  <c r="D1076" i="14"/>
  <c r="E1076" i="14"/>
  <c r="K1076" i="14" s="1"/>
  <c r="G1076" i="14"/>
  <c r="F1068" i="14"/>
  <c r="C1068" i="14"/>
  <c r="F1060" i="14"/>
  <c r="C1060" i="14"/>
  <c r="D1060" i="14"/>
  <c r="E1060" i="14"/>
  <c r="F1052" i="14"/>
  <c r="C1052" i="14"/>
  <c r="F1044" i="14"/>
  <c r="E1044" i="14"/>
  <c r="K1044" i="14" s="1"/>
  <c r="G1044" i="14"/>
  <c r="F1036" i="14"/>
  <c r="G1036" i="14"/>
  <c r="F1028" i="14"/>
  <c r="C1028" i="14"/>
  <c r="D1028" i="14"/>
  <c r="E1028" i="14"/>
  <c r="I1028" i="14" s="1"/>
  <c r="G1028" i="14"/>
  <c r="F1020" i="14"/>
  <c r="C1020" i="14"/>
  <c r="D1020" i="14"/>
  <c r="E1020" i="14"/>
  <c r="G1020" i="14"/>
  <c r="F1012" i="14"/>
  <c r="C1012" i="14"/>
  <c r="F1004" i="14"/>
  <c r="C1004" i="14"/>
  <c r="F996" i="14"/>
  <c r="D996" i="14"/>
  <c r="E996" i="14"/>
  <c r="J996" i="14" s="1"/>
  <c r="G996" i="14"/>
  <c r="F988" i="14"/>
  <c r="D988" i="14"/>
  <c r="E988" i="14"/>
  <c r="K988" i="14" s="1"/>
  <c r="G988" i="14"/>
  <c r="F980" i="14"/>
  <c r="G980" i="14"/>
  <c r="C980" i="14"/>
  <c r="D980" i="14"/>
  <c r="F972" i="14"/>
  <c r="G972" i="14"/>
  <c r="C972" i="14"/>
  <c r="F964" i="14"/>
  <c r="D964" i="14"/>
  <c r="C964" i="14"/>
  <c r="E964" i="14"/>
  <c r="G964" i="14"/>
  <c r="F956" i="14"/>
  <c r="E956" i="14"/>
  <c r="G956" i="14"/>
  <c r="C956" i="14"/>
  <c r="F948" i="14"/>
  <c r="D948" i="14"/>
  <c r="E948" i="14"/>
  <c r="F940" i="14"/>
  <c r="C940" i="14"/>
  <c r="D940" i="14"/>
  <c r="E940" i="14"/>
  <c r="I940" i="14" s="1"/>
  <c r="G940" i="14"/>
  <c r="F932" i="14"/>
  <c r="E932" i="14"/>
  <c r="J932" i="14" s="1"/>
  <c r="G932" i="14"/>
  <c r="C932" i="14"/>
  <c r="F924" i="14"/>
  <c r="E924" i="14"/>
  <c r="D924" i="14"/>
  <c r="G924" i="14"/>
  <c r="F916" i="14"/>
  <c r="D916" i="14"/>
  <c r="E916" i="14"/>
  <c r="C916" i="14"/>
  <c r="F908" i="14"/>
  <c r="D908" i="14"/>
  <c r="E908" i="14"/>
  <c r="J908" i="14" s="1"/>
  <c r="F900" i="14"/>
  <c r="E900" i="14"/>
  <c r="K900" i="14" s="1"/>
  <c r="G900" i="14"/>
  <c r="C900" i="14"/>
  <c r="D900" i="14"/>
  <c r="F892" i="14"/>
  <c r="E892" i="14"/>
  <c r="F884" i="14"/>
  <c r="E884" i="14"/>
  <c r="K884" i="14" s="1"/>
  <c r="G884" i="14"/>
  <c r="C884" i="14"/>
  <c r="D884" i="14"/>
  <c r="F876" i="14"/>
  <c r="C876" i="14"/>
  <c r="G876" i="14"/>
  <c r="F868" i="14"/>
  <c r="C868" i="14"/>
  <c r="D868" i="14"/>
  <c r="E868" i="14"/>
  <c r="G868" i="14"/>
  <c r="F860" i="14"/>
  <c r="G860" i="14"/>
  <c r="C860" i="14"/>
  <c r="D860" i="14"/>
  <c r="E860" i="14"/>
  <c r="J860" i="14" s="1"/>
  <c r="F852" i="14"/>
  <c r="C852" i="14"/>
  <c r="D852" i="14"/>
  <c r="E852" i="14"/>
  <c r="I852" i="14" s="1"/>
  <c r="G852" i="14"/>
  <c r="F844" i="14"/>
  <c r="C844" i="14"/>
  <c r="D844" i="14"/>
  <c r="F836" i="14"/>
  <c r="C836" i="14"/>
  <c r="D836" i="14"/>
  <c r="E836" i="14"/>
  <c r="G836" i="14"/>
  <c r="F828" i="14"/>
  <c r="E828" i="14"/>
  <c r="J828" i="14" s="1"/>
  <c r="G828" i="14"/>
  <c r="F820" i="14"/>
  <c r="G820" i="14"/>
  <c r="D820" i="14"/>
  <c r="E820" i="14"/>
  <c r="I820" i="14" s="1"/>
  <c r="F812" i="14"/>
  <c r="E812" i="14"/>
  <c r="C812" i="14"/>
  <c r="D812" i="14"/>
  <c r="G812" i="14"/>
  <c r="F804" i="14"/>
  <c r="C804" i="14"/>
  <c r="D804" i="14"/>
  <c r="G804" i="14"/>
  <c r="F796" i="14"/>
  <c r="G796" i="14"/>
  <c r="C796" i="14"/>
  <c r="D796" i="14"/>
  <c r="E796" i="14"/>
  <c r="J796" i="14" s="1"/>
  <c r="F788" i="14"/>
  <c r="E788" i="14"/>
  <c r="C788" i="14"/>
  <c r="D788" i="14"/>
  <c r="G788" i="14"/>
  <c r="F780" i="14"/>
  <c r="C780" i="14"/>
  <c r="D780" i="14"/>
  <c r="E780" i="14"/>
  <c r="I780" i="14" s="1"/>
  <c r="G780" i="14"/>
  <c r="F772" i="14"/>
  <c r="E772" i="14"/>
  <c r="G772" i="14"/>
  <c r="C772" i="14"/>
  <c r="F764" i="14"/>
  <c r="C764" i="14"/>
  <c r="D764" i="14"/>
  <c r="E764" i="14"/>
  <c r="G764" i="14"/>
  <c r="F756" i="14"/>
  <c r="C756" i="14"/>
  <c r="D756" i="14"/>
  <c r="E756" i="14"/>
  <c r="G756" i="14"/>
  <c r="F748" i="14"/>
  <c r="C748" i="14"/>
  <c r="D748" i="14"/>
  <c r="E748" i="14"/>
  <c r="G748" i="14"/>
  <c r="F740" i="14"/>
  <c r="D740" i="14"/>
  <c r="E740" i="14"/>
  <c r="G740" i="14"/>
  <c r="C740" i="14"/>
  <c r="F732" i="14"/>
  <c r="C732" i="14"/>
  <c r="D732" i="14"/>
  <c r="E732" i="14"/>
  <c r="K732" i="14" s="1"/>
  <c r="G732" i="14"/>
  <c r="F708" i="14"/>
  <c r="G708" i="14"/>
  <c r="E708" i="14"/>
  <c r="L708" i="14" s="1"/>
  <c r="C236" i="14"/>
  <c r="H236" i="14"/>
  <c r="C228" i="14"/>
  <c r="H228" i="14"/>
  <c r="C76" i="14"/>
  <c r="F76" i="14"/>
  <c r="C52" i="14"/>
  <c r="F52" i="14"/>
  <c r="C12" i="14"/>
  <c r="F12" i="14"/>
  <c r="H1104" i="14"/>
  <c r="H1097" i="14"/>
  <c r="C1084" i="14"/>
  <c r="G1079" i="14"/>
  <c r="E1068" i="14"/>
  <c r="J1068" i="14" s="1"/>
  <c r="E1063" i="14"/>
  <c r="J1063" i="14" s="1"/>
  <c r="F1056" i="14"/>
  <c r="H1040" i="14"/>
  <c r="F1033" i="14"/>
  <c r="G1025" i="14"/>
  <c r="C1002" i="14"/>
  <c r="E994" i="14"/>
  <c r="L994" i="14" s="1"/>
  <c r="C978" i="14"/>
  <c r="D953" i="14"/>
  <c r="E938" i="14"/>
  <c r="C924" i="14"/>
  <c r="N897" i="14"/>
  <c r="O897" i="14" s="1"/>
  <c r="F872" i="14"/>
  <c r="G844" i="14"/>
  <c r="C820" i="14"/>
  <c r="G785" i="14"/>
  <c r="D713" i="14"/>
  <c r="E511" i="14"/>
  <c r="C1001" i="14"/>
  <c r="D1001" i="14"/>
  <c r="G1001" i="14"/>
  <c r="H1001" i="14"/>
  <c r="C969" i="14"/>
  <c r="H969" i="14"/>
  <c r="D969" i="14"/>
  <c r="G969" i="14"/>
  <c r="C945" i="14"/>
  <c r="G945" i="14"/>
  <c r="H945" i="14"/>
  <c r="D945" i="14"/>
  <c r="C913" i="14"/>
  <c r="G913" i="14"/>
  <c r="D913" i="14"/>
  <c r="C889" i="14"/>
  <c r="D889" i="14"/>
  <c r="G889" i="14"/>
  <c r="H889" i="14"/>
  <c r="C865" i="14"/>
  <c r="H865" i="14"/>
  <c r="D865" i="14"/>
  <c r="C833" i="14"/>
  <c r="G833" i="14"/>
  <c r="H833" i="14"/>
  <c r="D833" i="14"/>
  <c r="C801" i="14"/>
  <c r="D801" i="14"/>
  <c r="G801" i="14"/>
  <c r="H801" i="14"/>
  <c r="C761" i="14"/>
  <c r="D761" i="14"/>
  <c r="G761" i="14"/>
  <c r="H761" i="14"/>
  <c r="C689" i="14"/>
  <c r="D689" i="14"/>
  <c r="G689" i="14"/>
  <c r="C673" i="14"/>
  <c r="D673" i="14"/>
  <c r="G673" i="14"/>
  <c r="C657" i="14"/>
  <c r="D657" i="14"/>
  <c r="G657" i="14"/>
  <c r="C641" i="14"/>
  <c r="G641" i="14"/>
  <c r="C481" i="14"/>
  <c r="D481" i="14"/>
  <c r="G481" i="14"/>
  <c r="C465" i="14"/>
  <c r="D465" i="14"/>
  <c r="G465" i="14"/>
  <c r="C449" i="14"/>
  <c r="D449" i="14"/>
  <c r="C401" i="14"/>
  <c r="D401" i="14"/>
  <c r="G401" i="14"/>
  <c r="C385" i="14"/>
  <c r="G385" i="14"/>
  <c r="D385" i="14"/>
  <c r="C369" i="14"/>
  <c r="G369" i="14"/>
  <c r="C353" i="14"/>
  <c r="D353" i="14"/>
  <c r="G353" i="14"/>
  <c r="E337" i="14"/>
  <c r="H337" i="14"/>
  <c r="C217" i="14"/>
  <c r="D217" i="14"/>
  <c r="H217" i="14"/>
  <c r="D105" i="14"/>
  <c r="E105" i="14"/>
  <c r="K105" i="14" s="1"/>
  <c r="F105" i="14"/>
  <c r="E81" i="14"/>
  <c r="F81" i="14"/>
  <c r="C65" i="14"/>
  <c r="E65" i="14"/>
  <c r="K65" i="14" s="1"/>
  <c r="G865" i="14"/>
  <c r="E1107" i="14"/>
  <c r="C1107" i="14"/>
  <c r="H1107" i="14"/>
  <c r="E1099" i="14"/>
  <c r="C1099" i="14"/>
  <c r="D1099" i="14"/>
  <c r="F1099" i="14"/>
  <c r="H1099" i="14"/>
  <c r="E1091" i="14"/>
  <c r="C1091" i="14"/>
  <c r="D1091" i="14"/>
  <c r="E1083" i="14"/>
  <c r="C1083" i="14"/>
  <c r="D1083" i="14"/>
  <c r="F1083" i="14"/>
  <c r="E1075" i="14"/>
  <c r="C1075" i="14"/>
  <c r="E1067" i="14"/>
  <c r="I1067" i="14" s="1"/>
  <c r="D1067" i="14"/>
  <c r="F1067" i="14"/>
  <c r="H1067" i="14"/>
  <c r="E1059" i="14"/>
  <c r="K1059" i="14" s="1"/>
  <c r="H1059" i="14"/>
  <c r="E1051" i="14"/>
  <c r="D1051" i="14"/>
  <c r="F1051" i="14"/>
  <c r="H1051" i="14"/>
  <c r="E1043" i="14"/>
  <c r="C1043" i="14"/>
  <c r="D1043" i="14"/>
  <c r="F1043" i="14"/>
  <c r="H1043" i="14"/>
  <c r="E1035" i="14"/>
  <c r="C1035" i="14"/>
  <c r="D1035" i="14"/>
  <c r="F1035" i="14"/>
  <c r="H1035" i="14"/>
  <c r="E1027" i="14"/>
  <c r="K1027" i="14" s="1"/>
  <c r="C1027" i="14"/>
  <c r="E1019" i="14"/>
  <c r="C1019" i="14"/>
  <c r="E1011" i="14"/>
  <c r="I1011" i="14" s="1"/>
  <c r="D1011" i="14"/>
  <c r="F1011" i="14"/>
  <c r="H1011" i="14"/>
  <c r="E1003" i="14"/>
  <c r="L1003" i="14" s="1"/>
  <c r="D1003" i="14"/>
  <c r="F1003" i="14"/>
  <c r="H1003" i="14"/>
  <c r="E995" i="14"/>
  <c r="I995" i="14" s="1"/>
  <c r="C995" i="14"/>
  <c r="D995" i="14"/>
  <c r="F995" i="14"/>
  <c r="E987" i="14"/>
  <c r="I987" i="14" s="1"/>
  <c r="C987" i="14"/>
  <c r="D987" i="14"/>
  <c r="F987" i="14"/>
  <c r="E979" i="14"/>
  <c r="I979" i="14" s="1"/>
  <c r="C979" i="14"/>
  <c r="D979" i="14"/>
  <c r="F979" i="14"/>
  <c r="E971" i="14"/>
  <c r="K971" i="14" s="1"/>
  <c r="F971" i="14"/>
  <c r="C971" i="14"/>
  <c r="D971" i="14"/>
  <c r="E963" i="14"/>
  <c r="I963" i="14" s="1"/>
  <c r="D963" i="14"/>
  <c r="F963" i="14"/>
  <c r="E955" i="14"/>
  <c r="I955" i="14" s="1"/>
  <c r="F955" i="14"/>
  <c r="C955" i="14"/>
  <c r="D955" i="14"/>
  <c r="E947" i="14"/>
  <c r="D947" i="14"/>
  <c r="C947" i="14"/>
  <c r="F947" i="14"/>
  <c r="E939" i="14"/>
  <c r="K939" i="14" s="1"/>
  <c r="C939" i="14"/>
  <c r="D939" i="14"/>
  <c r="F939" i="14"/>
  <c r="E931" i="14"/>
  <c r="D931" i="14"/>
  <c r="C931" i="14"/>
  <c r="F931" i="14"/>
  <c r="E923" i="14"/>
  <c r="I923" i="14" s="1"/>
  <c r="F923" i="14"/>
  <c r="E915" i="14"/>
  <c r="K915" i="14" s="1"/>
  <c r="D915" i="14"/>
  <c r="C915" i="14"/>
  <c r="F915" i="14"/>
  <c r="E907" i="14"/>
  <c r="C907" i="14"/>
  <c r="D907" i="14"/>
  <c r="F907" i="14"/>
  <c r="E899" i="14"/>
  <c r="L899" i="14" s="1"/>
  <c r="F899" i="14"/>
  <c r="D899" i="14"/>
  <c r="E891" i="14"/>
  <c r="I891" i="14" s="1"/>
  <c r="D891" i="14"/>
  <c r="F891" i="14"/>
  <c r="C891" i="14"/>
  <c r="E883" i="14"/>
  <c r="I883" i="14" s="1"/>
  <c r="F883" i="14"/>
  <c r="E875" i="14"/>
  <c r="C875" i="14"/>
  <c r="D875" i="14"/>
  <c r="F875" i="14"/>
  <c r="E867" i="14"/>
  <c r="C867" i="14"/>
  <c r="F867" i="14"/>
  <c r="E859" i="14"/>
  <c r="I859" i="14" s="1"/>
  <c r="C859" i="14"/>
  <c r="D859" i="14"/>
  <c r="F859" i="14"/>
  <c r="E851" i="14"/>
  <c r="C851" i="14"/>
  <c r="D851" i="14"/>
  <c r="F851" i="14"/>
  <c r="E843" i="14"/>
  <c r="I843" i="14" s="1"/>
  <c r="C843" i="14"/>
  <c r="D843" i="14"/>
  <c r="F843" i="14"/>
  <c r="E835" i="14"/>
  <c r="C835" i="14"/>
  <c r="D835" i="14"/>
  <c r="E827" i="14"/>
  <c r="J827" i="14" s="1"/>
  <c r="C827" i="14"/>
  <c r="D827" i="14"/>
  <c r="F827" i="14"/>
  <c r="E819" i="14"/>
  <c r="I819" i="14" s="1"/>
  <c r="C819" i="14"/>
  <c r="D819" i="14"/>
  <c r="F819" i="14"/>
  <c r="E811" i="14"/>
  <c r="I811" i="14" s="1"/>
  <c r="C811" i="14"/>
  <c r="D811" i="14"/>
  <c r="F811" i="14"/>
  <c r="E803" i="14"/>
  <c r="I803" i="14" s="1"/>
  <c r="D803" i="14"/>
  <c r="C803" i="14"/>
  <c r="F803" i="14"/>
  <c r="E795" i="14"/>
  <c r="L795" i="14" s="1"/>
  <c r="F795" i="14"/>
  <c r="C795" i="14"/>
  <c r="D795" i="14"/>
  <c r="E787" i="14"/>
  <c r="I787" i="14" s="1"/>
  <c r="D787" i="14"/>
  <c r="F787" i="14"/>
  <c r="C787" i="14"/>
  <c r="E779" i="14"/>
  <c r="J779" i="14" s="1"/>
  <c r="C779" i="14"/>
  <c r="D779" i="14"/>
  <c r="F779" i="14"/>
  <c r="E771" i="14"/>
  <c r="J771" i="14" s="1"/>
  <c r="C771" i="14"/>
  <c r="D771" i="14"/>
  <c r="F771" i="14"/>
  <c r="E763" i="14"/>
  <c r="J763" i="14" s="1"/>
  <c r="D763" i="14"/>
  <c r="C763" i="14"/>
  <c r="F763" i="14"/>
  <c r="E755" i="14"/>
  <c r="I755" i="14" s="1"/>
  <c r="C755" i="14"/>
  <c r="D755" i="14"/>
  <c r="F755" i="14"/>
  <c r="E747" i="14"/>
  <c r="L747" i="14" s="1"/>
  <c r="F747" i="14"/>
  <c r="C747" i="14"/>
  <c r="D747" i="14"/>
  <c r="E739" i="14"/>
  <c r="I739" i="14" s="1"/>
  <c r="C739" i="14"/>
  <c r="D739" i="14"/>
  <c r="F739" i="14"/>
  <c r="E731" i="14"/>
  <c r="L731" i="14" s="1"/>
  <c r="C731" i="14"/>
  <c r="D731" i="14"/>
  <c r="F731" i="14"/>
  <c r="E723" i="14"/>
  <c r="J723" i="14" s="1"/>
  <c r="F723" i="14"/>
  <c r="H723" i="14"/>
  <c r="H715" i="14"/>
  <c r="E715" i="14"/>
  <c r="I715" i="14" s="1"/>
  <c r="D707" i="14"/>
  <c r="H707" i="14"/>
  <c r="E691" i="14"/>
  <c r="I691" i="14" s="1"/>
  <c r="F691" i="14"/>
  <c r="E675" i="14"/>
  <c r="F675" i="14"/>
  <c r="E659" i="14"/>
  <c r="K659" i="14" s="1"/>
  <c r="F659" i="14"/>
  <c r="E643" i="14"/>
  <c r="J643" i="14" s="1"/>
  <c r="F643" i="14"/>
  <c r="E627" i="14"/>
  <c r="F627" i="14"/>
  <c r="E611" i="14"/>
  <c r="F611" i="14"/>
  <c r="E595" i="14"/>
  <c r="I595" i="14" s="1"/>
  <c r="F595" i="14"/>
  <c r="E579" i="14"/>
  <c r="J579" i="14" s="1"/>
  <c r="F579" i="14"/>
  <c r="E563" i="14"/>
  <c r="F563" i="14"/>
  <c r="E547" i="14"/>
  <c r="F547" i="14"/>
  <c r="E531" i="14"/>
  <c r="I531" i="14" s="1"/>
  <c r="F531" i="14"/>
  <c r="E515" i="14"/>
  <c r="J515" i="14" s="1"/>
  <c r="F515" i="14"/>
  <c r="E499" i="14"/>
  <c r="F499" i="14"/>
  <c r="E483" i="14"/>
  <c r="F483" i="14"/>
  <c r="E467" i="14"/>
  <c r="I467" i="14" s="1"/>
  <c r="F467" i="14"/>
  <c r="E451" i="14"/>
  <c r="J451" i="14" s="1"/>
  <c r="F451" i="14"/>
  <c r="E435" i="14"/>
  <c r="F435" i="14"/>
  <c r="E419" i="14"/>
  <c r="F419" i="14"/>
  <c r="E403" i="14"/>
  <c r="K403" i="14" s="1"/>
  <c r="F403" i="14"/>
  <c r="E387" i="14"/>
  <c r="K387" i="14" s="1"/>
  <c r="F387" i="14"/>
  <c r="E371" i="14"/>
  <c r="F371" i="14"/>
  <c r="E355" i="14"/>
  <c r="F355" i="14"/>
  <c r="G347" i="14"/>
  <c r="H347" i="14"/>
  <c r="E331" i="14"/>
  <c r="K331" i="14" s="1"/>
  <c r="H331" i="14"/>
  <c r="E323" i="14"/>
  <c r="H323" i="14"/>
  <c r="G315" i="14"/>
  <c r="H315" i="14"/>
  <c r="F275" i="14"/>
  <c r="G275" i="14"/>
  <c r="E235" i="14"/>
  <c r="K235" i="14" s="1"/>
  <c r="F235" i="14"/>
  <c r="E203" i="14"/>
  <c r="H203" i="14"/>
  <c r="E195" i="14"/>
  <c r="H195" i="14"/>
  <c r="G187" i="14"/>
  <c r="H187" i="14"/>
  <c r="G163" i="14"/>
  <c r="H163" i="14"/>
  <c r="G123" i="14"/>
  <c r="H123" i="14"/>
  <c r="G99" i="14"/>
  <c r="H99" i="14"/>
  <c r="D1107" i="14"/>
  <c r="G1104" i="14"/>
  <c r="G1097" i="14"/>
  <c r="F1091" i="14"/>
  <c r="N1083" i="14"/>
  <c r="H1075" i="14"/>
  <c r="D1068" i="14"/>
  <c r="F1061" i="14"/>
  <c r="G1052" i="14"/>
  <c r="H1047" i="14"/>
  <c r="G1040" i="14"/>
  <c r="G1031" i="14"/>
  <c r="D1025" i="14"/>
  <c r="N1016" i="14"/>
  <c r="Q1016" i="14" s="1"/>
  <c r="N1008" i="14"/>
  <c r="N1001" i="14"/>
  <c r="N993" i="14"/>
  <c r="Q993" i="14" s="1"/>
  <c r="H985" i="14"/>
  <c r="H977" i="14"/>
  <c r="E962" i="14"/>
  <c r="G948" i="14"/>
  <c r="D923" i="14"/>
  <c r="E909" i="14"/>
  <c r="C883" i="14"/>
  <c r="D867" i="14"/>
  <c r="E844" i="14"/>
  <c r="K844" i="14" s="1"/>
  <c r="D817" i="14"/>
  <c r="D772" i="14"/>
  <c r="C713" i="14"/>
  <c r="C1089" i="14"/>
  <c r="D1089" i="14"/>
  <c r="F1089" i="14"/>
  <c r="C1041" i="14"/>
  <c r="D1041" i="14"/>
  <c r="F1041" i="14"/>
  <c r="G1041" i="14"/>
  <c r="H1041" i="14"/>
  <c r="C1017" i="14"/>
  <c r="G1017" i="14"/>
  <c r="H1017" i="14"/>
  <c r="C993" i="14"/>
  <c r="D993" i="14"/>
  <c r="G993" i="14"/>
  <c r="C961" i="14"/>
  <c r="D961" i="14"/>
  <c r="G961" i="14"/>
  <c r="H961" i="14"/>
  <c r="C921" i="14"/>
  <c r="D921" i="14"/>
  <c r="G921" i="14"/>
  <c r="H921" i="14"/>
  <c r="C897" i="14"/>
  <c r="D897" i="14"/>
  <c r="G897" i="14"/>
  <c r="C873" i="14"/>
  <c r="D873" i="14"/>
  <c r="H873" i="14"/>
  <c r="C841" i="14"/>
  <c r="D841" i="14"/>
  <c r="G841" i="14"/>
  <c r="H841" i="14"/>
  <c r="C809" i="14"/>
  <c r="D809" i="14"/>
  <c r="G809" i="14"/>
  <c r="H809" i="14"/>
  <c r="C777" i="14"/>
  <c r="G777" i="14"/>
  <c r="H777" i="14"/>
  <c r="D777" i="14"/>
  <c r="C745" i="14"/>
  <c r="D745" i="14"/>
  <c r="G745" i="14"/>
  <c r="H745" i="14"/>
  <c r="E721" i="14"/>
  <c r="L721" i="14" s="1"/>
  <c r="F721" i="14"/>
  <c r="E705" i="14"/>
  <c r="D705" i="14"/>
  <c r="F705" i="14"/>
  <c r="G705" i="14"/>
  <c r="C417" i="14"/>
  <c r="D417" i="14"/>
  <c r="G417" i="14"/>
  <c r="E345" i="14"/>
  <c r="K345" i="14" s="1"/>
  <c r="H345" i="14"/>
  <c r="D225" i="14"/>
  <c r="H225" i="14"/>
  <c r="E209" i="14"/>
  <c r="H209" i="14"/>
  <c r="C185" i="14"/>
  <c r="F185" i="14"/>
  <c r="E169" i="14"/>
  <c r="K169" i="14" s="1"/>
  <c r="D169" i="14"/>
  <c r="C153" i="14"/>
  <c r="D153" i="14"/>
  <c r="E17" i="14"/>
  <c r="F17" i="14"/>
  <c r="H17" i="14"/>
  <c r="N1081" i="14"/>
  <c r="O1081" i="14" s="1"/>
  <c r="E1090" i="14"/>
  <c r="I1090" i="14" s="1"/>
  <c r="H1090" i="14"/>
  <c r="C1082" i="14"/>
  <c r="E1082" i="14"/>
  <c r="L1082" i="14" s="1"/>
  <c r="C1066" i="14"/>
  <c r="E1066" i="14"/>
  <c r="N1058" i="14"/>
  <c r="Q1058" i="14" s="1"/>
  <c r="C1058" i="14"/>
  <c r="E1026" i="14"/>
  <c r="L1026" i="14" s="1"/>
  <c r="H1026" i="14"/>
  <c r="N1018" i="14"/>
  <c r="C1018" i="14"/>
  <c r="C1010" i="14"/>
  <c r="E1010" i="14"/>
  <c r="N986" i="14"/>
  <c r="P986" i="14" s="1"/>
  <c r="C986" i="14"/>
  <c r="H954" i="14"/>
  <c r="E954" i="14"/>
  <c r="C930" i="14"/>
  <c r="H930" i="14"/>
  <c r="E914" i="14"/>
  <c r="H914" i="14"/>
  <c r="C898" i="14"/>
  <c r="E898" i="14"/>
  <c r="J898" i="14" s="1"/>
  <c r="E890" i="14"/>
  <c r="L890" i="14" s="1"/>
  <c r="H890" i="14"/>
  <c r="C874" i="14"/>
  <c r="E874" i="14"/>
  <c r="I874" i="14" s="1"/>
  <c r="H874" i="14"/>
  <c r="E842" i="14"/>
  <c r="H842" i="14"/>
  <c r="E834" i="14"/>
  <c r="L834" i="14" s="1"/>
  <c r="H834" i="14"/>
  <c r="E810" i="14"/>
  <c r="H810" i="14"/>
  <c r="C722" i="14"/>
  <c r="D722" i="14"/>
  <c r="E722" i="14"/>
  <c r="G714" i="14"/>
  <c r="H714" i="14"/>
  <c r="E698" i="14"/>
  <c r="K698" i="14" s="1"/>
  <c r="H698" i="14"/>
  <c r="E634" i="14"/>
  <c r="H634" i="14"/>
  <c r="E586" i="14"/>
  <c r="H586" i="14"/>
  <c r="E570" i="14"/>
  <c r="J570" i="14" s="1"/>
  <c r="H570" i="14"/>
  <c r="H522" i="14"/>
  <c r="E522" i="14"/>
  <c r="E506" i="14"/>
  <c r="H506" i="14"/>
  <c r="E458" i="14"/>
  <c r="H458" i="14"/>
  <c r="E410" i="14"/>
  <c r="I410" i="14" s="1"/>
  <c r="H410" i="14"/>
  <c r="E378" i="14"/>
  <c r="I378" i="14" s="1"/>
  <c r="H378" i="14"/>
  <c r="F1104" i="14"/>
  <c r="F1097" i="14"/>
  <c r="N1089" i="14"/>
  <c r="H1083" i="14"/>
  <c r="F1075" i="14"/>
  <c r="C1067" i="14"/>
  <c r="G1060" i="14"/>
  <c r="E1052" i="14"/>
  <c r="D1044" i="14"/>
  <c r="F1040" i="14"/>
  <c r="F1031" i="14"/>
  <c r="F1023" i="14"/>
  <c r="F1016" i="14"/>
  <c r="H1008" i="14"/>
  <c r="C1000" i="14"/>
  <c r="H993" i="14"/>
  <c r="G985" i="14"/>
  <c r="E975" i="14"/>
  <c r="K975" i="14" s="1"/>
  <c r="C948" i="14"/>
  <c r="G935" i="14"/>
  <c r="C923" i="14"/>
  <c r="G908" i="14"/>
  <c r="G892" i="14"/>
  <c r="G881" i="14"/>
  <c r="H866" i="14"/>
  <c r="C840" i="14"/>
  <c r="H816" i="14"/>
  <c r="H768" i="14"/>
  <c r="D56" i="14"/>
  <c r="C32" i="14"/>
  <c r="D32" i="14"/>
  <c r="E32" i="14"/>
  <c r="I481" i="15"/>
  <c r="J481" i="15"/>
  <c r="N350" i="15"/>
  <c r="G71" i="15"/>
  <c r="E252" i="15"/>
  <c r="F721" i="15"/>
  <c r="D651" i="15"/>
  <c r="D597" i="15"/>
  <c r="E584" i="15"/>
  <c r="L584" i="15" s="1"/>
  <c r="D582" i="15"/>
  <c r="D507" i="15"/>
  <c r="G437" i="15"/>
  <c r="F409" i="15"/>
  <c r="C395" i="15"/>
  <c r="G369" i="15"/>
  <c r="G315" i="15"/>
  <c r="C171" i="15"/>
  <c r="F71" i="15"/>
  <c r="E48" i="15"/>
  <c r="F226" i="15"/>
  <c r="F255" i="15"/>
  <c r="D252" i="15"/>
  <c r="E303" i="15"/>
  <c r="D742" i="15"/>
  <c r="C721" i="15"/>
  <c r="F715" i="15"/>
  <c r="F675" i="15"/>
  <c r="C645" i="15"/>
  <c r="F623" i="15"/>
  <c r="C606" i="15"/>
  <c r="C597" i="15"/>
  <c r="D584" i="15"/>
  <c r="C582" i="15"/>
  <c r="C551" i="15"/>
  <c r="C507" i="15"/>
  <c r="F494" i="15"/>
  <c r="E484" i="15"/>
  <c r="F369" i="15"/>
  <c r="H322" i="15"/>
  <c r="F315" i="15"/>
  <c r="K755" i="15"/>
  <c r="G232" i="15"/>
  <c r="L723" i="15"/>
  <c r="E140" i="15"/>
  <c r="E127" i="15"/>
  <c r="D105" i="15"/>
  <c r="D64" i="15"/>
  <c r="F195" i="15"/>
  <c r="F232" i="15"/>
  <c r="F249" i="15"/>
  <c r="H295" i="15"/>
  <c r="G278" i="15"/>
  <c r="H755" i="15"/>
  <c r="D734" i="15"/>
  <c r="H723" i="15"/>
  <c r="D696" i="15"/>
  <c r="D652" i="15"/>
  <c r="C650" i="15"/>
  <c r="G636" i="15"/>
  <c r="E631" i="15"/>
  <c r="C626" i="15"/>
  <c r="D610" i="15"/>
  <c r="E583" i="15"/>
  <c r="D580" i="15"/>
  <c r="H510" i="15"/>
  <c r="H486" i="15"/>
  <c r="H392" i="15"/>
  <c r="C372" i="15"/>
  <c r="H344" i="15"/>
  <c r="E325" i="15"/>
  <c r="H317" i="15"/>
  <c r="C140" i="15"/>
  <c r="F85" i="15"/>
  <c r="D73" i="15"/>
  <c r="E201" i="15"/>
  <c r="E232" i="15"/>
  <c r="H220" i="15"/>
  <c r="C269" i="15"/>
  <c r="D264" i="15"/>
  <c r="D254" i="15"/>
  <c r="F300" i="15"/>
  <c r="E295" i="15"/>
  <c r="L295" i="15" s="1"/>
  <c r="D755" i="15"/>
  <c r="D739" i="15"/>
  <c r="D727" i="15"/>
  <c r="D723" i="15"/>
  <c r="D712" i="15"/>
  <c r="C652" i="15"/>
  <c r="E636" i="15"/>
  <c r="J636" i="15" s="1"/>
  <c r="C621" i="15"/>
  <c r="C616" i="15"/>
  <c r="G597" i="15"/>
  <c r="D588" i="15"/>
  <c r="F585" i="15"/>
  <c r="C580" i="15"/>
  <c r="F568" i="15"/>
  <c r="F486" i="15"/>
  <c r="H426" i="15"/>
  <c r="G405" i="15"/>
  <c r="G386" i="15"/>
  <c r="F321" i="15"/>
  <c r="G317" i="15"/>
  <c r="G313" i="15"/>
  <c r="H184" i="15"/>
  <c r="C168" i="15"/>
  <c r="F72" i="15"/>
  <c r="D60" i="15"/>
  <c r="D56" i="15"/>
  <c r="C206" i="15"/>
  <c r="E233" i="15"/>
  <c r="K233" i="15" s="1"/>
  <c r="C224" i="15"/>
  <c r="F268" i="15"/>
  <c r="D261" i="15"/>
  <c r="G295" i="15"/>
  <c r="D741" i="15"/>
  <c r="E639" i="15"/>
  <c r="E623" i="15"/>
  <c r="E616" i="15"/>
  <c r="I616" i="15" s="1"/>
  <c r="G606" i="15"/>
  <c r="D599" i="15"/>
  <c r="G588" i="15"/>
  <c r="D579" i="15"/>
  <c r="E565" i="15"/>
  <c r="E560" i="15"/>
  <c r="D550" i="15"/>
  <c r="C536" i="15"/>
  <c r="G402" i="15"/>
  <c r="G387" i="15"/>
  <c r="G365" i="15"/>
  <c r="F353" i="15"/>
  <c r="G347" i="15"/>
  <c r="F344" i="15"/>
  <c r="E340" i="15"/>
  <c r="N332" i="15"/>
  <c r="P332" i="15" s="1"/>
  <c r="F327" i="15"/>
  <c r="E314" i="15"/>
  <c r="I314" i="15" s="1"/>
  <c r="K751" i="15"/>
  <c r="K577" i="15"/>
  <c r="G184" i="15"/>
  <c r="G139" i="15"/>
  <c r="E132" i="15"/>
  <c r="C128" i="15"/>
  <c r="E122" i="15"/>
  <c r="L122" i="15" s="1"/>
  <c r="D109" i="15"/>
  <c r="E97" i="15"/>
  <c r="I97" i="15" s="1"/>
  <c r="F93" i="15"/>
  <c r="D76" i="15"/>
  <c r="D216" i="15"/>
  <c r="G195" i="15"/>
  <c r="G270" i="15"/>
  <c r="C261" i="15"/>
  <c r="F295" i="15"/>
  <c r="C741" i="15"/>
  <c r="H736" i="15"/>
  <c r="E658" i="15"/>
  <c r="I658" i="15" s="1"/>
  <c r="D654" i="15"/>
  <c r="C639" i="15"/>
  <c r="G635" i="15"/>
  <c r="D630" i="15"/>
  <c r="C599" i="15"/>
  <c r="F583" i="15"/>
  <c r="G581" i="15"/>
  <c r="C579" i="15"/>
  <c r="C565" i="15"/>
  <c r="D560" i="15"/>
  <c r="C555" i="15"/>
  <c r="C518" i="15"/>
  <c r="C513" i="15"/>
  <c r="H478" i="15"/>
  <c r="F451" i="15"/>
  <c r="H434" i="15"/>
  <c r="F365" i="15"/>
  <c r="E347" i="15"/>
  <c r="E344" i="15"/>
  <c r="I344" i="15" s="1"/>
  <c r="L761" i="15"/>
  <c r="H58" i="15"/>
  <c r="G198" i="15"/>
  <c r="G262" i="15"/>
  <c r="F260" i="15"/>
  <c r="H395" i="15"/>
  <c r="C386" i="15"/>
  <c r="F322" i="15"/>
  <c r="F313" i="15"/>
  <c r="H198" i="15"/>
  <c r="G131" i="15"/>
  <c r="E120" i="15"/>
  <c r="I120" i="15" s="1"/>
  <c r="G79" i="15"/>
  <c r="H61" i="15"/>
  <c r="G58" i="15"/>
  <c r="E214" i="15"/>
  <c r="L214" i="15" s="1"/>
  <c r="F198" i="15"/>
  <c r="H246" i="15"/>
  <c r="E269" i="15"/>
  <c r="I269" i="15" s="1"/>
  <c r="D262" i="15"/>
  <c r="E260" i="15"/>
  <c r="K260" i="15" s="1"/>
  <c r="E253" i="15"/>
  <c r="E302" i="15"/>
  <c r="G297" i="15"/>
  <c r="G294" i="15"/>
  <c r="D756" i="15"/>
  <c r="H728" i="15"/>
  <c r="C637" i="15"/>
  <c r="D624" i="15"/>
  <c r="E617" i="15"/>
  <c r="K617" i="15" s="1"/>
  <c r="D605" i="15"/>
  <c r="F594" i="15"/>
  <c r="F577" i="15"/>
  <c r="D558" i="15"/>
  <c r="H537" i="15"/>
  <c r="H516" i="15"/>
  <c r="H495" i="15"/>
  <c r="G443" i="15"/>
  <c r="K507" i="15"/>
  <c r="G192" i="15"/>
  <c r="G186" i="15"/>
  <c r="F131" i="15"/>
  <c r="C120" i="15"/>
  <c r="D90" i="15"/>
  <c r="D70" i="15"/>
  <c r="G61" i="15"/>
  <c r="E58" i="15"/>
  <c r="F48" i="15"/>
  <c r="C208" i="15"/>
  <c r="C198" i="15"/>
  <c r="G225" i="15"/>
  <c r="G246" i="15"/>
  <c r="D269" i="15"/>
  <c r="C262" i="15"/>
  <c r="H255" i="15"/>
  <c r="D253" i="15"/>
  <c r="H312" i="15"/>
  <c r="G288" i="15"/>
  <c r="H761" i="15"/>
  <c r="C756" i="15"/>
  <c r="D752" i="15"/>
  <c r="H742" i="15"/>
  <c r="C728" i="15"/>
  <c r="F703" i="15"/>
  <c r="F698" i="15"/>
  <c r="G655" i="15"/>
  <c r="E652" i="15"/>
  <c r="I652" i="15" s="1"/>
  <c r="F650" i="15"/>
  <c r="E645" i="15"/>
  <c r="D640" i="15"/>
  <c r="C624" i="15"/>
  <c r="F614" i="15"/>
  <c r="C605" i="15"/>
  <c r="D589" i="15"/>
  <c r="D577" i="15"/>
  <c r="C558" i="15"/>
  <c r="E547" i="15"/>
  <c r="G537" i="15"/>
  <c r="H462" i="15"/>
  <c r="L739" i="15"/>
  <c r="L605" i="15"/>
  <c r="J39" i="15"/>
  <c r="E261" i="15"/>
  <c r="L261" i="15" s="1"/>
  <c r="F639" i="15"/>
  <c r="E599" i="15"/>
  <c r="F579" i="15"/>
  <c r="F560" i="15"/>
  <c r="D409" i="15"/>
  <c r="H353" i="15"/>
  <c r="H347" i="15"/>
  <c r="G344" i="15"/>
  <c r="E321" i="15"/>
  <c r="K321" i="15" s="1"/>
  <c r="G314" i="15"/>
  <c r="I259" i="15"/>
  <c r="J259" i="15"/>
  <c r="K259" i="15"/>
  <c r="L259" i="15"/>
  <c r="L317" i="15"/>
  <c r="I317" i="15"/>
  <c r="K317" i="15"/>
  <c r="J317" i="15"/>
  <c r="I580" i="15"/>
  <c r="K580" i="15"/>
  <c r="L580" i="15"/>
  <c r="J580" i="15"/>
  <c r="K315" i="15"/>
  <c r="L315" i="15"/>
  <c r="I315" i="15"/>
  <c r="J315" i="15"/>
  <c r="I84" i="15"/>
  <c r="J84" i="15"/>
  <c r="K84" i="15"/>
  <c r="L84" i="15"/>
  <c r="J624" i="15"/>
  <c r="K624" i="15"/>
  <c r="L624" i="15"/>
  <c r="I624" i="15"/>
  <c r="J596" i="15"/>
  <c r="K596" i="15"/>
  <c r="L596" i="15"/>
  <c r="I596" i="15"/>
  <c r="L57" i="15"/>
  <c r="I57" i="15"/>
  <c r="J57" i="15"/>
  <c r="K57" i="15"/>
  <c r="I44" i="15"/>
  <c r="J44" i="15"/>
  <c r="K44" i="15"/>
  <c r="L44" i="15"/>
  <c r="I117" i="15"/>
  <c r="J117" i="15"/>
  <c r="K117" i="15"/>
  <c r="L117" i="15"/>
  <c r="L81" i="15"/>
  <c r="I81" i="15"/>
  <c r="J81" i="15"/>
  <c r="I749" i="15"/>
  <c r="J749" i="15"/>
  <c r="J604" i="15"/>
  <c r="K604" i="15"/>
  <c r="L604" i="15"/>
  <c r="K547" i="15"/>
  <c r="I547" i="15"/>
  <c r="J547" i="15"/>
  <c r="L547" i="15"/>
  <c r="I463" i="15"/>
  <c r="J463" i="15"/>
  <c r="K463" i="15"/>
  <c r="L463" i="15"/>
  <c r="I352" i="15"/>
  <c r="J352" i="15"/>
  <c r="L352" i="15"/>
  <c r="K352" i="15"/>
  <c r="I319" i="15"/>
  <c r="J319" i="15"/>
  <c r="K319" i="15"/>
  <c r="L319" i="15"/>
  <c r="K475" i="15"/>
  <c r="L475" i="15"/>
  <c r="I475" i="15"/>
  <c r="L37" i="15"/>
  <c r="I37" i="15"/>
  <c r="J37" i="15"/>
  <c r="K37" i="15"/>
  <c r="I224" i="15"/>
  <c r="J224" i="15"/>
  <c r="L224" i="15"/>
  <c r="K224" i="15"/>
  <c r="K269" i="15"/>
  <c r="L269" i="15"/>
  <c r="J754" i="15"/>
  <c r="K754" i="15"/>
  <c r="L754" i="15"/>
  <c r="J730" i="15"/>
  <c r="K730" i="15"/>
  <c r="L730" i="15"/>
  <c r="I645" i="15"/>
  <c r="J645" i="15"/>
  <c r="O332" i="15"/>
  <c r="I730" i="15"/>
  <c r="L85" i="15"/>
  <c r="J85" i="15"/>
  <c r="K85" i="15"/>
  <c r="I85" i="15"/>
  <c r="C44" i="15"/>
  <c r="I134" i="15"/>
  <c r="J134" i="15"/>
  <c r="L134" i="15"/>
  <c r="K134" i="15"/>
  <c r="I109" i="15"/>
  <c r="J109" i="15"/>
  <c r="K109" i="15"/>
  <c r="L109" i="15"/>
  <c r="I94" i="15"/>
  <c r="J94" i="15"/>
  <c r="K94" i="15"/>
  <c r="L67" i="15"/>
  <c r="I67" i="15"/>
  <c r="J67" i="15"/>
  <c r="K67" i="15"/>
  <c r="I58" i="15"/>
  <c r="L58" i="15"/>
  <c r="J58" i="15"/>
  <c r="K58" i="15"/>
  <c r="I223" i="15"/>
  <c r="J223" i="15"/>
  <c r="K223" i="15"/>
  <c r="L223" i="15"/>
  <c r="K299" i="15"/>
  <c r="L299" i="15"/>
  <c r="I299" i="15"/>
  <c r="J299" i="15"/>
  <c r="J295" i="15"/>
  <c r="I761" i="15"/>
  <c r="J761" i="15"/>
  <c r="I747" i="15"/>
  <c r="J747" i="15"/>
  <c r="J740" i="15"/>
  <c r="K740" i="15"/>
  <c r="L740" i="15"/>
  <c r="I733" i="15"/>
  <c r="J733" i="15"/>
  <c r="J660" i="15"/>
  <c r="K660" i="15"/>
  <c r="L660" i="15"/>
  <c r="J646" i="15"/>
  <c r="K646" i="15"/>
  <c r="L646" i="15"/>
  <c r="G644" i="15"/>
  <c r="I631" i="15"/>
  <c r="J631" i="15"/>
  <c r="I621" i="15"/>
  <c r="J621" i="15"/>
  <c r="I597" i="15"/>
  <c r="J597" i="15"/>
  <c r="F492" i="15"/>
  <c r="G492" i="15"/>
  <c r="G483" i="15"/>
  <c r="F483" i="15"/>
  <c r="C399" i="15"/>
  <c r="H399" i="15"/>
  <c r="I339" i="15"/>
  <c r="J339" i="15"/>
  <c r="K339" i="15"/>
  <c r="L339" i="15"/>
  <c r="I335" i="15"/>
  <c r="J335" i="15"/>
  <c r="K335" i="15"/>
  <c r="L335" i="15"/>
  <c r="C324" i="15"/>
  <c r="G324" i="15"/>
  <c r="L749" i="15"/>
  <c r="L733" i="15"/>
  <c r="L621" i="15"/>
  <c r="L582" i="15"/>
  <c r="L5" i="15"/>
  <c r="I5" i="15"/>
  <c r="J5" i="15"/>
  <c r="K5" i="15"/>
  <c r="L13" i="15"/>
  <c r="I13" i="15"/>
  <c r="J13" i="15"/>
  <c r="L21" i="15"/>
  <c r="I21" i="15"/>
  <c r="J21" i="15"/>
  <c r="K21" i="15"/>
  <c r="L33" i="15"/>
  <c r="J33" i="15"/>
  <c r="K33" i="15"/>
  <c r="I33" i="15"/>
  <c r="J744" i="15"/>
  <c r="K744" i="15"/>
  <c r="L744" i="15"/>
  <c r="I484" i="15"/>
  <c r="J484" i="15"/>
  <c r="L484" i="15"/>
  <c r="K484" i="15"/>
  <c r="C396" i="15"/>
  <c r="G396" i="15"/>
  <c r="K347" i="15"/>
  <c r="L347" i="15"/>
  <c r="I347" i="15"/>
  <c r="I322" i="15"/>
  <c r="J322" i="15"/>
  <c r="L322" i="15"/>
  <c r="K322" i="15"/>
  <c r="J762" i="15"/>
  <c r="K762" i="15"/>
  <c r="L762" i="15"/>
  <c r="J676" i="15"/>
  <c r="K676" i="15"/>
  <c r="L676" i="15"/>
  <c r="I599" i="15"/>
  <c r="J599" i="15"/>
  <c r="I586" i="15"/>
  <c r="J586" i="15"/>
  <c r="K586" i="15"/>
  <c r="C479" i="15"/>
  <c r="G479" i="15"/>
  <c r="C316" i="15"/>
  <c r="F316" i="15"/>
  <c r="I676" i="15"/>
  <c r="L649" i="15"/>
  <c r="L617" i="15"/>
  <c r="P350" i="15"/>
  <c r="Q350" i="15"/>
  <c r="R350" i="15"/>
  <c r="O350" i="15"/>
  <c r="I8" i="15"/>
  <c r="K8" i="15"/>
  <c r="J8" i="15"/>
  <c r="L8" i="15"/>
  <c r="I12" i="15"/>
  <c r="K12" i="15"/>
  <c r="J12" i="15"/>
  <c r="L12" i="15"/>
  <c r="I24" i="15"/>
  <c r="K24" i="15"/>
  <c r="J24" i="15"/>
  <c r="L24" i="15"/>
  <c r="I28" i="15"/>
  <c r="K28" i="15"/>
  <c r="J28" i="15"/>
  <c r="L28" i="15"/>
  <c r="I32" i="15"/>
  <c r="K32" i="15"/>
  <c r="L32" i="15"/>
  <c r="J32" i="15"/>
  <c r="I36" i="15"/>
  <c r="K36" i="15"/>
  <c r="L36" i="15"/>
  <c r="J36" i="15"/>
  <c r="I40" i="15"/>
  <c r="K40" i="15"/>
  <c r="J40" i="15"/>
  <c r="L40" i="15"/>
  <c r="I115" i="15"/>
  <c r="J115" i="15"/>
  <c r="K115" i="15"/>
  <c r="L115" i="15"/>
  <c r="L75" i="15"/>
  <c r="I75" i="15"/>
  <c r="J75" i="15"/>
  <c r="K75" i="15"/>
  <c r="I253" i="15"/>
  <c r="J253" i="15"/>
  <c r="K253" i="15"/>
  <c r="L253" i="15"/>
  <c r="I303" i="15"/>
  <c r="J303" i="15"/>
  <c r="K303" i="15"/>
  <c r="L303" i="15"/>
  <c r="I727" i="15"/>
  <c r="J727" i="15"/>
  <c r="I560" i="15"/>
  <c r="J560" i="15"/>
  <c r="K560" i="15"/>
  <c r="L560" i="15"/>
  <c r="H355" i="15"/>
  <c r="G355" i="15"/>
  <c r="I346" i="15"/>
  <c r="J346" i="15"/>
  <c r="L346" i="15"/>
  <c r="K346" i="15"/>
  <c r="N343" i="15"/>
  <c r="L7" i="15"/>
  <c r="K7" i="15"/>
  <c r="I7" i="15"/>
  <c r="J7" i="15"/>
  <c r="L11" i="15"/>
  <c r="I11" i="15"/>
  <c r="J11" i="15"/>
  <c r="K11" i="15"/>
  <c r="L15" i="15"/>
  <c r="I15" i="15"/>
  <c r="J15" i="15"/>
  <c r="K15" i="15"/>
  <c r="L19" i="15"/>
  <c r="I19" i="15"/>
  <c r="J19" i="15"/>
  <c r="K19" i="15"/>
  <c r="L23" i="15"/>
  <c r="K23" i="15"/>
  <c r="J23" i="15"/>
  <c r="I23" i="15"/>
  <c r="L27" i="15"/>
  <c r="I27" i="15"/>
  <c r="J27" i="15"/>
  <c r="K27" i="15"/>
  <c r="L31" i="15"/>
  <c r="I31" i="15"/>
  <c r="J31" i="15"/>
  <c r="K31" i="15"/>
  <c r="L35" i="15"/>
  <c r="I35" i="15"/>
  <c r="J35" i="15"/>
  <c r="K35" i="15"/>
  <c r="L39" i="15"/>
  <c r="K39" i="15"/>
  <c r="F42" i="15"/>
  <c r="F139" i="15"/>
  <c r="I119" i="15"/>
  <c r="J119" i="15"/>
  <c r="K119" i="15"/>
  <c r="L119" i="15"/>
  <c r="D113" i="15"/>
  <c r="I98" i="15"/>
  <c r="J98" i="15"/>
  <c r="K98" i="15"/>
  <c r="L98" i="15"/>
  <c r="L79" i="15"/>
  <c r="I79" i="15"/>
  <c r="J79" i="15"/>
  <c r="K79" i="15"/>
  <c r="E216" i="15"/>
  <c r="E198" i="15"/>
  <c r="C195" i="15"/>
  <c r="F233" i="15"/>
  <c r="H225" i="15"/>
  <c r="C223" i="15"/>
  <c r="H219" i="15"/>
  <c r="E249" i="15"/>
  <c r="D270" i="15"/>
  <c r="E264" i="15"/>
  <c r="J261" i="15"/>
  <c r="K261" i="15"/>
  <c r="G312" i="15"/>
  <c r="I307" i="15"/>
  <c r="L307" i="15"/>
  <c r="G302" i="15"/>
  <c r="G290" i="15"/>
  <c r="G276" i="15"/>
  <c r="D760" i="15"/>
  <c r="J756" i="15"/>
  <c r="K756" i="15"/>
  <c r="L756" i="15"/>
  <c r="J752" i="15"/>
  <c r="K752" i="15"/>
  <c r="L752" i="15"/>
  <c r="J746" i="15"/>
  <c r="K746" i="15"/>
  <c r="L746" i="15"/>
  <c r="I743" i="15"/>
  <c r="J743" i="15"/>
  <c r="H739" i="15"/>
  <c r="D736" i="15"/>
  <c r="C732" i="15"/>
  <c r="D728" i="15"/>
  <c r="C723" i="15"/>
  <c r="F719" i="15"/>
  <c r="F714" i="15"/>
  <c r="J680" i="15"/>
  <c r="K680" i="15"/>
  <c r="L680" i="15"/>
  <c r="K652" i="15"/>
  <c r="L652" i="15"/>
  <c r="F644" i="15"/>
  <c r="C631" i="15"/>
  <c r="G628" i="15"/>
  <c r="I623" i="15"/>
  <c r="J623" i="15"/>
  <c r="J616" i="15"/>
  <c r="G612" i="15"/>
  <c r="F601" i="15"/>
  <c r="J577" i="15"/>
  <c r="L577" i="15"/>
  <c r="E563" i="15"/>
  <c r="C560" i="15"/>
  <c r="D521" i="15"/>
  <c r="E501" i="15"/>
  <c r="C501" i="15"/>
  <c r="C411" i="15"/>
  <c r="C335" i="15"/>
  <c r="H335" i="15"/>
  <c r="I330" i="15"/>
  <c r="J330" i="15"/>
  <c r="L330" i="15"/>
  <c r="K330" i="15"/>
  <c r="G326" i="15"/>
  <c r="L759" i="15"/>
  <c r="I754" i="15"/>
  <c r="K749" i="15"/>
  <c r="L743" i="15"/>
  <c r="K733" i="15"/>
  <c r="L727" i="15"/>
  <c r="L631" i="15"/>
  <c r="K621" i="15"/>
  <c r="L599" i="15"/>
  <c r="K582" i="15"/>
  <c r="L574" i="15"/>
  <c r="J475" i="15"/>
  <c r="L94" i="15"/>
  <c r="K13" i="15"/>
  <c r="L9" i="15"/>
  <c r="I9" i="15"/>
  <c r="J9" i="15"/>
  <c r="K9" i="15"/>
  <c r="L17" i="15"/>
  <c r="J17" i="15"/>
  <c r="K17" i="15"/>
  <c r="I17" i="15"/>
  <c r="L41" i="15"/>
  <c r="I41" i="15"/>
  <c r="J41" i="15"/>
  <c r="K41" i="15"/>
  <c r="I210" i="15"/>
  <c r="J210" i="15"/>
  <c r="L210" i="15"/>
  <c r="K210" i="15"/>
  <c r="I725" i="15"/>
  <c r="J725" i="15"/>
  <c r="I617" i="15"/>
  <c r="J617" i="15"/>
  <c r="L565" i="15"/>
  <c r="I565" i="15"/>
  <c r="J565" i="15"/>
  <c r="K565" i="15"/>
  <c r="C476" i="15"/>
  <c r="F476" i="15"/>
  <c r="K344" i="15"/>
  <c r="I105" i="15"/>
  <c r="J105" i="15"/>
  <c r="K105" i="15"/>
  <c r="L105" i="15"/>
  <c r="I72" i="15"/>
  <c r="J72" i="15"/>
  <c r="K72" i="15"/>
  <c r="L72" i="15"/>
  <c r="I52" i="15"/>
  <c r="J52" i="15"/>
  <c r="K52" i="15"/>
  <c r="L52" i="15"/>
  <c r="I226" i="15"/>
  <c r="J226" i="15"/>
  <c r="L226" i="15"/>
  <c r="K226" i="15"/>
  <c r="I260" i="15"/>
  <c r="J260" i="15"/>
  <c r="L260" i="15"/>
  <c r="J738" i="15"/>
  <c r="K738" i="15"/>
  <c r="L738" i="15"/>
  <c r="J513" i="15"/>
  <c r="K513" i="15"/>
  <c r="L513" i="15"/>
  <c r="I42" i="15"/>
  <c r="L42" i="15"/>
  <c r="J42" i="15"/>
  <c r="K42" i="15"/>
  <c r="I132" i="15"/>
  <c r="J132" i="15"/>
  <c r="L132" i="15"/>
  <c r="K132" i="15"/>
  <c r="I118" i="15"/>
  <c r="J118" i="15"/>
  <c r="K118" i="15"/>
  <c r="L118" i="15"/>
  <c r="K97" i="15"/>
  <c r="L97" i="15"/>
  <c r="I88" i="15"/>
  <c r="J88" i="15"/>
  <c r="K88" i="15"/>
  <c r="L88" i="15"/>
  <c r="I78" i="15"/>
  <c r="J78" i="15"/>
  <c r="K78" i="15"/>
  <c r="L78" i="15"/>
  <c r="H62" i="15"/>
  <c r="G57" i="15"/>
  <c r="I201" i="15"/>
  <c r="J201" i="15"/>
  <c r="K201" i="15"/>
  <c r="L201" i="15"/>
  <c r="I233" i="15"/>
  <c r="J233" i="15"/>
  <c r="J231" i="15"/>
  <c r="K231" i="15"/>
  <c r="L231" i="15"/>
  <c r="I227" i="15"/>
  <c r="J227" i="15"/>
  <c r="K227" i="15"/>
  <c r="L227" i="15"/>
  <c r="I240" i="15"/>
  <c r="J240" i="15"/>
  <c r="L240" i="15"/>
  <c r="I268" i="15"/>
  <c r="J268" i="15"/>
  <c r="L268" i="15"/>
  <c r="K268" i="15"/>
  <c r="I255" i="15"/>
  <c r="J255" i="15"/>
  <c r="K255" i="15"/>
  <c r="I252" i="15"/>
  <c r="J252" i="15"/>
  <c r="L252" i="15"/>
  <c r="K252" i="15"/>
  <c r="I302" i="15"/>
  <c r="J302" i="15"/>
  <c r="L302" i="15"/>
  <c r="K302" i="15"/>
  <c r="J760" i="15"/>
  <c r="K760" i="15"/>
  <c r="L760" i="15"/>
  <c r="J736" i="15"/>
  <c r="K736" i="15"/>
  <c r="L736" i="15"/>
  <c r="J732" i="15"/>
  <c r="K732" i="15"/>
  <c r="L732" i="15"/>
  <c r="I723" i="15"/>
  <c r="J723" i="15"/>
  <c r="J658" i="15"/>
  <c r="K658" i="15"/>
  <c r="L658" i="15"/>
  <c r="G654" i="15"/>
  <c r="G647" i="15"/>
  <c r="E644" i="15"/>
  <c r="F637" i="15"/>
  <c r="E628" i="15"/>
  <c r="E612" i="15"/>
  <c r="F598" i="15"/>
  <c r="F593" i="15"/>
  <c r="H555" i="15"/>
  <c r="L481" i="15"/>
  <c r="K481" i="15"/>
  <c r="J477" i="15"/>
  <c r="K477" i="15"/>
  <c r="L477" i="15"/>
  <c r="G378" i="15"/>
  <c r="E378" i="15"/>
  <c r="G364" i="15"/>
  <c r="I338" i="15"/>
  <c r="J338" i="15"/>
  <c r="L338" i="15"/>
  <c r="K338" i="15"/>
  <c r="I326" i="15"/>
  <c r="J326" i="15"/>
  <c r="L326" i="15"/>
  <c r="K326" i="15"/>
  <c r="C317" i="15"/>
  <c r="F317" i="15"/>
  <c r="C315" i="15"/>
  <c r="H315" i="15"/>
  <c r="K743" i="15"/>
  <c r="I732" i="15"/>
  <c r="K727" i="15"/>
  <c r="K631" i="15"/>
  <c r="I604" i="15"/>
  <c r="K599" i="15"/>
  <c r="J582" i="15"/>
  <c r="K574" i="15"/>
  <c r="K327" i="15"/>
  <c r="K307" i="15"/>
  <c r="K81" i="15"/>
  <c r="L25" i="15"/>
  <c r="I25" i="15"/>
  <c r="J25" i="15"/>
  <c r="K25" i="15"/>
  <c r="G44" i="15"/>
  <c r="I127" i="15"/>
  <c r="J127" i="15"/>
  <c r="L127" i="15"/>
  <c r="I214" i="15"/>
  <c r="J214" i="15"/>
  <c r="I735" i="15"/>
  <c r="J735" i="15"/>
  <c r="I340" i="15"/>
  <c r="J340" i="15"/>
  <c r="L340" i="15"/>
  <c r="K340" i="15"/>
  <c r="J325" i="15"/>
  <c r="K325" i="15"/>
  <c r="L325" i="15"/>
  <c r="I325" i="15"/>
  <c r="I48" i="15"/>
  <c r="J48" i="15"/>
  <c r="K48" i="15"/>
  <c r="L48" i="15"/>
  <c r="I4" i="15"/>
  <c r="K4" i="15"/>
  <c r="L4" i="15"/>
  <c r="J4" i="15"/>
  <c r="I16" i="15"/>
  <c r="K16" i="15"/>
  <c r="J16" i="15"/>
  <c r="L16" i="15"/>
  <c r="I6" i="15"/>
  <c r="K6" i="15"/>
  <c r="J6" i="15"/>
  <c r="L6" i="15"/>
  <c r="I10" i="15"/>
  <c r="K10" i="15"/>
  <c r="J10" i="15"/>
  <c r="L10" i="15"/>
  <c r="I14" i="15"/>
  <c r="K14" i="15"/>
  <c r="J14" i="15"/>
  <c r="L14" i="15"/>
  <c r="I18" i="15"/>
  <c r="K18" i="15"/>
  <c r="J18" i="15"/>
  <c r="L18" i="15"/>
  <c r="I22" i="15"/>
  <c r="K22" i="15"/>
  <c r="J22" i="15"/>
  <c r="L22" i="15"/>
  <c r="I26" i="15"/>
  <c r="K26" i="15"/>
  <c r="J26" i="15"/>
  <c r="L26" i="15"/>
  <c r="I30" i="15"/>
  <c r="K30" i="15"/>
  <c r="J30" i="15"/>
  <c r="L30" i="15"/>
  <c r="I34" i="15"/>
  <c r="K34" i="15"/>
  <c r="J34" i="15"/>
  <c r="L34" i="15"/>
  <c r="I38" i="15"/>
  <c r="K38" i="15"/>
  <c r="J38" i="15"/>
  <c r="L38" i="15"/>
  <c r="H42" i="15"/>
  <c r="I138" i="15"/>
  <c r="J138" i="15"/>
  <c r="L138" i="15"/>
  <c r="K138" i="15"/>
  <c r="K122" i="15"/>
  <c r="F117" i="15"/>
  <c r="E106" i="15"/>
  <c r="I103" i="15"/>
  <c r="J103" i="15"/>
  <c r="K103" i="15"/>
  <c r="L103" i="15"/>
  <c r="L87" i="15"/>
  <c r="I87" i="15"/>
  <c r="J87" i="15"/>
  <c r="K87" i="15"/>
  <c r="L77" i="15"/>
  <c r="J77" i="15"/>
  <c r="K77" i="15"/>
  <c r="I77" i="15"/>
  <c r="G65" i="15"/>
  <c r="G62" i="15"/>
  <c r="F57" i="15"/>
  <c r="I211" i="15"/>
  <c r="J211" i="15"/>
  <c r="K211" i="15"/>
  <c r="L211" i="15"/>
  <c r="E236" i="15"/>
  <c r="F244" i="15"/>
  <c r="I294" i="15"/>
  <c r="J294" i="15"/>
  <c r="L294" i="15"/>
  <c r="K294" i="15"/>
  <c r="I751" i="15"/>
  <c r="J751" i="15"/>
  <c r="H744" i="15"/>
  <c r="I739" i="15"/>
  <c r="J739" i="15"/>
  <c r="D735" i="15"/>
  <c r="I731" i="15"/>
  <c r="J731" i="15"/>
  <c r="J728" i="15"/>
  <c r="K728" i="15"/>
  <c r="L728" i="15"/>
  <c r="D725" i="15"/>
  <c r="H703" i="15"/>
  <c r="J672" i="15"/>
  <c r="K672" i="15"/>
  <c r="L672" i="15"/>
  <c r="F654" i="15"/>
  <c r="F647" i="15"/>
  <c r="D644" i="15"/>
  <c r="E637" i="15"/>
  <c r="F630" i="15"/>
  <c r="D628" i="15"/>
  <c r="D612" i="15"/>
  <c r="I605" i="15"/>
  <c r="J605" i="15"/>
  <c r="J600" i="15"/>
  <c r="K600" i="15"/>
  <c r="L600" i="15"/>
  <c r="E598" i="15"/>
  <c r="E593" i="15"/>
  <c r="F589" i="15"/>
  <c r="I583" i="15"/>
  <c r="J583" i="15"/>
  <c r="K583" i="15"/>
  <c r="L583" i="15"/>
  <c r="D575" i="15"/>
  <c r="E555" i="15"/>
  <c r="E551" i="15"/>
  <c r="D530" i="15"/>
  <c r="H520" i="15"/>
  <c r="H513" i="15"/>
  <c r="K471" i="15"/>
  <c r="L471" i="15"/>
  <c r="G427" i="15"/>
  <c r="H422" i="15"/>
  <c r="F410" i="15"/>
  <c r="E372" i="15"/>
  <c r="F372" i="15"/>
  <c r="F364" i="15"/>
  <c r="E353" i="15"/>
  <c r="C334" i="15"/>
  <c r="G334" i="15"/>
  <c r="I320" i="15"/>
  <c r="J320" i="15"/>
  <c r="L320" i="15"/>
  <c r="K320" i="15"/>
  <c r="H316" i="15"/>
  <c r="L747" i="15"/>
  <c r="L731" i="15"/>
  <c r="I646" i="15"/>
  <c r="J574" i="15"/>
  <c r="I513" i="15"/>
  <c r="I471" i="15"/>
  <c r="J347" i="15"/>
  <c r="J307" i="15"/>
  <c r="L29" i="15"/>
  <c r="I29" i="15"/>
  <c r="J29" i="15"/>
  <c r="K29" i="15"/>
  <c r="I140" i="15"/>
  <c r="J140" i="15"/>
  <c r="L140" i="15"/>
  <c r="K140" i="15"/>
  <c r="I86" i="15"/>
  <c r="J86" i="15"/>
  <c r="K86" i="15"/>
  <c r="L86" i="15"/>
  <c r="I62" i="15"/>
  <c r="J62" i="15"/>
  <c r="K62" i="15"/>
  <c r="L62" i="15"/>
  <c r="J758" i="15"/>
  <c r="K758" i="15"/>
  <c r="L758" i="15"/>
  <c r="I649" i="15"/>
  <c r="J649" i="15"/>
  <c r="I520" i="15"/>
  <c r="J520" i="15"/>
  <c r="K520" i="15"/>
  <c r="L520" i="15"/>
  <c r="I316" i="15"/>
  <c r="J316" i="15"/>
  <c r="L316" i="15"/>
  <c r="K316" i="15"/>
  <c r="K645" i="15"/>
  <c r="F44" i="15"/>
  <c r="I110" i="15"/>
  <c r="J110" i="15"/>
  <c r="K110" i="15"/>
  <c r="L110" i="15"/>
  <c r="I243" i="15"/>
  <c r="J243" i="15"/>
  <c r="K243" i="15"/>
  <c r="L243" i="15"/>
  <c r="I250" i="15"/>
  <c r="J250" i="15"/>
  <c r="L250" i="15"/>
  <c r="I300" i="15"/>
  <c r="J300" i="15"/>
  <c r="L300" i="15"/>
  <c r="K300" i="15"/>
  <c r="I757" i="15"/>
  <c r="J757" i="15"/>
  <c r="I639" i="15"/>
  <c r="J639" i="15"/>
  <c r="C325" i="15"/>
  <c r="H325" i="15"/>
  <c r="K735" i="15"/>
  <c r="I20" i="15"/>
  <c r="K20" i="15"/>
  <c r="L20" i="15"/>
  <c r="D44" i="15"/>
  <c r="I126" i="15"/>
  <c r="J126" i="15"/>
  <c r="K126" i="15"/>
  <c r="L126" i="15"/>
  <c r="I232" i="15"/>
  <c r="J232" i="15"/>
  <c r="L232" i="15"/>
  <c r="K232" i="15"/>
  <c r="J748" i="15"/>
  <c r="K748" i="15"/>
  <c r="L748" i="15"/>
  <c r="I741" i="15"/>
  <c r="J741" i="15"/>
  <c r="J734" i="15"/>
  <c r="K734" i="15"/>
  <c r="L734" i="15"/>
  <c r="J614" i="15"/>
  <c r="K614" i="15"/>
  <c r="L614" i="15"/>
  <c r="I558" i="15"/>
  <c r="J558" i="15"/>
  <c r="I483" i="15"/>
  <c r="J483" i="15"/>
  <c r="K483" i="15"/>
  <c r="L483" i="15"/>
  <c r="I467" i="15"/>
  <c r="J467" i="15"/>
  <c r="K467" i="15"/>
  <c r="L467" i="15"/>
  <c r="F350" i="15"/>
  <c r="E350" i="15"/>
  <c r="L327" i="15"/>
  <c r="I327" i="15"/>
  <c r="I734" i="15"/>
  <c r="H44" i="15"/>
  <c r="C191" i="15"/>
  <c r="H164" i="15"/>
  <c r="F127" i="15"/>
  <c r="D117" i="15"/>
  <c r="F111" i="15"/>
  <c r="E102" i="15"/>
  <c r="G86" i="15"/>
  <c r="G72" i="15"/>
  <c r="F65" i="15"/>
  <c r="F62" i="15"/>
  <c r="E53" i="15"/>
  <c r="G48" i="15"/>
  <c r="G210" i="15"/>
  <c r="C197" i="15"/>
  <c r="C236" i="15"/>
  <c r="H232" i="15"/>
  <c r="H226" i="15"/>
  <c r="G224" i="15"/>
  <c r="I222" i="15"/>
  <c r="J222" i="15"/>
  <c r="L222" i="15"/>
  <c r="K222" i="15"/>
  <c r="E218" i="15"/>
  <c r="E244" i="15"/>
  <c r="E272" i="15"/>
  <c r="E304" i="15"/>
  <c r="H288" i="15"/>
  <c r="H278" i="15"/>
  <c r="I759" i="15"/>
  <c r="J759" i="15"/>
  <c r="I755" i="15"/>
  <c r="J755" i="15"/>
  <c r="J750" i="15"/>
  <c r="K750" i="15"/>
  <c r="L750" i="15"/>
  <c r="D744" i="15"/>
  <c r="J742" i="15"/>
  <c r="K742" i="15"/>
  <c r="L742" i="15"/>
  <c r="D738" i="15"/>
  <c r="C735" i="15"/>
  <c r="C730" i="15"/>
  <c r="H727" i="15"/>
  <c r="C725" i="15"/>
  <c r="G703" i="15"/>
  <c r="F671" i="15"/>
  <c r="E654" i="15"/>
  <c r="J650" i="15"/>
  <c r="K650" i="15"/>
  <c r="L650" i="15"/>
  <c r="E647" i="15"/>
  <c r="C644" i="15"/>
  <c r="D637" i="15"/>
  <c r="E630" i="15"/>
  <c r="C628" i="15"/>
  <c r="C612" i="15"/>
  <c r="D604" i="15"/>
  <c r="D593" i="15"/>
  <c r="E589" i="15"/>
  <c r="G584" i="15"/>
  <c r="F558" i="15"/>
  <c r="D555" i="15"/>
  <c r="G547" i="15"/>
  <c r="G535" i="15"/>
  <c r="D520" i="15"/>
  <c r="D513" i="15"/>
  <c r="I480" i="15"/>
  <c r="J480" i="15"/>
  <c r="L480" i="15"/>
  <c r="K480" i="15"/>
  <c r="G476" i="15"/>
  <c r="D470" i="15"/>
  <c r="H470" i="15"/>
  <c r="H464" i="15"/>
  <c r="E464" i="15"/>
  <c r="I457" i="15"/>
  <c r="J457" i="15"/>
  <c r="K457" i="15"/>
  <c r="L457" i="15"/>
  <c r="G433" i="15"/>
  <c r="D410" i="15"/>
  <c r="H405" i="15"/>
  <c r="H396" i="15"/>
  <c r="H387" i="15"/>
  <c r="C376" i="15"/>
  <c r="E376" i="15"/>
  <c r="G367" i="15"/>
  <c r="E328" i="15"/>
  <c r="F325" i="15"/>
  <c r="G316" i="15"/>
  <c r="L757" i="15"/>
  <c r="I752" i="15"/>
  <c r="K747" i="15"/>
  <c r="L741" i="15"/>
  <c r="I736" i="15"/>
  <c r="K731" i="15"/>
  <c r="L725" i="15"/>
  <c r="I672" i="15"/>
  <c r="L645" i="15"/>
  <c r="L597" i="15"/>
  <c r="L586" i="15"/>
  <c r="L558" i="15"/>
  <c r="K127" i="15"/>
  <c r="J507" i="15"/>
  <c r="I507" i="15"/>
  <c r="Q1018" i="14"/>
  <c r="R1018" i="14"/>
  <c r="O1018" i="14"/>
  <c r="P1018" i="14"/>
  <c r="R1002" i="14"/>
  <c r="O1002" i="14"/>
  <c r="P1002" i="14"/>
  <c r="Q1002" i="14"/>
  <c r="I970" i="14"/>
  <c r="J970" i="14"/>
  <c r="K970" i="14"/>
  <c r="L970" i="14"/>
  <c r="I906" i="14"/>
  <c r="J906" i="14"/>
  <c r="K906" i="14"/>
  <c r="L906" i="14"/>
  <c r="I818" i="14"/>
  <c r="J818" i="14"/>
  <c r="K818" i="14"/>
  <c r="L818" i="14"/>
  <c r="K538" i="14"/>
  <c r="L538" i="14"/>
  <c r="I538" i="14"/>
  <c r="J538" i="14"/>
  <c r="K474" i="14"/>
  <c r="L474" i="14"/>
  <c r="I474" i="14"/>
  <c r="J474" i="14"/>
  <c r="K426" i="14"/>
  <c r="L426" i="14"/>
  <c r="I426" i="14"/>
  <c r="J426" i="14"/>
  <c r="J306" i="14"/>
  <c r="K306" i="14"/>
  <c r="I306" i="14"/>
  <c r="L306" i="14"/>
  <c r="I1055" i="14"/>
  <c r="J1055" i="14"/>
  <c r="K1055" i="14"/>
  <c r="L1055" i="14"/>
  <c r="I895" i="14"/>
  <c r="J895" i="14"/>
  <c r="K895" i="14"/>
  <c r="L895" i="14"/>
  <c r="I871" i="14"/>
  <c r="J871" i="14"/>
  <c r="K871" i="14"/>
  <c r="L871" i="14"/>
  <c r="I839" i="14"/>
  <c r="J839" i="14"/>
  <c r="K839" i="14"/>
  <c r="L839" i="14"/>
  <c r="J743" i="14"/>
  <c r="K743" i="14"/>
  <c r="L743" i="14"/>
  <c r="I743" i="14"/>
  <c r="J671" i="14"/>
  <c r="K671" i="14"/>
  <c r="L671" i="14"/>
  <c r="I671" i="14"/>
  <c r="J607" i="14"/>
  <c r="K607" i="14"/>
  <c r="I607" i="14"/>
  <c r="L607" i="14"/>
  <c r="J543" i="14"/>
  <c r="K543" i="14"/>
  <c r="I543" i="14"/>
  <c r="L543" i="14"/>
  <c r="J479" i="14"/>
  <c r="K479" i="14"/>
  <c r="I479" i="14"/>
  <c r="L479" i="14"/>
  <c r="J431" i="14"/>
  <c r="K431" i="14"/>
  <c r="I431" i="14"/>
  <c r="L431" i="14"/>
  <c r="K383" i="14"/>
  <c r="L383" i="14"/>
  <c r="I383" i="14"/>
  <c r="J383" i="14"/>
  <c r="I1078" i="14"/>
  <c r="J1078" i="14"/>
  <c r="K1078" i="14"/>
  <c r="L1078" i="14"/>
  <c r="I1038" i="14"/>
  <c r="J1038" i="14"/>
  <c r="K1038" i="14"/>
  <c r="L1038" i="14"/>
  <c r="I974" i="14"/>
  <c r="J974" i="14"/>
  <c r="K974" i="14"/>
  <c r="L974" i="14"/>
  <c r="R934" i="14"/>
  <c r="O934" i="14"/>
  <c r="P934" i="14"/>
  <c r="Q934" i="14"/>
  <c r="I918" i="14"/>
  <c r="J918" i="14"/>
  <c r="K918" i="14"/>
  <c r="L918" i="14"/>
  <c r="O702" i="14"/>
  <c r="P702" i="14"/>
  <c r="Q702" i="14"/>
  <c r="R702" i="14"/>
  <c r="O686" i="14"/>
  <c r="P494" i="14"/>
  <c r="O494" i="14"/>
  <c r="Q494" i="14"/>
  <c r="R494" i="14"/>
  <c r="P366" i="14"/>
  <c r="Q366" i="14"/>
  <c r="R366" i="14"/>
  <c r="O366" i="14"/>
  <c r="J254" i="14"/>
  <c r="K254" i="14"/>
  <c r="I254" i="14"/>
  <c r="L254" i="14"/>
  <c r="O110" i="14"/>
  <c r="P110" i="14"/>
  <c r="Q110" i="14"/>
  <c r="R110" i="14"/>
  <c r="O46" i="14"/>
  <c r="P46" i="14"/>
  <c r="Q46" i="14"/>
  <c r="R46" i="14"/>
  <c r="I1074" i="14"/>
  <c r="J1074" i="14"/>
  <c r="K1074" i="14"/>
  <c r="L1074" i="14"/>
  <c r="I946" i="14"/>
  <c r="J946" i="14"/>
  <c r="K946" i="14"/>
  <c r="L946" i="14"/>
  <c r="I850" i="14"/>
  <c r="J850" i="14"/>
  <c r="K850" i="14"/>
  <c r="L850" i="14"/>
  <c r="K666" i="14"/>
  <c r="L666" i="14"/>
  <c r="I666" i="14"/>
  <c r="J666" i="14"/>
  <c r="K602" i="14"/>
  <c r="L602" i="14"/>
  <c r="I602" i="14"/>
  <c r="J602" i="14"/>
  <c r="K378" i="14"/>
  <c r="K728" i="14"/>
  <c r="L728" i="14"/>
  <c r="I728" i="14"/>
  <c r="J728" i="14"/>
  <c r="I829" i="14"/>
  <c r="J829" i="14"/>
  <c r="K829" i="14"/>
  <c r="L829" i="14"/>
  <c r="I813" i="14"/>
  <c r="J813" i="14"/>
  <c r="K813" i="14"/>
  <c r="L813" i="14"/>
  <c r="J765" i="14"/>
  <c r="K765" i="14"/>
  <c r="I765" i="14"/>
  <c r="L765" i="14"/>
  <c r="J757" i="14"/>
  <c r="K757" i="14"/>
  <c r="I757" i="14"/>
  <c r="L757" i="14"/>
  <c r="P309" i="14"/>
  <c r="Q309" i="14"/>
  <c r="R309" i="14"/>
  <c r="O309" i="14"/>
  <c r="H1086" i="14"/>
  <c r="C1086" i="14"/>
  <c r="H1054" i="14"/>
  <c r="C1054" i="14"/>
  <c r="H1022" i="14"/>
  <c r="C1022" i="14"/>
  <c r="H998" i="14"/>
  <c r="C998" i="14"/>
  <c r="H982" i="14"/>
  <c r="C982" i="14"/>
  <c r="H958" i="14"/>
  <c r="C958" i="14"/>
  <c r="H926" i="14"/>
  <c r="C926" i="14"/>
  <c r="H902" i="14"/>
  <c r="C902" i="14"/>
  <c r="G870" i="14"/>
  <c r="H870" i="14"/>
  <c r="C870" i="14"/>
  <c r="G838" i="14"/>
  <c r="H838" i="14"/>
  <c r="C838" i="14"/>
  <c r="G798" i="14"/>
  <c r="H798" i="14"/>
  <c r="C798" i="14"/>
  <c r="G766" i="14"/>
  <c r="H766" i="14"/>
  <c r="C766" i="14"/>
  <c r="G734" i="14"/>
  <c r="H734" i="14"/>
  <c r="C734" i="14"/>
  <c r="F710" i="14"/>
  <c r="E710" i="14"/>
  <c r="G710" i="14"/>
  <c r="H710" i="14"/>
  <c r="C678" i="14"/>
  <c r="E678" i="14"/>
  <c r="F678" i="14"/>
  <c r="H678" i="14"/>
  <c r="C638" i="14"/>
  <c r="E638" i="14"/>
  <c r="F638" i="14"/>
  <c r="D638" i="14"/>
  <c r="G638" i="14"/>
  <c r="H638" i="14"/>
  <c r="C606" i="14"/>
  <c r="E606" i="14"/>
  <c r="F606" i="14"/>
  <c r="D606" i="14"/>
  <c r="G606" i="14"/>
  <c r="H606" i="14"/>
  <c r="C574" i="14"/>
  <c r="E574" i="14"/>
  <c r="F574" i="14"/>
  <c r="D574" i="14"/>
  <c r="G574" i="14"/>
  <c r="H574" i="14"/>
  <c r="C542" i="14"/>
  <c r="E542" i="14"/>
  <c r="F542" i="14"/>
  <c r="D542" i="14"/>
  <c r="G542" i="14"/>
  <c r="H542" i="14"/>
  <c r="C510" i="14"/>
  <c r="E510" i="14"/>
  <c r="F510" i="14"/>
  <c r="D510" i="14"/>
  <c r="G510" i="14"/>
  <c r="H510" i="14"/>
  <c r="C478" i="14"/>
  <c r="E478" i="14"/>
  <c r="F478" i="14"/>
  <c r="D478" i="14"/>
  <c r="G478" i="14"/>
  <c r="H478" i="14"/>
  <c r="C446" i="14"/>
  <c r="E446" i="14"/>
  <c r="F446" i="14"/>
  <c r="D446" i="14"/>
  <c r="G446" i="14"/>
  <c r="H446" i="14"/>
  <c r="C422" i="14"/>
  <c r="E422" i="14"/>
  <c r="F422" i="14"/>
  <c r="H422" i="14"/>
  <c r="C382" i="14"/>
  <c r="E382" i="14"/>
  <c r="F382" i="14"/>
  <c r="D382" i="14"/>
  <c r="G382" i="14"/>
  <c r="H382" i="14"/>
  <c r="F350" i="14"/>
  <c r="G350" i="14"/>
  <c r="C350" i="14"/>
  <c r="D350" i="14"/>
  <c r="E350" i="14"/>
  <c r="H350" i="14"/>
  <c r="D318" i="14"/>
  <c r="F318" i="14"/>
  <c r="G318" i="14"/>
  <c r="C318" i="14"/>
  <c r="H318" i="14"/>
  <c r="E318" i="14"/>
  <c r="D286" i="14"/>
  <c r="F286" i="14"/>
  <c r="G286" i="14"/>
  <c r="C286" i="14"/>
  <c r="E286" i="14"/>
  <c r="D238" i="14"/>
  <c r="F238" i="14"/>
  <c r="G238" i="14"/>
  <c r="C238" i="14"/>
  <c r="E238" i="14"/>
  <c r="H238" i="14"/>
  <c r="D182" i="14"/>
  <c r="F182" i="14"/>
  <c r="G182" i="14"/>
  <c r="H182" i="14"/>
  <c r="C182" i="14"/>
  <c r="E182" i="14"/>
  <c r="J3" i="14"/>
  <c r="K3" i="14"/>
  <c r="L3" i="14"/>
  <c r="I3" i="14"/>
  <c r="H1094" i="14"/>
  <c r="C1094" i="14"/>
  <c r="H1062" i="14"/>
  <c r="C1062" i="14"/>
  <c r="H1030" i="14"/>
  <c r="C1030" i="14"/>
  <c r="H990" i="14"/>
  <c r="C990" i="14"/>
  <c r="H950" i="14"/>
  <c r="C950" i="14"/>
  <c r="H910" i="14"/>
  <c r="C910" i="14"/>
  <c r="H878" i="14"/>
  <c r="C878" i="14"/>
  <c r="G846" i="14"/>
  <c r="H846" i="14"/>
  <c r="C846" i="14"/>
  <c r="G814" i="14"/>
  <c r="H814" i="14"/>
  <c r="C814" i="14"/>
  <c r="G790" i="14"/>
  <c r="H790" i="14"/>
  <c r="C790" i="14"/>
  <c r="G758" i="14"/>
  <c r="H758" i="14"/>
  <c r="C758" i="14"/>
  <c r="F726" i="14"/>
  <c r="C726" i="14"/>
  <c r="D726" i="14"/>
  <c r="E726" i="14"/>
  <c r="C694" i="14"/>
  <c r="E694" i="14"/>
  <c r="F694" i="14"/>
  <c r="H694" i="14"/>
  <c r="C662" i="14"/>
  <c r="E662" i="14"/>
  <c r="F662" i="14"/>
  <c r="H662" i="14"/>
  <c r="C630" i="14"/>
  <c r="E630" i="14"/>
  <c r="F630" i="14"/>
  <c r="H630" i="14"/>
  <c r="C598" i="14"/>
  <c r="E598" i="14"/>
  <c r="F598" i="14"/>
  <c r="H598" i="14"/>
  <c r="C566" i="14"/>
  <c r="E566" i="14"/>
  <c r="F566" i="14"/>
  <c r="H566" i="14"/>
  <c r="C534" i="14"/>
  <c r="E534" i="14"/>
  <c r="F534" i="14"/>
  <c r="H534" i="14"/>
  <c r="C502" i="14"/>
  <c r="E502" i="14"/>
  <c r="F502" i="14"/>
  <c r="H502" i="14"/>
  <c r="C470" i="14"/>
  <c r="E470" i="14"/>
  <c r="F470" i="14"/>
  <c r="H470" i="14"/>
  <c r="C438" i="14"/>
  <c r="E438" i="14"/>
  <c r="F438" i="14"/>
  <c r="H438" i="14"/>
  <c r="C398" i="14"/>
  <c r="E398" i="14"/>
  <c r="F398" i="14"/>
  <c r="D398" i="14"/>
  <c r="G398" i="14"/>
  <c r="H398" i="14"/>
  <c r="C374" i="14"/>
  <c r="E374" i="14"/>
  <c r="F374" i="14"/>
  <c r="H374" i="14"/>
  <c r="D342" i="14"/>
  <c r="F342" i="14"/>
  <c r="G342" i="14"/>
  <c r="E342" i="14"/>
  <c r="H342" i="14"/>
  <c r="D294" i="14"/>
  <c r="F294" i="14"/>
  <c r="G294" i="14"/>
  <c r="C294" i="14"/>
  <c r="E294" i="14"/>
  <c r="D262" i="14"/>
  <c r="F262" i="14"/>
  <c r="G262" i="14"/>
  <c r="C262" i="14"/>
  <c r="H262" i="14"/>
  <c r="D230" i="14"/>
  <c r="F230" i="14"/>
  <c r="G230" i="14"/>
  <c r="C230" i="14"/>
  <c r="E230" i="14"/>
  <c r="H230" i="14"/>
  <c r="D206" i="14"/>
  <c r="F206" i="14"/>
  <c r="G206" i="14"/>
  <c r="E206" i="14"/>
  <c r="H206" i="14"/>
  <c r="D174" i="14"/>
  <c r="F174" i="14"/>
  <c r="G174" i="14"/>
  <c r="C174" i="14"/>
  <c r="E174" i="14"/>
  <c r="D158" i="14"/>
  <c r="F158" i="14"/>
  <c r="G158" i="14"/>
  <c r="C158" i="14"/>
  <c r="D134" i="14"/>
  <c r="F134" i="14"/>
  <c r="G134" i="14"/>
  <c r="C134" i="14"/>
  <c r="D118" i="14"/>
  <c r="F118" i="14"/>
  <c r="G118" i="14"/>
  <c r="H118" i="14"/>
  <c r="C118" i="14"/>
  <c r="E118" i="14"/>
  <c r="D94" i="14"/>
  <c r="F94" i="14"/>
  <c r="G94" i="14"/>
  <c r="C94" i="14"/>
  <c r="E94" i="14"/>
  <c r="D78" i="14"/>
  <c r="F78" i="14"/>
  <c r="G78" i="14"/>
  <c r="E78" i="14"/>
  <c r="H78" i="14"/>
  <c r="C78" i="14"/>
  <c r="D54" i="14"/>
  <c r="F54" i="14"/>
  <c r="G54" i="14"/>
  <c r="H54" i="14"/>
  <c r="C54" i="14"/>
  <c r="E54" i="14"/>
  <c r="D30" i="14"/>
  <c r="F30" i="14"/>
  <c r="G30" i="14"/>
  <c r="C30" i="14"/>
  <c r="E30" i="14"/>
  <c r="H30" i="14"/>
  <c r="D6" i="14"/>
  <c r="F6" i="14"/>
  <c r="G6" i="14"/>
  <c r="C6" i="14"/>
  <c r="E6" i="14"/>
  <c r="H6" i="14"/>
  <c r="I1103" i="14"/>
  <c r="J1103" i="14"/>
  <c r="K1103" i="14"/>
  <c r="L1103" i="14"/>
  <c r="D1046" i="14"/>
  <c r="P1040" i="14"/>
  <c r="O1033" i="14"/>
  <c r="P1033" i="14"/>
  <c r="Q1033" i="14"/>
  <c r="R1033" i="14"/>
  <c r="F1030" i="14"/>
  <c r="F998" i="14"/>
  <c r="L973" i="14"/>
  <c r="G958" i="14"/>
  <c r="O945" i="14"/>
  <c r="Q945" i="14"/>
  <c r="R945" i="14"/>
  <c r="P945" i="14"/>
  <c r="F918" i="14"/>
  <c r="D902" i="14"/>
  <c r="I898" i="14"/>
  <c r="O883" i="14"/>
  <c r="Q883" i="14"/>
  <c r="R883" i="14"/>
  <c r="P883" i="14"/>
  <c r="E878" i="14"/>
  <c r="F870" i="14"/>
  <c r="I853" i="14"/>
  <c r="J853" i="14"/>
  <c r="K853" i="14"/>
  <c r="L853" i="14"/>
  <c r="I821" i="14"/>
  <c r="J821" i="14"/>
  <c r="K821" i="14"/>
  <c r="L821" i="14"/>
  <c r="F798" i="14"/>
  <c r="P793" i="14"/>
  <c r="Q793" i="14"/>
  <c r="R793" i="14"/>
  <c r="O793" i="14"/>
  <c r="O786" i="14"/>
  <c r="P786" i="14"/>
  <c r="Q786" i="14"/>
  <c r="R786" i="14"/>
  <c r="F766" i="14"/>
  <c r="P761" i="14"/>
  <c r="Q761" i="14"/>
  <c r="R761" i="14"/>
  <c r="O761" i="14"/>
  <c r="O754" i="14"/>
  <c r="P754" i="14"/>
  <c r="Q754" i="14"/>
  <c r="R754" i="14"/>
  <c r="P715" i="14"/>
  <c r="Q715" i="14"/>
  <c r="R715" i="14"/>
  <c r="O715" i="14"/>
  <c r="J687" i="14"/>
  <c r="K687" i="14"/>
  <c r="L687" i="14"/>
  <c r="I687" i="14"/>
  <c r="G582" i="14"/>
  <c r="J559" i="14"/>
  <c r="K559" i="14"/>
  <c r="I559" i="14"/>
  <c r="L559" i="14"/>
  <c r="Q483" i="14"/>
  <c r="P435" i="14"/>
  <c r="O435" i="14"/>
  <c r="Q435" i="14"/>
  <c r="R435" i="14"/>
  <c r="I399" i="14"/>
  <c r="J399" i="14"/>
  <c r="K399" i="14"/>
  <c r="L399" i="14"/>
  <c r="J356" i="14"/>
  <c r="K356" i="14"/>
  <c r="I356" i="14"/>
  <c r="L356" i="14"/>
  <c r="C342" i="14"/>
  <c r="K323" i="14"/>
  <c r="L323" i="14"/>
  <c r="I323" i="14"/>
  <c r="J323" i="14"/>
  <c r="K273" i="14"/>
  <c r="L273" i="14"/>
  <c r="I273" i="14"/>
  <c r="J273" i="14"/>
  <c r="F869" i="14"/>
  <c r="G869" i="14"/>
  <c r="F845" i="14"/>
  <c r="G845" i="14"/>
  <c r="F821" i="14"/>
  <c r="G821" i="14"/>
  <c r="F797" i="14"/>
  <c r="G797" i="14"/>
  <c r="H797" i="14"/>
  <c r="F773" i="14"/>
  <c r="G773" i="14"/>
  <c r="H773" i="14"/>
  <c r="F749" i="14"/>
  <c r="G749" i="14"/>
  <c r="H749" i="14"/>
  <c r="E725" i="14"/>
  <c r="G725" i="14"/>
  <c r="H725" i="14"/>
  <c r="D693" i="14"/>
  <c r="E693" i="14"/>
  <c r="C693" i="14"/>
  <c r="F693" i="14"/>
  <c r="G693" i="14"/>
  <c r="D661" i="14"/>
  <c r="E661" i="14"/>
  <c r="C661" i="14"/>
  <c r="F661" i="14"/>
  <c r="G661" i="14"/>
  <c r="D645" i="14"/>
  <c r="E645" i="14"/>
  <c r="C645" i="14"/>
  <c r="F645" i="14"/>
  <c r="G645" i="14"/>
  <c r="D621" i="14"/>
  <c r="E621" i="14"/>
  <c r="G621" i="14"/>
  <c r="H621" i="14"/>
  <c r="D597" i="14"/>
  <c r="E597" i="14"/>
  <c r="C597" i="14"/>
  <c r="F597" i="14"/>
  <c r="G597" i="14"/>
  <c r="D573" i="14"/>
  <c r="E573" i="14"/>
  <c r="G573" i="14"/>
  <c r="H573" i="14"/>
  <c r="D557" i="14"/>
  <c r="E557" i="14"/>
  <c r="G557" i="14"/>
  <c r="H557" i="14"/>
  <c r="D541" i="14"/>
  <c r="E541" i="14"/>
  <c r="G541" i="14"/>
  <c r="H541" i="14"/>
  <c r="D525" i="14"/>
  <c r="E525" i="14"/>
  <c r="G525" i="14"/>
  <c r="H525" i="14"/>
  <c r="D501" i="14"/>
  <c r="E501" i="14"/>
  <c r="C501" i="14"/>
  <c r="F501" i="14"/>
  <c r="G501" i="14"/>
  <c r="D485" i="14"/>
  <c r="E485" i="14"/>
  <c r="C485" i="14"/>
  <c r="F485" i="14"/>
  <c r="G485" i="14"/>
  <c r="D469" i="14"/>
  <c r="E469" i="14"/>
  <c r="C469" i="14"/>
  <c r="F469" i="14"/>
  <c r="G469" i="14"/>
  <c r="D453" i="14"/>
  <c r="E453" i="14"/>
  <c r="C453" i="14"/>
  <c r="F453" i="14"/>
  <c r="G453" i="14"/>
  <c r="D437" i="14"/>
  <c r="E437" i="14"/>
  <c r="C437" i="14"/>
  <c r="F437" i="14"/>
  <c r="G437" i="14"/>
  <c r="D413" i="14"/>
  <c r="E413" i="14"/>
  <c r="G413" i="14"/>
  <c r="H413" i="14"/>
  <c r="D389" i="14"/>
  <c r="E389" i="14"/>
  <c r="C389" i="14"/>
  <c r="F389" i="14"/>
  <c r="G389" i="14"/>
  <c r="D373" i="14"/>
  <c r="E373" i="14"/>
  <c r="C373" i="14"/>
  <c r="F373" i="14"/>
  <c r="G373" i="14"/>
  <c r="C341" i="14"/>
  <c r="E341" i="14"/>
  <c r="F341" i="14"/>
  <c r="H341" i="14"/>
  <c r="D341" i="14"/>
  <c r="C317" i="14"/>
  <c r="E317" i="14"/>
  <c r="F317" i="14"/>
  <c r="G317" i="14"/>
  <c r="H317" i="14"/>
  <c r="C301" i="14"/>
  <c r="E301" i="14"/>
  <c r="F301" i="14"/>
  <c r="G301" i="14"/>
  <c r="H301" i="14"/>
  <c r="C277" i="14"/>
  <c r="E277" i="14"/>
  <c r="F277" i="14"/>
  <c r="H277" i="14"/>
  <c r="D277" i="14"/>
  <c r="G277" i="14"/>
  <c r="C253" i="14"/>
  <c r="E253" i="14"/>
  <c r="F253" i="14"/>
  <c r="D253" i="14"/>
  <c r="G253" i="14"/>
  <c r="C229" i="14"/>
  <c r="E229" i="14"/>
  <c r="F229" i="14"/>
  <c r="D229" i="14"/>
  <c r="H229" i="14"/>
  <c r="C205" i="14"/>
  <c r="E205" i="14"/>
  <c r="F205" i="14"/>
  <c r="D205" i="14"/>
  <c r="G205" i="14"/>
  <c r="H205" i="14"/>
  <c r="C181" i="14"/>
  <c r="E181" i="14"/>
  <c r="F181" i="14"/>
  <c r="G181" i="14"/>
  <c r="H181" i="14"/>
  <c r="C165" i="14"/>
  <c r="E165" i="14"/>
  <c r="F165" i="14"/>
  <c r="D165" i="14"/>
  <c r="G165" i="14"/>
  <c r="H165" i="14"/>
  <c r="C141" i="14"/>
  <c r="E141" i="14"/>
  <c r="F141" i="14"/>
  <c r="D141" i="14"/>
  <c r="G141" i="14"/>
  <c r="H141" i="14"/>
  <c r="C117" i="14"/>
  <c r="E117" i="14"/>
  <c r="F117" i="14"/>
  <c r="D117" i="14"/>
  <c r="G117" i="14"/>
  <c r="H117" i="14"/>
  <c r="C85" i="14"/>
  <c r="E85" i="14"/>
  <c r="F85" i="14"/>
  <c r="H85" i="14"/>
  <c r="C61" i="14"/>
  <c r="E61" i="14"/>
  <c r="F61" i="14"/>
  <c r="C45" i="14"/>
  <c r="E45" i="14"/>
  <c r="F45" i="14"/>
  <c r="G45" i="14"/>
  <c r="H45" i="14"/>
  <c r="D45" i="14"/>
  <c r="C21" i="14"/>
  <c r="E21" i="14"/>
  <c r="F21" i="14"/>
  <c r="H21" i="14"/>
  <c r="D21" i="14"/>
  <c r="C5" i="14"/>
  <c r="E5" i="14"/>
  <c r="F5" i="14"/>
  <c r="D5" i="14"/>
  <c r="G5" i="14"/>
  <c r="H5" i="14"/>
  <c r="D1101" i="14"/>
  <c r="K1092" i="14"/>
  <c r="L1092" i="14"/>
  <c r="O1083" i="14"/>
  <c r="P1083" i="14"/>
  <c r="Q1083" i="14"/>
  <c r="R1083" i="14"/>
  <c r="G1078" i="14"/>
  <c r="Q1064" i="14"/>
  <c r="R1064" i="14"/>
  <c r="O1064" i="14"/>
  <c r="P1064" i="14"/>
  <c r="H1045" i="14"/>
  <c r="N1038" i="14"/>
  <c r="D1037" i="14"/>
  <c r="K1028" i="14"/>
  <c r="L1028" i="14"/>
  <c r="Q1024" i="14"/>
  <c r="R1024" i="14"/>
  <c r="P1024" i="14"/>
  <c r="O1024" i="14"/>
  <c r="O1017" i="14"/>
  <c r="P1017" i="14"/>
  <c r="Q1017" i="14"/>
  <c r="R1017" i="14"/>
  <c r="R1008" i="14"/>
  <c r="P1008" i="14"/>
  <c r="Q1008" i="14"/>
  <c r="O1008" i="14"/>
  <c r="O1001" i="14"/>
  <c r="Q1001" i="14"/>
  <c r="R1001" i="14"/>
  <c r="P1001" i="14"/>
  <c r="K996" i="14"/>
  <c r="L996" i="14"/>
  <c r="Q992" i="14"/>
  <c r="K980" i="14"/>
  <c r="L980" i="14"/>
  <c r="I980" i="14"/>
  <c r="J980" i="14"/>
  <c r="N974" i="14"/>
  <c r="D973" i="14"/>
  <c r="F958" i="14"/>
  <c r="R952" i="14"/>
  <c r="O952" i="14"/>
  <c r="P952" i="14"/>
  <c r="O842" i="14"/>
  <c r="P842" i="14"/>
  <c r="Q842" i="14"/>
  <c r="R842" i="14"/>
  <c r="E838" i="14"/>
  <c r="E798" i="14"/>
  <c r="E773" i="14"/>
  <c r="J759" i="14"/>
  <c r="K759" i="14"/>
  <c r="L759" i="14"/>
  <c r="I759" i="14"/>
  <c r="E741" i="14"/>
  <c r="K722" i="14"/>
  <c r="L722" i="14"/>
  <c r="I722" i="14"/>
  <c r="J722" i="14"/>
  <c r="K692" i="14"/>
  <c r="L692" i="14"/>
  <c r="I692" i="14"/>
  <c r="J692" i="14"/>
  <c r="K634" i="14"/>
  <c r="L634" i="14"/>
  <c r="I634" i="14"/>
  <c r="J634" i="14"/>
  <c r="K506" i="14"/>
  <c r="L506" i="14"/>
  <c r="I506" i="14"/>
  <c r="J506" i="14"/>
  <c r="P488" i="14"/>
  <c r="O488" i="14"/>
  <c r="Q488" i="14"/>
  <c r="R488" i="14"/>
  <c r="H453" i="14"/>
  <c r="I1087" i="14"/>
  <c r="J1087" i="14"/>
  <c r="K1087" i="14"/>
  <c r="L1087" i="14"/>
  <c r="E1085" i="14"/>
  <c r="H1069" i="14"/>
  <c r="N1062" i="14"/>
  <c r="E1054" i="14"/>
  <c r="O1043" i="14"/>
  <c r="P1043" i="14"/>
  <c r="Q1043" i="14"/>
  <c r="R1043" i="14"/>
  <c r="G1038" i="14"/>
  <c r="D1021" i="14"/>
  <c r="D1005" i="14"/>
  <c r="N990" i="14"/>
  <c r="G974" i="14"/>
  <c r="O961" i="14"/>
  <c r="Q961" i="14"/>
  <c r="R961" i="14"/>
  <c r="P961" i="14"/>
  <c r="E958" i="14"/>
  <c r="I927" i="14"/>
  <c r="J927" i="14"/>
  <c r="K927" i="14"/>
  <c r="L927" i="14"/>
  <c r="G910" i="14"/>
  <c r="K892" i="14"/>
  <c r="L892" i="14"/>
  <c r="I892" i="14"/>
  <c r="J892" i="14"/>
  <c r="N886" i="14"/>
  <c r="H877" i="14"/>
  <c r="E861" i="14"/>
  <c r="I855" i="14"/>
  <c r="J855" i="14"/>
  <c r="K855" i="14"/>
  <c r="L855" i="14"/>
  <c r="F846" i="14"/>
  <c r="D805" i="14"/>
  <c r="F790" i="14"/>
  <c r="D766" i="14"/>
  <c r="O746" i="14"/>
  <c r="P746" i="14"/>
  <c r="Q746" i="14"/>
  <c r="R746" i="14"/>
  <c r="D741" i="14"/>
  <c r="D734" i="14"/>
  <c r="J703" i="14"/>
  <c r="K703" i="14"/>
  <c r="L703" i="14"/>
  <c r="I703" i="14"/>
  <c r="R627" i="14"/>
  <c r="J575" i="14"/>
  <c r="K575" i="14"/>
  <c r="I575" i="14"/>
  <c r="L575" i="14"/>
  <c r="P499" i="14"/>
  <c r="O499" i="14"/>
  <c r="Q499" i="14"/>
  <c r="R499" i="14"/>
  <c r="F397" i="14"/>
  <c r="K367" i="14"/>
  <c r="L367" i="14"/>
  <c r="I367" i="14"/>
  <c r="J367" i="14"/>
  <c r="D301" i="14"/>
  <c r="K203" i="14"/>
  <c r="L203" i="14"/>
  <c r="I203" i="14"/>
  <c r="J203" i="14"/>
  <c r="I1091" i="14"/>
  <c r="J1091" i="14"/>
  <c r="K1091" i="14"/>
  <c r="L1091" i="14"/>
  <c r="I1083" i="14"/>
  <c r="J1083" i="14"/>
  <c r="K1083" i="14"/>
  <c r="L1083" i="14"/>
  <c r="L1067" i="14"/>
  <c r="I1043" i="14"/>
  <c r="J1043" i="14"/>
  <c r="K1043" i="14"/>
  <c r="L1043" i="14"/>
  <c r="I1019" i="14"/>
  <c r="J1019" i="14"/>
  <c r="K1019" i="14"/>
  <c r="L1019" i="14"/>
  <c r="K1003" i="14"/>
  <c r="L995" i="14"/>
  <c r="L963" i="14"/>
  <c r="I947" i="14"/>
  <c r="J947" i="14"/>
  <c r="K947" i="14"/>
  <c r="L947" i="14"/>
  <c r="I931" i="14"/>
  <c r="J931" i="14"/>
  <c r="K931" i="14"/>
  <c r="L931" i="14"/>
  <c r="I907" i="14"/>
  <c r="J907" i="14"/>
  <c r="K907" i="14"/>
  <c r="L907" i="14"/>
  <c r="K899" i="14"/>
  <c r="I851" i="14"/>
  <c r="J851" i="14"/>
  <c r="K851" i="14"/>
  <c r="L851" i="14"/>
  <c r="I779" i="14"/>
  <c r="I771" i="14"/>
  <c r="J691" i="14"/>
  <c r="K691" i="14"/>
  <c r="L691" i="14"/>
  <c r="J611" i="14"/>
  <c r="K611" i="14"/>
  <c r="I611" i="14"/>
  <c r="L611" i="14"/>
  <c r="J547" i="14"/>
  <c r="K547" i="14"/>
  <c r="I547" i="14"/>
  <c r="L547" i="14"/>
  <c r="J483" i="14"/>
  <c r="K483" i="14"/>
  <c r="I483" i="14"/>
  <c r="L483" i="14"/>
  <c r="J419" i="14"/>
  <c r="K419" i="14"/>
  <c r="I419" i="14"/>
  <c r="L419" i="14"/>
  <c r="K355" i="14"/>
  <c r="L355" i="14"/>
  <c r="I355" i="14"/>
  <c r="J355" i="14"/>
  <c r="R1105" i="14"/>
  <c r="H1093" i="14"/>
  <c r="D1085" i="14"/>
  <c r="O1074" i="14"/>
  <c r="F1069" i="14"/>
  <c r="G1062" i="14"/>
  <c r="C1061" i="14"/>
  <c r="D1054" i="14"/>
  <c r="O1041" i="14"/>
  <c r="P1041" i="14"/>
  <c r="Q1041" i="14"/>
  <c r="R1041" i="14"/>
  <c r="H1029" i="14"/>
  <c r="H1013" i="14"/>
  <c r="I1010" i="14"/>
  <c r="J1010" i="14"/>
  <c r="K1010" i="14"/>
  <c r="L1010" i="14"/>
  <c r="G1006" i="14"/>
  <c r="C1005" i="14"/>
  <c r="G990" i="14"/>
  <c r="C989" i="14"/>
  <c r="R968" i="14"/>
  <c r="O968" i="14"/>
  <c r="P968" i="14"/>
  <c r="Q968" i="14"/>
  <c r="E965" i="14"/>
  <c r="O937" i="14"/>
  <c r="K932" i="14"/>
  <c r="L932" i="14"/>
  <c r="N926" i="14"/>
  <c r="D925" i="14"/>
  <c r="R904" i="14"/>
  <c r="O904" i="14"/>
  <c r="P904" i="14"/>
  <c r="Q904" i="14"/>
  <c r="O875" i="14"/>
  <c r="Q875" i="14"/>
  <c r="R875" i="14"/>
  <c r="P875" i="14"/>
  <c r="H869" i="14"/>
  <c r="N854" i="14"/>
  <c r="O850" i="14"/>
  <c r="P850" i="14"/>
  <c r="R850" i="14"/>
  <c r="Q850" i="14"/>
  <c r="H837" i="14"/>
  <c r="E814" i="14"/>
  <c r="I810" i="14"/>
  <c r="J810" i="14"/>
  <c r="K810" i="14"/>
  <c r="L810" i="14"/>
  <c r="E797" i="14"/>
  <c r="E790" i="14"/>
  <c r="I783" i="14"/>
  <c r="J783" i="14"/>
  <c r="K783" i="14"/>
  <c r="L783" i="14"/>
  <c r="L751" i="14"/>
  <c r="H717" i="14"/>
  <c r="J711" i="14"/>
  <c r="D662" i="14"/>
  <c r="K650" i="14"/>
  <c r="L650" i="14"/>
  <c r="I650" i="14"/>
  <c r="J650" i="14"/>
  <c r="N638" i="14"/>
  <c r="D598" i="14"/>
  <c r="K586" i="14"/>
  <c r="L586" i="14"/>
  <c r="I586" i="14"/>
  <c r="J586" i="14"/>
  <c r="N574" i="14"/>
  <c r="D534" i="14"/>
  <c r="K522" i="14"/>
  <c r="L522" i="14"/>
  <c r="I522" i="14"/>
  <c r="J522" i="14"/>
  <c r="N510" i="14"/>
  <c r="D470" i="14"/>
  <c r="K458" i="14"/>
  <c r="L458" i="14"/>
  <c r="I458" i="14"/>
  <c r="J458" i="14"/>
  <c r="F445" i="14"/>
  <c r="O408" i="14"/>
  <c r="N181" i="14"/>
  <c r="Q880" i="14"/>
  <c r="E869" i="14"/>
  <c r="C861" i="14"/>
  <c r="F854" i="14"/>
  <c r="H850" i="14"/>
  <c r="F822" i="14"/>
  <c r="H818" i="14"/>
  <c r="N802" i="14"/>
  <c r="D797" i="14"/>
  <c r="D790" i="14"/>
  <c r="P755" i="14"/>
  <c r="Q755" i="14"/>
  <c r="R755" i="14"/>
  <c r="O755" i="14"/>
  <c r="G717" i="14"/>
  <c r="H666" i="14"/>
  <c r="H661" i="14"/>
  <c r="G614" i="14"/>
  <c r="G550" i="14"/>
  <c r="H538" i="14"/>
  <c r="H469" i="14"/>
  <c r="K420" i="14"/>
  <c r="L420" i="14"/>
  <c r="I420" i="14"/>
  <c r="J420" i="14"/>
  <c r="F365" i="14"/>
  <c r="G258" i="14"/>
  <c r="K337" i="14"/>
  <c r="L337" i="14"/>
  <c r="I337" i="14"/>
  <c r="J337" i="14"/>
  <c r="K329" i="14"/>
  <c r="L329" i="14"/>
  <c r="I329" i="14"/>
  <c r="J329" i="14"/>
  <c r="K209" i="14"/>
  <c r="L209" i="14"/>
  <c r="I209" i="14"/>
  <c r="J209" i="14"/>
  <c r="K201" i="14"/>
  <c r="L201" i="14"/>
  <c r="I201" i="14"/>
  <c r="J201" i="14"/>
  <c r="C1109" i="14"/>
  <c r="D1102" i="14"/>
  <c r="R1096" i="14"/>
  <c r="I1095" i="14"/>
  <c r="J1095" i="14"/>
  <c r="K1095" i="14"/>
  <c r="L1095" i="14"/>
  <c r="E1093" i="14"/>
  <c r="O1089" i="14"/>
  <c r="P1089" i="14"/>
  <c r="Q1089" i="14"/>
  <c r="R1089" i="14"/>
  <c r="F1086" i="14"/>
  <c r="H1077" i="14"/>
  <c r="N1070" i="14"/>
  <c r="D1069" i="14"/>
  <c r="E1062" i="14"/>
  <c r="K1060" i="14"/>
  <c r="L1060" i="14"/>
  <c r="F1053" i="14"/>
  <c r="O1051" i="14"/>
  <c r="P1051" i="14"/>
  <c r="Q1051" i="14"/>
  <c r="R1051" i="14"/>
  <c r="C1045" i="14"/>
  <c r="D1038" i="14"/>
  <c r="Q1032" i="14"/>
  <c r="R1032" i="14"/>
  <c r="O1032" i="14"/>
  <c r="P1032" i="14"/>
  <c r="I1031" i="14"/>
  <c r="J1031" i="14"/>
  <c r="K1031" i="14"/>
  <c r="L1031" i="14"/>
  <c r="E1029" i="14"/>
  <c r="E1022" i="14"/>
  <c r="K1020" i="14"/>
  <c r="L1020" i="14"/>
  <c r="I1020" i="14"/>
  <c r="J1020" i="14"/>
  <c r="I1015" i="14"/>
  <c r="J1015" i="14"/>
  <c r="K1015" i="14"/>
  <c r="L1015" i="14"/>
  <c r="E1013" i="14"/>
  <c r="O1009" i="14"/>
  <c r="P1009" i="14"/>
  <c r="Q1009" i="14"/>
  <c r="R1009" i="14"/>
  <c r="E1006" i="14"/>
  <c r="K1004" i="14"/>
  <c r="L1004" i="14"/>
  <c r="I1004" i="14"/>
  <c r="I999" i="14"/>
  <c r="J999" i="14"/>
  <c r="K999" i="14"/>
  <c r="L999" i="14"/>
  <c r="E997" i="14"/>
  <c r="E990" i="14"/>
  <c r="Q984" i="14"/>
  <c r="I983" i="14"/>
  <c r="J983" i="14"/>
  <c r="K983" i="14"/>
  <c r="L983" i="14"/>
  <c r="E981" i="14"/>
  <c r="D974" i="14"/>
  <c r="C965" i="14"/>
  <c r="F957" i="14"/>
  <c r="O953" i="14"/>
  <c r="E950" i="14"/>
  <c r="K948" i="14"/>
  <c r="L948" i="14"/>
  <c r="I948" i="14"/>
  <c r="J948" i="14"/>
  <c r="H946" i="14"/>
  <c r="N942" i="14"/>
  <c r="D941" i="14"/>
  <c r="H933" i="14"/>
  <c r="F926" i="14"/>
  <c r="N922" i="14"/>
  <c r="N920" i="14"/>
  <c r="I919" i="14"/>
  <c r="J919" i="14"/>
  <c r="K919" i="14"/>
  <c r="L919" i="14"/>
  <c r="E917" i="14"/>
  <c r="D910" i="14"/>
  <c r="G902" i="14"/>
  <c r="C901" i="14"/>
  <c r="F895" i="14"/>
  <c r="F893" i="14"/>
  <c r="N891" i="14"/>
  <c r="N889" i="14"/>
  <c r="E886" i="14"/>
  <c r="N878" i="14"/>
  <c r="D877" i="14"/>
  <c r="F871" i="14"/>
  <c r="D869" i="14"/>
  <c r="N862" i="14"/>
  <c r="N858" i="14"/>
  <c r="E854" i="14"/>
  <c r="H845" i="14"/>
  <c r="N843" i="14"/>
  <c r="F839" i="14"/>
  <c r="D837" i="14"/>
  <c r="N830" i="14"/>
  <c r="N826" i="14"/>
  <c r="E822" i="14"/>
  <c r="H813" i="14"/>
  <c r="N811" i="14"/>
  <c r="G799" i="14"/>
  <c r="C797" i="14"/>
  <c r="E789" i="14"/>
  <c r="E782" i="14"/>
  <c r="G767" i="14"/>
  <c r="C765" i="14"/>
  <c r="E750" i="14"/>
  <c r="G735" i="14"/>
  <c r="N720" i="14"/>
  <c r="C710" i="14"/>
  <c r="C701" i="14"/>
  <c r="D678" i="14"/>
  <c r="H671" i="14"/>
  <c r="K660" i="14"/>
  <c r="L660" i="14"/>
  <c r="I660" i="14"/>
  <c r="J660" i="14"/>
  <c r="N654" i="14"/>
  <c r="N648" i="14"/>
  <c r="H607" i="14"/>
  <c r="K596" i="14"/>
  <c r="L596" i="14"/>
  <c r="I596" i="14"/>
  <c r="J596" i="14"/>
  <c r="N590" i="14"/>
  <c r="N584" i="14"/>
  <c r="C573" i="14"/>
  <c r="H543" i="14"/>
  <c r="K532" i="14"/>
  <c r="L532" i="14"/>
  <c r="I532" i="14"/>
  <c r="J532" i="14"/>
  <c r="N526" i="14"/>
  <c r="N520" i="14"/>
  <c r="H479" i="14"/>
  <c r="K468" i="14"/>
  <c r="L468" i="14"/>
  <c r="I468" i="14"/>
  <c r="J468" i="14"/>
  <c r="N462" i="14"/>
  <c r="D438" i="14"/>
  <c r="H431" i="14"/>
  <c r="N419" i="14"/>
  <c r="F413" i="14"/>
  <c r="H389" i="14"/>
  <c r="N376" i="14"/>
  <c r="N326" i="14"/>
  <c r="N276" i="14"/>
  <c r="N247" i="14"/>
  <c r="G154" i="14"/>
  <c r="N143" i="14"/>
  <c r="G90" i="14"/>
  <c r="J65" i="14"/>
  <c r="J1092" i="14"/>
  <c r="H1110" i="14"/>
  <c r="C1110" i="14"/>
  <c r="H1078" i="14"/>
  <c r="C1078" i="14"/>
  <c r="H1046" i="14"/>
  <c r="C1046" i="14"/>
  <c r="H1014" i="14"/>
  <c r="C1014" i="14"/>
  <c r="H966" i="14"/>
  <c r="C966" i="14"/>
  <c r="H934" i="14"/>
  <c r="C934" i="14"/>
  <c r="H894" i="14"/>
  <c r="C894" i="14"/>
  <c r="G862" i="14"/>
  <c r="H862" i="14"/>
  <c r="C862" i="14"/>
  <c r="G830" i="14"/>
  <c r="H830" i="14"/>
  <c r="C830" i="14"/>
  <c r="G806" i="14"/>
  <c r="H806" i="14"/>
  <c r="C806" i="14"/>
  <c r="G774" i="14"/>
  <c r="H774" i="14"/>
  <c r="C774" i="14"/>
  <c r="G742" i="14"/>
  <c r="H742" i="14"/>
  <c r="C742" i="14"/>
  <c r="C702" i="14"/>
  <c r="E702" i="14"/>
  <c r="F702" i="14"/>
  <c r="D702" i="14"/>
  <c r="G702" i="14"/>
  <c r="H702" i="14"/>
  <c r="C670" i="14"/>
  <c r="E670" i="14"/>
  <c r="F670" i="14"/>
  <c r="D670" i="14"/>
  <c r="G670" i="14"/>
  <c r="H670" i="14"/>
  <c r="C646" i="14"/>
  <c r="E646" i="14"/>
  <c r="F646" i="14"/>
  <c r="H646" i="14"/>
  <c r="C614" i="14"/>
  <c r="E614" i="14"/>
  <c r="F614" i="14"/>
  <c r="H614" i="14"/>
  <c r="C582" i="14"/>
  <c r="E582" i="14"/>
  <c r="F582" i="14"/>
  <c r="H582" i="14"/>
  <c r="C550" i="14"/>
  <c r="E550" i="14"/>
  <c r="F550" i="14"/>
  <c r="H550" i="14"/>
  <c r="C518" i="14"/>
  <c r="E518" i="14"/>
  <c r="F518" i="14"/>
  <c r="H518" i="14"/>
  <c r="C486" i="14"/>
  <c r="E486" i="14"/>
  <c r="F486" i="14"/>
  <c r="H486" i="14"/>
  <c r="C454" i="14"/>
  <c r="E454" i="14"/>
  <c r="F454" i="14"/>
  <c r="H454" i="14"/>
  <c r="C414" i="14"/>
  <c r="E414" i="14"/>
  <c r="F414" i="14"/>
  <c r="D414" i="14"/>
  <c r="G414" i="14"/>
  <c r="H414" i="14"/>
  <c r="C390" i="14"/>
  <c r="E390" i="14"/>
  <c r="F390" i="14"/>
  <c r="H390" i="14"/>
  <c r="C358" i="14"/>
  <c r="E358" i="14"/>
  <c r="F358" i="14"/>
  <c r="H358" i="14"/>
  <c r="D326" i="14"/>
  <c r="F326" i="14"/>
  <c r="G326" i="14"/>
  <c r="C326" i="14"/>
  <c r="E326" i="14"/>
  <c r="H326" i="14"/>
  <c r="D310" i="14"/>
  <c r="F310" i="14"/>
  <c r="G310" i="14"/>
  <c r="H310" i="14"/>
  <c r="C310" i="14"/>
  <c r="E310" i="14"/>
  <c r="D278" i="14"/>
  <c r="F278" i="14"/>
  <c r="G278" i="14"/>
  <c r="E278" i="14"/>
  <c r="H278" i="14"/>
  <c r="C278" i="14"/>
  <c r="D254" i="14"/>
  <c r="F254" i="14"/>
  <c r="G254" i="14"/>
  <c r="C254" i="14"/>
  <c r="H254" i="14"/>
  <c r="D214" i="14"/>
  <c r="F214" i="14"/>
  <c r="G214" i="14"/>
  <c r="E214" i="14"/>
  <c r="H214" i="14"/>
  <c r="D190" i="14"/>
  <c r="F190" i="14"/>
  <c r="G190" i="14"/>
  <c r="C190" i="14"/>
  <c r="H190" i="14"/>
  <c r="E190" i="14"/>
  <c r="D150" i="14"/>
  <c r="F150" i="14"/>
  <c r="G150" i="14"/>
  <c r="C150" i="14"/>
  <c r="E150" i="14"/>
  <c r="H150" i="14"/>
  <c r="D126" i="14"/>
  <c r="F126" i="14"/>
  <c r="G126" i="14"/>
  <c r="C126" i="14"/>
  <c r="E126" i="14"/>
  <c r="H126" i="14"/>
  <c r="D110" i="14"/>
  <c r="F110" i="14"/>
  <c r="G110" i="14"/>
  <c r="C110" i="14"/>
  <c r="E110" i="14"/>
  <c r="D86" i="14"/>
  <c r="F86" i="14"/>
  <c r="G86" i="14"/>
  <c r="C86" i="14"/>
  <c r="E86" i="14"/>
  <c r="H86" i="14"/>
  <c r="D70" i="14"/>
  <c r="F70" i="14"/>
  <c r="G70" i="14"/>
  <c r="C70" i="14"/>
  <c r="E70" i="14"/>
  <c r="D46" i="14"/>
  <c r="F46" i="14"/>
  <c r="G46" i="14"/>
  <c r="C46" i="14"/>
  <c r="E46" i="14"/>
  <c r="D22" i="14"/>
  <c r="F22" i="14"/>
  <c r="G22" i="14"/>
  <c r="C22" i="14"/>
  <c r="E22" i="14"/>
  <c r="H22" i="14"/>
  <c r="D14" i="14"/>
  <c r="F14" i="14"/>
  <c r="G14" i="14"/>
  <c r="E14" i="14"/>
  <c r="H14" i="14"/>
  <c r="C14" i="14"/>
  <c r="D1110" i="14"/>
  <c r="Q1104" i="14"/>
  <c r="R1104" i="14"/>
  <c r="P1104" i="14"/>
  <c r="O1104" i="14"/>
  <c r="F1094" i="14"/>
  <c r="K1068" i="14"/>
  <c r="L1068" i="14"/>
  <c r="I1068" i="14"/>
  <c r="G1054" i="14"/>
  <c r="I1037" i="14"/>
  <c r="J1037" i="14"/>
  <c r="K1037" i="14"/>
  <c r="L1037" i="14"/>
  <c r="P1019" i="14"/>
  <c r="O987" i="14"/>
  <c r="Q987" i="14"/>
  <c r="R987" i="14"/>
  <c r="P987" i="14"/>
  <c r="F982" i="14"/>
  <c r="R978" i="14"/>
  <c r="O978" i="14"/>
  <c r="P978" i="14"/>
  <c r="Q978" i="14"/>
  <c r="J975" i="14"/>
  <c r="D966" i="14"/>
  <c r="I962" i="14"/>
  <c r="J962" i="14"/>
  <c r="K962" i="14"/>
  <c r="O947" i="14"/>
  <c r="Q947" i="14"/>
  <c r="R947" i="14"/>
  <c r="P947" i="14"/>
  <c r="E942" i="14"/>
  <c r="R912" i="14"/>
  <c r="Q912" i="14"/>
  <c r="O912" i="14"/>
  <c r="P912" i="14"/>
  <c r="I909" i="14"/>
  <c r="J909" i="14"/>
  <c r="K909" i="14"/>
  <c r="L909" i="14"/>
  <c r="G894" i="14"/>
  <c r="O881" i="14"/>
  <c r="Q881" i="14"/>
  <c r="R881" i="14"/>
  <c r="P881" i="14"/>
  <c r="I847" i="14"/>
  <c r="J847" i="14"/>
  <c r="K847" i="14"/>
  <c r="L847" i="14"/>
  <c r="F838" i="14"/>
  <c r="I815" i="14"/>
  <c r="J815" i="14"/>
  <c r="K815" i="14"/>
  <c r="L815" i="14"/>
  <c r="P803" i="14"/>
  <c r="Q803" i="14"/>
  <c r="R803" i="14"/>
  <c r="O803" i="14"/>
  <c r="P771" i="14"/>
  <c r="Q771" i="14"/>
  <c r="R771" i="14"/>
  <c r="O771" i="14"/>
  <c r="Q739" i="14"/>
  <c r="F734" i="14"/>
  <c r="H726" i="14"/>
  <c r="Q675" i="14"/>
  <c r="R675" i="14"/>
  <c r="O675" i="14"/>
  <c r="P675" i="14"/>
  <c r="G646" i="14"/>
  <c r="J623" i="14"/>
  <c r="K623" i="14"/>
  <c r="L623" i="14"/>
  <c r="I623" i="14"/>
  <c r="Q547" i="14"/>
  <c r="O547" i="14"/>
  <c r="G518" i="14"/>
  <c r="J495" i="14"/>
  <c r="K495" i="14"/>
  <c r="I495" i="14"/>
  <c r="L495" i="14"/>
  <c r="K442" i="14"/>
  <c r="L442" i="14"/>
  <c r="I442" i="14"/>
  <c r="J442" i="14"/>
  <c r="P392" i="14"/>
  <c r="Q392" i="14"/>
  <c r="R392" i="14"/>
  <c r="O392" i="14"/>
  <c r="G374" i="14"/>
  <c r="N350" i="14"/>
  <c r="N214" i="14"/>
  <c r="C206" i="14"/>
  <c r="I32" i="14"/>
  <c r="J32" i="14"/>
  <c r="K32" i="14"/>
  <c r="L32" i="14"/>
  <c r="F853" i="14"/>
  <c r="G853" i="14"/>
  <c r="F829" i="14"/>
  <c r="G829" i="14"/>
  <c r="F805" i="14"/>
  <c r="G805" i="14"/>
  <c r="H805" i="14"/>
  <c r="F781" i="14"/>
  <c r="G781" i="14"/>
  <c r="H781" i="14"/>
  <c r="F757" i="14"/>
  <c r="G757" i="14"/>
  <c r="H757" i="14"/>
  <c r="F733" i="14"/>
  <c r="G733" i="14"/>
  <c r="H733" i="14"/>
  <c r="E709" i="14"/>
  <c r="C709" i="14"/>
  <c r="D709" i="14"/>
  <c r="F709" i="14"/>
  <c r="G709" i="14"/>
  <c r="D685" i="14"/>
  <c r="E685" i="14"/>
  <c r="G685" i="14"/>
  <c r="H685" i="14"/>
  <c r="D669" i="14"/>
  <c r="E669" i="14"/>
  <c r="G669" i="14"/>
  <c r="H669" i="14"/>
  <c r="D637" i="14"/>
  <c r="E637" i="14"/>
  <c r="G637" i="14"/>
  <c r="H637" i="14"/>
  <c r="D613" i="14"/>
  <c r="E613" i="14"/>
  <c r="C613" i="14"/>
  <c r="F613" i="14"/>
  <c r="G613" i="14"/>
  <c r="D581" i="14"/>
  <c r="E581" i="14"/>
  <c r="C581" i="14"/>
  <c r="F581" i="14"/>
  <c r="G581" i="14"/>
  <c r="D549" i="14"/>
  <c r="E549" i="14"/>
  <c r="C549" i="14"/>
  <c r="F549" i="14"/>
  <c r="G549" i="14"/>
  <c r="D429" i="14"/>
  <c r="E429" i="14"/>
  <c r="G429" i="14"/>
  <c r="H429" i="14"/>
  <c r="D405" i="14"/>
  <c r="E405" i="14"/>
  <c r="C405" i="14"/>
  <c r="F405" i="14"/>
  <c r="G405" i="14"/>
  <c r="D381" i="14"/>
  <c r="E381" i="14"/>
  <c r="G381" i="14"/>
  <c r="H381" i="14"/>
  <c r="D357" i="14"/>
  <c r="E357" i="14"/>
  <c r="C357" i="14"/>
  <c r="F357" i="14"/>
  <c r="G357" i="14"/>
  <c r="C333" i="14"/>
  <c r="E333" i="14"/>
  <c r="F333" i="14"/>
  <c r="D333" i="14"/>
  <c r="G333" i="14"/>
  <c r="H333" i="14"/>
  <c r="C309" i="14"/>
  <c r="E309" i="14"/>
  <c r="F309" i="14"/>
  <c r="G309" i="14"/>
  <c r="H309" i="14"/>
  <c r="C285" i="14"/>
  <c r="E285" i="14"/>
  <c r="F285" i="14"/>
  <c r="D285" i="14"/>
  <c r="H285" i="14"/>
  <c r="G285" i="14"/>
  <c r="C261" i="14"/>
  <c r="E261" i="14"/>
  <c r="F261" i="14"/>
  <c r="D261" i="14"/>
  <c r="G261" i="14"/>
  <c r="C237" i="14"/>
  <c r="E237" i="14"/>
  <c r="F237" i="14"/>
  <c r="G237" i="14"/>
  <c r="H237" i="14"/>
  <c r="D237" i="14"/>
  <c r="C213" i="14"/>
  <c r="E213" i="14"/>
  <c r="F213" i="14"/>
  <c r="H213" i="14"/>
  <c r="D213" i="14"/>
  <c r="C189" i="14"/>
  <c r="E189" i="14"/>
  <c r="F189" i="14"/>
  <c r="G189" i="14"/>
  <c r="H189" i="14"/>
  <c r="C157" i="14"/>
  <c r="E157" i="14"/>
  <c r="F157" i="14"/>
  <c r="D157" i="14"/>
  <c r="G157" i="14"/>
  <c r="H157" i="14"/>
  <c r="C133" i="14"/>
  <c r="E133" i="14"/>
  <c r="F133" i="14"/>
  <c r="D133" i="14"/>
  <c r="G133" i="14"/>
  <c r="H133" i="14"/>
  <c r="C101" i="14"/>
  <c r="E101" i="14"/>
  <c r="F101" i="14"/>
  <c r="D101" i="14"/>
  <c r="H101" i="14"/>
  <c r="C77" i="14"/>
  <c r="E77" i="14"/>
  <c r="F77" i="14"/>
  <c r="D77" i="14"/>
  <c r="G77" i="14"/>
  <c r="H77" i="14"/>
  <c r="C53" i="14"/>
  <c r="E53" i="14"/>
  <c r="F53" i="14"/>
  <c r="D53" i="14"/>
  <c r="G53" i="14"/>
  <c r="H53" i="14"/>
  <c r="C37" i="14"/>
  <c r="E37" i="14"/>
  <c r="F37" i="14"/>
  <c r="D37" i="14"/>
  <c r="C13" i="14"/>
  <c r="E13" i="14"/>
  <c r="F13" i="14"/>
  <c r="D13" i="14"/>
  <c r="G13" i="14"/>
  <c r="H1109" i="14"/>
  <c r="I1106" i="14"/>
  <c r="J1106" i="14"/>
  <c r="K1106" i="14"/>
  <c r="L1106" i="14"/>
  <c r="N1102" i="14"/>
  <c r="E1094" i="14"/>
  <c r="P1090" i="14"/>
  <c r="F1085" i="14"/>
  <c r="C1077" i="14"/>
  <c r="D1070" i="14"/>
  <c r="I1063" i="14"/>
  <c r="K1063" i="14"/>
  <c r="E1061" i="14"/>
  <c r="F1054" i="14"/>
  <c r="E1030" i="14"/>
  <c r="R1026" i="14"/>
  <c r="P1026" i="14"/>
  <c r="I1023" i="14"/>
  <c r="J1023" i="14"/>
  <c r="K1023" i="14"/>
  <c r="L1023" i="14"/>
  <c r="E1021" i="14"/>
  <c r="E1014" i="14"/>
  <c r="P1010" i="14"/>
  <c r="I1007" i="14"/>
  <c r="J1007" i="14"/>
  <c r="K1007" i="14"/>
  <c r="L1007" i="14"/>
  <c r="E1005" i="14"/>
  <c r="E998" i="14"/>
  <c r="R994" i="14"/>
  <c r="O994" i="14"/>
  <c r="P994" i="14"/>
  <c r="Q994" i="14"/>
  <c r="E989" i="14"/>
  <c r="E982" i="14"/>
  <c r="H965" i="14"/>
  <c r="R954" i="14"/>
  <c r="P954" i="14"/>
  <c r="I951" i="14"/>
  <c r="J951" i="14"/>
  <c r="K951" i="14"/>
  <c r="L951" i="14"/>
  <c r="E949" i="14"/>
  <c r="D942" i="14"/>
  <c r="I938" i="14"/>
  <c r="J938" i="14"/>
  <c r="K938" i="14"/>
  <c r="L938" i="14"/>
  <c r="G934" i="14"/>
  <c r="C933" i="14"/>
  <c r="F925" i="14"/>
  <c r="O923" i="14"/>
  <c r="Q923" i="14"/>
  <c r="R923" i="14"/>
  <c r="P923" i="14"/>
  <c r="O921" i="14"/>
  <c r="Q921" i="14"/>
  <c r="R921" i="14"/>
  <c r="P921" i="14"/>
  <c r="K916" i="14"/>
  <c r="L916" i="14"/>
  <c r="I916" i="14"/>
  <c r="J916" i="14"/>
  <c r="N910" i="14"/>
  <c r="D909" i="14"/>
  <c r="H901" i="14"/>
  <c r="F894" i="14"/>
  <c r="R890" i="14"/>
  <c r="O890" i="14"/>
  <c r="P890" i="14"/>
  <c r="Q890" i="14"/>
  <c r="E885" i="14"/>
  <c r="D878" i="14"/>
  <c r="J874" i="14"/>
  <c r="L874" i="14"/>
  <c r="E870" i="14"/>
  <c r="I866" i="14"/>
  <c r="J866" i="14"/>
  <c r="K866" i="14"/>
  <c r="H861" i="14"/>
  <c r="D853" i="14"/>
  <c r="N846" i="14"/>
  <c r="K834" i="14"/>
  <c r="H829" i="14"/>
  <c r="P827" i="14"/>
  <c r="Q827" i="14"/>
  <c r="R827" i="14"/>
  <c r="O827" i="14"/>
  <c r="D821" i="14"/>
  <c r="N814" i="14"/>
  <c r="O810" i="14"/>
  <c r="P810" i="14"/>
  <c r="Q810" i="14"/>
  <c r="R810" i="14"/>
  <c r="E805" i="14"/>
  <c r="K791" i="14"/>
  <c r="L791" i="14"/>
  <c r="C781" i="14"/>
  <c r="E766" i="14"/>
  <c r="C749" i="14"/>
  <c r="E734" i="14"/>
  <c r="G726" i="14"/>
  <c r="K708" i="14"/>
  <c r="J698" i="14"/>
  <c r="C669" i="14"/>
  <c r="K628" i="14"/>
  <c r="L628" i="14"/>
  <c r="I628" i="14"/>
  <c r="J628" i="14"/>
  <c r="P616" i="14"/>
  <c r="Q616" i="14"/>
  <c r="R616" i="14"/>
  <c r="O616" i="14"/>
  <c r="K564" i="14"/>
  <c r="L564" i="14"/>
  <c r="I564" i="14"/>
  <c r="J564" i="14"/>
  <c r="Q552" i="14"/>
  <c r="C541" i="14"/>
  <c r="K500" i="14"/>
  <c r="L500" i="14"/>
  <c r="I500" i="14"/>
  <c r="J500" i="14"/>
  <c r="I447" i="14"/>
  <c r="C429" i="14"/>
  <c r="G422" i="14"/>
  <c r="K404" i="14"/>
  <c r="L404" i="14"/>
  <c r="I404" i="14"/>
  <c r="J404" i="14"/>
  <c r="N398" i="14"/>
  <c r="D374" i="14"/>
  <c r="J362" i="14"/>
  <c r="K362" i="14"/>
  <c r="I362" i="14"/>
  <c r="L362" i="14"/>
  <c r="P355" i="14"/>
  <c r="O355" i="14"/>
  <c r="Q355" i="14"/>
  <c r="R355" i="14"/>
  <c r="O348" i="14"/>
  <c r="G341" i="14"/>
  <c r="N301" i="14"/>
  <c r="O282" i="14"/>
  <c r="P282" i="14"/>
  <c r="R282" i="14"/>
  <c r="Q282" i="14"/>
  <c r="E262" i="14"/>
  <c r="H253" i="14"/>
  <c r="J224" i="14"/>
  <c r="K224" i="14"/>
  <c r="I224" i="14"/>
  <c r="L224" i="14"/>
  <c r="C214" i="14"/>
  <c r="K195" i="14"/>
  <c r="L195" i="14"/>
  <c r="I195" i="14"/>
  <c r="J195" i="14"/>
  <c r="H174" i="14"/>
  <c r="N134" i="14"/>
  <c r="H110" i="14"/>
  <c r="D85" i="14"/>
  <c r="N70" i="14"/>
  <c r="H46" i="14"/>
  <c r="N6" i="14"/>
  <c r="I996" i="14"/>
  <c r="F1109" i="14"/>
  <c r="G1102" i="14"/>
  <c r="D1094" i="14"/>
  <c r="F1078" i="14"/>
  <c r="F1045" i="14"/>
  <c r="C1037" i="14"/>
  <c r="N1022" i="14"/>
  <c r="N1006" i="14"/>
  <c r="D989" i="14"/>
  <c r="I978" i="14"/>
  <c r="J978" i="14"/>
  <c r="K978" i="14"/>
  <c r="L978" i="14"/>
  <c r="C973" i="14"/>
  <c r="O963" i="14"/>
  <c r="Q963" i="14"/>
  <c r="R963" i="14"/>
  <c r="P963" i="14"/>
  <c r="K956" i="14"/>
  <c r="L956" i="14"/>
  <c r="I956" i="14"/>
  <c r="J956" i="14"/>
  <c r="N950" i="14"/>
  <c r="H941" i="14"/>
  <c r="P930" i="14"/>
  <c r="E925" i="14"/>
  <c r="I914" i="14"/>
  <c r="J914" i="14"/>
  <c r="K914" i="14"/>
  <c r="L914" i="14"/>
  <c r="C909" i="14"/>
  <c r="F901" i="14"/>
  <c r="D885" i="14"/>
  <c r="D870" i="14"/>
  <c r="I823" i="14"/>
  <c r="J823" i="14"/>
  <c r="K823" i="14"/>
  <c r="L823" i="14"/>
  <c r="F814" i="14"/>
  <c r="P691" i="14"/>
  <c r="Q691" i="14"/>
  <c r="R691" i="14"/>
  <c r="O691" i="14"/>
  <c r="H645" i="14"/>
  <c r="F557" i="14"/>
  <c r="G534" i="14"/>
  <c r="F493" i="14"/>
  <c r="G470" i="14"/>
  <c r="N446" i="14"/>
  <c r="D422" i="14"/>
  <c r="P403" i="14"/>
  <c r="O403" i="14"/>
  <c r="Q403" i="14"/>
  <c r="R403" i="14"/>
  <c r="H373" i="14"/>
  <c r="P360" i="14"/>
  <c r="K339" i="14"/>
  <c r="L339" i="14"/>
  <c r="I339" i="14"/>
  <c r="J339" i="14"/>
  <c r="J232" i="14"/>
  <c r="K232" i="14"/>
  <c r="I232" i="14"/>
  <c r="L232" i="14"/>
  <c r="G213" i="14"/>
  <c r="R148" i="14"/>
  <c r="O148" i="14"/>
  <c r="P148" i="14"/>
  <c r="Q148" i="14"/>
  <c r="H134" i="14"/>
  <c r="H70" i="14"/>
  <c r="R42" i="14"/>
  <c r="I1107" i="14"/>
  <c r="J1107" i="14"/>
  <c r="K1107" i="14"/>
  <c r="L1107" i="14"/>
  <c r="I1099" i="14"/>
  <c r="J1099" i="14"/>
  <c r="K1099" i="14"/>
  <c r="L1099" i="14"/>
  <c r="I1075" i="14"/>
  <c r="J1075" i="14"/>
  <c r="K1075" i="14"/>
  <c r="L1075" i="14"/>
  <c r="L1059" i="14"/>
  <c r="I1051" i="14"/>
  <c r="J1051" i="14"/>
  <c r="K1051" i="14"/>
  <c r="L1051" i="14"/>
  <c r="L1027" i="14"/>
  <c r="J1011" i="14"/>
  <c r="L1011" i="14"/>
  <c r="J971" i="14"/>
  <c r="J915" i="14"/>
  <c r="J891" i="14"/>
  <c r="I875" i="14"/>
  <c r="J875" i="14"/>
  <c r="K875" i="14"/>
  <c r="L875" i="14"/>
  <c r="I867" i="14"/>
  <c r="J867" i="14"/>
  <c r="K867" i="14"/>
  <c r="L867" i="14"/>
  <c r="I835" i="14"/>
  <c r="J835" i="14"/>
  <c r="K835" i="14"/>
  <c r="L835" i="14"/>
  <c r="J803" i="14"/>
  <c r="J787" i="14"/>
  <c r="L787" i="14"/>
  <c r="K747" i="14"/>
  <c r="K739" i="14"/>
  <c r="L723" i="14"/>
  <c r="J675" i="14"/>
  <c r="K675" i="14"/>
  <c r="L675" i="14"/>
  <c r="J627" i="14"/>
  <c r="K627" i="14"/>
  <c r="L627" i="14"/>
  <c r="J563" i="14"/>
  <c r="K563" i="14"/>
  <c r="I563" i="14"/>
  <c r="L563" i="14"/>
  <c r="J531" i="14"/>
  <c r="J499" i="14"/>
  <c r="K499" i="14"/>
  <c r="I499" i="14"/>
  <c r="L499" i="14"/>
  <c r="J435" i="14"/>
  <c r="K435" i="14"/>
  <c r="I435" i="14"/>
  <c r="L435" i="14"/>
  <c r="K371" i="14"/>
  <c r="L371" i="14"/>
  <c r="I371" i="14"/>
  <c r="J371" i="14"/>
  <c r="E1109" i="14"/>
  <c r="N1086" i="14"/>
  <c r="I1076" i="14"/>
  <c r="Q1048" i="14"/>
  <c r="R1048" i="14"/>
  <c r="O1048" i="14"/>
  <c r="P1048" i="14"/>
  <c r="E1045" i="14"/>
  <c r="F1038" i="14"/>
  <c r="G1022" i="14"/>
  <c r="C1021" i="14"/>
  <c r="H997" i="14"/>
  <c r="I994" i="14"/>
  <c r="J994" i="14"/>
  <c r="K994" i="14"/>
  <c r="H981" i="14"/>
  <c r="F974" i="14"/>
  <c r="R970" i="14"/>
  <c r="O970" i="14"/>
  <c r="P970" i="14"/>
  <c r="Q970" i="14"/>
  <c r="I967" i="14"/>
  <c r="J967" i="14"/>
  <c r="K967" i="14"/>
  <c r="L967" i="14"/>
  <c r="D958" i="14"/>
  <c r="I954" i="14"/>
  <c r="J954" i="14"/>
  <c r="K954" i="14"/>
  <c r="G950" i="14"/>
  <c r="C949" i="14"/>
  <c r="F941" i="14"/>
  <c r="O939" i="14"/>
  <c r="Q939" i="14"/>
  <c r="R939" i="14"/>
  <c r="P939" i="14"/>
  <c r="E934" i="14"/>
  <c r="H917" i="14"/>
  <c r="F910" i="14"/>
  <c r="R906" i="14"/>
  <c r="O906" i="14"/>
  <c r="P906" i="14"/>
  <c r="Q906" i="14"/>
  <c r="I903" i="14"/>
  <c r="J903" i="14"/>
  <c r="K903" i="14"/>
  <c r="L903" i="14"/>
  <c r="E901" i="14"/>
  <c r="G886" i="14"/>
  <c r="C885" i="14"/>
  <c r="F877" i="14"/>
  <c r="O873" i="14"/>
  <c r="Q873" i="14"/>
  <c r="R873" i="14"/>
  <c r="P873" i="14"/>
  <c r="P867" i="14"/>
  <c r="Q867" i="14"/>
  <c r="R867" i="14"/>
  <c r="O867" i="14"/>
  <c r="E846" i="14"/>
  <c r="I842" i="14"/>
  <c r="J842" i="14"/>
  <c r="K842" i="14"/>
  <c r="L842" i="14"/>
  <c r="Q835" i="14"/>
  <c r="D829" i="14"/>
  <c r="N822" i="14"/>
  <c r="C773" i="14"/>
  <c r="E758" i="14"/>
  <c r="E733" i="14"/>
  <c r="D725" i="14"/>
  <c r="C685" i="14"/>
  <c r="K644" i="14"/>
  <c r="L644" i="14"/>
  <c r="I644" i="14"/>
  <c r="J644" i="14"/>
  <c r="O632" i="14"/>
  <c r="C621" i="14"/>
  <c r="K580" i="14"/>
  <c r="L580" i="14"/>
  <c r="I580" i="14"/>
  <c r="J580" i="14"/>
  <c r="O568" i="14"/>
  <c r="P568" i="14"/>
  <c r="Q568" i="14"/>
  <c r="R568" i="14"/>
  <c r="C557" i="14"/>
  <c r="K516" i="14"/>
  <c r="L516" i="14"/>
  <c r="I516" i="14"/>
  <c r="J516" i="14"/>
  <c r="P504" i="14"/>
  <c r="O504" i="14"/>
  <c r="Q504" i="14"/>
  <c r="R504" i="14"/>
  <c r="R451" i="14"/>
  <c r="J415" i="14"/>
  <c r="K415" i="14"/>
  <c r="I415" i="14"/>
  <c r="L415" i="14"/>
  <c r="G390" i="14"/>
  <c r="J372" i="14"/>
  <c r="K372" i="14"/>
  <c r="I372" i="14"/>
  <c r="L372" i="14"/>
  <c r="D309" i="14"/>
  <c r="O298" i="14"/>
  <c r="P298" i="14"/>
  <c r="R298" i="14"/>
  <c r="Q298" i="14"/>
  <c r="J290" i="14"/>
  <c r="K290" i="14"/>
  <c r="I290" i="14"/>
  <c r="L290" i="14"/>
  <c r="Q260" i="14"/>
  <c r="J240" i="14"/>
  <c r="K240" i="14"/>
  <c r="I240" i="14"/>
  <c r="L240" i="14"/>
  <c r="O231" i="14"/>
  <c r="P231" i="14"/>
  <c r="Q231" i="14"/>
  <c r="R231" i="14"/>
  <c r="K211" i="14"/>
  <c r="L211" i="14"/>
  <c r="I211" i="14"/>
  <c r="J211" i="14"/>
  <c r="O172" i="14"/>
  <c r="P172" i="14"/>
  <c r="H158" i="14"/>
  <c r="K145" i="14"/>
  <c r="L145" i="14"/>
  <c r="I145" i="14"/>
  <c r="J145" i="14"/>
  <c r="E134" i="14"/>
  <c r="H94" i="14"/>
  <c r="K81" i="14"/>
  <c r="L81" i="14"/>
  <c r="I81" i="14"/>
  <c r="J81" i="14"/>
  <c r="K17" i="14"/>
  <c r="L17" i="14"/>
  <c r="I17" i="14"/>
  <c r="J17" i="14"/>
  <c r="L962" i="14"/>
  <c r="I932" i="14"/>
  <c r="I791" i="14"/>
  <c r="I675" i="14"/>
  <c r="I627" i="14"/>
  <c r="D1098" i="14"/>
  <c r="F1098" i="14"/>
  <c r="G1098" i="14"/>
  <c r="D1082" i="14"/>
  <c r="F1082" i="14"/>
  <c r="G1082" i="14"/>
  <c r="D1074" i="14"/>
  <c r="F1074" i="14"/>
  <c r="G1074" i="14"/>
  <c r="D1058" i="14"/>
  <c r="F1058" i="14"/>
  <c r="G1058" i="14"/>
  <c r="D1050" i="14"/>
  <c r="F1050" i="14"/>
  <c r="G1050" i="14"/>
  <c r="D1034" i="14"/>
  <c r="F1034" i="14"/>
  <c r="G1034" i="14"/>
  <c r="D1026" i="14"/>
  <c r="F1026" i="14"/>
  <c r="G1026" i="14"/>
  <c r="D1018" i="14"/>
  <c r="F1018" i="14"/>
  <c r="G1018" i="14"/>
  <c r="D1002" i="14"/>
  <c r="F1002" i="14"/>
  <c r="G1002" i="14"/>
  <c r="D986" i="14"/>
  <c r="F986" i="14"/>
  <c r="G986" i="14"/>
  <c r="D970" i="14"/>
  <c r="F970" i="14"/>
  <c r="G970" i="14"/>
  <c r="D954" i="14"/>
  <c r="F954" i="14"/>
  <c r="G954" i="14"/>
  <c r="D938" i="14"/>
  <c r="F938" i="14"/>
  <c r="G938" i="14"/>
  <c r="D930" i="14"/>
  <c r="F930" i="14"/>
  <c r="G930" i="14"/>
  <c r="D922" i="14"/>
  <c r="F922" i="14"/>
  <c r="G922" i="14"/>
  <c r="D906" i="14"/>
  <c r="F906" i="14"/>
  <c r="G906" i="14"/>
  <c r="D898" i="14"/>
  <c r="F898" i="14"/>
  <c r="G898" i="14"/>
  <c r="D890" i="14"/>
  <c r="F890" i="14"/>
  <c r="G890" i="14"/>
  <c r="D882" i="14"/>
  <c r="F882" i="14"/>
  <c r="G882" i="14"/>
  <c r="D874" i="14"/>
  <c r="F874" i="14"/>
  <c r="G874" i="14"/>
  <c r="C866" i="14"/>
  <c r="D866" i="14"/>
  <c r="F866" i="14"/>
  <c r="G866" i="14"/>
  <c r="C858" i="14"/>
  <c r="D858" i="14"/>
  <c r="F858" i="14"/>
  <c r="G858" i="14"/>
  <c r="C850" i="14"/>
  <c r="D850" i="14"/>
  <c r="F850" i="14"/>
  <c r="G850" i="14"/>
  <c r="C834" i="14"/>
  <c r="D834" i="14"/>
  <c r="F834" i="14"/>
  <c r="G834" i="14"/>
  <c r="C826" i="14"/>
  <c r="D826" i="14"/>
  <c r="F826" i="14"/>
  <c r="G826" i="14"/>
  <c r="C818" i="14"/>
  <c r="D818" i="14"/>
  <c r="F818" i="14"/>
  <c r="G818" i="14"/>
  <c r="C810" i="14"/>
  <c r="D810" i="14"/>
  <c r="F810" i="14"/>
  <c r="G810" i="14"/>
  <c r="C802" i="14"/>
  <c r="D802" i="14"/>
  <c r="E802" i="14"/>
  <c r="F802" i="14"/>
  <c r="G802" i="14"/>
  <c r="C794" i="14"/>
  <c r="D794" i="14"/>
  <c r="E794" i="14"/>
  <c r="F794" i="14"/>
  <c r="G794" i="14"/>
  <c r="C786" i="14"/>
  <c r="D786" i="14"/>
  <c r="E786" i="14"/>
  <c r="F786" i="14"/>
  <c r="G786" i="14"/>
  <c r="C778" i="14"/>
  <c r="D778" i="14"/>
  <c r="E778" i="14"/>
  <c r="F778" i="14"/>
  <c r="G778" i="14"/>
  <c r="C770" i="14"/>
  <c r="D770" i="14"/>
  <c r="E770" i="14"/>
  <c r="F770" i="14"/>
  <c r="G770" i="14"/>
  <c r="C762" i="14"/>
  <c r="D762" i="14"/>
  <c r="E762" i="14"/>
  <c r="F762" i="14"/>
  <c r="G762" i="14"/>
  <c r="C754" i="14"/>
  <c r="D754" i="14"/>
  <c r="E754" i="14"/>
  <c r="F754" i="14"/>
  <c r="G754" i="14"/>
  <c r="C746" i="14"/>
  <c r="D746" i="14"/>
  <c r="E746" i="14"/>
  <c r="F746" i="14"/>
  <c r="G746" i="14"/>
  <c r="C738" i="14"/>
  <c r="D738" i="14"/>
  <c r="E738" i="14"/>
  <c r="F738" i="14"/>
  <c r="G738" i="14"/>
  <c r="C730" i="14"/>
  <c r="D730" i="14"/>
  <c r="E730" i="14"/>
  <c r="F730" i="14"/>
  <c r="G730" i="14"/>
  <c r="F722" i="14"/>
  <c r="G722" i="14"/>
  <c r="H722" i="14"/>
  <c r="F714" i="14"/>
  <c r="C714" i="14"/>
  <c r="D714" i="14"/>
  <c r="F706" i="14"/>
  <c r="C706" i="14"/>
  <c r="D706" i="14"/>
  <c r="E706" i="14"/>
  <c r="G706" i="14"/>
  <c r="F698" i="14"/>
  <c r="G698" i="14"/>
  <c r="C698" i="14"/>
  <c r="D698" i="14"/>
  <c r="F690" i="14"/>
  <c r="G690" i="14"/>
  <c r="D690" i="14"/>
  <c r="E690" i="14"/>
  <c r="H690" i="14"/>
  <c r="F682" i="14"/>
  <c r="G682" i="14"/>
  <c r="C682" i="14"/>
  <c r="D682" i="14"/>
  <c r="F674" i="14"/>
  <c r="G674" i="14"/>
  <c r="D674" i="14"/>
  <c r="E674" i="14"/>
  <c r="H674" i="14"/>
  <c r="F666" i="14"/>
  <c r="G666" i="14"/>
  <c r="C666" i="14"/>
  <c r="D666" i="14"/>
  <c r="F658" i="14"/>
  <c r="G658" i="14"/>
  <c r="D658" i="14"/>
  <c r="E658" i="14"/>
  <c r="H658" i="14"/>
  <c r="F650" i="14"/>
  <c r="G650" i="14"/>
  <c r="C650" i="14"/>
  <c r="D650" i="14"/>
  <c r="F642" i="14"/>
  <c r="G642" i="14"/>
  <c r="D642" i="14"/>
  <c r="E642" i="14"/>
  <c r="H642" i="14"/>
  <c r="F634" i="14"/>
  <c r="G634" i="14"/>
  <c r="C634" i="14"/>
  <c r="D634" i="14"/>
  <c r="F626" i="14"/>
  <c r="G626" i="14"/>
  <c r="D626" i="14"/>
  <c r="E626" i="14"/>
  <c r="H626" i="14"/>
  <c r="F618" i="14"/>
  <c r="G618" i="14"/>
  <c r="C618" i="14"/>
  <c r="D618" i="14"/>
  <c r="F610" i="14"/>
  <c r="G610" i="14"/>
  <c r="D610" i="14"/>
  <c r="E610" i="14"/>
  <c r="H610" i="14"/>
  <c r="F602" i="14"/>
  <c r="G602" i="14"/>
  <c r="C602" i="14"/>
  <c r="D602" i="14"/>
  <c r="F594" i="14"/>
  <c r="G594" i="14"/>
  <c r="D594" i="14"/>
  <c r="E594" i="14"/>
  <c r="H594" i="14"/>
  <c r="F586" i="14"/>
  <c r="G586" i="14"/>
  <c r="C586" i="14"/>
  <c r="D586" i="14"/>
  <c r="F578" i="14"/>
  <c r="G578" i="14"/>
  <c r="D578" i="14"/>
  <c r="E578" i="14"/>
  <c r="H578" i="14"/>
  <c r="F562" i="14"/>
  <c r="G562" i="14"/>
  <c r="D562" i="14"/>
  <c r="E562" i="14"/>
  <c r="H562" i="14"/>
  <c r="F538" i="14"/>
  <c r="G538" i="14"/>
  <c r="C538" i="14"/>
  <c r="D538" i="14"/>
  <c r="F522" i="14"/>
  <c r="G522" i="14"/>
  <c r="C522" i="14"/>
  <c r="D522" i="14"/>
  <c r="F514" i="14"/>
  <c r="G514" i="14"/>
  <c r="D514" i="14"/>
  <c r="E514" i="14"/>
  <c r="H514" i="14"/>
  <c r="F498" i="14"/>
  <c r="G498" i="14"/>
  <c r="D498" i="14"/>
  <c r="E498" i="14"/>
  <c r="H498" i="14"/>
  <c r="F482" i="14"/>
  <c r="G482" i="14"/>
  <c r="D482" i="14"/>
  <c r="E482" i="14"/>
  <c r="H482" i="14"/>
  <c r="F474" i="14"/>
  <c r="G474" i="14"/>
  <c r="C474" i="14"/>
  <c r="D474" i="14"/>
  <c r="F466" i="14"/>
  <c r="G466" i="14"/>
  <c r="D466" i="14"/>
  <c r="E466" i="14"/>
  <c r="H466" i="14"/>
  <c r="F450" i="14"/>
  <c r="G450" i="14"/>
  <c r="D450" i="14"/>
  <c r="E450" i="14"/>
  <c r="H450" i="14"/>
  <c r="F442" i="14"/>
  <c r="G442" i="14"/>
  <c r="C442" i="14"/>
  <c r="D442" i="14"/>
  <c r="F426" i="14"/>
  <c r="G426" i="14"/>
  <c r="C426" i="14"/>
  <c r="D426" i="14"/>
  <c r="F418" i="14"/>
  <c r="G418" i="14"/>
  <c r="D418" i="14"/>
  <c r="E418" i="14"/>
  <c r="H418" i="14"/>
  <c r="F402" i="14"/>
  <c r="G402" i="14"/>
  <c r="D402" i="14"/>
  <c r="E402" i="14"/>
  <c r="H402" i="14"/>
  <c r="F394" i="14"/>
  <c r="G394" i="14"/>
  <c r="C394" i="14"/>
  <c r="D394" i="14"/>
  <c r="F386" i="14"/>
  <c r="G386" i="14"/>
  <c r="D386" i="14"/>
  <c r="E386" i="14"/>
  <c r="H386" i="14"/>
  <c r="F370" i="14"/>
  <c r="G370" i="14"/>
  <c r="D370" i="14"/>
  <c r="E370" i="14"/>
  <c r="H370" i="14"/>
  <c r="F362" i="14"/>
  <c r="G362" i="14"/>
  <c r="C362" i="14"/>
  <c r="D362" i="14"/>
  <c r="F354" i="14"/>
  <c r="G354" i="14"/>
  <c r="D354" i="14"/>
  <c r="E354" i="14"/>
  <c r="H354" i="14"/>
  <c r="H338" i="14"/>
  <c r="C338" i="14"/>
  <c r="D338" i="14"/>
  <c r="E338" i="14"/>
  <c r="G338" i="14"/>
  <c r="H330" i="14"/>
  <c r="C330" i="14"/>
  <c r="G330" i="14"/>
  <c r="D330" i="14"/>
  <c r="E330" i="14"/>
  <c r="H322" i="14"/>
  <c r="C322" i="14"/>
  <c r="E322" i="14"/>
  <c r="F322" i="14"/>
  <c r="D322" i="14"/>
  <c r="G322" i="14"/>
  <c r="H314" i="14"/>
  <c r="C314" i="14"/>
  <c r="E314" i="14"/>
  <c r="F314" i="14"/>
  <c r="D314" i="14"/>
  <c r="G314" i="14"/>
  <c r="H306" i="14"/>
  <c r="C306" i="14"/>
  <c r="D306" i="14"/>
  <c r="F306" i="14"/>
  <c r="G306" i="14"/>
  <c r="H298" i="14"/>
  <c r="C298" i="14"/>
  <c r="D298" i="14"/>
  <c r="F298" i="14"/>
  <c r="G298" i="14"/>
  <c r="H290" i="14"/>
  <c r="C290" i="14"/>
  <c r="F290" i="14"/>
  <c r="G290" i="14"/>
  <c r="D290" i="14"/>
  <c r="H282" i="14"/>
  <c r="C282" i="14"/>
  <c r="D282" i="14"/>
  <c r="E282" i="14"/>
  <c r="F282" i="14"/>
  <c r="G282" i="14"/>
  <c r="H274" i="14"/>
  <c r="C274" i="14"/>
  <c r="D274" i="14"/>
  <c r="E274" i="14"/>
  <c r="G274" i="14"/>
  <c r="F274" i="14"/>
  <c r="H234" i="14"/>
  <c r="C234" i="14"/>
  <c r="D234" i="14"/>
  <c r="F234" i="14"/>
  <c r="G234" i="14"/>
  <c r="E234" i="14"/>
  <c r="H218" i="14"/>
  <c r="C218" i="14"/>
  <c r="D218" i="14"/>
  <c r="E218" i="14"/>
  <c r="G218" i="14"/>
  <c r="H178" i="14"/>
  <c r="C178" i="14"/>
  <c r="D178" i="14"/>
  <c r="F178" i="14"/>
  <c r="G178" i="14"/>
  <c r="K1100" i="14"/>
  <c r="L1100" i="14"/>
  <c r="I1100" i="14"/>
  <c r="D1078" i="14"/>
  <c r="Q1072" i="14"/>
  <c r="R1072" i="14"/>
  <c r="P1072" i="14"/>
  <c r="O1072" i="14"/>
  <c r="O1065" i="14"/>
  <c r="P1065" i="14"/>
  <c r="Q1065" i="14"/>
  <c r="R1065" i="14"/>
  <c r="E1050" i="14"/>
  <c r="N1046" i="14"/>
  <c r="N1034" i="14"/>
  <c r="F1029" i="14"/>
  <c r="O1011" i="14"/>
  <c r="P1011" i="14"/>
  <c r="Q1011" i="14"/>
  <c r="R1011" i="14"/>
  <c r="F1006" i="14"/>
  <c r="F997" i="14"/>
  <c r="F981" i="14"/>
  <c r="H970" i="14"/>
  <c r="C954" i="14"/>
  <c r="N946" i="14"/>
  <c r="I943" i="14"/>
  <c r="J943" i="14"/>
  <c r="K943" i="14"/>
  <c r="L943" i="14"/>
  <c r="E941" i="14"/>
  <c r="D934" i="14"/>
  <c r="K908" i="14"/>
  <c r="N902" i="14"/>
  <c r="D901" i="14"/>
  <c r="H893" i="14"/>
  <c r="C890" i="14"/>
  <c r="F886" i="14"/>
  <c r="J879" i="14"/>
  <c r="F782" i="14"/>
  <c r="D758" i="14"/>
  <c r="F750" i="14"/>
  <c r="P745" i="14"/>
  <c r="Q745" i="14"/>
  <c r="R745" i="14"/>
  <c r="O745" i="14"/>
  <c r="N738" i="14"/>
  <c r="D733" i="14"/>
  <c r="C725" i="14"/>
  <c r="E714" i="14"/>
  <c r="N706" i="14"/>
  <c r="C690" i="14"/>
  <c r="G678" i="14"/>
  <c r="Q643" i="14"/>
  <c r="O643" i="14"/>
  <c r="P643" i="14"/>
  <c r="P579" i="14"/>
  <c r="Q579" i="14"/>
  <c r="R579" i="14"/>
  <c r="O579" i="14"/>
  <c r="J527" i="14"/>
  <c r="K527" i="14"/>
  <c r="I527" i="14"/>
  <c r="L527" i="14"/>
  <c r="C498" i="14"/>
  <c r="G486" i="14"/>
  <c r="H474" i="14"/>
  <c r="P456" i="14"/>
  <c r="O456" i="14"/>
  <c r="Q456" i="14"/>
  <c r="R456" i="14"/>
  <c r="G438" i="14"/>
  <c r="H426" i="14"/>
  <c r="N414" i="14"/>
  <c r="C402" i="14"/>
  <c r="P371" i="14"/>
  <c r="O371" i="14"/>
  <c r="Q371" i="14"/>
  <c r="R371" i="14"/>
  <c r="D317" i="14"/>
  <c r="H13" i="14"/>
  <c r="L954" i="14"/>
  <c r="D1104" i="14"/>
  <c r="E1104" i="14"/>
  <c r="D1096" i="14"/>
  <c r="E1096" i="14"/>
  <c r="D1088" i="14"/>
  <c r="E1088" i="14"/>
  <c r="D1080" i="14"/>
  <c r="E1080" i="14"/>
  <c r="D1072" i="14"/>
  <c r="E1072" i="14"/>
  <c r="D1064" i="14"/>
  <c r="E1064" i="14"/>
  <c r="D1056" i="14"/>
  <c r="E1056" i="14"/>
  <c r="D1048" i="14"/>
  <c r="E1048" i="14"/>
  <c r="D1040" i="14"/>
  <c r="E1040" i="14"/>
  <c r="D1032" i="14"/>
  <c r="E1032" i="14"/>
  <c r="D1024" i="14"/>
  <c r="E1024" i="14"/>
  <c r="D1016" i="14"/>
  <c r="E1016" i="14"/>
  <c r="D1008" i="14"/>
  <c r="E1008" i="14"/>
  <c r="D1000" i="14"/>
  <c r="E1000" i="14"/>
  <c r="D992" i="14"/>
  <c r="E992" i="14"/>
  <c r="D984" i="14"/>
  <c r="E984" i="14"/>
  <c r="D976" i="14"/>
  <c r="E976" i="14"/>
  <c r="D968" i="14"/>
  <c r="E968" i="14"/>
  <c r="D960" i="14"/>
  <c r="E960" i="14"/>
  <c r="D952" i="14"/>
  <c r="E952" i="14"/>
  <c r="D944" i="14"/>
  <c r="E944" i="14"/>
  <c r="D936" i="14"/>
  <c r="E936" i="14"/>
  <c r="D928" i="14"/>
  <c r="E928" i="14"/>
  <c r="D920" i="14"/>
  <c r="E920" i="14"/>
  <c r="D912" i="14"/>
  <c r="E912" i="14"/>
  <c r="D904" i="14"/>
  <c r="E904" i="14"/>
  <c r="D896" i="14"/>
  <c r="E896" i="14"/>
  <c r="D888" i="14"/>
  <c r="E888" i="14"/>
  <c r="D880" i="14"/>
  <c r="E880" i="14"/>
  <c r="D872" i="14"/>
  <c r="E872" i="14"/>
  <c r="D864" i="14"/>
  <c r="E864" i="14"/>
  <c r="D856" i="14"/>
  <c r="E856" i="14"/>
  <c r="D848" i="14"/>
  <c r="E848" i="14"/>
  <c r="D840" i="14"/>
  <c r="E840" i="14"/>
  <c r="D832" i="14"/>
  <c r="E832" i="14"/>
  <c r="D824" i="14"/>
  <c r="E824" i="14"/>
  <c r="D816" i="14"/>
  <c r="E816" i="14"/>
  <c r="C808" i="14"/>
  <c r="D808" i="14"/>
  <c r="E808" i="14"/>
  <c r="C800" i="14"/>
  <c r="D800" i="14"/>
  <c r="E800" i="14"/>
  <c r="C792" i="14"/>
  <c r="D792" i="14"/>
  <c r="E792" i="14"/>
  <c r="C784" i="14"/>
  <c r="D784" i="14"/>
  <c r="E784" i="14"/>
  <c r="C776" i="14"/>
  <c r="D776" i="14"/>
  <c r="E776" i="14"/>
  <c r="C768" i="14"/>
  <c r="D768" i="14"/>
  <c r="E768" i="14"/>
  <c r="C760" i="14"/>
  <c r="D760" i="14"/>
  <c r="E760" i="14"/>
  <c r="C752" i="14"/>
  <c r="D752" i="14"/>
  <c r="E752" i="14"/>
  <c r="C744" i="14"/>
  <c r="D744" i="14"/>
  <c r="E744" i="14"/>
  <c r="C736" i="14"/>
  <c r="D736" i="14"/>
  <c r="E736" i="14"/>
  <c r="D728" i="14"/>
  <c r="H728" i="14"/>
  <c r="G728" i="14"/>
  <c r="D720" i="14"/>
  <c r="H720" i="14"/>
  <c r="C720" i="14"/>
  <c r="E720" i="14"/>
  <c r="D712" i="14"/>
  <c r="H712" i="14"/>
  <c r="C712" i="14"/>
  <c r="E712" i="14"/>
  <c r="F712" i="14"/>
  <c r="G712" i="14"/>
  <c r="D704" i="14"/>
  <c r="E704" i="14"/>
  <c r="G704" i="14"/>
  <c r="H704" i="14"/>
  <c r="C704" i="14"/>
  <c r="F704" i="14"/>
  <c r="D696" i="14"/>
  <c r="E696" i="14"/>
  <c r="G696" i="14"/>
  <c r="H696" i="14"/>
  <c r="D688" i="14"/>
  <c r="E688" i="14"/>
  <c r="G688" i="14"/>
  <c r="H688" i="14"/>
  <c r="C688" i="14"/>
  <c r="F688" i="14"/>
  <c r="D680" i="14"/>
  <c r="E680" i="14"/>
  <c r="G680" i="14"/>
  <c r="H680" i="14"/>
  <c r="D672" i="14"/>
  <c r="E672" i="14"/>
  <c r="G672" i="14"/>
  <c r="H672" i="14"/>
  <c r="C672" i="14"/>
  <c r="F672" i="14"/>
  <c r="D664" i="14"/>
  <c r="E664" i="14"/>
  <c r="G664" i="14"/>
  <c r="H664" i="14"/>
  <c r="D656" i="14"/>
  <c r="E656" i="14"/>
  <c r="G656" i="14"/>
  <c r="H656" i="14"/>
  <c r="C656" i="14"/>
  <c r="F656" i="14"/>
  <c r="D648" i="14"/>
  <c r="E648" i="14"/>
  <c r="G648" i="14"/>
  <c r="H648" i="14"/>
  <c r="D640" i="14"/>
  <c r="E640" i="14"/>
  <c r="G640" i="14"/>
  <c r="H640" i="14"/>
  <c r="C640" i="14"/>
  <c r="F640" i="14"/>
  <c r="D632" i="14"/>
  <c r="E632" i="14"/>
  <c r="G632" i="14"/>
  <c r="H632" i="14"/>
  <c r="D624" i="14"/>
  <c r="E624" i="14"/>
  <c r="G624" i="14"/>
  <c r="H624" i="14"/>
  <c r="C624" i="14"/>
  <c r="F624" i="14"/>
  <c r="D616" i="14"/>
  <c r="E616" i="14"/>
  <c r="G616" i="14"/>
  <c r="H616" i="14"/>
  <c r="D608" i="14"/>
  <c r="E608" i="14"/>
  <c r="G608" i="14"/>
  <c r="H608" i="14"/>
  <c r="C608" i="14"/>
  <c r="F608" i="14"/>
  <c r="D600" i="14"/>
  <c r="E600" i="14"/>
  <c r="G600" i="14"/>
  <c r="H600" i="14"/>
  <c r="D592" i="14"/>
  <c r="E592" i="14"/>
  <c r="G592" i="14"/>
  <c r="H592" i="14"/>
  <c r="C592" i="14"/>
  <c r="F592" i="14"/>
  <c r="D584" i="14"/>
  <c r="E584" i="14"/>
  <c r="G584" i="14"/>
  <c r="H584" i="14"/>
  <c r="D576" i="14"/>
  <c r="E576" i="14"/>
  <c r="G576" i="14"/>
  <c r="H576" i="14"/>
  <c r="C576" i="14"/>
  <c r="F576" i="14"/>
  <c r="D568" i="14"/>
  <c r="E568" i="14"/>
  <c r="G568" i="14"/>
  <c r="H568" i="14"/>
  <c r="D560" i="14"/>
  <c r="E560" i="14"/>
  <c r="G560" i="14"/>
  <c r="H560" i="14"/>
  <c r="C560" i="14"/>
  <c r="F560" i="14"/>
  <c r="D552" i="14"/>
  <c r="E552" i="14"/>
  <c r="G552" i="14"/>
  <c r="H552" i="14"/>
  <c r="D544" i="14"/>
  <c r="E544" i="14"/>
  <c r="G544" i="14"/>
  <c r="H544" i="14"/>
  <c r="C544" i="14"/>
  <c r="F544" i="14"/>
  <c r="D536" i="14"/>
  <c r="E536" i="14"/>
  <c r="G536" i="14"/>
  <c r="H536" i="14"/>
  <c r="D528" i="14"/>
  <c r="E528" i="14"/>
  <c r="G528" i="14"/>
  <c r="H528" i="14"/>
  <c r="C528" i="14"/>
  <c r="F528" i="14"/>
  <c r="D520" i="14"/>
  <c r="E520" i="14"/>
  <c r="G520" i="14"/>
  <c r="H520" i="14"/>
  <c r="D512" i="14"/>
  <c r="E512" i="14"/>
  <c r="G512" i="14"/>
  <c r="H512" i="14"/>
  <c r="C512" i="14"/>
  <c r="F512" i="14"/>
  <c r="D504" i="14"/>
  <c r="E504" i="14"/>
  <c r="G504" i="14"/>
  <c r="H504" i="14"/>
  <c r="D496" i="14"/>
  <c r="E496" i="14"/>
  <c r="G496" i="14"/>
  <c r="H496" i="14"/>
  <c r="C496" i="14"/>
  <c r="F496" i="14"/>
  <c r="D488" i="14"/>
  <c r="E488" i="14"/>
  <c r="G488" i="14"/>
  <c r="H488" i="14"/>
  <c r="D480" i="14"/>
  <c r="E480" i="14"/>
  <c r="G480" i="14"/>
  <c r="H480" i="14"/>
  <c r="C480" i="14"/>
  <c r="F480" i="14"/>
  <c r="D472" i="14"/>
  <c r="E472" i="14"/>
  <c r="G472" i="14"/>
  <c r="H472" i="14"/>
  <c r="D464" i="14"/>
  <c r="E464" i="14"/>
  <c r="G464" i="14"/>
  <c r="H464" i="14"/>
  <c r="C464" i="14"/>
  <c r="F464" i="14"/>
  <c r="D456" i="14"/>
  <c r="E456" i="14"/>
  <c r="G456" i="14"/>
  <c r="H456" i="14"/>
  <c r="D448" i="14"/>
  <c r="E448" i="14"/>
  <c r="G448" i="14"/>
  <c r="H448" i="14"/>
  <c r="C448" i="14"/>
  <c r="F448" i="14"/>
  <c r="D440" i="14"/>
  <c r="E440" i="14"/>
  <c r="G440" i="14"/>
  <c r="H440" i="14"/>
  <c r="D432" i="14"/>
  <c r="E432" i="14"/>
  <c r="G432" i="14"/>
  <c r="H432" i="14"/>
  <c r="C432" i="14"/>
  <c r="F432" i="14"/>
  <c r="D424" i="14"/>
  <c r="E424" i="14"/>
  <c r="G424" i="14"/>
  <c r="H424" i="14"/>
  <c r="D416" i="14"/>
  <c r="E416" i="14"/>
  <c r="G416" i="14"/>
  <c r="H416" i="14"/>
  <c r="C416" i="14"/>
  <c r="F416" i="14"/>
  <c r="D408" i="14"/>
  <c r="E408" i="14"/>
  <c r="G408" i="14"/>
  <c r="H408" i="14"/>
  <c r="D400" i="14"/>
  <c r="E400" i="14"/>
  <c r="G400" i="14"/>
  <c r="H400" i="14"/>
  <c r="C400" i="14"/>
  <c r="F400" i="14"/>
  <c r="D392" i="14"/>
  <c r="E392" i="14"/>
  <c r="G392" i="14"/>
  <c r="H392" i="14"/>
  <c r="D384" i="14"/>
  <c r="E384" i="14"/>
  <c r="G384" i="14"/>
  <c r="H384" i="14"/>
  <c r="C384" i="14"/>
  <c r="F384" i="14"/>
  <c r="D376" i="14"/>
  <c r="E376" i="14"/>
  <c r="G376" i="14"/>
  <c r="H376" i="14"/>
  <c r="D368" i="14"/>
  <c r="E368" i="14"/>
  <c r="G368" i="14"/>
  <c r="H368" i="14"/>
  <c r="C368" i="14"/>
  <c r="F368" i="14"/>
  <c r="D360" i="14"/>
  <c r="E360" i="14"/>
  <c r="G360" i="14"/>
  <c r="H360" i="14"/>
  <c r="D352" i="14"/>
  <c r="E352" i="14"/>
  <c r="G352" i="14"/>
  <c r="H352" i="14"/>
  <c r="C352" i="14"/>
  <c r="F352" i="14"/>
  <c r="H344" i="14"/>
  <c r="C344" i="14"/>
  <c r="D344" i="14"/>
  <c r="E344" i="14"/>
  <c r="F344" i="14"/>
  <c r="F336" i="14"/>
  <c r="H336" i="14"/>
  <c r="D336" i="14"/>
  <c r="E336" i="14"/>
  <c r="C336" i="14"/>
  <c r="G336" i="14"/>
  <c r="F328" i="14"/>
  <c r="H328" i="14"/>
  <c r="C328" i="14"/>
  <c r="E328" i="14"/>
  <c r="G328" i="14"/>
  <c r="F320" i="14"/>
  <c r="H320" i="14"/>
  <c r="C320" i="14"/>
  <c r="E320" i="14"/>
  <c r="G320" i="14"/>
  <c r="F312" i="14"/>
  <c r="H312" i="14"/>
  <c r="E312" i="14"/>
  <c r="G312" i="14"/>
  <c r="C312" i="14"/>
  <c r="F304" i="14"/>
  <c r="H304" i="14"/>
  <c r="C304" i="14"/>
  <c r="D304" i="14"/>
  <c r="E304" i="14"/>
  <c r="G304" i="14"/>
  <c r="F296" i="14"/>
  <c r="H296" i="14"/>
  <c r="C296" i="14"/>
  <c r="D296" i="14"/>
  <c r="G296" i="14"/>
  <c r="E296" i="14"/>
  <c r="F288" i="14"/>
  <c r="H288" i="14"/>
  <c r="G288" i="14"/>
  <c r="D288" i="14"/>
  <c r="E288" i="14"/>
  <c r="F280" i="14"/>
  <c r="H280" i="14"/>
  <c r="D280" i="14"/>
  <c r="E280" i="14"/>
  <c r="F272" i="14"/>
  <c r="H272" i="14"/>
  <c r="D272" i="14"/>
  <c r="E272" i="14"/>
  <c r="F264" i="14"/>
  <c r="H264" i="14"/>
  <c r="C264" i="14"/>
  <c r="D264" i="14"/>
  <c r="E264" i="14"/>
  <c r="F256" i="14"/>
  <c r="H256" i="14"/>
  <c r="C256" i="14"/>
  <c r="E256" i="14"/>
  <c r="G256" i="14"/>
  <c r="D256" i="14"/>
  <c r="F248" i="14"/>
  <c r="H248" i="14"/>
  <c r="E248" i="14"/>
  <c r="G248" i="14"/>
  <c r="C248" i="14"/>
  <c r="D248" i="14"/>
  <c r="F240" i="14"/>
  <c r="H240" i="14"/>
  <c r="C240" i="14"/>
  <c r="D240" i="14"/>
  <c r="G240" i="14"/>
  <c r="F232" i="14"/>
  <c r="H232" i="14"/>
  <c r="C232" i="14"/>
  <c r="D232" i="14"/>
  <c r="G232" i="14"/>
  <c r="F224" i="14"/>
  <c r="H224" i="14"/>
  <c r="G224" i="14"/>
  <c r="C224" i="14"/>
  <c r="D224" i="14"/>
  <c r="F216" i="14"/>
  <c r="H216" i="14"/>
  <c r="D216" i="14"/>
  <c r="E216" i="14"/>
  <c r="C216" i="14"/>
  <c r="G216" i="14"/>
  <c r="F208" i="14"/>
  <c r="H208" i="14"/>
  <c r="D208" i="14"/>
  <c r="E208" i="14"/>
  <c r="C208" i="14"/>
  <c r="G208" i="14"/>
  <c r="F200" i="14"/>
  <c r="H200" i="14"/>
  <c r="C200" i="14"/>
  <c r="E200" i="14"/>
  <c r="G200" i="14"/>
  <c r="F192" i="14"/>
  <c r="H192" i="14"/>
  <c r="C192" i="14"/>
  <c r="E192" i="14"/>
  <c r="G192" i="14"/>
  <c r="F184" i="14"/>
  <c r="H184" i="14"/>
  <c r="E184" i="14"/>
  <c r="G184" i="14"/>
  <c r="C184" i="14"/>
  <c r="F176" i="14"/>
  <c r="H176" i="14"/>
  <c r="C176" i="14"/>
  <c r="D176" i="14"/>
  <c r="E176" i="14"/>
  <c r="G176" i="14"/>
  <c r="F168" i="14"/>
  <c r="H168" i="14"/>
  <c r="C168" i="14"/>
  <c r="D168" i="14"/>
  <c r="E168" i="14"/>
  <c r="G168" i="14"/>
  <c r="F160" i="14"/>
  <c r="H160" i="14"/>
  <c r="G160" i="14"/>
  <c r="D160" i="14"/>
  <c r="E160" i="14"/>
  <c r="F152" i="14"/>
  <c r="H152" i="14"/>
  <c r="C152" i="14"/>
  <c r="D152" i="14"/>
  <c r="E152" i="14"/>
  <c r="G152" i="14"/>
  <c r="F144" i="14"/>
  <c r="H144" i="14"/>
  <c r="D144" i="14"/>
  <c r="E144" i="14"/>
  <c r="G144" i="14"/>
  <c r="F136" i="14"/>
  <c r="H136" i="14"/>
  <c r="C136" i="14"/>
  <c r="D136" i="14"/>
  <c r="E136" i="14"/>
  <c r="G136" i="14"/>
  <c r="F128" i="14"/>
  <c r="H128" i="14"/>
  <c r="C128" i="14"/>
  <c r="D128" i="14"/>
  <c r="E128" i="14"/>
  <c r="G128" i="14"/>
  <c r="F120" i="14"/>
  <c r="H120" i="14"/>
  <c r="E120" i="14"/>
  <c r="G120" i="14"/>
  <c r="F112" i="14"/>
  <c r="H112" i="14"/>
  <c r="C112" i="14"/>
  <c r="D112" i="14"/>
  <c r="E112" i="14"/>
  <c r="G112" i="14"/>
  <c r="F104" i="14"/>
  <c r="H104" i="14"/>
  <c r="C104" i="14"/>
  <c r="D104" i="14"/>
  <c r="E104" i="14"/>
  <c r="G104" i="14"/>
  <c r="F96" i="14"/>
  <c r="H96" i="14"/>
  <c r="G96" i="14"/>
  <c r="E96" i="14"/>
  <c r="F88" i="14"/>
  <c r="H88" i="14"/>
  <c r="C88" i="14"/>
  <c r="D88" i="14"/>
  <c r="E88" i="14"/>
  <c r="G88" i="14"/>
  <c r="F80" i="14"/>
  <c r="H80" i="14"/>
  <c r="D80" i="14"/>
  <c r="E80" i="14"/>
  <c r="G80" i="14"/>
  <c r="F72" i="14"/>
  <c r="H72" i="14"/>
  <c r="C72" i="14"/>
  <c r="E72" i="14"/>
  <c r="G72" i="14"/>
  <c r="F64" i="14"/>
  <c r="H64" i="14"/>
  <c r="C64" i="14"/>
  <c r="D64" i="14"/>
  <c r="E64" i="14"/>
  <c r="G64" i="14"/>
  <c r="F56" i="14"/>
  <c r="H56" i="14"/>
  <c r="E56" i="14"/>
  <c r="G56" i="14"/>
  <c r="F48" i="14"/>
  <c r="H48" i="14"/>
  <c r="C48" i="14"/>
  <c r="D48" i="14"/>
  <c r="E48" i="14"/>
  <c r="G48" i="14"/>
  <c r="F40" i="14"/>
  <c r="H40" i="14"/>
  <c r="C40" i="14"/>
  <c r="D40" i="14"/>
  <c r="E40" i="14"/>
  <c r="G40" i="14"/>
  <c r="F32" i="14"/>
  <c r="H32" i="14"/>
  <c r="G32" i="14"/>
  <c r="F24" i="14"/>
  <c r="H24" i="14"/>
  <c r="C24" i="14"/>
  <c r="D24" i="14"/>
  <c r="E24" i="14"/>
  <c r="G24" i="14"/>
  <c r="F16" i="14"/>
  <c r="H16" i="14"/>
  <c r="D16" i="14"/>
  <c r="E16" i="14"/>
  <c r="G16" i="14"/>
  <c r="C16" i="14"/>
  <c r="F8" i="14"/>
  <c r="H8" i="14"/>
  <c r="C8" i="14"/>
  <c r="G8" i="14"/>
  <c r="F1110" i="14"/>
  <c r="H1101" i="14"/>
  <c r="E1098" i="14"/>
  <c r="H1096" i="14"/>
  <c r="N1094" i="14"/>
  <c r="D1093" i="14"/>
  <c r="C1088" i="14"/>
  <c r="E1086" i="14"/>
  <c r="N1082" i="14"/>
  <c r="F1077" i="14"/>
  <c r="N1075" i="14"/>
  <c r="C1074" i="14"/>
  <c r="G1072" i="14"/>
  <c r="C1069" i="14"/>
  <c r="D1062" i="14"/>
  <c r="H1058" i="14"/>
  <c r="N1056" i="14"/>
  <c r="E1053" i="14"/>
  <c r="N1049" i="14"/>
  <c r="F1048" i="14"/>
  <c r="F1046" i="14"/>
  <c r="H1037" i="14"/>
  <c r="E1034" i="14"/>
  <c r="H1032" i="14"/>
  <c r="N1030" i="14"/>
  <c r="D1029" i="14"/>
  <c r="D1022" i="14"/>
  <c r="H1018" i="14"/>
  <c r="H1016" i="14"/>
  <c r="N1014" i="14"/>
  <c r="D1013" i="14"/>
  <c r="H1002" i="14"/>
  <c r="H1000" i="14"/>
  <c r="N998" i="14"/>
  <c r="D997" i="14"/>
  <c r="D990" i="14"/>
  <c r="H986" i="14"/>
  <c r="H984" i="14"/>
  <c r="N982" i="14"/>
  <c r="D981" i="14"/>
  <c r="H973" i="14"/>
  <c r="C970" i="14"/>
  <c r="F968" i="14"/>
  <c r="F966" i="14"/>
  <c r="N962" i="14"/>
  <c r="N960" i="14"/>
  <c r="E957" i="14"/>
  <c r="D950" i="14"/>
  <c r="G944" i="14"/>
  <c r="C941" i="14"/>
  <c r="F933" i="14"/>
  <c r="N931" i="14"/>
  <c r="N929" i="14"/>
  <c r="C928" i="14"/>
  <c r="E926" i="14"/>
  <c r="K924" i="14"/>
  <c r="L924" i="14"/>
  <c r="I924" i="14"/>
  <c r="J924" i="14"/>
  <c r="H922" i="14"/>
  <c r="H920" i="14"/>
  <c r="N918" i="14"/>
  <c r="D917" i="14"/>
  <c r="H909" i="14"/>
  <c r="C906" i="14"/>
  <c r="F904" i="14"/>
  <c r="F902" i="14"/>
  <c r="N898" i="14"/>
  <c r="N896" i="14"/>
  <c r="E893" i="14"/>
  <c r="E882" i="14"/>
  <c r="G880" i="14"/>
  <c r="G878" i="14"/>
  <c r="C877" i="14"/>
  <c r="C869" i="14"/>
  <c r="H864" i="14"/>
  <c r="F862" i="14"/>
  <c r="H858" i="14"/>
  <c r="F856" i="14"/>
  <c r="N849" i="14"/>
  <c r="E845" i="14"/>
  <c r="H832" i="14"/>
  <c r="F830" i="14"/>
  <c r="H826" i="14"/>
  <c r="F824" i="14"/>
  <c r="N817" i="14"/>
  <c r="F806" i="14"/>
  <c r="N801" i="14"/>
  <c r="N794" i="14"/>
  <c r="F792" i="14"/>
  <c r="H784" i="14"/>
  <c r="N779" i="14"/>
  <c r="F774" i="14"/>
  <c r="N769" i="14"/>
  <c r="N762" i="14"/>
  <c r="F760" i="14"/>
  <c r="D757" i="14"/>
  <c r="H752" i="14"/>
  <c r="N747" i="14"/>
  <c r="F742" i="14"/>
  <c r="N737" i="14"/>
  <c r="N730" i="14"/>
  <c r="C728" i="14"/>
  <c r="N723" i="14"/>
  <c r="G720" i="14"/>
  <c r="K716" i="14"/>
  <c r="L716" i="14"/>
  <c r="I716" i="14"/>
  <c r="J716" i="14"/>
  <c r="H709" i="14"/>
  <c r="G694" i="14"/>
  <c r="H682" i="14"/>
  <c r="N659" i="14"/>
  <c r="F648" i="14"/>
  <c r="C642" i="14"/>
  <c r="G630" i="14"/>
  <c r="H618" i="14"/>
  <c r="H613" i="14"/>
  <c r="N595" i="14"/>
  <c r="F584" i="14"/>
  <c r="C578" i="14"/>
  <c r="G566" i="14"/>
  <c r="H549" i="14"/>
  <c r="N531" i="14"/>
  <c r="F525" i="14"/>
  <c r="F520" i="14"/>
  <c r="C514" i="14"/>
  <c r="G502" i="14"/>
  <c r="H485" i="14"/>
  <c r="N467" i="14"/>
  <c r="C456" i="14"/>
  <c r="H437" i="14"/>
  <c r="N424" i="14"/>
  <c r="C413" i="14"/>
  <c r="H394" i="14"/>
  <c r="I388" i="14"/>
  <c r="J388" i="14"/>
  <c r="K388" i="14"/>
  <c r="L388" i="14"/>
  <c r="N382" i="14"/>
  <c r="F376" i="14"/>
  <c r="C370" i="14"/>
  <c r="D358" i="14"/>
  <c r="G344" i="14"/>
  <c r="N334" i="14"/>
  <c r="H286" i="14"/>
  <c r="K257" i="14"/>
  <c r="L257" i="14"/>
  <c r="I257" i="14"/>
  <c r="J257" i="14"/>
  <c r="N198" i="14"/>
  <c r="E178" i="14"/>
  <c r="N167" i="14"/>
  <c r="G101" i="14"/>
  <c r="H61" i="14"/>
  <c r="G37" i="14"/>
  <c r="I1092" i="14"/>
  <c r="J1060" i="14"/>
  <c r="L866" i="14"/>
  <c r="Q952" i="14"/>
  <c r="H1102" i="14"/>
  <c r="C1102" i="14"/>
  <c r="H1070" i="14"/>
  <c r="C1070" i="14"/>
  <c r="H1038" i="14"/>
  <c r="C1038" i="14"/>
  <c r="H1006" i="14"/>
  <c r="C1006" i="14"/>
  <c r="H974" i="14"/>
  <c r="C974" i="14"/>
  <c r="H942" i="14"/>
  <c r="C942" i="14"/>
  <c r="H918" i="14"/>
  <c r="C918" i="14"/>
  <c r="H886" i="14"/>
  <c r="C886" i="14"/>
  <c r="G854" i="14"/>
  <c r="H854" i="14"/>
  <c r="C854" i="14"/>
  <c r="G822" i="14"/>
  <c r="H822" i="14"/>
  <c r="C822" i="14"/>
  <c r="G782" i="14"/>
  <c r="H782" i="14"/>
  <c r="C782" i="14"/>
  <c r="G750" i="14"/>
  <c r="H750" i="14"/>
  <c r="C750" i="14"/>
  <c r="F718" i="14"/>
  <c r="C718" i="14"/>
  <c r="D718" i="14"/>
  <c r="E718" i="14"/>
  <c r="G718" i="14"/>
  <c r="H718" i="14"/>
  <c r="C686" i="14"/>
  <c r="E686" i="14"/>
  <c r="F686" i="14"/>
  <c r="D686" i="14"/>
  <c r="G686" i="14"/>
  <c r="H686" i="14"/>
  <c r="C654" i="14"/>
  <c r="E654" i="14"/>
  <c r="F654" i="14"/>
  <c r="D654" i="14"/>
  <c r="G654" i="14"/>
  <c r="H654" i="14"/>
  <c r="C622" i="14"/>
  <c r="E622" i="14"/>
  <c r="F622" i="14"/>
  <c r="D622" i="14"/>
  <c r="G622" i="14"/>
  <c r="H622" i="14"/>
  <c r="C590" i="14"/>
  <c r="E590" i="14"/>
  <c r="F590" i="14"/>
  <c r="D590" i="14"/>
  <c r="G590" i="14"/>
  <c r="H590" i="14"/>
  <c r="C558" i="14"/>
  <c r="E558" i="14"/>
  <c r="F558" i="14"/>
  <c r="D558" i="14"/>
  <c r="G558" i="14"/>
  <c r="H558" i="14"/>
  <c r="C526" i="14"/>
  <c r="E526" i="14"/>
  <c r="F526" i="14"/>
  <c r="D526" i="14"/>
  <c r="G526" i="14"/>
  <c r="H526" i="14"/>
  <c r="C494" i="14"/>
  <c r="E494" i="14"/>
  <c r="F494" i="14"/>
  <c r="D494" i="14"/>
  <c r="G494" i="14"/>
  <c r="H494" i="14"/>
  <c r="C462" i="14"/>
  <c r="E462" i="14"/>
  <c r="F462" i="14"/>
  <c r="D462" i="14"/>
  <c r="G462" i="14"/>
  <c r="H462" i="14"/>
  <c r="C430" i="14"/>
  <c r="E430" i="14"/>
  <c r="F430" i="14"/>
  <c r="D430" i="14"/>
  <c r="G430" i="14"/>
  <c r="H430" i="14"/>
  <c r="C406" i="14"/>
  <c r="E406" i="14"/>
  <c r="F406" i="14"/>
  <c r="H406" i="14"/>
  <c r="C366" i="14"/>
  <c r="E366" i="14"/>
  <c r="F366" i="14"/>
  <c r="D366" i="14"/>
  <c r="G366" i="14"/>
  <c r="H366" i="14"/>
  <c r="D334" i="14"/>
  <c r="F334" i="14"/>
  <c r="G334" i="14"/>
  <c r="E334" i="14"/>
  <c r="H334" i="14"/>
  <c r="D302" i="14"/>
  <c r="F302" i="14"/>
  <c r="G302" i="14"/>
  <c r="C302" i="14"/>
  <c r="E302" i="14"/>
  <c r="D270" i="14"/>
  <c r="F270" i="14"/>
  <c r="G270" i="14"/>
  <c r="E270" i="14"/>
  <c r="H270" i="14"/>
  <c r="C270" i="14"/>
  <c r="D246" i="14"/>
  <c r="F246" i="14"/>
  <c r="G246" i="14"/>
  <c r="H246" i="14"/>
  <c r="C246" i="14"/>
  <c r="D222" i="14"/>
  <c r="F222" i="14"/>
  <c r="G222" i="14"/>
  <c r="E222" i="14"/>
  <c r="H222" i="14"/>
  <c r="D198" i="14"/>
  <c r="F198" i="14"/>
  <c r="G198" i="14"/>
  <c r="C198" i="14"/>
  <c r="E198" i="14"/>
  <c r="H198" i="14"/>
  <c r="D166" i="14"/>
  <c r="F166" i="14"/>
  <c r="G166" i="14"/>
  <c r="C166" i="14"/>
  <c r="E166" i="14"/>
  <c r="H166" i="14"/>
  <c r="D142" i="14"/>
  <c r="F142" i="14"/>
  <c r="G142" i="14"/>
  <c r="E142" i="14"/>
  <c r="H142" i="14"/>
  <c r="C142" i="14"/>
  <c r="D102" i="14"/>
  <c r="F102" i="14"/>
  <c r="G102" i="14"/>
  <c r="C102" i="14"/>
  <c r="E102" i="14"/>
  <c r="H102" i="14"/>
  <c r="D62" i="14"/>
  <c r="F62" i="14"/>
  <c r="G62" i="14"/>
  <c r="C62" i="14"/>
  <c r="E62" i="14"/>
  <c r="H62" i="14"/>
  <c r="D38" i="14"/>
  <c r="F38" i="14"/>
  <c r="G38" i="14"/>
  <c r="C38" i="14"/>
  <c r="E38" i="14"/>
  <c r="H38" i="14"/>
  <c r="I1101" i="14"/>
  <c r="J1101" i="14"/>
  <c r="K1101" i="14"/>
  <c r="L1101" i="14"/>
  <c r="I1082" i="14"/>
  <c r="J1082" i="14"/>
  <c r="K1082" i="14"/>
  <c r="N1078" i="14"/>
  <c r="E1070" i="14"/>
  <c r="I1039" i="14"/>
  <c r="J1039" i="14"/>
  <c r="K1039" i="14"/>
  <c r="L1039" i="14"/>
  <c r="F861" i="14"/>
  <c r="G861" i="14"/>
  <c r="F837" i="14"/>
  <c r="G837" i="14"/>
  <c r="F813" i="14"/>
  <c r="G813" i="14"/>
  <c r="F789" i="14"/>
  <c r="G789" i="14"/>
  <c r="H789" i="14"/>
  <c r="F765" i="14"/>
  <c r="G765" i="14"/>
  <c r="H765" i="14"/>
  <c r="F741" i="14"/>
  <c r="G741" i="14"/>
  <c r="H741" i="14"/>
  <c r="E717" i="14"/>
  <c r="C717" i="14"/>
  <c r="D717" i="14"/>
  <c r="D701" i="14"/>
  <c r="E701" i="14"/>
  <c r="G701" i="14"/>
  <c r="H701" i="14"/>
  <c r="D677" i="14"/>
  <c r="E677" i="14"/>
  <c r="C677" i="14"/>
  <c r="F677" i="14"/>
  <c r="G677" i="14"/>
  <c r="D653" i="14"/>
  <c r="E653" i="14"/>
  <c r="G653" i="14"/>
  <c r="H653" i="14"/>
  <c r="D629" i="14"/>
  <c r="E629" i="14"/>
  <c r="C629" i="14"/>
  <c r="F629" i="14"/>
  <c r="G629" i="14"/>
  <c r="D605" i="14"/>
  <c r="E605" i="14"/>
  <c r="G605" i="14"/>
  <c r="H605" i="14"/>
  <c r="D589" i="14"/>
  <c r="E589" i="14"/>
  <c r="G589" i="14"/>
  <c r="H589" i="14"/>
  <c r="D565" i="14"/>
  <c r="E565" i="14"/>
  <c r="C565" i="14"/>
  <c r="F565" i="14"/>
  <c r="G565" i="14"/>
  <c r="D533" i="14"/>
  <c r="E533" i="14"/>
  <c r="C533" i="14"/>
  <c r="F533" i="14"/>
  <c r="G533" i="14"/>
  <c r="D517" i="14"/>
  <c r="E517" i="14"/>
  <c r="C517" i="14"/>
  <c r="F517" i="14"/>
  <c r="G517" i="14"/>
  <c r="D509" i="14"/>
  <c r="E509" i="14"/>
  <c r="G509" i="14"/>
  <c r="H509" i="14"/>
  <c r="D493" i="14"/>
  <c r="E493" i="14"/>
  <c r="G493" i="14"/>
  <c r="H493" i="14"/>
  <c r="D477" i="14"/>
  <c r="E477" i="14"/>
  <c r="G477" i="14"/>
  <c r="H477" i="14"/>
  <c r="D461" i="14"/>
  <c r="E461" i="14"/>
  <c r="G461" i="14"/>
  <c r="H461" i="14"/>
  <c r="D445" i="14"/>
  <c r="E445" i="14"/>
  <c r="G445" i="14"/>
  <c r="H445" i="14"/>
  <c r="D421" i="14"/>
  <c r="E421" i="14"/>
  <c r="C421" i="14"/>
  <c r="F421" i="14"/>
  <c r="G421" i="14"/>
  <c r="D397" i="14"/>
  <c r="E397" i="14"/>
  <c r="G397" i="14"/>
  <c r="H397" i="14"/>
  <c r="D365" i="14"/>
  <c r="E365" i="14"/>
  <c r="G365" i="14"/>
  <c r="H365" i="14"/>
  <c r="E349" i="14"/>
  <c r="F349" i="14"/>
  <c r="G349" i="14"/>
  <c r="H349" i="14"/>
  <c r="C349" i="14"/>
  <c r="D349" i="14"/>
  <c r="C325" i="14"/>
  <c r="E325" i="14"/>
  <c r="F325" i="14"/>
  <c r="D325" i="14"/>
  <c r="G325" i="14"/>
  <c r="H325" i="14"/>
  <c r="C293" i="14"/>
  <c r="E293" i="14"/>
  <c r="F293" i="14"/>
  <c r="D293" i="14"/>
  <c r="G293" i="14"/>
  <c r="H293" i="14"/>
  <c r="C269" i="14"/>
  <c r="E269" i="14"/>
  <c r="F269" i="14"/>
  <c r="D269" i="14"/>
  <c r="G269" i="14"/>
  <c r="C245" i="14"/>
  <c r="E245" i="14"/>
  <c r="F245" i="14"/>
  <c r="G245" i="14"/>
  <c r="H245" i="14"/>
  <c r="D245" i="14"/>
  <c r="C221" i="14"/>
  <c r="E221" i="14"/>
  <c r="F221" i="14"/>
  <c r="D221" i="14"/>
  <c r="H221" i="14"/>
  <c r="C197" i="14"/>
  <c r="E197" i="14"/>
  <c r="F197" i="14"/>
  <c r="D197" i="14"/>
  <c r="G197" i="14"/>
  <c r="H197" i="14"/>
  <c r="C173" i="14"/>
  <c r="E173" i="14"/>
  <c r="F173" i="14"/>
  <c r="G173" i="14"/>
  <c r="H173" i="14"/>
  <c r="C149" i="14"/>
  <c r="E149" i="14"/>
  <c r="F149" i="14"/>
  <c r="H149" i="14"/>
  <c r="C125" i="14"/>
  <c r="E125" i="14"/>
  <c r="F125" i="14"/>
  <c r="H125" i="14"/>
  <c r="C109" i="14"/>
  <c r="E109" i="14"/>
  <c r="F109" i="14"/>
  <c r="G109" i="14"/>
  <c r="H109" i="14"/>
  <c r="C93" i="14"/>
  <c r="E93" i="14"/>
  <c r="F93" i="14"/>
  <c r="D93" i="14"/>
  <c r="G93" i="14"/>
  <c r="H93" i="14"/>
  <c r="C69" i="14"/>
  <c r="E69" i="14"/>
  <c r="F69" i="14"/>
  <c r="D69" i="14"/>
  <c r="G69" i="14"/>
  <c r="H69" i="14"/>
  <c r="C29" i="14"/>
  <c r="E29" i="14"/>
  <c r="F29" i="14"/>
  <c r="D29" i="14"/>
  <c r="G29" i="14"/>
  <c r="H29" i="14"/>
  <c r="O1107" i="14"/>
  <c r="P1107" i="14"/>
  <c r="Q1107" i="14"/>
  <c r="R1107" i="14"/>
  <c r="C1101" i="14"/>
  <c r="I1066" i="14"/>
  <c r="J1066" i="14"/>
  <c r="K1066" i="14"/>
  <c r="L1066" i="14"/>
  <c r="D1061" i="14"/>
  <c r="K1052" i="14"/>
  <c r="L1052" i="14"/>
  <c r="I1052" i="14"/>
  <c r="J1052" i="14"/>
  <c r="D1030" i="14"/>
  <c r="D1014" i="14"/>
  <c r="D998" i="14"/>
  <c r="D982" i="14"/>
  <c r="F965" i="14"/>
  <c r="D949" i="14"/>
  <c r="F934" i="14"/>
  <c r="R928" i="14"/>
  <c r="O928" i="14"/>
  <c r="P928" i="14"/>
  <c r="Q928" i="14"/>
  <c r="D918" i="14"/>
  <c r="O899" i="14"/>
  <c r="Q899" i="14"/>
  <c r="R899" i="14"/>
  <c r="P899" i="14"/>
  <c r="E894" i="14"/>
  <c r="D838" i="14"/>
  <c r="C821" i="14"/>
  <c r="D798" i="14"/>
  <c r="D773" i="14"/>
  <c r="P763" i="14"/>
  <c r="Q763" i="14"/>
  <c r="R763" i="14"/>
  <c r="O763" i="14"/>
  <c r="F758" i="14"/>
  <c r="R753" i="14"/>
  <c r="P731" i="14"/>
  <c r="Q731" i="14"/>
  <c r="R731" i="14"/>
  <c r="O731" i="14"/>
  <c r="F725" i="14"/>
  <c r="N718" i="14"/>
  <c r="F685" i="14"/>
  <c r="G662" i="14"/>
  <c r="L639" i="14"/>
  <c r="F621" i="14"/>
  <c r="G598" i="14"/>
  <c r="H581" i="14"/>
  <c r="J511" i="14"/>
  <c r="K511" i="14"/>
  <c r="I511" i="14"/>
  <c r="L511" i="14"/>
  <c r="K452" i="14"/>
  <c r="L452" i="14"/>
  <c r="I452" i="14"/>
  <c r="J452" i="14"/>
  <c r="R290" i="14"/>
  <c r="J791" i="14"/>
  <c r="I1035" i="14"/>
  <c r="J1035" i="14"/>
  <c r="K1035" i="14"/>
  <c r="L1035" i="14"/>
  <c r="D1106" i="14"/>
  <c r="F1106" i="14"/>
  <c r="G1106" i="14"/>
  <c r="D1090" i="14"/>
  <c r="F1090" i="14"/>
  <c r="G1090" i="14"/>
  <c r="D1066" i="14"/>
  <c r="F1066" i="14"/>
  <c r="G1066" i="14"/>
  <c r="D1042" i="14"/>
  <c r="F1042" i="14"/>
  <c r="G1042" i="14"/>
  <c r="D1010" i="14"/>
  <c r="F1010" i="14"/>
  <c r="G1010" i="14"/>
  <c r="D994" i="14"/>
  <c r="F994" i="14"/>
  <c r="G994" i="14"/>
  <c r="D978" i="14"/>
  <c r="F978" i="14"/>
  <c r="G978" i="14"/>
  <c r="D962" i="14"/>
  <c r="F962" i="14"/>
  <c r="G962" i="14"/>
  <c r="D946" i="14"/>
  <c r="F946" i="14"/>
  <c r="G946" i="14"/>
  <c r="D914" i="14"/>
  <c r="F914" i="14"/>
  <c r="G914" i="14"/>
  <c r="C842" i="14"/>
  <c r="D842" i="14"/>
  <c r="F842" i="14"/>
  <c r="G842" i="14"/>
  <c r="F570" i="14"/>
  <c r="G570" i="14"/>
  <c r="C570" i="14"/>
  <c r="D570" i="14"/>
  <c r="F554" i="14"/>
  <c r="G554" i="14"/>
  <c r="C554" i="14"/>
  <c r="D554" i="14"/>
  <c r="F546" i="14"/>
  <c r="G546" i="14"/>
  <c r="D546" i="14"/>
  <c r="E546" i="14"/>
  <c r="H546" i="14"/>
  <c r="F530" i="14"/>
  <c r="G530" i="14"/>
  <c r="D530" i="14"/>
  <c r="E530" i="14"/>
  <c r="H530" i="14"/>
  <c r="F506" i="14"/>
  <c r="G506" i="14"/>
  <c r="C506" i="14"/>
  <c r="D506" i="14"/>
  <c r="F490" i="14"/>
  <c r="G490" i="14"/>
  <c r="C490" i="14"/>
  <c r="D490" i="14"/>
  <c r="F458" i="14"/>
  <c r="G458" i="14"/>
  <c r="C458" i="14"/>
  <c r="D458" i="14"/>
  <c r="F434" i="14"/>
  <c r="G434" i="14"/>
  <c r="D434" i="14"/>
  <c r="E434" i="14"/>
  <c r="H434" i="14"/>
  <c r="F410" i="14"/>
  <c r="G410" i="14"/>
  <c r="C410" i="14"/>
  <c r="D410" i="14"/>
  <c r="F378" i="14"/>
  <c r="G378" i="14"/>
  <c r="C378" i="14"/>
  <c r="D378" i="14"/>
  <c r="C346" i="14"/>
  <c r="F346" i="14"/>
  <c r="G346" i="14"/>
  <c r="D346" i="14"/>
  <c r="E346" i="14"/>
  <c r="H346" i="14"/>
  <c r="H266" i="14"/>
  <c r="C266" i="14"/>
  <c r="G266" i="14"/>
  <c r="E266" i="14"/>
  <c r="F266" i="14"/>
  <c r="H258" i="14"/>
  <c r="C258" i="14"/>
  <c r="E258" i="14"/>
  <c r="F258" i="14"/>
  <c r="H250" i="14"/>
  <c r="C250" i="14"/>
  <c r="E250" i="14"/>
  <c r="F250" i="14"/>
  <c r="H242" i="14"/>
  <c r="C242" i="14"/>
  <c r="D242" i="14"/>
  <c r="E242" i="14"/>
  <c r="F242" i="14"/>
  <c r="H226" i="14"/>
  <c r="C226" i="14"/>
  <c r="F226" i="14"/>
  <c r="G226" i="14"/>
  <c r="D226" i="14"/>
  <c r="E226" i="14"/>
  <c r="H210" i="14"/>
  <c r="C210" i="14"/>
  <c r="D210" i="14"/>
  <c r="E210" i="14"/>
  <c r="G210" i="14"/>
  <c r="H202" i="14"/>
  <c r="C202" i="14"/>
  <c r="G202" i="14"/>
  <c r="D202" i="14"/>
  <c r="E202" i="14"/>
  <c r="H194" i="14"/>
  <c r="C194" i="14"/>
  <c r="E194" i="14"/>
  <c r="F194" i="14"/>
  <c r="D194" i="14"/>
  <c r="G194" i="14"/>
  <c r="H186" i="14"/>
  <c r="C186" i="14"/>
  <c r="E186" i="14"/>
  <c r="F186" i="14"/>
  <c r="D186" i="14"/>
  <c r="G186" i="14"/>
  <c r="H170" i="14"/>
  <c r="C170" i="14"/>
  <c r="D170" i="14"/>
  <c r="E170" i="14"/>
  <c r="F170" i="14"/>
  <c r="G170" i="14"/>
  <c r="H162" i="14"/>
  <c r="C162" i="14"/>
  <c r="F162" i="14"/>
  <c r="G162" i="14"/>
  <c r="D162" i="14"/>
  <c r="E162" i="14"/>
  <c r="H154" i="14"/>
  <c r="C154" i="14"/>
  <c r="D154" i="14"/>
  <c r="E154" i="14"/>
  <c r="H146" i="14"/>
  <c r="C146" i="14"/>
  <c r="D146" i="14"/>
  <c r="E146" i="14"/>
  <c r="F146" i="14"/>
  <c r="G146" i="14"/>
  <c r="H138" i="14"/>
  <c r="C138" i="14"/>
  <c r="G138" i="14"/>
  <c r="D138" i="14"/>
  <c r="E138" i="14"/>
  <c r="H130" i="14"/>
  <c r="C130" i="14"/>
  <c r="D130" i="14"/>
  <c r="E130" i="14"/>
  <c r="F130" i="14"/>
  <c r="H122" i="14"/>
  <c r="C122" i="14"/>
  <c r="E122" i="14"/>
  <c r="F122" i="14"/>
  <c r="G122" i="14"/>
  <c r="D122" i="14"/>
  <c r="H114" i="14"/>
  <c r="C114" i="14"/>
  <c r="D114" i="14"/>
  <c r="E114" i="14"/>
  <c r="H106" i="14"/>
  <c r="C106" i="14"/>
  <c r="D106" i="14"/>
  <c r="E106" i="14"/>
  <c r="F106" i="14"/>
  <c r="G106" i="14"/>
  <c r="H98" i="14"/>
  <c r="C98" i="14"/>
  <c r="F98" i="14"/>
  <c r="G98" i="14"/>
  <c r="D98" i="14"/>
  <c r="E98" i="14"/>
  <c r="H90" i="14"/>
  <c r="C90" i="14"/>
  <c r="D90" i="14"/>
  <c r="E90" i="14"/>
  <c r="H82" i="14"/>
  <c r="C82" i="14"/>
  <c r="D82" i="14"/>
  <c r="E82" i="14"/>
  <c r="F82" i="14"/>
  <c r="G82" i="14"/>
  <c r="H74" i="14"/>
  <c r="C74" i="14"/>
  <c r="G74" i="14"/>
  <c r="D74" i="14"/>
  <c r="E74" i="14"/>
  <c r="F74" i="14"/>
  <c r="H66" i="14"/>
  <c r="C66" i="14"/>
  <c r="D66" i="14"/>
  <c r="E66" i="14"/>
  <c r="F66" i="14"/>
  <c r="H58" i="14"/>
  <c r="C58" i="14"/>
  <c r="E58" i="14"/>
  <c r="F58" i="14"/>
  <c r="G58" i="14"/>
  <c r="D58" i="14"/>
  <c r="H50" i="14"/>
  <c r="C50" i="14"/>
  <c r="D50" i="14"/>
  <c r="E50" i="14"/>
  <c r="F50" i="14"/>
  <c r="H42" i="14"/>
  <c r="C42" i="14"/>
  <c r="D42" i="14"/>
  <c r="E42" i="14"/>
  <c r="F42" i="14"/>
  <c r="G42" i="14"/>
  <c r="H34" i="14"/>
  <c r="C34" i="14"/>
  <c r="F34" i="14"/>
  <c r="G34" i="14"/>
  <c r="D34" i="14"/>
  <c r="E34" i="14"/>
  <c r="H26" i="14"/>
  <c r="C26" i="14"/>
  <c r="D26" i="14"/>
  <c r="E26" i="14"/>
  <c r="F26" i="14"/>
  <c r="H18" i="14"/>
  <c r="C18" i="14"/>
  <c r="D18" i="14"/>
  <c r="E18" i="14"/>
  <c r="F18" i="14"/>
  <c r="G18" i="14"/>
  <c r="H10" i="14"/>
  <c r="C10" i="14"/>
  <c r="G10" i="14"/>
  <c r="D10" i="14"/>
  <c r="E10" i="14"/>
  <c r="F10" i="14"/>
  <c r="N1110" i="14"/>
  <c r="D1109" i="14"/>
  <c r="E1102" i="14"/>
  <c r="N1098" i="14"/>
  <c r="F1093" i="14"/>
  <c r="C1090" i="14"/>
  <c r="G1086" i="14"/>
  <c r="C1085" i="14"/>
  <c r="H1074" i="14"/>
  <c r="I1071" i="14"/>
  <c r="J1071" i="14"/>
  <c r="K1071" i="14"/>
  <c r="L1071" i="14"/>
  <c r="E1069" i="14"/>
  <c r="F1062" i="14"/>
  <c r="H1053" i="14"/>
  <c r="D1045" i="14"/>
  <c r="K1036" i="14"/>
  <c r="L1036" i="14"/>
  <c r="I1036" i="14"/>
  <c r="O1027" i="14"/>
  <c r="P1027" i="14"/>
  <c r="Q1027" i="14"/>
  <c r="R1027" i="14"/>
  <c r="C1026" i="14"/>
  <c r="F1022" i="14"/>
  <c r="F1013" i="14"/>
  <c r="P995" i="14"/>
  <c r="C994" i="14"/>
  <c r="F990" i="14"/>
  <c r="O977" i="14"/>
  <c r="Q977" i="14"/>
  <c r="R977" i="14"/>
  <c r="P977" i="14"/>
  <c r="N966" i="14"/>
  <c r="D965" i="14"/>
  <c r="H957" i="14"/>
  <c r="F950" i="14"/>
  <c r="R944" i="14"/>
  <c r="Q944" i="14"/>
  <c r="O944" i="14"/>
  <c r="P944" i="14"/>
  <c r="E930" i="14"/>
  <c r="G926" i="14"/>
  <c r="C925" i="14"/>
  <c r="F917" i="14"/>
  <c r="E910" i="14"/>
  <c r="H906" i="14"/>
  <c r="N882" i="14"/>
  <c r="E877" i="14"/>
  <c r="D846" i="14"/>
  <c r="E837" i="14"/>
  <c r="C829" i="14"/>
  <c r="D814" i="14"/>
  <c r="P777" i="14"/>
  <c r="Q777" i="14"/>
  <c r="R777" i="14"/>
  <c r="O777" i="14"/>
  <c r="N770" i="14"/>
  <c r="D765" i="14"/>
  <c r="D710" i="14"/>
  <c r="J655" i="14"/>
  <c r="K655" i="14"/>
  <c r="L655" i="14"/>
  <c r="I655" i="14"/>
  <c r="F637" i="14"/>
  <c r="H602" i="14"/>
  <c r="H597" i="14"/>
  <c r="F573" i="14"/>
  <c r="O515" i="14"/>
  <c r="P515" i="14"/>
  <c r="Q515" i="14"/>
  <c r="R515" i="14"/>
  <c r="F509" i="14"/>
  <c r="J463" i="14"/>
  <c r="K463" i="14"/>
  <c r="I463" i="14"/>
  <c r="L463" i="14"/>
  <c r="E298" i="14"/>
  <c r="O268" i="14"/>
  <c r="P268" i="14"/>
  <c r="Q268" i="14"/>
  <c r="R268" i="14"/>
  <c r="D250" i="14"/>
  <c r="G229" i="14"/>
  <c r="D181" i="14"/>
  <c r="E158" i="14"/>
  <c r="N90" i="14"/>
  <c r="G66" i="14"/>
  <c r="N26" i="14"/>
  <c r="J1100" i="14"/>
  <c r="N11" i="14"/>
  <c r="N19" i="14"/>
  <c r="N27" i="14"/>
  <c r="N35" i="14"/>
  <c r="N43" i="14"/>
  <c r="N51" i="14"/>
  <c r="N59" i="14"/>
  <c r="N67" i="14"/>
  <c r="N75" i="14"/>
  <c r="N83" i="14"/>
  <c r="N91" i="14"/>
  <c r="N99" i="14"/>
  <c r="N107" i="14"/>
  <c r="N115" i="14"/>
  <c r="N123" i="14"/>
  <c r="N131" i="14"/>
  <c r="N139" i="14"/>
  <c r="N147" i="14"/>
  <c r="N155" i="14"/>
  <c r="N163" i="14"/>
  <c r="N171" i="14"/>
  <c r="N179" i="14"/>
  <c r="N187" i="14"/>
  <c r="N195" i="14"/>
  <c r="N203" i="14"/>
  <c r="N211" i="14"/>
  <c r="N219" i="14"/>
  <c r="N227" i="14"/>
  <c r="N235" i="14"/>
  <c r="N243" i="14"/>
  <c r="N251" i="14"/>
  <c r="N259" i="14"/>
  <c r="N267" i="14"/>
  <c r="N275" i="14"/>
  <c r="N283" i="14"/>
  <c r="N291" i="14"/>
  <c r="N299" i="14"/>
  <c r="N307" i="14"/>
  <c r="N315" i="14"/>
  <c r="N323" i="14"/>
  <c r="N331" i="14"/>
  <c r="N339" i="14"/>
  <c r="N4" i="14"/>
  <c r="N9" i="14"/>
  <c r="N17" i="14"/>
  <c r="N25" i="14"/>
  <c r="N33" i="14"/>
  <c r="N41" i="14"/>
  <c r="N49" i="14"/>
  <c r="N57" i="14"/>
  <c r="N65" i="14"/>
  <c r="N73" i="14"/>
  <c r="N81" i="14"/>
  <c r="N89" i="14"/>
  <c r="N97" i="14"/>
  <c r="N105" i="14"/>
  <c r="N113" i="14"/>
  <c r="N121" i="14"/>
  <c r="N129" i="14"/>
  <c r="N137" i="14"/>
  <c r="N145" i="14"/>
  <c r="N153" i="14"/>
  <c r="N161" i="14"/>
  <c r="N169" i="14"/>
  <c r="N177" i="14"/>
  <c r="N185" i="14"/>
  <c r="N193" i="14"/>
  <c r="N201" i="14"/>
  <c r="N209" i="14"/>
  <c r="N217" i="14"/>
  <c r="N225" i="14"/>
  <c r="N233" i="14"/>
  <c r="N241" i="14"/>
  <c r="N249" i="14"/>
  <c r="N257" i="14"/>
  <c r="N265" i="14"/>
  <c r="N273" i="14"/>
  <c r="N281" i="14"/>
  <c r="N289" i="14"/>
  <c r="N297" i="14"/>
  <c r="N305" i="14"/>
  <c r="N313" i="14"/>
  <c r="N321" i="14"/>
  <c r="N329" i="14"/>
  <c r="N337" i="14"/>
  <c r="N345" i="14"/>
  <c r="N8" i="14"/>
  <c r="N16" i="14"/>
  <c r="N24" i="14"/>
  <c r="N32" i="14"/>
  <c r="N40" i="14"/>
  <c r="N48" i="14"/>
  <c r="N56" i="14"/>
  <c r="N64" i="14"/>
  <c r="N72" i="14"/>
  <c r="N80" i="14"/>
  <c r="N88" i="14"/>
  <c r="N96" i="14"/>
  <c r="N104" i="14"/>
  <c r="N112" i="14"/>
  <c r="N120" i="14"/>
  <c r="N128" i="14"/>
  <c r="N136" i="14"/>
  <c r="N144" i="14"/>
  <c r="N152" i="14"/>
  <c r="N160" i="14"/>
  <c r="N168" i="14"/>
  <c r="N176" i="14"/>
  <c r="N184" i="14"/>
  <c r="N192" i="14"/>
  <c r="N200" i="14"/>
  <c r="N208" i="14"/>
  <c r="N216" i="14"/>
  <c r="N224" i="14"/>
  <c r="N232" i="14"/>
  <c r="N240" i="14"/>
  <c r="N248" i="14"/>
  <c r="N256" i="14"/>
  <c r="N264" i="14"/>
  <c r="N272" i="14"/>
  <c r="N280" i="14"/>
  <c r="N288" i="14"/>
  <c r="N296" i="14"/>
  <c r="N304" i="14"/>
  <c r="N312" i="14"/>
  <c r="N320" i="14"/>
  <c r="N328" i="14"/>
  <c r="N336" i="14"/>
  <c r="N344" i="14"/>
  <c r="N28" i="14"/>
  <c r="N30" i="14"/>
  <c r="N50" i="14"/>
  <c r="N61" i="14"/>
  <c r="N63" i="14"/>
  <c r="N92" i="14"/>
  <c r="N94" i="14"/>
  <c r="N114" i="14"/>
  <c r="N125" i="14"/>
  <c r="N127" i="14"/>
  <c r="N156" i="14"/>
  <c r="N158" i="14"/>
  <c r="N178" i="14"/>
  <c r="N189" i="14"/>
  <c r="N191" i="14"/>
  <c r="N220" i="14"/>
  <c r="N222" i="14"/>
  <c r="N242" i="14"/>
  <c r="N253" i="14"/>
  <c r="N255" i="14"/>
  <c r="N284" i="14"/>
  <c r="N286" i="14"/>
  <c r="N306" i="14"/>
  <c r="N317" i="14"/>
  <c r="N319" i="14"/>
  <c r="N347" i="14"/>
  <c r="N357" i="14"/>
  <c r="N365" i="14"/>
  <c r="N373" i="14"/>
  <c r="N381" i="14"/>
  <c r="N389" i="14"/>
  <c r="N397" i="14"/>
  <c r="N405" i="14"/>
  <c r="N413" i="14"/>
  <c r="N421" i="14"/>
  <c r="N429" i="14"/>
  <c r="N437" i="14"/>
  <c r="N445" i="14"/>
  <c r="N453" i="14"/>
  <c r="N461" i="14"/>
  <c r="N469" i="14"/>
  <c r="N477" i="14"/>
  <c r="N485" i="14"/>
  <c r="N493" i="14"/>
  <c r="N501" i="14"/>
  <c r="N509" i="14"/>
  <c r="N517" i="14"/>
  <c r="N525" i="14"/>
  <c r="N533" i="14"/>
  <c r="N541" i="14"/>
  <c r="N549" i="14"/>
  <c r="N557" i="14"/>
  <c r="N565" i="14"/>
  <c r="N573" i="14"/>
  <c r="N581" i="14"/>
  <c r="N589" i="14"/>
  <c r="N597" i="14"/>
  <c r="N605" i="14"/>
  <c r="N613" i="14"/>
  <c r="N621" i="14"/>
  <c r="N629" i="14"/>
  <c r="N637" i="14"/>
  <c r="N645" i="14"/>
  <c r="N653" i="14"/>
  <c r="N661" i="14"/>
  <c r="N669" i="14"/>
  <c r="N677" i="14"/>
  <c r="N685" i="14"/>
  <c r="N693" i="14"/>
  <c r="N701" i="14"/>
  <c r="N709" i="14"/>
  <c r="N717" i="14"/>
  <c r="N725" i="14"/>
  <c r="N10" i="14"/>
  <c r="N21" i="14"/>
  <c r="N23" i="14"/>
  <c r="N52" i="14"/>
  <c r="N54" i="14"/>
  <c r="N74" i="14"/>
  <c r="N85" i="14"/>
  <c r="N87" i="14"/>
  <c r="N116" i="14"/>
  <c r="N118" i="14"/>
  <c r="N138" i="14"/>
  <c r="N149" i="14"/>
  <c r="N151" i="14"/>
  <c r="N180" i="14"/>
  <c r="N182" i="14"/>
  <c r="N202" i="14"/>
  <c r="N213" i="14"/>
  <c r="N215" i="14"/>
  <c r="N244" i="14"/>
  <c r="N246" i="14"/>
  <c r="N266" i="14"/>
  <c r="N277" i="14"/>
  <c r="N279" i="14"/>
  <c r="N308" i="14"/>
  <c r="N310" i="14"/>
  <c r="N330" i="14"/>
  <c r="N341" i="14"/>
  <c r="N356" i="14"/>
  <c r="N364" i="14"/>
  <c r="N372" i="14"/>
  <c r="N380" i="14"/>
  <c r="N388" i="14"/>
  <c r="N396" i="14"/>
  <c r="N404" i="14"/>
  <c r="N412" i="14"/>
  <c r="N420" i="14"/>
  <c r="N428" i="14"/>
  <c r="N436" i="14"/>
  <c r="N444" i="14"/>
  <c r="N452" i="14"/>
  <c r="N460" i="14"/>
  <c r="N468" i="14"/>
  <c r="N476" i="14"/>
  <c r="N484" i="14"/>
  <c r="N492" i="14"/>
  <c r="N500" i="14"/>
  <c r="N508" i="14"/>
  <c r="N516" i="14"/>
  <c r="N524" i="14"/>
  <c r="N532" i="14"/>
  <c r="N540" i="14"/>
  <c r="N548" i="14"/>
  <c r="N556" i="14"/>
  <c r="N564" i="14"/>
  <c r="N572" i="14"/>
  <c r="N580" i="14"/>
  <c r="N588" i="14"/>
  <c r="N596" i="14"/>
  <c r="N604" i="14"/>
  <c r="N612" i="14"/>
  <c r="N620" i="14"/>
  <c r="N628" i="14"/>
  <c r="N636" i="14"/>
  <c r="N644" i="14"/>
  <c r="N652" i="14"/>
  <c r="N660" i="14"/>
  <c r="N668" i="14"/>
  <c r="N676" i="14"/>
  <c r="N684" i="14"/>
  <c r="N692" i="14"/>
  <c r="N700" i="14"/>
  <c r="N12" i="14"/>
  <c r="N14" i="14"/>
  <c r="N34" i="14"/>
  <c r="N45" i="14"/>
  <c r="N47" i="14"/>
  <c r="N76" i="14"/>
  <c r="N78" i="14"/>
  <c r="N98" i="14"/>
  <c r="N109" i="14"/>
  <c r="N111" i="14"/>
  <c r="N140" i="14"/>
  <c r="N142" i="14"/>
  <c r="N162" i="14"/>
  <c r="N173" i="14"/>
  <c r="N5" i="14"/>
  <c r="N7" i="14"/>
  <c r="N36" i="14"/>
  <c r="N38" i="14"/>
  <c r="N58" i="14"/>
  <c r="N69" i="14"/>
  <c r="N71" i="14"/>
  <c r="N100" i="14"/>
  <c r="N102" i="14"/>
  <c r="N122" i="14"/>
  <c r="N133" i="14"/>
  <c r="N135" i="14"/>
  <c r="N164" i="14"/>
  <c r="N166" i="14"/>
  <c r="N186" i="14"/>
  <c r="N197" i="14"/>
  <c r="N199" i="14"/>
  <c r="N228" i="14"/>
  <c r="N230" i="14"/>
  <c r="N250" i="14"/>
  <c r="N261" i="14"/>
  <c r="N263" i="14"/>
  <c r="N292" i="14"/>
  <c r="N294" i="14"/>
  <c r="N314" i="14"/>
  <c r="N325" i="14"/>
  <c r="N327" i="14"/>
  <c r="N346" i="14"/>
  <c r="N354" i="14"/>
  <c r="N362" i="14"/>
  <c r="N370" i="14"/>
  <c r="N378" i="14"/>
  <c r="N386" i="14"/>
  <c r="N394" i="14"/>
  <c r="N402" i="14"/>
  <c r="N410" i="14"/>
  <c r="N418" i="14"/>
  <c r="N426" i="14"/>
  <c r="N434" i="14"/>
  <c r="N442" i="14"/>
  <c r="N450" i="14"/>
  <c r="N458" i="14"/>
  <c r="N466" i="14"/>
  <c r="N474" i="14"/>
  <c r="N482" i="14"/>
  <c r="N490" i="14"/>
  <c r="N498" i="14"/>
  <c r="N506" i="14"/>
  <c r="N514" i="14"/>
  <c r="N522" i="14"/>
  <c r="N530" i="14"/>
  <c r="N538" i="14"/>
  <c r="N546" i="14"/>
  <c r="N554" i="14"/>
  <c r="N562" i="14"/>
  <c r="N570" i="14"/>
  <c r="N578" i="14"/>
  <c r="N586" i="14"/>
  <c r="N594" i="14"/>
  <c r="N602" i="14"/>
  <c r="N610" i="14"/>
  <c r="N618" i="14"/>
  <c r="N626" i="14"/>
  <c r="N634" i="14"/>
  <c r="N642" i="14"/>
  <c r="N650" i="14"/>
  <c r="N658" i="14"/>
  <c r="N666" i="14"/>
  <c r="N674" i="14"/>
  <c r="N682" i="14"/>
  <c r="N690" i="14"/>
  <c r="N698" i="14"/>
  <c r="N18" i="14"/>
  <c r="N29" i="14"/>
  <c r="N31" i="14"/>
  <c r="N60" i="14"/>
  <c r="N62" i="14"/>
  <c r="N82" i="14"/>
  <c r="N93" i="14"/>
  <c r="N95" i="14"/>
  <c r="N124" i="14"/>
  <c r="N126" i="14"/>
  <c r="N146" i="14"/>
  <c r="N157" i="14"/>
  <c r="N159" i="14"/>
  <c r="N188" i="14"/>
  <c r="N190" i="14"/>
  <c r="N210" i="14"/>
  <c r="N221" i="14"/>
  <c r="N223" i="14"/>
  <c r="N252" i="14"/>
  <c r="N254" i="14"/>
  <c r="N274" i="14"/>
  <c r="N285" i="14"/>
  <c r="N287" i="14"/>
  <c r="N316" i="14"/>
  <c r="N318" i="14"/>
  <c r="N338" i="14"/>
  <c r="N353" i="14"/>
  <c r="N361" i="14"/>
  <c r="N369" i="14"/>
  <c r="N377" i="14"/>
  <c r="N385" i="14"/>
  <c r="N393" i="14"/>
  <c r="N401" i="14"/>
  <c r="N409" i="14"/>
  <c r="N417" i="14"/>
  <c r="N425" i="14"/>
  <c r="N433" i="14"/>
  <c r="N441" i="14"/>
  <c r="N449" i="14"/>
  <c r="N457" i="14"/>
  <c r="N465" i="14"/>
  <c r="N473" i="14"/>
  <c r="N481" i="14"/>
  <c r="N489" i="14"/>
  <c r="N497" i="14"/>
  <c r="N505" i="14"/>
  <c r="N513" i="14"/>
  <c r="N521" i="14"/>
  <c r="N529" i="14"/>
  <c r="N537" i="14"/>
  <c r="N545" i="14"/>
  <c r="N553" i="14"/>
  <c r="N561" i="14"/>
  <c r="N569" i="14"/>
  <c r="N577" i="14"/>
  <c r="N585" i="14"/>
  <c r="N593" i="14"/>
  <c r="N601" i="14"/>
  <c r="N609" i="14"/>
  <c r="N617" i="14"/>
  <c r="N625" i="14"/>
  <c r="N633" i="14"/>
  <c r="N641" i="14"/>
  <c r="N649" i="14"/>
  <c r="N657" i="14"/>
  <c r="N665" i="14"/>
  <c r="N673" i="14"/>
  <c r="N681" i="14"/>
  <c r="N689" i="14"/>
  <c r="N697" i="14"/>
  <c r="N705" i="14"/>
  <c r="N713" i="14"/>
  <c r="N721" i="14"/>
  <c r="N13" i="14"/>
  <c r="N37" i="14"/>
  <c r="N106" i="14"/>
  <c r="N130" i="14"/>
  <c r="N150" i="14"/>
  <c r="N154" i="14"/>
  <c r="N174" i="14"/>
  <c r="N207" i="14"/>
  <c r="N236" i="14"/>
  <c r="N258" i="14"/>
  <c r="N269" i="14"/>
  <c r="N302" i="14"/>
  <c r="N335" i="14"/>
  <c r="N351" i="14"/>
  <c r="N367" i="14"/>
  <c r="N383" i="14"/>
  <c r="N399" i="14"/>
  <c r="N415" i="14"/>
  <c r="N431" i="14"/>
  <c r="N447" i="14"/>
  <c r="N463" i="14"/>
  <c r="N479" i="14"/>
  <c r="N495" i="14"/>
  <c r="N511" i="14"/>
  <c r="N527" i="14"/>
  <c r="N543" i="14"/>
  <c r="N559" i="14"/>
  <c r="N575" i="14"/>
  <c r="N591" i="14"/>
  <c r="N607" i="14"/>
  <c r="N623" i="14"/>
  <c r="N639" i="14"/>
  <c r="N655" i="14"/>
  <c r="N671" i="14"/>
  <c r="N687" i="14"/>
  <c r="N703" i="14"/>
  <c r="N708" i="14"/>
  <c r="N711" i="14"/>
  <c r="N714" i="14"/>
  <c r="N736" i="14"/>
  <c r="N744" i="14"/>
  <c r="N752" i="14"/>
  <c r="N760" i="14"/>
  <c r="N768" i="14"/>
  <c r="N776" i="14"/>
  <c r="N784" i="14"/>
  <c r="N792" i="14"/>
  <c r="N800" i="14"/>
  <c r="N808" i="14"/>
  <c r="N816" i="14"/>
  <c r="N824" i="14"/>
  <c r="N832" i="14"/>
  <c r="N840" i="14"/>
  <c r="N848" i="14"/>
  <c r="N856" i="14"/>
  <c r="N864" i="14"/>
  <c r="N53" i="14"/>
  <c r="N77" i="14"/>
  <c r="N101" i="14"/>
  <c r="N170" i="14"/>
  <c r="N196" i="14"/>
  <c r="N218" i="14"/>
  <c r="N229" i="14"/>
  <c r="N262" i="14"/>
  <c r="N295" i="14"/>
  <c r="N324" i="14"/>
  <c r="N358" i="14"/>
  <c r="N374" i="14"/>
  <c r="N390" i="14"/>
  <c r="N406" i="14"/>
  <c r="N422" i="14"/>
  <c r="N438" i="14"/>
  <c r="N454" i="14"/>
  <c r="N470" i="14"/>
  <c r="N486" i="14"/>
  <c r="N502" i="14"/>
  <c r="N518" i="14"/>
  <c r="N534" i="14"/>
  <c r="N550" i="14"/>
  <c r="N566" i="14"/>
  <c r="N582" i="14"/>
  <c r="N598" i="14"/>
  <c r="N614" i="14"/>
  <c r="N630" i="14"/>
  <c r="N646" i="14"/>
  <c r="N662" i="14"/>
  <c r="N678" i="14"/>
  <c r="N694" i="14"/>
  <c r="N728" i="14"/>
  <c r="N735" i="14"/>
  <c r="N743" i="14"/>
  <c r="N751" i="14"/>
  <c r="N759" i="14"/>
  <c r="N767" i="14"/>
  <c r="N775" i="14"/>
  <c r="N783" i="14"/>
  <c r="N791" i="14"/>
  <c r="N799" i="14"/>
  <c r="N807" i="14"/>
  <c r="N815" i="14"/>
  <c r="N823" i="14"/>
  <c r="N831" i="14"/>
  <c r="N839" i="14"/>
  <c r="N847" i="14"/>
  <c r="N855" i="14"/>
  <c r="N863" i="14"/>
  <c r="N871" i="14"/>
  <c r="N879" i="14"/>
  <c r="N887" i="14"/>
  <c r="N895" i="14"/>
  <c r="N903" i="14"/>
  <c r="N911" i="14"/>
  <c r="N919" i="14"/>
  <c r="N927" i="14"/>
  <c r="N935" i="14"/>
  <c r="N943" i="14"/>
  <c r="N951" i="14"/>
  <c r="N959" i="14"/>
  <c r="N967" i="14"/>
  <c r="N975" i="14"/>
  <c r="N983" i="14"/>
  <c r="N991" i="14"/>
  <c r="N999" i="14"/>
  <c r="N1007" i="14"/>
  <c r="N1015" i="14"/>
  <c r="N1023" i="14"/>
  <c r="N1031" i="14"/>
  <c r="N1039" i="14"/>
  <c r="N1047" i="14"/>
  <c r="N1055" i="14"/>
  <c r="N1063" i="14"/>
  <c r="N1071" i="14"/>
  <c r="N1079" i="14"/>
  <c r="N1087" i="14"/>
  <c r="N1095" i="14"/>
  <c r="N1103" i="14"/>
  <c r="N806" i="14"/>
  <c r="N117" i="14"/>
  <c r="N141" i="14"/>
  <c r="N165" i="14"/>
  <c r="N175" i="14"/>
  <c r="N204" i="14"/>
  <c r="N226" i="14"/>
  <c r="N237" i="14"/>
  <c r="N270" i="14"/>
  <c r="N303" i="14"/>
  <c r="N332" i="14"/>
  <c r="N343" i="14"/>
  <c r="N349" i="14"/>
  <c r="N363" i="14"/>
  <c r="N379" i="14"/>
  <c r="N395" i="14"/>
  <c r="N411" i="14"/>
  <c r="N427" i="14"/>
  <c r="N443" i="14"/>
  <c r="N459" i="14"/>
  <c r="N475" i="14"/>
  <c r="N491" i="14"/>
  <c r="N507" i="14"/>
  <c r="N523" i="14"/>
  <c r="N539" i="14"/>
  <c r="N555" i="14"/>
  <c r="N571" i="14"/>
  <c r="N587" i="14"/>
  <c r="N603" i="14"/>
  <c r="N619" i="14"/>
  <c r="N635" i="14"/>
  <c r="N651" i="14"/>
  <c r="N667" i="14"/>
  <c r="N683" i="14"/>
  <c r="N699" i="14"/>
  <c r="N716" i="14"/>
  <c r="N719" i="14"/>
  <c r="N722" i="14"/>
  <c r="N734" i="14"/>
  <c r="N742" i="14"/>
  <c r="N750" i="14"/>
  <c r="N758" i="14"/>
  <c r="N766" i="14"/>
  <c r="N774" i="14"/>
  <c r="N782" i="14"/>
  <c r="N790" i="14"/>
  <c r="N798" i="14"/>
  <c r="N15" i="14"/>
  <c r="N20" i="14"/>
  <c r="N39" i="14"/>
  <c r="N44" i="14"/>
  <c r="N68" i="14"/>
  <c r="N183" i="14"/>
  <c r="N212" i="14"/>
  <c r="N234" i="14"/>
  <c r="N245" i="14"/>
  <c r="N278" i="14"/>
  <c r="N311" i="14"/>
  <c r="N340" i="14"/>
  <c r="N352" i="14"/>
  <c r="N368" i="14"/>
  <c r="N384" i="14"/>
  <c r="N400" i="14"/>
  <c r="N416" i="14"/>
  <c r="N432" i="14"/>
  <c r="N448" i="14"/>
  <c r="N464" i="14"/>
  <c r="N480" i="14"/>
  <c r="N496" i="14"/>
  <c r="N512" i="14"/>
  <c r="N528" i="14"/>
  <c r="N544" i="14"/>
  <c r="N560" i="14"/>
  <c r="N576" i="14"/>
  <c r="N592" i="14"/>
  <c r="N608" i="14"/>
  <c r="N624" i="14"/>
  <c r="N640" i="14"/>
  <c r="N656" i="14"/>
  <c r="N672" i="14"/>
  <c r="N688" i="14"/>
  <c r="N704" i="14"/>
  <c r="N707" i="14"/>
  <c r="N710" i="14"/>
  <c r="N733" i="14"/>
  <c r="N741" i="14"/>
  <c r="N749" i="14"/>
  <c r="N757" i="14"/>
  <c r="N765" i="14"/>
  <c r="N773" i="14"/>
  <c r="N781" i="14"/>
  <c r="N789" i="14"/>
  <c r="N797" i="14"/>
  <c r="N805" i="14"/>
  <c r="N813" i="14"/>
  <c r="N821" i="14"/>
  <c r="N829" i="14"/>
  <c r="N837" i="14"/>
  <c r="N845" i="14"/>
  <c r="N853" i="14"/>
  <c r="N861" i="14"/>
  <c r="N869" i="14"/>
  <c r="N877" i="14"/>
  <c r="N885" i="14"/>
  <c r="N893" i="14"/>
  <c r="N901" i="14"/>
  <c r="N909" i="14"/>
  <c r="N917" i="14"/>
  <c r="N925" i="14"/>
  <c r="N933" i="14"/>
  <c r="N941" i="14"/>
  <c r="N949" i="14"/>
  <c r="N957" i="14"/>
  <c r="N965" i="14"/>
  <c r="N973" i="14"/>
  <c r="N981" i="14"/>
  <c r="N989" i="14"/>
  <c r="N997" i="14"/>
  <c r="N1005" i="14"/>
  <c r="N1013" i="14"/>
  <c r="N1021" i="14"/>
  <c r="N1029" i="14"/>
  <c r="N1037" i="14"/>
  <c r="N1045" i="14"/>
  <c r="N1053" i="14"/>
  <c r="N1061" i="14"/>
  <c r="N1069" i="14"/>
  <c r="N1077" i="14"/>
  <c r="N1085" i="14"/>
  <c r="N1093" i="14"/>
  <c r="N1101" i="14"/>
  <c r="N1109" i="14"/>
  <c r="N55" i="14"/>
  <c r="N79" i="14"/>
  <c r="N84" i="14"/>
  <c r="N103" i="14"/>
  <c r="N108" i="14"/>
  <c r="N132" i="14"/>
  <c r="N194" i="14"/>
  <c r="N205" i="14"/>
  <c r="N238" i="14"/>
  <c r="N271" i="14"/>
  <c r="N300" i="14"/>
  <c r="N322" i="14"/>
  <c r="N333" i="14"/>
  <c r="N359" i="14"/>
  <c r="N375" i="14"/>
  <c r="N391" i="14"/>
  <c r="N407" i="14"/>
  <c r="N423" i="14"/>
  <c r="N439" i="14"/>
  <c r="N455" i="14"/>
  <c r="N471" i="14"/>
  <c r="N487" i="14"/>
  <c r="N503" i="14"/>
  <c r="N519" i="14"/>
  <c r="N535" i="14"/>
  <c r="N551" i="14"/>
  <c r="N567" i="14"/>
  <c r="N583" i="14"/>
  <c r="N599" i="14"/>
  <c r="N615" i="14"/>
  <c r="N631" i="14"/>
  <c r="N647" i="14"/>
  <c r="N663" i="14"/>
  <c r="N679" i="14"/>
  <c r="N695" i="14"/>
  <c r="N724" i="14"/>
  <c r="N727" i="14"/>
  <c r="N732" i="14"/>
  <c r="N740" i="14"/>
  <c r="N748" i="14"/>
  <c r="N756" i="14"/>
  <c r="N764" i="14"/>
  <c r="N772" i="14"/>
  <c r="N780" i="14"/>
  <c r="N788" i="14"/>
  <c r="N796" i="14"/>
  <c r="N804" i="14"/>
  <c r="N812" i="14"/>
  <c r="N820" i="14"/>
  <c r="N828" i="14"/>
  <c r="N836" i="14"/>
  <c r="N844" i="14"/>
  <c r="N852" i="14"/>
  <c r="N860" i="14"/>
  <c r="N868" i="14"/>
  <c r="N876" i="14"/>
  <c r="N884" i="14"/>
  <c r="N892" i="14"/>
  <c r="N900" i="14"/>
  <c r="N908" i="14"/>
  <c r="N916" i="14"/>
  <c r="N924" i="14"/>
  <c r="N932" i="14"/>
  <c r="N940" i="14"/>
  <c r="N948" i="14"/>
  <c r="N956" i="14"/>
  <c r="N964" i="14"/>
  <c r="N972" i="14"/>
  <c r="N980" i="14"/>
  <c r="N988" i="14"/>
  <c r="N996" i="14"/>
  <c r="N1004" i="14"/>
  <c r="N1012" i="14"/>
  <c r="N1020" i="14"/>
  <c r="N1028" i="14"/>
  <c r="N1036" i="14"/>
  <c r="N1044" i="14"/>
  <c r="N1052" i="14"/>
  <c r="N1060" i="14"/>
  <c r="N1068" i="14"/>
  <c r="N1076" i="14"/>
  <c r="N1084" i="14"/>
  <c r="N1092" i="14"/>
  <c r="N1100" i="14"/>
  <c r="N1108" i="14"/>
  <c r="G3" i="14"/>
  <c r="D3" i="14"/>
  <c r="C3" i="14"/>
  <c r="C1103" i="14"/>
  <c r="D1103" i="14"/>
  <c r="C1095" i="14"/>
  <c r="D1095" i="14"/>
  <c r="C1087" i="14"/>
  <c r="D1087" i="14"/>
  <c r="C1079" i="14"/>
  <c r="D1079" i="14"/>
  <c r="C1071" i="14"/>
  <c r="D1071" i="14"/>
  <c r="C1063" i="14"/>
  <c r="D1063" i="14"/>
  <c r="C1055" i="14"/>
  <c r="D1055" i="14"/>
  <c r="C1047" i="14"/>
  <c r="D1047" i="14"/>
  <c r="C1039" i="14"/>
  <c r="D1039" i="14"/>
  <c r="C1031" i="14"/>
  <c r="D1031" i="14"/>
  <c r="C1023" i="14"/>
  <c r="D1023" i="14"/>
  <c r="C1015" i="14"/>
  <c r="D1015" i="14"/>
  <c r="C1007" i="14"/>
  <c r="D1007" i="14"/>
  <c r="C999" i="14"/>
  <c r="D999" i="14"/>
  <c r="C991" i="14"/>
  <c r="D991" i="14"/>
  <c r="C983" i="14"/>
  <c r="D983" i="14"/>
  <c r="C975" i="14"/>
  <c r="D975" i="14"/>
  <c r="C967" i="14"/>
  <c r="D967" i="14"/>
  <c r="C959" i="14"/>
  <c r="D959" i="14"/>
  <c r="C951" i="14"/>
  <c r="D951" i="14"/>
  <c r="C943" i="14"/>
  <c r="D943" i="14"/>
  <c r="C935" i="14"/>
  <c r="D935" i="14"/>
  <c r="C927" i="14"/>
  <c r="D927" i="14"/>
  <c r="C919" i="14"/>
  <c r="D919" i="14"/>
  <c r="C911" i="14"/>
  <c r="D911" i="14"/>
  <c r="C903" i="14"/>
  <c r="D903" i="14"/>
  <c r="C895" i="14"/>
  <c r="D895" i="14"/>
  <c r="C887" i="14"/>
  <c r="D887" i="14"/>
  <c r="C879" i="14"/>
  <c r="D879" i="14"/>
  <c r="H871" i="14"/>
  <c r="C871" i="14"/>
  <c r="D871" i="14"/>
  <c r="H863" i="14"/>
  <c r="C863" i="14"/>
  <c r="D863" i="14"/>
  <c r="H855" i="14"/>
  <c r="C855" i="14"/>
  <c r="D855" i="14"/>
  <c r="H847" i="14"/>
  <c r="C847" i="14"/>
  <c r="D847" i="14"/>
  <c r="H839" i="14"/>
  <c r="C839" i="14"/>
  <c r="D839" i="14"/>
  <c r="H831" i="14"/>
  <c r="C831" i="14"/>
  <c r="D831" i="14"/>
  <c r="H823" i="14"/>
  <c r="C823" i="14"/>
  <c r="D823" i="14"/>
  <c r="H815" i="14"/>
  <c r="C815" i="14"/>
  <c r="D815" i="14"/>
  <c r="H807" i="14"/>
  <c r="C807" i="14"/>
  <c r="D807" i="14"/>
  <c r="H799" i="14"/>
  <c r="C799" i="14"/>
  <c r="D799" i="14"/>
  <c r="H791" i="14"/>
  <c r="C791" i="14"/>
  <c r="D791" i="14"/>
  <c r="H783" i="14"/>
  <c r="C783" i="14"/>
  <c r="D783" i="14"/>
  <c r="H775" i="14"/>
  <c r="C775" i="14"/>
  <c r="D775" i="14"/>
  <c r="H767" i="14"/>
  <c r="C767" i="14"/>
  <c r="D767" i="14"/>
  <c r="H759" i="14"/>
  <c r="C759" i="14"/>
  <c r="D759" i="14"/>
  <c r="H751" i="14"/>
  <c r="C751" i="14"/>
  <c r="D751" i="14"/>
  <c r="H743" i="14"/>
  <c r="C743" i="14"/>
  <c r="D743" i="14"/>
  <c r="H735" i="14"/>
  <c r="C735" i="14"/>
  <c r="D735" i="14"/>
  <c r="C727" i="14"/>
  <c r="G727" i="14"/>
  <c r="D727" i="14"/>
  <c r="E727" i="14"/>
  <c r="F727" i="14"/>
  <c r="H727" i="14"/>
  <c r="C719" i="14"/>
  <c r="G719" i="14"/>
  <c r="F719" i="14"/>
  <c r="H719" i="14"/>
  <c r="C711" i="14"/>
  <c r="G711" i="14"/>
  <c r="D711" i="14"/>
  <c r="C703" i="14"/>
  <c r="D703" i="14"/>
  <c r="F703" i="14"/>
  <c r="G703" i="14"/>
  <c r="C695" i="14"/>
  <c r="D695" i="14"/>
  <c r="F695" i="14"/>
  <c r="G695" i="14"/>
  <c r="E695" i="14"/>
  <c r="H695" i="14"/>
  <c r="C687" i="14"/>
  <c r="D687" i="14"/>
  <c r="F687" i="14"/>
  <c r="G687" i="14"/>
  <c r="C679" i="14"/>
  <c r="D679" i="14"/>
  <c r="F679" i="14"/>
  <c r="G679" i="14"/>
  <c r="E679" i="14"/>
  <c r="H679" i="14"/>
  <c r="C671" i="14"/>
  <c r="D671" i="14"/>
  <c r="F671" i="14"/>
  <c r="G671" i="14"/>
  <c r="C663" i="14"/>
  <c r="D663" i="14"/>
  <c r="F663" i="14"/>
  <c r="G663" i="14"/>
  <c r="E663" i="14"/>
  <c r="H663" i="14"/>
  <c r="C655" i="14"/>
  <c r="D655" i="14"/>
  <c r="F655" i="14"/>
  <c r="G655" i="14"/>
  <c r="C647" i="14"/>
  <c r="D647" i="14"/>
  <c r="F647" i="14"/>
  <c r="G647" i="14"/>
  <c r="E647" i="14"/>
  <c r="H647" i="14"/>
  <c r="C639" i="14"/>
  <c r="D639" i="14"/>
  <c r="F639" i="14"/>
  <c r="G639" i="14"/>
  <c r="C631" i="14"/>
  <c r="D631" i="14"/>
  <c r="F631" i="14"/>
  <c r="G631" i="14"/>
  <c r="E631" i="14"/>
  <c r="H631" i="14"/>
  <c r="C623" i="14"/>
  <c r="D623" i="14"/>
  <c r="F623" i="14"/>
  <c r="G623" i="14"/>
  <c r="C615" i="14"/>
  <c r="D615" i="14"/>
  <c r="F615" i="14"/>
  <c r="G615" i="14"/>
  <c r="E615" i="14"/>
  <c r="H615" i="14"/>
  <c r="C607" i="14"/>
  <c r="D607" i="14"/>
  <c r="F607" i="14"/>
  <c r="G607" i="14"/>
  <c r="C599" i="14"/>
  <c r="D599" i="14"/>
  <c r="F599" i="14"/>
  <c r="G599" i="14"/>
  <c r="E599" i="14"/>
  <c r="H599" i="14"/>
  <c r="C591" i="14"/>
  <c r="D591" i="14"/>
  <c r="F591" i="14"/>
  <c r="G591" i="14"/>
  <c r="C583" i="14"/>
  <c r="D583" i="14"/>
  <c r="F583" i="14"/>
  <c r="G583" i="14"/>
  <c r="E583" i="14"/>
  <c r="H583" i="14"/>
  <c r="C575" i="14"/>
  <c r="D575" i="14"/>
  <c r="F575" i="14"/>
  <c r="G575" i="14"/>
  <c r="C567" i="14"/>
  <c r="D567" i="14"/>
  <c r="F567" i="14"/>
  <c r="G567" i="14"/>
  <c r="E567" i="14"/>
  <c r="H567" i="14"/>
  <c r="C559" i="14"/>
  <c r="D559" i="14"/>
  <c r="F559" i="14"/>
  <c r="G559" i="14"/>
  <c r="C551" i="14"/>
  <c r="D551" i="14"/>
  <c r="F551" i="14"/>
  <c r="G551" i="14"/>
  <c r="E551" i="14"/>
  <c r="H551" i="14"/>
  <c r="C543" i="14"/>
  <c r="D543" i="14"/>
  <c r="F543" i="14"/>
  <c r="G543" i="14"/>
  <c r="C535" i="14"/>
  <c r="D535" i="14"/>
  <c r="F535" i="14"/>
  <c r="G535" i="14"/>
  <c r="E535" i="14"/>
  <c r="H535" i="14"/>
  <c r="C527" i="14"/>
  <c r="D527" i="14"/>
  <c r="F527" i="14"/>
  <c r="G527" i="14"/>
  <c r="C519" i="14"/>
  <c r="D519" i="14"/>
  <c r="F519" i="14"/>
  <c r="G519" i="14"/>
  <c r="E519" i="14"/>
  <c r="H519" i="14"/>
  <c r="C511" i="14"/>
  <c r="D511" i="14"/>
  <c r="F511" i="14"/>
  <c r="G511" i="14"/>
  <c r="C503" i="14"/>
  <c r="D503" i="14"/>
  <c r="F503" i="14"/>
  <c r="G503" i="14"/>
  <c r="E503" i="14"/>
  <c r="H503" i="14"/>
  <c r="C495" i="14"/>
  <c r="D495" i="14"/>
  <c r="F495" i="14"/>
  <c r="G495" i="14"/>
  <c r="C487" i="14"/>
  <c r="D487" i="14"/>
  <c r="F487" i="14"/>
  <c r="G487" i="14"/>
  <c r="E487" i="14"/>
  <c r="H487" i="14"/>
  <c r="C479" i="14"/>
  <c r="D479" i="14"/>
  <c r="F479" i="14"/>
  <c r="G479" i="14"/>
  <c r="C471" i="14"/>
  <c r="D471" i="14"/>
  <c r="F471" i="14"/>
  <c r="G471" i="14"/>
  <c r="E471" i="14"/>
  <c r="H471" i="14"/>
  <c r="C463" i="14"/>
  <c r="D463" i="14"/>
  <c r="F463" i="14"/>
  <c r="G463" i="14"/>
  <c r="C455" i="14"/>
  <c r="D455" i="14"/>
  <c r="F455" i="14"/>
  <c r="G455" i="14"/>
  <c r="E455" i="14"/>
  <c r="H455" i="14"/>
  <c r="C447" i="14"/>
  <c r="D447" i="14"/>
  <c r="F447" i="14"/>
  <c r="G447" i="14"/>
  <c r="C439" i="14"/>
  <c r="D439" i="14"/>
  <c r="F439" i="14"/>
  <c r="G439" i="14"/>
  <c r="E439" i="14"/>
  <c r="H439" i="14"/>
  <c r="C431" i="14"/>
  <c r="D431" i="14"/>
  <c r="F431" i="14"/>
  <c r="G431" i="14"/>
  <c r="C423" i="14"/>
  <c r="D423" i="14"/>
  <c r="F423" i="14"/>
  <c r="G423" i="14"/>
  <c r="E423" i="14"/>
  <c r="H423" i="14"/>
  <c r="C415" i="14"/>
  <c r="D415" i="14"/>
  <c r="F415" i="14"/>
  <c r="G415" i="14"/>
  <c r="C407" i="14"/>
  <c r="D407" i="14"/>
  <c r="F407" i="14"/>
  <c r="G407" i="14"/>
  <c r="E407" i="14"/>
  <c r="H407" i="14"/>
  <c r="C399" i="14"/>
  <c r="D399" i="14"/>
  <c r="F399" i="14"/>
  <c r="G399" i="14"/>
  <c r="C391" i="14"/>
  <c r="D391" i="14"/>
  <c r="F391" i="14"/>
  <c r="G391" i="14"/>
  <c r="E391" i="14"/>
  <c r="H391" i="14"/>
  <c r="C383" i="14"/>
  <c r="D383" i="14"/>
  <c r="F383" i="14"/>
  <c r="G383" i="14"/>
  <c r="C375" i="14"/>
  <c r="D375" i="14"/>
  <c r="F375" i="14"/>
  <c r="G375" i="14"/>
  <c r="E375" i="14"/>
  <c r="H375" i="14"/>
  <c r="C367" i="14"/>
  <c r="D367" i="14"/>
  <c r="F367" i="14"/>
  <c r="G367" i="14"/>
  <c r="C359" i="14"/>
  <c r="D359" i="14"/>
  <c r="F359" i="14"/>
  <c r="G359" i="14"/>
  <c r="E359" i="14"/>
  <c r="H359" i="14"/>
  <c r="C351" i="14"/>
  <c r="D351" i="14"/>
  <c r="F351" i="14"/>
  <c r="G351" i="14"/>
  <c r="G343" i="14"/>
  <c r="H343" i="14"/>
  <c r="E343" i="14"/>
  <c r="F343" i="14"/>
  <c r="C343" i="14"/>
  <c r="D343" i="14"/>
  <c r="E335" i="14"/>
  <c r="G335" i="14"/>
  <c r="H335" i="14"/>
  <c r="C335" i="14"/>
  <c r="D335" i="14"/>
  <c r="E327" i="14"/>
  <c r="G327" i="14"/>
  <c r="H327" i="14"/>
  <c r="C327" i="14"/>
  <c r="D327" i="14"/>
  <c r="E319" i="14"/>
  <c r="G319" i="14"/>
  <c r="H319" i="14"/>
  <c r="C319" i="14"/>
  <c r="D319" i="14"/>
  <c r="E311" i="14"/>
  <c r="G311" i="14"/>
  <c r="H311" i="14"/>
  <c r="D311" i="14"/>
  <c r="F311" i="14"/>
  <c r="C311" i="14"/>
  <c r="E303" i="14"/>
  <c r="G303" i="14"/>
  <c r="H303" i="14"/>
  <c r="D303" i="14"/>
  <c r="F303" i="14"/>
  <c r="C303" i="14"/>
  <c r="E295" i="14"/>
  <c r="G295" i="14"/>
  <c r="H295" i="14"/>
  <c r="C295" i="14"/>
  <c r="F295" i="14"/>
  <c r="E287" i="14"/>
  <c r="G287" i="14"/>
  <c r="H287" i="14"/>
  <c r="C287" i="14"/>
  <c r="F287" i="14"/>
  <c r="E279" i="14"/>
  <c r="G279" i="14"/>
  <c r="H279" i="14"/>
  <c r="F279" i="14"/>
  <c r="C279" i="14"/>
  <c r="E271" i="14"/>
  <c r="G271" i="14"/>
  <c r="H271" i="14"/>
  <c r="C271" i="14"/>
  <c r="D271" i="14"/>
  <c r="F271" i="14"/>
  <c r="E263" i="14"/>
  <c r="G263" i="14"/>
  <c r="H263" i="14"/>
  <c r="C263" i="14"/>
  <c r="D263" i="14"/>
  <c r="F263" i="14"/>
  <c r="E255" i="14"/>
  <c r="G255" i="14"/>
  <c r="H255" i="14"/>
  <c r="D255" i="14"/>
  <c r="F255" i="14"/>
  <c r="E247" i="14"/>
  <c r="G247" i="14"/>
  <c r="H247" i="14"/>
  <c r="D247" i="14"/>
  <c r="F247" i="14"/>
  <c r="E239" i="14"/>
  <c r="G239" i="14"/>
  <c r="H239" i="14"/>
  <c r="D239" i="14"/>
  <c r="F239" i="14"/>
  <c r="E231" i="14"/>
  <c r="G231" i="14"/>
  <c r="H231" i="14"/>
  <c r="C231" i="14"/>
  <c r="D231" i="14"/>
  <c r="F231" i="14"/>
  <c r="E223" i="14"/>
  <c r="G223" i="14"/>
  <c r="H223" i="14"/>
  <c r="C223" i="14"/>
  <c r="F223" i="14"/>
  <c r="D223" i="14"/>
  <c r="E215" i="14"/>
  <c r="G215" i="14"/>
  <c r="H215" i="14"/>
  <c r="F215" i="14"/>
  <c r="C215" i="14"/>
  <c r="D215" i="14"/>
  <c r="E207" i="14"/>
  <c r="G207" i="14"/>
  <c r="H207" i="14"/>
  <c r="C207" i="14"/>
  <c r="D207" i="14"/>
  <c r="E199" i="14"/>
  <c r="G199" i="14"/>
  <c r="H199" i="14"/>
  <c r="C199" i="14"/>
  <c r="D199" i="14"/>
  <c r="E191" i="14"/>
  <c r="G191" i="14"/>
  <c r="H191" i="14"/>
  <c r="C191" i="14"/>
  <c r="D191" i="14"/>
  <c r="E183" i="14"/>
  <c r="G183" i="14"/>
  <c r="H183" i="14"/>
  <c r="D183" i="14"/>
  <c r="F183" i="14"/>
  <c r="C183" i="14"/>
  <c r="E175" i="14"/>
  <c r="G175" i="14"/>
  <c r="H175" i="14"/>
  <c r="D175" i="14"/>
  <c r="F175" i="14"/>
  <c r="C175" i="14"/>
  <c r="E167" i="14"/>
  <c r="G167" i="14"/>
  <c r="H167" i="14"/>
  <c r="C167" i="14"/>
  <c r="D167" i="14"/>
  <c r="F167" i="14"/>
  <c r="E159" i="14"/>
  <c r="G159" i="14"/>
  <c r="H159" i="14"/>
  <c r="C159" i="14"/>
  <c r="D159" i="14"/>
  <c r="F159" i="14"/>
  <c r="E151" i="14"/>
  <c r="G151" i="14"/>
  <c r="H151" i="14"/>
  <c r="F151" i="14"/>
  <c r="C151" i="14"/>
  <c r="D151" i="14"/>
  <c r="E143" i="14"/>
  <c r="G143" i="14"/>
  <c r="H143" i="14"/>
  <c r="C143" i="14"/>
  <c r="D143" i="14"/>
  <c r="F143" i="14"/>
  <c r="E135" i="14"/>
  <c r="G135" i="14"/>
  <c r="H135" i="14"/>
  <c r="C135" i="14"/>
  <c r="D135" i="14"/>
  <c r="F135" i="14"/>
  <c r="E127" i="14"/>
  <c r="G127" i="14"/>
  <c r="H127" i="14"/>
  <c r="C127" i="14"/>
  <c r="D127" i="14"/>
  <c r="F127" i="14"/>
  <c r="E119" i="14"/>
  <c r="G119" i="14"/>
  <c r="H119" i="14"/>
  <c r="C119" i="14"/>
  <c r="D119" i="14"/>
  <c r="F119" i="14"/>
  <c r="E111" i="14"/>
  <c r="G111" i="14"/>
  <c r="H111" i="14"/>
  <c r="D111" i="14"/>
  <c r="F111" i="14"/>
  <c r="C111" i="14"/>
  <c r="E103" i="14"/>
  <c r="G103" i="14"/>
  <c r="H103" i="14"/>
  <c r="C103" i="14"/>
  <c r="D103" i="14"/>
  <c r="F103" i="14"/>
  <c r="E95" i="14"/>
  <c r="G95" i="14"/>
  <c r="H95" i="14"/>
  <c r="C95" i="14"/>
  <c r="D95" i="14"/>
  <c r="F95" i="14"/>
  <c r="E87" i="14"/>
  <c r="G87" i="14"/>
  <c r="H87" i="14"/>
  <c r="F87" i="14"/>
  <c r="C87" i="14"/>
  <c r="D87" i="14"/>
  <c r="E79" i="14"/>
  <c r="G79" i="14"/>
  <c r="H79" i="14"/>
  <c r="C79" i="14"/>
  <c r="D79" i="14"/>
  <c r="F79" i="14"/>
  <c r="E71" i="14"/>
  <c r="G71" i="14"/>
  <c r="H71" i="14"/>
  <c r="C71" i="14"/>
  <c r="D71" i="14"/>
  <c r="F71" i="14"/>
  <c r="E63" i="14"/>
  <c r="G63" i="14"/>
  <c r="H63" i="14"/>
  <c r="C63" i="14"/>
  <c r="D63" i="14"/>
  <c r="F63" i="14"/>
  <c r="E55" i="14"/>
  <c r="G55" i="14"/>
  <c r="H55" i="14"/>
  <c r="C55" i="14"/>
  <c r="D55" i="14"/>
  <c r="F55" i="14"/>
  <c r="E47" i="14"/>
  <c r="G47" i="14"/>
  <c r="H47" i="14"/>
  <c r="D47" i="14"/>
  <c r="F47" i="14"/>
  <c r="E39" i="14"/>
  <c r="G39" i="14"/>
  <c r="H39" i="14"/>
  <c r="C39" i="14"/>
  <c r="D39" i="14"/>
  <c r="F39" i="14"/>
  <c r="E31" i="14"/>
  <c r="G31" i="14"/>
  <c r="H31" i="14"/>
  <c r="C31" i="14"/>
  <c r="D31" i="14"/>
  <c r="F31" i="14"/>
  <c r="E23" i="14"/>
  <c r="G23" i="14"/>
  <c r="H23" i="14"/>
  <c r="F23" i="14"/>
  <c r="D23" i="14"/>
  <c r="E15" i="14"/>
  <c r="G15" i="14"/>
  <c r="H15" i="14"/>
  <c r="C15" i="14"/>
  <c r="D15" i="14"/>
  <c r="F15" i="14"/>
  <c r="E7" i="14"/>
  <c r="G7" i="14"/>
  <c r="H7" i="14"/>
  <c r="C7" i="14"/>
  <c r="D7" i="14"/>
  <c r="F7" i="14"/>
  <c r="E1110" i="14"/>
  <c r="K1108" i="14"/>
  <c r="L1108" i="14"/>
  <c r="I1108" i="14"/>
  <c r="J1108" i="14"/>
  <c r="N1106" i="14"/>
  <c r="F1103" i="14"/>
  <c r="F1101" i="14"/>
  <c r="N1099" i="14"/>
  <c r="C1098" i="14"/>
  <c r="G1096" i="14"/>
  <c r="G1094" i="14"/>
  <c r="C1093" i="14"/>
  <c r="H1087" i="14"/>
  <c r="D1086" i="14"/>
  <c r="H1082" i="14"/>
  <c r="N1080" i="14"/>
  <c r="E1079" i="14"/>
  <c r="E1077" i="14"/>
  <c r="N1073" i="14"/>
  <c r="F1072" i="14"/>
  <c r="F1070" i="14"/>
  <c r="G1063" i="14"/>
  <c r="H1061" i="14"/>
  <c r="E1058" i="14"/>
  <c r="H1056" i="14"/>
  <c r="N1054" i="14"/>
  <c r="D1053" i="14"/>
  <c r="C1048" i="14"/>
  <c r="E1046" i="14"/>
  <c r="I1044" i="14"/>
  <c r="J1044" i="14"/>
  <c r="N1042" i="14"/>
  <c r="F1039" i="14"/>
  <c r="F1037" i="14"/>
  <c r="N1035" i="14"/>
  <c r="C1034" i="14"/>
  <c r="G1032" i="14"/>
  <c r="G1030" i="14"/>
  <c r="C1029" i="14"/>
  <c r="G1023" i="14"/>
  <c r="H1021" i="14"/>
  <c r="E1018" i="14"/>
  <c r="G1016" i="14"/>
  <c r="G1014" i="14"/>
  <c r="C1013" i="14"/>
  <c r="G1007" i="14"/>
  <c r="H1005" i="14"/>
  <c r="E1002" i="14"/>
  <c r="G1000" i="14"/>
  <c r="G998" i="14"/>
  <c r="C997" i="14"/>
  <c r="G991" i="14"/>
  <c r="H989" i="14"/>
  <c r="E986" i="14"/>
  <c r="G984" i="14"/>
  <c r="G982" i="14"/>
  <c r="C981" i="14"/>
  <c r="F975" i="14"/>
  <c r="F973" i="14"/>
  <c r="N971" i="14"/>
  <c r="N969" i="14"/>
  <c r="C968" i="14"/>
  <c r="E966" i="14"/>
  <c r="K964" i="14"/>
  <c r="L964" i="14"/>
  <c r="H962" i="14"/>
  <c r="H960" i="14"/>
  <c r="N958" i="14"/>
  <c r="D957" i="14"/>
  <c r="G951" i="14"/>
  <c r="H949" i="14"/>
  <c r="C946" i="14"/>
  <c r="F944" i="14"/>
  <c r="F942" i="14"/>
  <c r="N938" i="14"/>
  <c r="N936" i="14"/>
  <c r="E935" i="14"/>
  <c r="E933" i="14"/>
  <c r="H927" i="14"/>
  <c r="D926" i="14"/>
  <c r="E922" i="14"/>
  <c r="G920" i="14"/>
  <c r="G918" i="14"/>
  <c r="C917" i="14"/>
  <c r="F911" i="14"/>
  <c r="F909" i="14"/>
  <c r="N907" i="14"/>
  <c r="N905" i="14"/>
  <c r="C904" i="14"/>
  <c r="E902" i="14"/>
  <c r="L900" i="14"/>
  <c r="H898" i="14"/>
  <c r="H896" i="14"/>
  <c r="N894" i="14"/>
  <c r="D893" i="14"/>
  <c r="G887" i="14"/>
  <c r="H885" i="14"/>
  <c r="C882" i="14"/>
  <c r="F880" i="14"/>
  <c r="F878" i="14"/>
  <c r="N874" i="14"/>
  <c r="N872" i="14"/>
  <c r="N870" i="14"/>
  <c r="N866" i="14"/>
  <c r="G864" i="14"/>
  <c r="E862" i="14"/>
  <c r="E858" i="14"/>
  <c r="C856" i="14"/>
  <c r="H853" i="14"/>
  <c r="N851" i="14"/>
  <c r="F847" i="14"/>
  <c r="D845" i="14"/>
  <c r="N838" i="14"/>
  <c r="N834" i="14"/>
  <c r="G832" i="14"/>
  <c r="E830" i="14"/>
  <c r="E826" i="14"/>
  <c r="C824" i="14"/>
  <c r="H821" i="14"/>
  <c r="N819" i="14"/>
  <c r="F815" i="14"/>
  <c r="D813" i="14"/>
  <c r="E806" i="14"/>
  <c r="E799" i="14"/>
  <c r="H794" i="14"/>
  <c r="G791" i="14"/>
  <c r="C789" i="14"/>
  <c r="G784" i="14"/>
  <c r="E781" i="14"/>
  <c r="E774" i="14"/>
  <c r="E767" i="14"/>
  <c r="H762" i="14"/>
  <c r="G759" i="14"/>
  <c r="C757" i="14"/>
  <c r="G752" i="14"/>
  <c r="E749" i="14"/>
  <c r="E742" i="14"/>
  <c r="E735" i="14"/>
  <c r="H730" i="14"/>
  <c r="N726" i="14"/>
  <c r="F720" i="14"/>
  <c r="D694" i="14"/>
  <c r="H687" i="14"/>
  <c r="E682" i="14"/>
  <c r="K676" i="14"/>
  <c r="L676" i="14"/>
  <c r="I676" i="14"/>
  <c r="J676" i="14"/>
  <c r="N670" i="14"/>
  <c r="N664" i="14"/>
  <c r="C653" i="14"/>
  <c r="C648" i="14"/>
  <c r="D630" i="14"/>
  <c r="H623" i="14"/>
  <c r="E618" i="14"/>
  <c r="K612" i="14"/>
  <c r="L612" i="14"/>
  <c r="I612" i="14"/>
  <c r="J612" i="14"/>
  <c r="N606" i="14"/>
  <c r="N600" i="14"/>
  <c r="C589" i="14"/>
  <c r="C584" i="14"/>
  <c r="D566" i="14"/>
  <c r="H559" i="14"/>
  <c r="E554" i="14"/>
  <c r="K548" i="14"/>
  <c r="L548" i="14"/>
  <c r="I548" i="14"/>
  <c r="J548" i="14"/>
  <c r="N542" i="14"/>
  <c r="N536" i="14"/>
  <c r="C525" i="14"/>
  <c r="C520" i="14"/>
  <c r="D502" i="14"/>
  <c r="H495" i="14"/>
  <c r="E490" i="14"/>
  <c r="K484" i="14"/>
  <c r="L484" i="14"/>
  <c r="I484" i="14"/>
  <c r="J484" i="14"/>
  <c r="N478" i="14"/>
  <c r="N472" i="14"/>
  <c r="C461" i="14"/>
  <c r="G454" i="14"/>
  <c r="H442" i="14"/>
  <c r="K436" i="14"/>
  <c r="L436" i="14"/>
  <c r="I436" i="14"/>
  <c r="J436" i="14"/>
  <c r="N430" i="14"/>
  <c r="F424" i="14"/>
  <c r="C418" i="14"/>
  <c r="D406" i="14"/>
  <c r="H399" i="14"/>
  <c r="E394" i="14"/>
  <c r="N387" i="14"/>
  <c r="F381" i="14"/>
  <c r="C376" i="14"/>
  <c r="H357" i="14"/>
  <c r="E351" i="14"/>
  <c r="N342" i="14"/>
  <c r="C334" i="14"/>
  <c r="H294" i="14"/>
  <c r="K265" i="14"/>
  <c r="L265" i="14"/>
  <c r="I265" i="14"/>
  <c r="J265" i="14"/>
  <c r="C255" i="14"/>
  <c r="E246" i="14"/>
  <c r="N206" i="14"/>
  <c r="G125" i="14"/>
  <c r="F114" i="14"/>
  <c r="N86" i="14"/>
  <c r="G61" i="14"/>
  <c r="C47" i="14"/>
  <c r="N22" i="14"/>
  <c r="E8" i="14"/>
  <c r="L1090" i="14"/>
  <c r="I1060" i="14"/>
  <c r="J1028" i="14"/>
  <c r="J1004" i="14"/>
  <c r="H724" i="14"/>
  <c r="D724" i="14"/>
  <c r="H716" i="14"/>
  <c r="D716" i="14"/>
  <c r="H708" i="14"/>
  <c r="D708" i="14"/>
  <c r="H700" i="14"/>
  <c r="C700" i="14"/>
  <c r="D700" i="14"/>
  <c r="H692" i="14"/>
  <c r="C692" i="14"/>
  <c r="D692" i="14"/>
  <c r="H684" i="14"/>
  <c r="C684" i="14"/>
  <c r="D684" i="14"/>
  <c r="H676" i="14"/>
  <c r="C676" i="14"/>
  <c r="D676" i="14"/>
  <c r="H668" i="14"/>
  <c r="C668" i="14"/>
  <c r="D668" i="14"/>
  <c r="H660" i="14"/>
  <c r="C660" i="14"/>
  <c r="D660" i="14"/>
  <c r="H652" i="14"/>
  <c r="C652" i="14"/>
  <c r="D652" i="14"/>
  <c r="H644" i="14"/>
  <c r="C644" i="14"/>
  <c r="D644" i="14"/>
  <c r="H636" i="14"/>
  <c r="C636" i="14"/>
  <c r="D636" i="14"/>
  <c r="H628" i="14"/>
  <c r="C628" i="14"/>
  <c r="D628" i="14"/>
  <c r="H620" i="14"/>
  <c r="C620" i="14"/>
  <c r="D620" i="14"/>
  <c r="H612" i="14"/>
  <c r="C612" i="14"/>
  <c r="D612" i="14"/>
  <c r="H604" i="14"/>
  <c r="C604" i="14"/>
  <c r="D604" i="14"/>
  <c r="H596" i="14"/>
  <c r="C596" i="14"/>
  <c r="D596" i="14"/>
  <c r="H588" i="14"/>
  <c r="C588" i="14"/>
  <c r="D588" i="14"/>
  <c r="H580" i="14"/>
  <c r="C580" i="14"/>
  <c r="D580" i="14"/>
  <c r="H572" i="14"/>
  <c r="C572" i="14"/>
  <c r="D572" i="14"/>
  <c r="H564" i="14"/>
  <c r="C564" i="14"/>
  <c r="D564" i="14"/>
  <c r="H556" i="14"/>
  <c r="C556" i="14"/>
  <c r="D556" i="14"/>
  <c r="H548" i="14"/>
  <c r="C548" i="14"/>
  <c r="D548" i="14"/>
  <c r="H540" i="14"/>
  <c r="C540" i="14"/>
  <c r="D540" i="14"/>
  <c r="H532" i="14"/>
  <c r="C532" i="14"/>
  <c r="D532" i="14"/>
  <c r="H524" i="14"/>
  <c r="C524" i="14"/>
  <c r="D524" i="14"/>
  <c r="H516" i="14"/>
  <c r="C516" i="14"/>
  <c r="D516" i="14"/>
  <c r="H508" i="14"/>
  <c r="C508" i="14"/>
  <c r="D508" i="14"/>
  <c r="H500" i="14"/>
  <c r="C500" i="14"/>
  <c r="D500" i="14"/>
  <c r="H492" i="14"/>
  <c r="C492" i="14"/>
  <c r="D492" i="14"/>
  <c r="H484" i="14"/>
  <c r="C484" i="14"/>
  <c r="D484" i="14"/>
  <c r="H476" i="14"/>
  <c r="C476" i="14"/>
  <c r="D476" i="14"/>
  <c r="H468" i="14"/>
  <c r="C468" i="14"/>
  <c r="D468" i="14"/>
  <c r="H460" i="14"/>
  <c r="C460" i="14"/>
  <c r="D460" i="14"/>
  <c r="H452" i="14"/>
  <c r="C452" i="14"/>
  <c r="D452" i="14"/>
  <c r="H444" i="14"/>
  <c r="C444" i="14"/>
  <c r="D444" i="14"/>
  <c r="H436" i="14"/>
  <c r="C436" i="14"/>
  <c r="D436" i="14"/>
  <c r="H428" i="14"/>
  <c r="C428" i="14"/>
  <c r="D428" i="14"/>
  <c r="H420" i="14"/>
  <c r="C420" i="14"/>
  <c r="D420" i="14"/>
  <c r="H412" i="14"/>
  <c r="C412" i="14"/>
  <c r="D412" i="14"/>
  <c r="H404" i="14"/>
  <c r="C404" i="14"/>
  <c r="D404" i="14"/>
  <c r="H396" i="14"/>
  <c r="C396" i="14"/>
  <c r="D396" i="14"/>
  <c r="H388" i="14"/>
  <c r="C388" i="14"/>
  <c r="D388" i="14"/>
  <c r="H380" i="14"/>
  <c r="C380" i="14"/>
  <c r="D380" i="14"/>
  <c r="H372" i="14"/>
  <c r="C372" i="14"/>
  <c r="D372" i="14"/>
  <c r="H364" i="14"/>
  <c r="C364" i="14"/>
  <c r="D364" i="14"/>
  <c r="H356" i="14"/>
  <c r="C356" i="14"/>
  <c r="D356" i="14"/>
  <c r="D348" i="14"/>
  <c r="E348" i="14"/>
  <c r="C348" i="14"/>
  <c r="G348" i="14"/>
  <c r="H348" i="14"/>
  <c r="D340" i="14"/>
  <c r="E340" i="14"/>
  <c r="C340" i="14"/>
  <c r="G340" i="14"/>
  <c r="H340" i="14"/>
  <c r="D332" i="14"/>
  <c r="E332" i="14"/>
  <c r="G332" i="14"/>
  <c r="H332" i="14"/>
  <c r="D324" i="14"/>
  <c r="E324" i="14"/>
  <c r="C324" i="14"/>
  <c r="F324" i="14"/>
  <c r="D316" i="14"/>
  <c r="E316" i="14"/>
  <c r="C316" i="14"/>
  <c r="F316" i="14"/>
  <c r="H316" i="14"/>
  <c r="D308" i="14"/>
  <c r="E308" i="14"/>
  <c r="H308" i="14"/>
  <c r="D300" i="14"/>
  <c r="E300" i="14"/>
  <c r="F300" i="14"/>
  <c r="G300" i="14"/>
  <c r="D292" i="14"/>
  <c r="E292" i="14"/>
  <c r="F292" i="14"/>
  <c r="G292" i="14"/>
  <c r="D284" i="14"/>
  <c r="E284" i="14"/>
  <c r="C284" i="14"/>
  <c r="D276" i="14"/>
  <c r="E276" i="14"/>
  <c r="C276" i="14"/>
  <c r="G276" i="14"/>
  <c r="H276" i="14"/>
  <c r="D268" i="14"/>
  <c r="E268" i="14"/>
  <c r="G268" i="14"/>
  <c r="H268" i="14"/>
  <c r="D260" i="14"/>
  <c r="E260" i="14"/>
  <c r="C260" i="14"/>
  <c r="F260" i="14"/>
  <c r="D252" i="14"/>
  <c r="E252" i="14"/>
  <c r="C252" i="14"/>
  <c r="F252" i="14"/>
  <c r="H252" i="14"/>
  <c r="D244" i="14"/>
  <c r="E244" i="14"/>
  <c r="H244" i="14"/>
  <c r="D236" i="14"/>
  <c r="E236" i="14"/>
  <c r="F236" i="14"/>
  <c r="G236" i="14"/>
  <c r="D228" i="14"/>
  <c r="E228" i="14"/>
  <c r="F228" i="14"/>
  <c r="G228" i="14"/>
  <c r="D220" i="14"/>
  <c r="E220" i="14"/>
  <c r="C220" i="14"/>
  <c r="D212" i="14"/>
  <c r="E212" i="14"/>
  <c r="C212" i="14"/>
  <c r="G212" i="14"/>
  <c r="H212" i="14"/>
  <c r="D204" i="14"/>
  <c r="E204" i="14"/>
  <c r="G204" i="14"/>
  <c r="H204" i="14"/>
  <c r="D196" i="14"/>
  <c r="E196" i="14"/>
  <c r="C196" i="14"/>
  <c r="F196" i="14"/>
  <c r="D188" i="14"/>
  <c r="E188" i="14"/>
  <c r="C188" i="14"/>
  <c r="F188" i="14"/>
  <c r="H188" i="14"/>
  <c r="D180" i="14"/>
  <c r="E180" i="14"/>
  <c r="H180" i="14"/>
  <c r="D172" i="14"/>
  <c r="E172" i="14"/>
  <c r="C172" i="14"/>
  <c r="F172" i="14"/>
  <c r="G172" i="14"/>
  <c r="D164" i="14"/>
  <c r="E164" i="14"/>
  <c r="F164" i="14"/>
  <c r="G164" i="14"/>
  <c r="H164" i="14"/>
  <c r="D156" i="14"/>
  <c r="E156" i="14"/>
  <c r="C156" i="14"/>
  <c r="D148" i="14"/>
  <c r="E148" i="14"/>
  <c r="C148" i="14"/>
  <c r="F148" i="14"/>
  <c r="G148" i="14"/>
  <c r="H148" i="14"/>
  <c r="D140" i="14"/>
  <c r="E140" i="14"/>
  <c r="G140" i="14"/>
  <c r="H140" i="14"/>
  <c r="D132" i="14"/>
  <c r="E132" i="14"/>
  <c r="C132" i="14"/>
  <c r="F132" i="14"/>
  <c r="D124" i="14"/>
  <c r="E124" i="14"/>
  <c r="C124" i="14"/>
  <c r="F124" i="14"/>
  <c r="G124" i="14"/>
  <c r="H124" i="14"/>
  <c r="D116" i="14"/>
  <c r="E116" i="14"/>
  <c r="H116" i="14"/>
  <c r="D108" i="14"/>
  <c r="E108" i="14"/>
  <c r="C108" i="14"/>
  <c r="F108" i="14"/>
  <c r="G108" i="14"/>
  <c r="D100" i="14"/>
  <c r="E100" i="14"/>
  <c r="F100" i="14"/>
  <c r="G100" i="14"/>
  <c r="H100" i="14"/>
  <c r="D92" i="14"/>
  <c r="E92" i="14"/>
  <c r="C92" i="14"/>
  <c r="D84" i="14"/>
  <c r="E84" i="14"/>
  <c r="C84" i="14"/>
  <c r="F84" i="14"/>
  <c r="G84" i="14"/>
  <c r="H84" i="14"/>
  <c r="D76" i="14"/>
  <c r="E76" i="14"/>
  <c r="G76" i="14"/>
  <c r="H76" i="14"/>
  <c r="D68" i="14"/>
  <c r="E68" i="14"/>
  <c r="C68" i="14"/>
  <c r="F68" i="14"/>
  <c r="D60" i="14"/>
  <c r="E60" i="14"/>
  <c r="C60" i="14"/>
  <c r="F60" i="14"/>
  <c r="G60" i="14"/>
  <c r="H60" i="14"/>
  <c r="D52" i="14"/>
  <c r="E52" i="14"/>
  <c r="H52" i="14"/>
  <c r="D44" i="14"/>
  <c r="E44" i="14"/>
  <c r="C44" i="14"/>
  <c r="F44" i="14"/>
  <c r="G44" i="14"/>
  <c r="D36" i="14"/>
  <c r="E36" i="14"/>
  <c r="F36" i="14"/>
  <c r="G36" i="14"/>
  <c r="H36" i="14"/>
  <c r="D28" i="14"/>
  <c r="E28" i="14"/>
  <c r="C28" i="14"/>
  <c r="D20" i="14"/>
  <c r="E20" i="14"/>
  <c r="C20" i="14"/>
  <c r="F20" i="14"/>
  <c r="G20" i="14"/>
  <c r="H20" i="14"/>
  <c r="D12" i="14"/>
  <c r="E12" i="14"/>
  <c r="G12" i="14"/>
  <c r="H12" i="14"/>
  <c r="F1025" i="14"/>
  <c r="F1017" i="14"/>
  <c r="F1009" i="14"/>
  <c r="F1001" i="14"/>
  <c r="F993" i="14"/>
  <c r="F985" i="14"/>
  <c r="H979" i="14"/>
  <c r="F977" i="14"/>
  <c r="H971" i="14"/>
  <c r="F969" i="14"/>
  <c r="H963" i="14"/>
  <c r="F961" i="14"/>
  <c r="H955" i="14"/>
  <c r="F953" i="14"/>
  <c r="H947" i="14"/>
  <c r="F945" i="14"/>
  <c r="H939" i="14"/>
  <c r="F937" i="14"/>
  <c r="H931" i="14"/>
  <c r="F929" i="14"/>
  <c r="H923" i="14"/>
  <c r="F921" i="14"/>
  <c r="H915" i="14"/>
  <c r="F913" i="14"/>
  <c r="H907" i="14"/>
  <c r="F905" i="14"/>
  <c r="H899" i="14"/>
  <c r="F897" i="14"/>
  <c r="H891" i="14"/>
  <c r="F889" i="14"/>
  <c r="H883" i="14"/>
  <c r="F881" i="14"/>
  <c r="H875" i="14"/>
  <c r="F873" i="14"/>
  <c r="H867" i="14"/>
  <c r="F865" i="14"/>
  <c r="H859" i="14"/>
  <c r="F857" i="14"/>
  <c r="H851" i="14"/>
  <c r="F849" i="14"/>
  <c r="H843" i="14"/>
  <c r="F841" i="14"/>
  <c r="H835" i="14"/>
  <c r="F833" i="14"/>
  <c r="H827" i="14"/>
  <c r="F825" i="14"/>
  <c r="H819" i="14"/>
  <c r="F817" i="14"/>
  <c r="H811" i="14"/>
  <c r="F809" i="14"/>
  <c r="H803" i="14"/>
  <c r="F801" i="14"/>
  <c r="H795" i="14"/>
  <c r="F793" i="14"/>
  <c r="H787" i="14"/>
  <c r="F785" i="14"/>
  <c r="H779" i="14"/>
  <c r="F777" i="14"/>
  <c r="H771" i="14"/>
  <c r="F769" i="14"/>
  <c r="H763" i="14"/>
  <c r="F761" i="14"/>
  <c r="H755" i="14"/>
  <c r="F753" i="14"/>
  <c r="H747" i="14"/>
  <c r="F745" i="14"/>
  <c r="H739" i="14"/>
  <c r="F737" i="14"/>
  <c r="H731" i="14"/>
  <c r="F729" i="14"/>
  <c r="H721" i="14"/>
  <c r="C708" i="14"/>
  <c r="C705" i="14"/>
  <c r="F700" i="14"/>
  <c r="F684" i="14"/>
  <c r="F668" i="14"/>
  <c r="F652" i="14"/>
  <c r="F636" i="14"/>
  <c r="F620" i="14"/>
  <c r="F604" i="14"/>
  <c r="F588" i="14"/>
  <c r="F572" i="14"/>
  <c r="F556" i="14"/>
  <c r="F540" i="14"/>
  <c r="F524" i="14"/>
  <c r="F508" i="14"/>
  <c r="F492" i="14"/>
  <c r="F476" i="14"/>
  <c r="F460" i="14"/>
  <c r="F444" i="14"/>
  <c r="F428" i="14"/>
  <c r="F412" i="14"/>
  <c r="F396" i="14"/>
  <c r="F380" i="14"/>
  <c r="F364" i="14"/>
  <c r="F337" i="14"/>
  <c r="F308" i="14"/>
  <c r="E297" i="14"/>
  <c r="C268" i="14"/>
  <c r="H260" i="14"/>
  <c r="D257" i="14"/>
  <c r="H249" i="14"/>
  <c r="G220" i="14"/>
  <c r="F209" i="14"/>
  <c r="F180" i="14"/>
  <c r="H172" i="14"/>
  <c r="D89" i="14"/>
  <c r="D65" i="14"/>
  <c r="G723" i="14"/>
  <c r="C723" i="14"/>
  <c r="G715" i="14"/>
  <c r="C715" i="14"/>
  <c r="G707" i="14"/>
  <c r="C707" i="14"/>
  <c r="G699" i="14"/>
  <c r="H699" i="14"/>
  <c r="C699" i="14"/>
  <c r="G691" i="14"/>
  <c r="H691" i="14"/>
  <c r="C691" i="14"/>
  <c r="G683" i="14"/>
  <c r="H683" i="14"/>
  <c r="C683" i="14"/>
  <c r="G675" i="14"/>
  <c r="H675" i="14"/>
  <c r="C675" i="14"/>
  <c r="G667" i="14"/>
  <c r="H667" i="14"/>
  <c r="C667" i="14"/>
  <c r="G659" i="14"/>
  <c r="H659" i="14"/>
  <c r="C659" i="14"/>
  <c r="G651" i="14"/>
  <c r="H651" i="14"/>
  <c r="C651" i="14"/>
  <c r="G643" i="14"/>
  <c r="H643" i="14"/>
  <c r="C643" i="14"/>
  <c r="G635" i="14"/>
  <c r="H635" i="14"/>
  <c r="C635" i="14"/>
  <c r="G627" i="14"/>
  <c r="H627" i="14"/>
  <c r="C627" i="14"/>
  <c r="G619" i="14"/>
  <c r="H619" i="14"/>
  <c r="C619" i="14"/>
  <c r="G611" i="14"/>
  <c r="H611" i="14"/>
  <c r="C611" i="14"/>
  <c r="G603" i="14"/>
  <c r="H603" i="14"/>
  <c r="C603" i="14"/>
  <c r="G595" i="14"/>
  <c r="H595" i="14"/>
  <c r="C595" i="14"/>
  <c r="G587" i="14"/>
  <c r="H587" i="14"/>
  <c r="C587" i="14"/>
  <c r="G579" i="14"/>
  <c r="H579" i="14"/>
  <c r="C579" i="14"/>
  <c r="G571" i="14"/>
  <c r="H571" i="14"/>
  <c r="C571" i="14"/>
  <c r="G563" i="14"/>
  <c r="H563" i="14"/>
  <c r="C563" i="14"/>
  <c r="G555" i="14"/>
  <c r="H555" i="14"/>
  <c r="C555" i="14"/>
  <c r="G547" i="14"/>
  <c r="H547" i="14"/>
  <c r="C547" i="14"/>
  <c r="G539" i="14"/>
  <c r="H539" i="14"/>
  <c r="C539" i="14"/>
  <c r="G531" i="14"/>
  <c r="H531" i="14"/>
  <c r="C531" i="14"/>
  <c r="G523" i="14"/>
  <c r="H523" i="14"/>
  <c r="C523" i="14"/>
  <c r="G515" i="14"/>
  <c r="H515" i="14"/>
  <c r="C515" i="14"/>
  <c r="G507" i="14"/>
  <c r="H507" i="14"/>
  <c r="C507" i="14"/>
  <c r="G499" i="14"/>
  <c r="H499" i="14"/>
  <c r="C499" i="14"/>
  <c r="G491" i="14"/>
  <c r="H491" i="14"/>
  <c r="C491" i="14"/>
  <c r="G483" i="14"/>
  <c r="H483" i="14"/>
  <c r="C483" i="14"/>
  <c r="G475" i="14"/>
  <c r="H475" i="14"/>
  <c r="C475" i="14"/>
  <c r="G467" i="14"/>
  <c r="H467" i="14"/>
  <c r="C467" i="14"/>
  <c r="G459" i="14"/>
  <c r="H459" i="14"/>
  <c r="C459" i="14"/>
  <c r="G451" i="14"/>
  <c r="H451" i="14"/>
  <c r="C451" i="14"/>
  <c r="G443" i="14"/>
  <c r="H443" i="14"/>
  <c r="C443" i="14"/>
  <c r="G435" i="14"/>
  <c r="H435" i="14"/>
  <c r="C435" i="14"/>
  <c r="G427" i="14"/>
  <c r="H427" i="14"/>
  <c r="C427" i="14"/>
  <c r="G419" i="14"/>
  <c r="H419" i="14"/>
  <c r="C419" i="14"/>
  <c r="G411" i="14"/>
  <c r="H411" i="14"/>
  <c r="C411" i="14"/>
  <c r="G403" i="14"/>
  <c r="H403" i="14"/>
  <c r="C403" i="14"/>
  <c r="G395" i="14"/>
  <c r="H395" i="14"/>
  <c r="C395" i="14"/>
  <c r="G387" i="14"/>
  <c r="H387" i="14"/>
  <c r="C387" i="14"/>
  <c r="G379" i="14"/>
  <c r="H379" i="14"/>
  <c r="C379" i="14"/>
  <c r="G371" i="14"/>
  <c r="H371" i="14"/>
  <c r="C371" i="14"/>
  <c r="G363" i="14"/>
  <c r="H363" i="14"/>
  <c r="C363" i="14"/>
  <c r="G355" i="14"/>
  <c r="H355" i="14"/>
  <c r="C355" i="14"/>
  <c r="C347" i="14"/>
  <c r="D347" i="14"/>
  <c r="E347" i="14"/>
  <c r="C339" i="14"/>
  <c r="D339" i="14"/>
  <c r="H339" i="14"/>
  <c r="C331" i="14"/>
  <c r="D331" i="14"/>
  <c r="F331" i="14"/>
  <c r="G331" i="14"/>
  <c r="C323" i="14"/>
  <c r="D323" i="14"/>
  <c r="F323" i="14"/>
  <c r="G323" i="14"/>
  <c r="C315" i="14"/>
  <c r="D315" i="14"/>
  <c r="E315" i="14"/>
  <c r="C307" i="14"/>
  <c r="D307" i="14"/>
  <c r="E307" i="14"/>
  <c r="G307" i="14"/>
  <c r="H307" i="14"/>
  <c r="C299" i="14"/>
  <c r="D299" i="14"/>
  <c r="G299" i="14"/>
  <c r="H299" i="14"/>
  <c r="C291" i="14"/>
  <c r="D291" i="14"/>
  <c r="E291" i="14"/>
  <c r="F291" i="14"/>
  <c r="C283" i="14"/>
  <c r="D283" i="14"/>
  <c r="E283" i="14"/>
  <c r="F283" i="14"/>
  <c r="H283" i="14"/>
  <c r="C275" i="14"/>
  <c r="D275" i="14"/>
  <c r="H275" i="14"/>
  <c r="C267" i="14"/>
  <c r="D267" i="14"/>
  <c r="F267" i="14"/>
  <c r="G267" i="14"/>
  <c r="C259" i="14"/>
  <c r="D259" i="14"/>
  <c r="F259" i="14"/>
  <c r="G259" i="14"/>
  <c r="C251" i="14"/>
  <c r="D251" i="14"/>
  <c r="E251" i="14"/>
  <c r="C243" i="14"/>
  <c r="D243" i="14"/>
  <c r="E243" i="14"/>
  <c r="G243" i="14"/>
  <c r="H243" i="14"/>
  <c r="C235" i="14"/>
  <c r="D235" i="14"/>
  <c r="G235" i="14"/>
  <c r="H235" i="14"/>
  <c r="C227" i="14"/>
  <c r="D227" i="14"/>
  <c r="E227" i="14"/>
  <c r="F227" i="14"/>
  <c r="C219" i="14"/>
  <c r="D219" i="14"/>
  <c r="E219" i="14"/>
  <c r="F219" i="14"/>
  <c r="H219" i="14"/>
  <c r="C211" i="14"/>
  <c r="D211" i="14"/>
  <c r="H211" i="14"/>
  <c r="C203" i="14"/>
  <c r="D203" i="14"/>
  <c r="F203" i="14"/>
  <c r="G203" i="14"/>
  <c r="C195" i="14"/>
  <c r="D195" i="14"/>
  <c r="F195" i="14"/>
  <c r="G195" i="14"/>
  <c r="C187" i="14"/>
  <c r="D187" i="14"/>
  <c r="E187" i="14"/>
  <c r="C179" i="14"/>
  <c r="D179" i="14"/>
  <c r="E179" i="14"/>
  <c r="G179" i="14"/>
  <c r="H179" i="14"/>
  <c r="C171" i="14"/>
  <c r="D171" i="14"/>
  <c r="G171" i="14"/>
  <c r="H171" i="14"/>
  <c r="C163" i="14"/>
  <c r="D163" i="14"/>
  <c r="E163" i="14"/>
  <c r="F163" i="14"/>
  <c r="C155" i="14"/>
  <c r="D155" i="14"/>
  <c r="E155" i="14"/>
  <c r="F155" i="14"/>
  <c r="G155" i="14"/>
  <c r="H155" i="14"/>
  <c r="C147" i="14"/>
  <c r="D147" i="14"/>
  <c r="H147" i="14"/>
  <c r="C139" i="14"/>
  <c r="D139" i="14"/>
  <c r="E139" i="14"/>
  <c r="F139" i="14"/>
  <c r="G139" i="14"/>
  <c r="C131" i="14"/>
  <c r="D131" i="14"/>
  <c r="F131" i="14"/>
  <c r="G131" i="14"/>
  <c r="H131" i="14"/>
  <c r="C123" i="14"/>
  <c r="D123" i="14"/>
  <c r="E123" i="14"/>
  <c r="C115" i="14"/>
  <c r="D115" i="14"/>
  <c r="E115" i="14"/>
  <c r="F115" i="14"/>
  <c r="G115" i="14"/>
  <c r="H115" i="14"/>
  <c r="C107" i="14"/>
  <c r="D107" i="14"/>
  <c r="G107" i="14"/>
  <c r="H107" i="14"/>
  <c r="C99" i="14"/>
  <c r="D99" i="14"/>
  <c r="E99" i="14"/>
  <c r="F99" i="14"/>
  <c r="C91" i="14"/>
  <c r="D91" i="14"/>
  <c r="E91" i="14"/>
  <c r="F91" i="14"/>
  <c r="G91" i="14"/>
  <c r="H91" i="14"/>
  <c r="C83" i="14"/>
  <c r="D83" i="14"/>
  <c r="H83" i="14"/>
  <c r="C75" i="14"/>
  <c r="D75" i="14"/>
  <c r="E75" i="14"/>
  <c r="F75" i="14"/>
  <c r="G75" i="14"/>
  <c r="C67" i="14"/>
  <c r="D67" i="14"/>
  <c r="F67" i="14"/>
  <c r="G67" i="14"/>
  <c r="H67" i="14"/>
  <c r="C59" i="14"/>
  <c r="D59" i="14"/>
  <c r="E59" i="14"/>
  <c r="C51" i="14"/>
  <c r="D51" i="14"/>
  <c r="E51" i="14"/>
  <c r="F51" i="14"/>
  <c r="G51" i="14"/>
  <c r="H51" i="14"/>
  <c r="C43" i="14"/>
  <c r="D43" i="14"/>
  <c r="G43" i="14"/>
  <c r="H43" i="14"/>
  <c r="C35" i="14"/>
  <c r="D35" i="14"/>
  <c r="E35" i="14"/>
  <c r="F35" i="14"/>
  <c r="C27" i="14"/>
  <c r="D27" i="14"/>
  <c r="E27" i="14"/>
  <c r="F27" i="14"/>
  <c r="G27" i="14"/>
  <c r="H27" i="14"/>
  <c r="C19" i="14"/>
  <c r="D19" i="14"/>
  <c r="H19" i="14"/>
  <c r="C11" i="14"/>
  <c r="D11" i="14"/>
  <c r="E11" i="14"/>
  <c r="F11" i="14"/>
  <c r="G11" i="14"/>
  <c r="H1108" i="14"/>
  <c r="G1107" i="14"/>
  <c r="E1105" i="14"/>
  <c r="H1100" i="14"/>
  <c r="G1099" i="14"/>
  <c r="E1097" i="14"/>
  <c r="H1092" i="14"/>
  <c r="G1091" i="14"/>
  <c r="E1089" i="14"/>
  <c r="H1084" i="14"/>
  <c r="G1083" i="14"/>
  <c r="E1081" i="14"/>
  <c r="H1076" i="14"/>
  <c r="G1075" i="14"/>
  <c r="E1073" i="14"/>
  <c r="H1068" i="14"/>
  <c r="G1067" i="14"/>
  <c r="E1065" i="14"/>
  <c r="H1060" i="14"/>
  <c r="G1059" i="14"/>
  <c r="E1057" i="14"/>
  <c r="H1052" i="14"/>
  <c r="G1051" i="14"/>
  <c r="E1049" i="14"/>
  <c r="H1044" i="14"/>
  <c r="G1043" i="14"/>
  <c r="E1041" i="14"/>
  <c r="H1036" i="14"/>
  <c r="G1035" i="14"/>
  <c r="E1033" i="14"/>
  <c r="H1028" i="14"/>
  <c r="G1027" i="14"/>
  <c r="E1025" i="14"/>
  <c r="H1020" i="14"/>
  <c r="G1019" i="14"/>
  <c r="E1017" i="14"/>
  <c r="H1012" i="14"/>
  <c r="G1011" i="14"/>
  <c r="E1009" i="14"/>
  <c r="H1004" i="14"/>
  <c r="G1003" i="14"/>
  <c r="E1001" i="14"/>
  <c r="H996" i="14"/>
  <c r="G995" i="14"/>
  <c r="E993" i="14"/>
  <c r="H988" i="14"/>
  <c r="G987" i="14"/>
  <c r="E985" i="14"/>
  <c r="H980" i="14"/>
  <c r="G979" i="14"/>
  <c r="E977" i="14"/>
  <c r="H972" i="14"/>
  <c r="G971" i="14"/>
  <c r="E969" i="14"/>
  <c r="H964" i="14"/>
  <c r="G963" i="14"/>
  <c r="E961" i="14"/>
  <c r="H956" i="14"/>
  <c r="G955" i="14"/>
  <c r="E953" i="14"/>
  <c r="H948" i="14"/>
  <c r="G947" i="14"/>
  <c r="E945" i="14"/>
  <c r="H940" i="14"/>
  <c r="G939" i="14"/>
  <c r="E937" i="14"/>
  <c r="H932" i="14"/>
  <c r="G931" i="14"/>
  <c r="E929" i="14"/>
  <c r="H924" i="14"/>
  <c r="G923" i="14"/>
  <c r="E921" i="14"/>
  <c r="H916" i="14"/>
  <c r="G915" i="14"/>
  <c r="E913" i="14"/>
  <c r="H908" i="14"/>
  <c r="G907" i="14"/>
  <c r="E905" i="14"/>
  <c r="H900" i="14"/>
  <c r="G899" i="14"/>
  <c r="E897" i="14"/>
  <c r="H892" i="14"/>
  <c r="G891" i="14"/>
  <c r="E889" i="14"/>
  <c r="H884" i="14"/>
  <c r="G883" i="14"/>
  <c r="E881" i="14"/>
  <c r="H876" i="14"/>
  <c r="G875" i="14"/>
  <c r="E873" i="14"/>
  <c r="H868" i="14"/>
  <c r="G867" i="14"/>
  <c r="E865" i="14"/>
  <c r="H860" i="14"/>
  <c r="G859" i="14"/>
  <c r="E857" i="14"/>
  <c r="H852" i="14"/>
  <c r="G851" i="14"/>
  <c r="E849" i="14"/>
  <c r="H844" i="14"/>
  <c r="G843" i="14"/>
  <c r="E841" i="14"/>
  <c r="H836" i="14"/>
  <c r="G835" i="14"/>
  <c r="E833" i="14"/>
  <c r="H828" i="14"/>
  <c r="G827" i="14"/>
  <c r="E825" i="14"/>
  <c r="H820" i="14"/>
  <c r="G819" i="14"/>
  <c r="E817" i="14"/>
  <c r="H812" i="14"/>
  <c r="G811" i="14"/>
  <c r="E809" i="14"/>
  <c r="H804" i="14"/>
  <c r="G803" i="14"/>
  <c r="E801" i="14"/>
  <c r="H796" i="14"/>
  <c r="G795" i="14"/>
  <c r="E793" i="14"/>
  <c r="H788" i="14"/>
  <c r="G787" i="14"/>
  <c r="E785" i="14"/>
  <c r="H780" i="14"/>
  <c r="G779" i="14"/>
  <c r="E777" i="14"/>
  <c r="H772" i="14"/>
  <c r="G771" i="14"/>
  <c r="E769" i="14"/>
  <c r="H764" i="14"/>
  <c r="G763" i="14"/>
  <c r="E761" i="14"/>
  <c r="H756" i="14"/>
  <c r="G755" i="14"/>
  <c r="E753" i="14"/>
  <c r="H748" i="14"/>
  <c r="G747" i="14"/>
  <c r="E745" i="14"/>
  <c r="H740" i="14"/>
  <c r="G739" i="14"/>
  <c r="E737" i="14"/>
  <c r="H732" i="14"/>
  <c r="G731" i="14"/>
  <c r="D729" i="14"/>
  <c r="G724" i="14"/>
  <c r="D723" i="14"/>
  <c r="G721" i="14"/>
  <c r="F715" i="14"/>
  <c r="E700" i="14"/>
  <c r="D691" i="14"/>
  <c r="E684" i="14"/>
  <c r="D675" i="14"/>
  <c r="E668" i="14"/>
  <c r="D659" i="14"/>
  <c r="E652" i="14"/>
  <c r="D643" i="14"/>
  <c r="E636" i="14"/>
  <c r="D627" i="14"/>
  <c r="E620" i="14"/>
  <c r="D611" i="14"/>
  <c r="E604" i="14"/>
  <c r="D595" i="14"/>
  <c r="E588" i="14"/>
  <c r="D579" i="14"/>
  <c r="E572" i="14"/>
  <c r="D563" i="14"/>
  <c r="E556" i="14"/>
  <c r="D547" i="14"/>
  <c r="E540" i="14"/>
  <c r="D531" i="14"/>
  <c r="E524" i="14"/>
  <c r="D515" i="14"/>
  <c r="E508" i="14"/>
  <c r="D499" i="14"/>
  <c r="E492" i="14"/>
  <c r="D483" i="14"/>
  <c r="E476" i="14"/>
  <c r="D467" i="14"/>
  <c r="E460" i="14"/>
  <c r="D451" i="14"/>
  <c r="E444" i="14"/>
  <c r="D435" i="14"/>
  <c r="E428" i="14"/>
  <c r="D419" i="14"/>
  <c r="E412" i="14"/>
  <c r="D403" i="14"/>
  <c r="E396" i="14"/>
  <c r="D387" i="14"/>
  <c r="E380" i="14"/>
  <c r="D371" i="14"/>
  <c r="E364" i="14"/>
  <c r="D355" i="14"/>
  <c r="F347" i="14"/>
  <c r="F315" i="14"/>
  <c r="C308" i="14"/>
  <c r="H300" i="14"/>
  <c r="H289" i="14"/>
  <c r="E275" i="14"/>
  <c r="H267" i="14"/>
  <c r="G260" i="14"/>
  <c r="F249" i="14"/>
  <c r="G227" i="14"/>
  <c r="F220" i="14"/>
  <c r="F187" i="14"/>
  <c r="C180" i="14"/>
  <c r="F171" i="14"/>
  <c r="H156" i="14"/>
  <c r="F147" i="14"/>
  <c r="H132" i="14"/>
  <c r="F123" i="14"/>
  <c r="H108" i="14"/>
  <c r="G83" i="14"/>
  <c r="G59" i="14"/>
  <c r="G35" i="14"/>
  <c r="D25" i="14"/>
  <c r="J852" i="14"/>
  <c r="J820" i="14"/>
  <c r="J715" i="14"/>
  <c r="F340" i="14"/>
  <c r="F307" i="14"/>
  <c r="C300" i="14"/>
  <c r="H292" i="14"/>
  <c r="E267" i="14"/>
  <c r="H259" i="14"/>
  <c r="G252" i="14"/>
  <c r="G219" i="14"/>
  <c r="F212" i="14"/>
  <c r="F179" i="14"/>
  <c r="E171" i="14"/>
  <c r="G156" i="14"/>
  <c r="E147" i="14"/>
  <c r="G132" i="14"/>
  <c r="F107" i="14"/>
  <c r="H92" i="14"/>
  <c r="F83" i="14"/>
  <c r="H68" i="14"/>
  <c r="F59" i="14"/>
  <c r="H44" i="14"/>
  <c r="G19" i="14"/>
  <c r="J729" i="14"/>
  <c r="K729" i="14"/>
  <c r="I729" i="14"/>
  <c r="L729" i="14"/>
  <c r="J713" i="14"/>
  <c r="K713" i="14"/>
  <c r="I713" i="14"/>
  <c r="L713" i="14"/>
  <c r="J705" i="14"/>
  <c r="K705" i="14"/>
  <c r="I705" i="14"/>
  <c r="L705" i="14"/>
  <c r="E697" i="14"/>
  <c r="F697" i="14"/>
  <c r="H697" i="14"/>
  <c r="E689" i="14"/>
  <c r="F689" i="14"/>
  <c r="H689" i="14"/>
  <c r="E681" i="14"/>
  <c r="F681" i="14"/>
  <c r="H681" i="14"/>
  <c r="E673" i="14"/>
  <c r="F673" i="14"/>
  <c r="H673" i="14"/>
  <c r="E665" i="14"/>
  <c r="F665" i="14"/>
  <c r="H665" i="14"/>
  <c r="E657" i="14"/>
  <c r="F657" i="14"/>
  <c r="H657" i="14"/>
  <c r="E649" i="14"/>
  <c r="F649" i="14"/>
  <c r="H649" i="14"/>
  <c r="E641" i="14"/>
  <c r="F641" i="14"/>
  <c r="H641" i="14"/>
  <c r="E633" i="14"/>
  <c r="F633" i="14"/>
  <c r="H633" i="14"/>
  <c r="E625" i="14"/>
  <c r="F625" i="14"/>
  <c r="H625" i="14"/>
  <c r="E617" i="14"/>
  <c r="F617" i="14"/>
  <c r="H617" i="14"/>
  <c r="E609" i="14"/>
  <c r="F609" i="14"/>
  <c r="H609" i="14"/>
  <c r="E601" i="14"/>
  <c r="F601" i="14"/>
  <c r="H601" i="14"/>
  <c r="E593" i="14"/>
  <c r="F593" i="14"/>
  <c r="H593" i="14"/>
  <c r="E585" i="14"/>
  <c r="F585" i="14"/>
  <c r="H585" i="14"/>
  <c r="E577" i="14"/>
  <c r="F577" i="14"/>
  <c r="H577" i="14"/>
  <c r="E569" i="14"/>
  <c r="F569" i="14"/>
  <c r="H569" i="14"/>
  <c r="E561" i="14"/>
  <c r="F561" i="14"/>
  <c r="H561" i="14"/>
  <c r="E553" i="14"/>
  <c r="F553" i="14"/>
  <c r="H553" i="14"/>
  <c r="E545" i="14"/>
  <c r="F545" i="14"/>
  <c r="H545" i="14"/>
  <c r="E537" i="14"/>
  <c r="F537" i="14"/>
  <c r="H537" i="14"/>
  <c r="E529" i="14"/>
  <c r="F529" i="14"/>
  <c r="H529" i="14"/>
  <c r="E521" i="14"/>
  <c r="F521" i="14"/>
  <c r="H521" i="14"/>
  <c r="E513" i="14"/>
  <c r="F513" i="14"/>
  <c r="H513" i="14"/>
  <c r="E505" i="14"/>
  <c r="F505" i="14"/>
  <c r="H505" i="14"/>
  <c r="E497" i="14"/>
  <c r="F497" i="14"/>
  <c r="H497" i="14"/>
  <c r="E489" i="14"/>
  <c r="F489" i="14"/>
  <c r="H489" i="14"/>
  <c r="E481" i="14"/>
  <c r="F481" i="14"/>
  <c r="H481" i="14"/>
  <c r="E473" i="14"/>
  <c r="F473" i="14"/>
  <c r="H473" i="14"/>
  <c r="E465" i="14"/>
  <c r="F465" i="14"/>
  <c r="H465" i="14"/>
  <c r="E457" i="14"/>
  <c r="F457" i="14"/>
  <c r="H457" i="14"/>
  <c r="E449" i="14"/>
  <c r="F449" i="14"/>
  <c r="H449" i="14"/>
  <c r="E441" i="14"/>
  <c r="F441" i="14"/>
  <c r="H441" i="14"/>
  <c r="E433" i="14"/>
  <c r="F433" i="14"/>
  <c r="H433" i="14"/>
  <c r="E425" i="14"/>
  <c r="F425" i="14"/>
  <c r="H425" i="14"/>
  <c r="E417" i="14"/>
  <c r="F417" i="14"/>
  <c r="H417" i="14"/>
  <c r="E409" i="14"/>
  <c r="F409" i="14"/>
  <c r="H409" i="14"/>
  <c r="E401" i="14"/>
  <c r="F401" i="14"/>
  <c r="H401" i="14"/>
  <c r="E393" i="14"/>
  <c r="F393" i="14"/>
  <c r="H393" i="14"/>
  <c r="E385" i="14"/>
  <c r="F385" i="14"/>
  <c r="H385" i="14"/>
  <c r="E377" i="14"/>
  <c r="F377" i="14"/>
  <c r="H377" i="14"/>
  <c r="E369" i="14"/>
  <c r="F369" i="14"/>
  <c r="H369" i="14"/>
  <c r="E361" i="14"/>
  <c r="F361" i="14"/>
  <c r="H361" i="14"/>
  <c r="E353" i="14"/>
  <c r="F353" i="14"/>
  <c r="H353" i="14"/>
  <c r="C345" i="14"/>
  <c r="D345" i="14"/>
  <c r="F345" i="14"/>
  <c r="G345" i="14"/>
  <c r="G337" i="14"/>
  <c r="C337" i="14"/>
  <c r="D337" i="14"/>
  <c r="G329" i="14"/>
  <c r="C329" i="14"/>
  <c r="D329" i="14"/>
  <c r="F329" i="14"/>
  <c r="H329" i="14"/>
  <c r="G321" i="14"/>
  <c r="F321" i="14"/>
  <c r="H321" i="14"/>
  <c r="G313" i="14"/>
  <c r="D313" i="14"/>
  <c r="E313" i="14"/>
  <c r="G305" i="14"/>
  <c r="D305" i="14"/>
  <c r="E305" i="14"/>
  <c r="H305" i="14"/>
  <c r="G297" i="14"/>
  <c r="H297" i="14"/>
  <c r="C297" i="14"/>
  <c r="G289" i="14"/>
  <c r="C289" i="14"/>
  <c r="E289" i="14"/>
  <c r="F289" i="14"/>
  <c r="G281" i="14"/>
  <c r="E281" i="14"/>
  <c r="F281" i="14"/>
  <c r="G273" i="14"/>
  <c r="C273" i="14"/>
  <c r="D273" i="14"/>
  <c r="G265" i="14"/>
  <c r="C265" i="14"/>
  <c r="D265" i="14"/>
  <c r="F265" i="14"/>
  <c r="H265" i="14"/>
  <c r="G257" i="14"/>
  <c r="F257" i="14"/>
  <c r="H257" i="14"/>
  <c r="G249" i="14"/>
  <c r="D249" i="14"/>
  <c r="E249" i="14"/>
  <c r="G241" i="14"/>
  <c r="D241" i="14"/>
  <c r="E241" i="14"/>
  <c r="H241" i="14"/>
  <c r="G233" i="14"/>
  <c r="H233" i="14"/>
  <c r="C233" i="14"/>
  <c r="G225" i="14"/>
  <c r="C225" i="14"/>
  <c r="E225" i="14"/>
  <c r="F225" i="14"/>
  <c r="G217" i="14"/>
  <c r="E217" i="14"/>
  <c r="F217" i="14"/>
  <c r="G209" i="14"/>
  <c r="C209" i="14"/>
  <c r="D209" i="14"/>
  <c r="G201" i="14"/>
  <c r="C201" i="14"/>
  <c r="D201" i="14"/>
  <c r="F201" i="14"/>
  <c r="H201" i="14"/>
  <c r="G193" i="14"/>
  <c r="F193" i="14"/>
  <c r="H193" i="14"/>
  <c r="G185" i="14"/>
  <c r="D185" i="14"/>
  <c r="E185" i="14"/>
  <c r="G177" i="14"/>
  <c r="D177" i="14"/>
  <c r="E177" i="14"/>
  <c r="H177" i="14"/>
  <c r="G169" i="14"/>
  <c r="H169" i="14"/>
  <c r="C169" i="14"/>
  <c r="G161" i="14"/>
  <c r="C161" i="14"/>
  <c r="D161" i="14"/>
  <c r="E161" i="14"/>
  <c r="F161" i="14"/>
  <c r="G153" i="14"/>
  <c r="E153" i="14"/>
  <c r="F153" i="14"/>
  <c r="H153" i="14"/>
  <c r="G145" i="14"/>
  <c r="C145" i="14"/>
  <c r="D145" i="14"/>
  <c r="G137" i="14"/>
  <c r="C137" i="14"/>
  <c r="D137" i="14"/>
  <c r="E137" i="14"/>
  <c r="F137" i="14"/>
  <c r="H137" i="14"/>
  <c r="G129" i="14"/>
  <c r="F129" i="14"/>
  <c r="H129" i="14"/>
  <c r="G121" i="14"/>
  <c r="C121" i="14"/>
  <c r="D121" i="14"/>
  <c r="E121" i="14"/>
  <c r="G113" i="14"/>
  <c r="D113" i="14"/>
  <c r="E113" i="14"/>
  <c r="F113" i="14"/>
  <c r="H113" i="14"/>
  <c r="G105" i="14"/>
  <c r="H105" i="14"/>
  <c r="C105" i="14"/>
  <c r="G97" i="14"/>
  <c r="C97" i="14"/>
  <c r="D97" i="14"/>
  <c r="E97" i="14"/>
  <c r="F97" i="14"/>
  <c r="G89" i="14"/>
  <c r="E89" i="14"/>
  <c r="F89" i="14"/>
  <c r="H89" i="14"/>
  <c r="G81" i="14"/>
  <c r="C81" i="14"/>
  <c r="D81" i="14"/>
  <c r="G73" i="14"/>
  <c r="C73" i="14"/>
  <c r="D73" i="14"/>
  <c r="E73" i="14"/>
  <c r="F73" i="14"/>
  <c r="H73" i="14"/>
  <c r="G65" i="14"/>
  <c r="F65" i="14"/>
  <c r="H65" i="14"/>
  <c r="G57" i="14"/>
  <c r="C57" i="14"/>
  <c r="D57" i="14"/>
  <c r="E57" i="14"/>
  <c r="G49" i="14"/>
  <c r="D49" i="14"/>
  <c r="E49" i="14"/>
  <c r="F49" i="14"/>
  <c r="H49" i="14"/>
  <c r="G41" i="14"/>
  <c r="H41" i="14"/>
  <c r="C41" i="14"/>
  <c r="G33" i="14"/>
  <c r="C33" i="14"/>
  <c r="D33" i="14"/>
  <c r="E33" i="14"/>
  <c r="F33" i="14"/>
  <c r="G25" i="14"/>
  <c r="E25" i="14"/>
  <c r="F25" i="14"/>
  <c r="H25" i="14"/>
  <c r="G17" i="14"/>
  <c r="C17" i="14"/>
  <c r="D17" i="14"/>
  <c r="G9" i="14"/>
  <c r="C9" i="14"/>
  <c r="D9" i="14"/>
  <c r="E9" i="14"/>
  <c r="F9" i="14"/>
  <c r="H9" i="14"/>
  <c r="G4" i="14"/>
  <c r="H4" i="14"/>
  <c r="C4" i="14"/>
  <c r="D4" i="14"/>
  <c r="E4" i="14"/>
  <c r="F4" i="14"/>
  <c r="E724" i="14"/>
  <c r="D721" i="14"/>
  <c r="G716" i="14"/>
  <c r="D715" i="14"/>
  <c r="G713" i="14"/>
  <c r="F707" i="14"/>
  <c r="F699" i="14"/>
  <c r="D697" i="14"/>
  <c r="G692" i="14"/>
  <c r="F683" i="14"/>
  <c r="D681" i="14"/>
  <c r="G676" i="14"/>
  <c r="F667" i="14"/>
  <c r="D665" i="14"/>
  <c r="G660" i="14"/>
  <c r="F651" i="14"/>
  <c r="D649" i="14"/>
  <c r="G644" i="14"/>
  <c r="F635" i="14"/>
  <c r="D633" i="14"/>
  <c r="G628" i="14"/>
  <c r="F619" i="14"/>
  <c r="D617" i="14"/>
  <c r="G612" i="14"/>
  <c r="F603" i="14"/>
  <c r="D601" i="14"/>
  <c r="G596" i="14"/>
  <c r="F587" i="14"/>
  <c r="D585" i="14"/>
  <c r="G580" i="14"/>
  <c r="F571" i="14"/>
  <c r="D569" i="14"/>
  <c r="G564" i="14"/>
  <c r="F555" i="14"/>
  <c r="D553" i="14"/>
  <c r="G548" i="14"/>
  <c r="F539" i="14"/>
  <c r="D537" i="14"/>
  <c r="G532" i="14"/>
  <c r="F523" i="14"/>
  <c r="D521" i="14"/>
  <c r="G516" i="14"/>
  <c r="F507" i="14"/>
  <c r="D505" i="14"/>
  <c r="G500" i="14"/>
  <c r="F491" i="14"/>
  <c r="D489" i="14"/>
  <c r="G484" i="14"/>
  <c r="F475" i="14"/>
  <c r="D473" i="14"/>
  <c r="G468" i="14"/>
  <c r="F459" i="14"/>
  <c r="D457" i="14"/>
  <c r="G452" i="14"/>
  <c r="F443" i="14"/>
  <c r="D441" i="14"/>
  <c r="G436" i="14"/>
  <c r="F427" i="14"/>
  <c r="D425" i="14"/>
  <c r="G420" i="14"/>
  <c r="F411" i="14"/>
  <c r="D409" i="14"/>
  <c r="G404" i="14"/>
  <c r="F395" i="14"/>
  <c r="D393" i="14"/>
  <c r="G388" i="14"/>
  <c r="F379" i="14"/>
  <c r="D377" i="14"/>
  <c r="G372" i="14"/>
  <c r="F363" i="14"/>
  <c r="D361" i="14"/>
  <c r="G356" i="14"/>
  <c r="G339" i="14"/>
  <c r="F332" i="14"/>
  <c r="E321" i="14"/>
  <c r="F299" i="14"/>
  <c r="C292" i="14"/>
  <c r="H284" i="14"/>
  <c r="D281" i="14"/>
  <c r="H273" i="14"/>
  <c r="E259" i="14"/>
  <c r="H251" i="14"/>
  <c r="G244" i="14"/>
  <c r="C241" i="14"/>
  <c r="F233" i="14"/>
  <c r="G211" i="14"/>
  <c r="F204" i="14"/>
  <c r="E193" i="14"/>
  <c r="F156" i="14"/>
  <c r="H145" i="14"/>
  <c r="E131" i="14"/>
  <c r="H121" i="14"/>
  <c r="G116" i="14"/>
  <c r="E107" i="14"/>
  <c r="H97" i="14"/>
  <c r="G92" i="14"/>
  <c r="E83" i="14"/>
  <c r="G68" i="14"/>
  <c r="F43" i="14"/>
  <c r="H28" i="14"/>
  <c r="F19" i="14"/>
  <c r="K868" i="14"/>
  <c r="L868" i="14"/>
  <c r="K852" i="14"/>
  <c r="L852" i="14"/>
  <c r="K836" i="14"/>
  <c r="L836" i="14"/>
  <c r="L828" i="14"/>
  <c r="K820" i="14"/>
  <c r="L820" i="14"/>
  <c r="K812" i="14"/>
  <c r="L812" i="14"/>
  <c r="K804" i="14"/>
  <c r="L804" i="14"/>
  <c r="K796" i="14"/>
  <c r="L796" i="14"/>
  <c r="K788" i="14"/>
  <c r="L788" i="14"/>
  <c r="I788" i="14"/>
  <c r="J788" i="14"/>
  <c r="K780" i="14"/>
  <c r="L780" i="14"/>
  <c r="K772" i="14"/>
  <c r="L772" i="14"/>
  <c r="I772" i="14"/>
  <c r="J772" i="14"/>
  <c r="K764" i="14"/>
  <c r="L764" i="14"/>
  <c r="I764" i="14"/>
  <c r="J764" i="14"/>
  <c r="K756" i="14"/>
  <c r="L756" i="14"/>
  <c r="I756" i="14"/>
  <c r="J756" i="14"/>
  <c r="K748" i="14"/>
  <c r="L748" i="14"/>
  <c r="I748" i="14"/>
  <c r="J748" i="14"/>
  <c r="K740" i="14"/>
  <c r="L740" i="14"/>
  <c r="I740" i="14"/>
  <c r="J740" i="14"/>
  <c r="C724" i="14"/>
  <c r="C721" i="14"/>
  <c r="F716" i="14"/>
  <c r="F713" i="14"/>
  <c r="E707" i="14"/>
  <c r="H705" i="14"/>
  <c r="E699" i="14"/>
  <c r="C697" i="14"/>
  <c r="F692" i="14"/>
  <c r="E683" i="14"/>
  <c r="C681" i="14"/>
  <c r="F676" i="14"/>
  <c r="E667" i="14"/>
  <c r="C665" i="14"/>
  <c r="F660" i="14"/>
  <c r="E651" i="14"/>
  <c r="C649" i="14"/>
  <c r="F644" i="14"/>
  <c r="E635" i="14"/>
  <c r="C633" i="14"/>
  <c r="F628" i="14"/>
  <c r="E619" i="14"/>
  <c r="C617" i="14"/>
  <c r="F612" i="14"/>
  <c r="E603" i="14"/>
  <c r="C601" i="14"/>
  <c r="F596" i="14"/>
  <c r="E587" i="14"/>
  <c r="C585" i="14"/>
  <c r="F580" i="14"/>
  <c r="E571" i="14"/>
  <c r="C569" i="14"/>
  <c r="F564" i="14"/>
  <c r="E555" i="14"/>
  <c r="C553" i="14"/>
  <c r="F548" i="14"/>
  <c r="E539" i="14"/>
  <c r="C537" i="14"/>
  <c r="F532" i="14"/>
  <c r="E523" i="14"/>
  <c r="C521" i="14"/>
  <c r="F516" i="14"/>
  <c r="E507" i="14"/>
  <c r="C505" i="14"/>
  <c r="F500" i="14"/>
  <c r="E491" i="14"/>
  <c r="C489" i="14"/>
  <c r="F484" i="14"/>
  <c r="E475" i="14"/>
  <c r="C473" i="14"/>
  <c r="F468" i="14"/>
  <c r="E459" i="14"/>
  <c r="C457" i="14"/>
  <c r="F452" i="14"/>
  <c r="E443" i="14"/>
  <c r="C441" i="14"/>
  <c r="F436" i="14"/>
  <c r="E427" i="14"/>
  <c r="C425" i="14"/>
  <c r="F420" i="14"/>
  <c r="E411" i="14"/>
  <c r="C409" i="14"/>
  <c r="F404" i="14"/>
  <c r="E395" i="14"/>
  <c r="C393" i="14"/>
  <c r="F388" i="14"/>
  <c r="E379" i="14"/>
  <c r="C377" i="14"/>
  <c r="F372" i="14"/>
  <c r="E363" i="14"/>
  <c r="C361" i="14"/>
  <c r="F356" i="14"/>
  <c r="F339" i="14"/>
  <c r="C332" i="14"/>
  <c r="H324" i="14"/>
  <c r="D321" i="14"/>
  <c r="H313" i="14"/>
  <c r="E299" i="14"/>
  <c r="H291" i="14"/>
  <c r="G284" i="14"/>
  <c r="C281" i="14"/>
  <c r="F273" i="14"/>
  <c r="G251" i="14"/>
  <c r="F244" i="14"/>
  <c r="E233" i="14"/>
  <c r="F211" i="14"/>
  <c r="C204" i="14"/>
  <c r="H196" i="14"/>
  <c r="D193" i="14"/>
  <c r="H185" i="14"/>
  <c r="F169" i="14"/>
  <c r="F145" i="14"/>
  <c r="F140" i="14"/>
  <c r="F121" i="14"/>
  <c r="F116" i="14"/>
  <c r="F92" i="14"/>
  <c r="H81" i="14"/>
  <c r="E67" i="14"/>
  <c r="H57" i="14"/>
  <c r="G52" i="14"/>
  <c r="E43" i="14"/>
  <c r="H33" i="14"/>
  <c r="G28" i="14"/>
  <c r="E19" i="14"/>
  <c r="I828" i="14"/>
  <c r="I796" i="14"/>
  <c r="J780" i="14"/>
  <c r="F545" i="15"/>
  <c r="E545" i="15"/>
  <c r="E511" i="15"/>
  <c r="C511" i="15"/>
  <c r="D511" i="15"/>
  <c r="H511" i="15"/>
  <c r="C394" i="15"/>
  <c r="H394" i="15"/>
  <c r="N634" i="15"/>
  <c r="H592" i="15"/>
  <c r="E592" i="15"/>
  <c r="C578" i="15"/>
  <c r="G578" i="15"/>
  <c r="C506" i="15"/>
  <c r="D506" i="15"/>
  <c r="C473" i="15"/>
  <c r="H473" i="15"/>
  <c r="C346" i="15"/>
  <c r="F346" i="15"/>
  <c r="G346" i="15"/>
  <c r="H346" i="15"/>
  <c r="H638" i="15"/>
  <c r="C638" i="15"/>
  <c r="N637" i="15"/>
  <c r="G46" i="15"/>
  <c r="H176" i="15"/>
  <c r="G164" i="15"/>
  <c r="F136" i="15"/>
  <c r="F124" i="15"/>
  <c r="F89" i="15"/>
  <c r="F86" i="15"/>
  <c r="N72" i="15"/>
  <c r="E71" i="15"/>
  <c r="F69" i="15"/>
  <c r="F61" i="15"/>
  <c r="D210" i="15"/>
  <c r="H233" i="15"/>
  <c r="F225" i="15"/>
  <c r="H221" i="15"/>
  <c r="F219" i="15"/>
  <c r="F270" i="15"/>
  <c r="F262" i="15"/>
  <c r="G256" i="15"/>
  <c r="G253" i="15"/>
  <c r="G309" i="15"/>
  <c r="H305" i="15"/>
  <c r="H282" i="15"/>
  <c r="H758" i="15"/>
  <c r="H750" i="15"/>
  <c r="H733" i="15"/>
  <c r="H731" i="15"/>
  <c r="H721" i="15"/>
  <c r="F710" i="15"/>
  <c r="F706" i="15"/>
  <c r="G701" i="15"/>
  <c r="N691" i="15"/>
  <c r="N688" i="15"/>
  <c r="N685" i="15"/>
  <c r="F676" i="15"/>
  <c r="F672" i="15"/>
  <c r="F655" i="15"/>
  <c r="G652" i="15"/>
  <c r="G643" i="15"/>
  <c r="E641" i="15"/>
  <c r="D636" i="15"/>
  <c r="E634" i="15"/>
  <c r="E620" i="15"/>
  <c r="D614" i="15"/>
  <c r="E601" i="15"/>
  <c r="N595" i="15"/>
  <c r="E591" i="15"/>
  <c r="H588" i="15"/>
  <c r="E588" i="15"/>
  <c r="E585" i="15"/>
  <c r="C572" i="15"/>
  <c r="C563" i="15"/>
  <c r="N553" i="15"/>
  <c r="C539" i="15"/>
  <c r="G539" i="15"/>
  <c r="H539" i="15"/>
  <c r="H505" i="15"/>
  <c r="E488" i="15"/>
  <c r="F488" i="15"/>
  <c r="H438" i="15"/>
  <c r="C403" i="15"/>
  <c r="H403" i="15"/>
  <c r="H590" i="15"/>
  <c r="D590" i="15"/>
  <c r="E590" i="15"/>
  <c r="N34" i="15"/>
  <c r="F46" i="15"/>
  <c r="G176" i="15"/>
  <c r="C164" i="15"/>
  <c r="G158" i="15"/>
  <c r="E136" i="15"/>
  <c r="G127" i="15"/>
  <c r="E124" i="15"/>
  <c r="E89" i="15"/>
  <c r="H79" i="15"/>
  <c r="H72" i="15"/>
  <c r="D71" i="15"/>
  <c r="E69" i="15"/>
  <c r="E61" i="15"/>
  <c r="C210" i="15"/>
  <c r="G207" i="15"/>
  <c r="H195" i="15"/>
  <c r="H235" i="15"/>
  <c r="G233" i="15"/>
  <c r="G226" i="15"/>
  <c r="E225" i="15"/>
  <c r="E219" i="15"/>
  <c r="H249" i="15"/>
  <c r="E270" i="15"/>
  <c r="E262" i="15"/>
  <c r="H258" i="15"/>
  <c r="F256" i="15"/>
  <c r="E251" i="15"/>
  <c r="F309" i="15"/>
  <c r="G305" i="15"/>
  <c r="H302" i="15"/>
  <c r="G293" i="15"/>
  <c r="H285" i="15"/>
  <c r="G282" i="15"/>
  <c r="H760" i="15"/>
  <c r="D758" i="15"/>
  <c r="H752" i="15"/>
  <c r="D750" i="15"/>
  <c r="H747" i="15"/>
  <c r="H741" i="15"/>
  <c r="H738" i="15"/>
  <c r="D733" i="15"/>
  <c r="D731" i="15"/>
  <c r="G721" i="15"/>
  <c r="F701" i="15"/>
  <c r="F694" i="15"/>
  <c r="F691" i="15"/>
  <c r="F688" i="15"/>
  <c r="G685" i="15"/>
  <c r="C676" i="15"/>
  <c r="C672" i="15"/>
  <c r="F666" i="15"/>
  <c r="F660" i="15"/>
  <c r="G656" i="15"/>
  <c r="E655" i="15"/>
  <c r="F652" i="15"/>
  <c r="H645" i="15"/>
  <c r="D645" i="15"/>
  <c r="D643" i="15"/>
  <c r="H639" i="15"/>
  <c r="D639" i="15"/>
  <c r="C634" i="15"/>
  <c r="C614" i="15"/>
  <c r="C601" i="15"/>
  <c r="C595" i="15"/>
  <c r="C587" i="15"/>
  <c r="D538" i="15"/>
  <c r="C538" i="15"/>
  <c r="E510" i="15"/>
  <c r="D510" i="15"/>
  <c r="E455" i="15"/>
  <c r="H455" i="15"/>
  <c r="H407" i="15"/>
  <c r="C384" i="15"/>
  <c r="D384" i="15"/>
  <c r="E384" i="15"/>
  <c r="F384" i="15"/>
  <c r="C363" i="15"/>
  <c r="G363" i="15"/>
  <c r="N315" i="15"/>
  <c r="H596" i="15"/>
  <c r="C596" i="15"/>
  <c r="D596" i="15"/>
  <c r="L3" i="15"/>
  <c r="K3" i="15"/>
  <c r="J3" i="15"/>
  <c r="I3" i="15"/>
  <c r="N5" i="15"/>
  <c r="E46" i="15"/>
  <c r="D119" i="15"/>
  <c r="D115" i="15"/>
  <c r="H81" i="15"/>
  <c r="D69" i="15"/>
  <c r="G66" i="15"/>
  <c r="H64" i="15"/>
  <c r="F207" i="15"/>
  <c r="H204" i="15"/>
  <c r="H197" i="15"/>
  <c r="E235" i="15"/>
  <c r="C225" i="15"/>
  <c r="E256" i="15"/>
  <c r="H254" i="15"/>
  <c r="H311" i="15"/>
  <c r="F305" i="15"/>
  <c r="F293" i="15"/>
  <c r="F282" i="15"/>
  <c r="D747" i="15"/>
  <c r="C733" i="15"/>
  <c r="C731" i="15"/>
  <c r="E688" i="15"/>
  <c r="F685" i="15"/>
  <c r="C680" i="15"/>
  <c r="E666" i="15"/>
  <c r="C660" i="15"/>
  <c r="F656" i="15"/>
  <c r="G653" i="15"/>
  <c r="H641" i="15"/>
  <c r="C641" i="15"/>
  <c r="G638" i="15"/>
  <c r="H636" i="15"/>
  <c r="F636" i="15"/>
  <c r="H620" i="15"/>
  <c r="F620" i="15"/>
  <c r="G620" i="15"/>
  <c r="C620" i="15"/>
  <c r="H591" i="15"/>
  <c r="F591" i="15"/>
  <c r="G591" i="15"/>
  <c r="C591" i="15"/>
  <c r="H585" i="15"/>
  <c r="G585" i="15"/>
  <c r="D585" i="15"/>
  <c r="F553" i="15"/>
  <c r="E553" i="15"/>
  <c r="E509" i="15"/>
  <c r="C509" i="15"/>
  <c r="D509" i="15"/>
  <c r="H509" i="15"/>
  <c r="E505" i="15"/>
  <c r="D505" i="15"/>
  <c r="C487" i="15"/>
  <c r="E487" i="15"/>
  <c r="F487" i="15"/>
  <c r="G487" i="15"/>
  <c r="F460" i="15"/>
  <c r="C319" i="15"/>
  <c r="F319" i="15"/>
  <c r="G319" i="15"/>
  <c r="H319" i="15"/>
  <c r="F642" i="15"/>
  <c r="C642" i="15"/>
  <c r="C609" i="15"/>
  <c r="D609" i="15"/>
  <c r="H576" i="15"/>
  <c r="F576" i="15"/>
  <c r="G576" i="15"/>
  <c r="C576" i="15"/>
  <c r="C564" i="15"/>
  <c r="D564" i="15"/>
  <c r="E45" i="15"/>
  <c r="H157" i="15"/>
  <c r="G81" i="15"/>
  <c r="G70" i="15"/>
  <c r="F66" i="15"/>
  <c r="G64" i="15"/>
  <c r="H214" i="15"/>
  <c r="H209" i="15"/>
  <c r="E207" i="15"/>
  <c r="G197" i="15"/>
  <c r="H227" i="15"/>
  <c r="H218" i="15"/>
  <c r="G254" i="15"/>
  <c r="G311" i="15"/>
  <c r="H284" i="15"/>
  <c r="H757" i="15"/>
  <c r="H749" i="15"/>
  <c r="H705" i="15"/>
  <c r="N690" i="15"/>
  <c r="E656" i="15"/>
  <c r="F653" i="15"/>
  <c r="F638" i="15"/>
  <c r="N635" i="15"/>
  <c r="C613" i="15"/>
  <c r="D613" i="15"/>
  <c r="H604" i="15"/>
  <c r="F604" i="15"/>
  <c r="G604" i="15"/>
  <c r="C604" i="15"/>
  <c r="G592" i="15"/>
  <c r="G590" i="15"/>
  <c r="N581" i="15"/>
  <c r="E504" i="15"/>
  <c r="C504" i="15"/>
  <c r="D504" i="15"/>
  <c r="H504" i="15"/>
  <c r="E337" i="15"/>
  <c r="F337" i="15"/>
  <c r="C318" i="15"/>
  <c r="E318" i="15"/>
  <c r="F318" i="15"/>
  <c r="G318" i="15"/>
  <c r="H318" i="15"/>
  <c r="N316" i="15"/>
  <c r="C380" i="15"/>
  <c r="F380" i="15"/>
  <c r="G380" i="15"/>
  <c r="D45" i="15"/>
  <c r="H174" i="15"/>
  <c r="G157" i="15"/>
  <c r="E114" i="15"/>
  <c r="F90" i="15"/>
  <c r="H87" i="15"/>
  <c r="F81" i="15"/>
  <c r="F70" i="15"/>
  <c r="E66" i="15"/>
  <c r="F64" i="15"/>
  <c r="F60" i="15"/>
  <c r="G51" i="15"/>
  <c r="G214" i="15"/>
  <c r="G209" i="15"/>
  <c r="D207" i="15"/>
  <c r="F197" i="15"/>
  <c r="H234" i="15"/>
  <c r="G227" i="15"/>
  <c r="G218" i="15"/>
  <c r="F241" i="15"/>
  <c r="H257" i="15"/>
  <c r="F254" i="15"/>
  <c r="F311" i="15"/>
  <c r="G284" i="15"/>
  <c r="H762" i="15"/>
  <c r="H759" i="15"/>
  <c r="D757" i="15"/>
  <c r="H751" i="15"/>
  <c r="D749" i="15"/>
  <c r="H732" i="15"/>
  <c r="H730" i="15"/>
  <c r="H715" i="15"/>
  <c r="G705" i="15"/>
  <c r="H699" i="15"/>
  <c r="F690" i="15"/>
  <c r="D656" i="15"/>
  <c r="E653" i="15"/>
  <c r="E642" i="15"/>
  <c r="E638" i="15"/>
  <c r="N609" i="15"/>
  <c r="C600" i="15"/>
  <c r="D600" i="15"/>
  <c r="G596" i="15"/>
  <c r="F592" i="15"/>
  <c r="F590" i="15"/>
  <c r="H583" i="15"/>
  <c r="C583" i="15"/>
  <c r="D583" i="15"/>
  <c r="E576" i="15"/>
  <c r="H568" i="15"/>
  <c r="C568" i="15"/>
  <c r="D568" i="15"/>
  <c r="E568" i="15"/>
  <c r="D561" i="15"/>
  <c r="E561" i="15"/>
  <c r="F549" i="15"/>
  <c r="D549" i="15"/>
  <c r="E549" i="15"/>
  <c r="G533" i="15"/>
  <c r="D533" i="15"/>
  <c r="E516" i="15"/>
  <c r="C516" i="15"/>
  <c r="E495" i="15"/>
  <c r="F495" i="15"/>
  <c r="F431" i="15"/>
  <c r="G431" i="15"/>
  <c r="C354" i="15"/>
  <c r="E354" i="15"/>
  <c r="F354" i="15"/>
  <c r="G354" i="15"/>
  <c r="H354" i="15"/>
  <c r="F489" i="15"/>
  <c r="H489" i="15"/>
  <c r="N494" i="15"/>
  <c r="N314" i="15"/>
  <c r="N543" i="15"/>
  <c r="N601" i="15"/>
  <c r="N611" i="15"/>
  <c r="N313" i="15"/>
  <c r="N587" i="15"/>
  <c r="N320" i="15"/>
  <c r="N337" i="15"/>
  <c r="N456" i="15"/>
  <c r="N564" i="15"/>
  <c r="N319" i="15"/>
  <c r="N318" i="15"/>
  <c r="N317" i="15"/>
  <c r="N638" i="15"/>
  <c r="C45" i="15"/>
  <c r="H192" i="15"/>
  <c r="G188" i="15"/>
  <c r="G178" i="15"/>
  <c r="C174" i="15"/>
  <c r="C165" i="15"/>
  <c r="H161" i="15"/>
  <c r="C126" i="15"/>
  <c r="G117" i="15"/>
  <c r="D110" i="15"/>
  <c r="E90" i="15"/>
  <c r="G87" i="15"/>
  <c r="E73" i="15"/>
  <c r="H71" i="15"/>
  <c r="E70" i="15"/>
  <c r="H67" i="15"/>
  <c r="D66" i="15"/>
  <c r="E64" i="15"/>
  <c r="E60" i="15"/>
  <c r="F51" i="15"/>
  <c r="F214" i="15"/>
  <c r="H210" i="15"/>
  <c r="C207" i="15"/>
  <c r="E197" i="15"/>
  <c r="F227" i="15"/>
  <c r="F218" i="15"/>
  <c r="E241" i="15"/>
  <c r="F271" i="15"/>
  <c r="F263" i="15"/>
  <c r="G255" i="15"/>
  <c r="E254" i="15"/>
  <c r="E311" i="15"/>
  <c r="H297" i="15"/>
  <c r="H291" i="15"/>
  <c r="F284" i="15"/>
  <c r="D762" i="15"/>
  <c r="D759" i="15"/>
  <c r="C757" i="15"/>
  <c r="C754" i="15"/>
  <c r="D751" i="15"/>
  <c r="C749" i="15"/>
  <c r="H734" i="15"/>
  <c r="D732" i="15"/>
  <c r="D730" i="15"/>
  <c r="H725" i="15"/>
  <c r="G715" i="15"/>
  <c r="D708" i="15"/>
  <c r="F705" i="15"/>
  <c r="G699" i="15"/>
  <c r="D690" i="15"/>
  <c r="F674" i="15"/>
  <c r="F658" i="15"/>
  <c r="C656" i="15"/>
  <c r="D653" i="15"/>
  <c r="H646" i="15"/>
  <c r="G646" i="15"/>
  <c r="D642" i="15"/>
  <c r="D638" i="15"/>
  <c r="N636" i="15"/>
  <c r="D621" i="15"/>
  <c r="E609" i="15"/>
  <c r="H606" i="15"/>
  <c r="D606" i="15"/>
  <c r="E606" i="15"/>
  <c r="H598" i="15"/>
  <c r="G598" i="15"/>
  <c r="D598" i="15"/>
  <c r="F596" i="15"/>
  <c r="D594" i="15"/>
  <c r="E594" i="15"/>
  <c r="D592" i="15"/>
  <c r="C590" i="15"/>
  <c r="N582" i="15"/>
  <c r="D576" i="15"/>
  <c r="H574" i="15"/>
  <c r="G574" i="15"/>
  <c r="D574" i="15"/>
  <c r="G567" i="15"/>
  <c r="H565" i="15"/>
  <c r="G565" i="15"/>
  <c r="D565" i="15"/>
  <c r="D545" i="15"/>
  <c r="D532" i="15"/>
  <c r="E522" i="15"/>
  <c r="C522" i="15"/>
  <c r="D522" i="15"/>
  <c r="H522" i="15"/>
  <c r="E519" i="15"/>
  <c r="C519" i="15"/>
  <c r="F497" i="15"/>
  <c r="E482" i="15"/>
  <c r="F482" i="15"/>
  <c r="H468" i="15"/>
  <c r="G394" i="15"/>
  <c r="E380" i="15"/>
  <c r="C333" i="15"/>
  <c r="E333" i="15"/>
  <c r="F333" i="15"/>
  <c r="G333" i="15"/>
  <c r="H333" i="15"/>
  <c r="C323" i="15"/>
  <c r="E323" i="15"/>
  <c r="F323" i="15"/>
  <c r="G323" i="15"/>
  <c r="H323" i="15"/>
  <c r="G637" i="15"/>
  <c r="G630" i="15"/>
  <c r="F628" i="15"/>
  <c r="F612" i="15"/>
  <c r="F599" i="15"/>
  <c r="G593" i="15"/>
  <c r="G589" i="15"/>
  <c r="G582" i="15"/>
  <c r="E579" i="15"/>
  <c r="G571" i="15"/>
  <c r="G560" i="15"/>
  <c r="G555" i="15"/>
  <c r="H547" i="15"/>
  <c r="H535" i="15"/>
  <c r="H507" i="15"/>
  <c r="G486" i="15"/>
  <c r="F478" i="15"/>
  <c r="E476" i="15"/>
  <c r="H437" i="15"/>
  <c r="H433" i="15"/>
  <c r="H429" i="15"/>
  <c r="C402" i="15"/>
  <c r="D382" i="15"/>
  <c r="E355" i="15"/>
  <c r="G353" i="15"/>
  <c r="F347" i="15"/>
  <c r="E334" i="15"/>
  <c r="E324" i="15"/>
  <c r="F314" i="15"/>
  <c r="E313" i="15"/>
  <c r="E478" i="15"/>
  <c r="D476" i="15"/>
  <c r="H466" i="15"/>
  <c r="C520" i="15"/>
  <c r="H410" i="15"/>
  <c r="H321" i="15"/>
  <c r="H320" i="15"/>
  <c r="H476" i="15"/>
  <c r="G410" i="15"/>
  <c r="H334" i="15"/>
  <c r="H324" i="15"/>
  <c r="G321" i="15"/>
  <c r="G320" i="15"/>
  <c r="H313" i="15"/>
  <c r="H619" i="15"/>
  <c r="C619" i="15"/>
  <c r="D619" i="15"/>
  <c r="E619" i="15"/>
  <c r="C63" i="15"/>
  <c r="F63" i="15"/>
  <c r="D199" i="15"/>
  <c r="E199" i="15"/>
  <c r="H686" i="15"/>
  <c r="F686" i="15"/>
  <c r="G667" i="15"/>
  <c r="F667" i="15"/>
  <c r="C662" i="15"/>
  <c r="E662" i="15"/>
  <c r="F662" i="15"/>
  <c r="H562" i="15"/>
  <c r="C562" i="15"/>
  <c r="D562" i="15"/>
  <c r="G562" i="15"/>
  <c r="E562" i="15"/>
  <c r="F562" i="15"/>
  <c r="E515" i="15"/>
  <c r="C515" i="15"/>
  <c r="D515" i="15"/>
  <c r="H515" i="15"/>
  <c r="C348" i="15"/>
  <c r="E348" i="15"/>
  <c r="F348" i="15"/>
  <c r="G348" i="15"/>
  <c r="D221" i="15"/>
  <c r="E221" i="15"/>
  <c r="F221" i="15"/>
  <c r="G221" i="15"/>
  <c r="C260" i="15"/>
  <c r="G260" i="15"/>
  <c r="H260" i="15"/>
  <c r="D700" i="15"/>
  <c r="F700" i="15"/>
  <c r="H215" i="15"/>
  <c r="D215" i="15"/>
  <c r="D695" i="15"/>
  <c r="H695" i="15"/>
  <c r="F695" i="15"/>
  <c r="G695" i="15"/>
  <c r="F554" i="15"/>
  <c r="C554" i="15"/>
  <c r="D554" i="15"/>
  <c r="H554" i="15"/>
  <c r="E554" i="15"/>
  <c r="G554" i="15"/>
  <c r="E737" i="15"/>
  <c r="D737" i="15"/>
  <c r="H737" i="15"/>
  <c r="H608" i="15"/>
  <c r="F608" i="15"/>
  <c r="G608" i="15"/>
  <c r="E608" i="15"/>
  <c r="E745" i="15"/>
  <c r="D745" i="15"/>
  <c r="H745" i="15"/>
  <c r="H569" i="15"/>
  <c r="G569" i="15"/>
  <c r="D569" i="15"/>
  <c r="E569" i="15"/>
  <c r="F569" i="15"/>
  <c r="F550" i="15"/>
  <c r="G550" i="15"/>
  <c r="H550" i="15"/>
  <c r="D54" i="15"/>
  <c r="G54" i="15"/>
  <c r="H205" i="15"/>
  <c r="D231" i="15"/>
  <c r="H231" i="15"/>
  <c r="C268" i="15"/>
  <c r="G268" i="15"/>
  <c r="H268" i="15"/>
  <c r="C258" i="15"/>
  <c r="E258" i="15"/>
  <c r="F258" i="15"/>
  <c r="G258" i="15"/>
  <c r="C252" i="15"/>
  <c r="G252" i="15"/>
  <c r="H252" i="15"/>
  <c r="H618" i="15"/>
  <c r="E618" i="15"/>
  <c r="F618" i="15"/>
  <c r="G618" i="15"/>
  <c r="D618" i="15"/>
  <c r="E512" i="15"/>
  <c r="D512" i="15"/>
  <c r="H512" i="15"/>
  <c r="D46" i="15"/>
  <c r="N90" i="15"/>
  <c r="N89" i="15"/>
  <c r="H88" i="15"/>
  <c r="H76" i="15"/>
  <c r="H68" i="15"/>
  <c r="G215" i="15"/>
  <c r="G211" i="15"/>
  <c r="H206" i="15"/>
  <c r="G205" i="15"/>
  <c r="D229" i="15"/>
  <c r="F229" i="15"/>
  <c r="G229" i="15"/>
  <c r="H229" i="15"/>
  <c r="H248" i="15"/>
  <c r="C303" i="15"/>
  <c r="G303" i="15"/>
  <c r="H303" i="15"/>
  <c r="H274" i="15"/>
  <c r="D761" i="15"/>
  <c r="E724" i="15"/>
  <c r="C724" i="15"/>
  <c r="D724" i="15"/>
  <c r="H724" i="15"/>
  <c r="D697" i="15"/>
  <c r="H697" i="15"/>
  <c r="F681" i="15"/>
  <c r="F670" i="15"/>
  <c r="N617" i="15"/>
  <c r="H600" i="15"/>
  <c r="G600" i="15"/>
  <c r="F600" i="15"/>
  <c r="N567" i="15"/>
  <c r="E523" i="15"/>
  <c r="D523" i="15"/>
  <c r="H523" i="15"/>
  <c r="E521" i="15"/>
  <c r="H521" i="15"/>
  <c r="N492" i="15"/>
  <c r="N484" i="15"/>
  <c r="F449" i="15"/>
  <c r="G449" i="15"/>
  <c r="H449" i="15"/>
  <c r="C310" i="15"/>
  <c r="G310" i="15"/>
  <c r="H310" i="15"/>
  <c r="E503" i="15"/>
  <c r="D503" i="15"/>
  <c r="H503" i="15"/>
  <c r="C461" i="15"/>
  <c r="H461" i="15"/>
  <c r="F461" i="15"/>
  <c r="G461" i="15"/>
  <c r="C351" i="15"/>
  <c r="H351" i="15"/>
  <c r="E351" i="15"/>
  <c r="F351" i="15"/>
  <c r="G351" i="15"/>
  <c r="C59" i="15"/>
  <c r="H59" i="15"/>
  <c r="G52" i="15"/>
  <c r="D52" i="15"/>
  <c r="H633" i="15"/>
  <c r="G633" i="15"/>
  <c r="F633" i="15"/>
  <c r="H615" i="15"/>
  <c r="G615" i="15"/>
  <c r="E615" i="15"/>
  <c r="F615" i="15"/>
  <c r="C338" i="15"/>
  <c r="H338" i="15"/>
  <c r="F338" i="15"/>
  <c r="G338" i="15"/>
  <c r="H632" i="15"/>
  <c r="G632" i="15"/>
  <c r="C632" i="15"/>
  <c r="D632" i="15"/>
  <c r="E632" i="15"/>
  <c r="F632" i="15"/>
  <c r="H611" i="15"/>
  <c r="C611" i="15"/>
  <c r="D611" i="15"/>
  <c r="E611" i="15"/>
  <c r="F611" i="15"/>
  <c r="G611" i="15"/>
  <c r="E524" i="15"/>
  <c r="D524" i="15"/>
  <c r="H524" i="15"/>
  <c r="D234" i="15"/>
  <c r="E234" i="15"/>
  <c r="F234" i="15"/>
  <c r="C292" i="15"/>
  <c r="E292" i="15"/>
  <c r="F292" i="15"/>
  <c r="H622" i="15"/>
  <c r="G622" i="15"/>
  <c r="D622" i="15"/>
  <c r="E622" i="15"/>
  <c r="F622" i="15"/>
  <c r="H607" i="15"/>
  <c r="G607" i="15"/>
  <c r="C607" i="15"/>
  <c r="D607" i="15"/>
  <c r="E607" i="15"/>
  <c r="F607" i="15"/>
  <c r="C531" i="15"/>
  <c r="H531" i="15"/>
  <c r="D531" i="15"/>
  <c r="G531" i="15"/>
  <c r="C42" i="15"/>
  <c r="C46" i="15"/>
  <c r="C187" i="15"/>
  <c r="C179" i="15"/>
  <c r="H172" i="15"/>
  <c r="H166" i="15"/>
  <c r="H158" i="15"/>
  <c r="H140" i="15"/>
  <c r="C139" i="15"/>
  <c r="C136" i="15"/>
  <c r="H132" i="15"/>
  <c r="C127" i="15"/>
  <c r="C124" i="15"/>
  <c r="H120" i="15"/>
  <c r="G118" i="15"/>
  <c r="E111" i="15"/>
  <c r="E107" i="15"/>
  <c r="F101" i="15"/>
  <c r="F98" i="15"/>
  <c r="E93" i="15"/>
  <c r="G88" i="15"/>
  <c r="H80" i="15"/>
  <c r="G78" i="15"/>
  <c r="G76" i="15"/>
  <c r="H73" i="15"/>
  <c r="G68" i="15"/>
  <c r="D67" i="15"/>
  <c r="G59" i="15"/>
  <c r="F215" i="15"/>
  <c r="D214" i="15"/>
  <c r="G206" i="15"/>
  <c r="F205" i="15"/>
  <c r="H199" i="15"/>
  <c r="C232" i="15"/>
  <c r="G248" i="15"/>
  <c r="C240" i="15"/>
  <c r="G240" i="15"/>
  <c r="H240" i="15"/>
  <c r="H304" i="15"/>
  <c r="H287" i="15"/>
  <c r="H277" i="15"/>
  <c r="G274" i="15"/>
  <c r="C761" i="15"/>
  <c r="H746" i="15"/>
  <c r="H740" i="15"/>
  <c r="D717" i="15"/>
  <c r="F717" i="15"/>
  <c r="G717" i="15"/>
  <c r="H717" i="15"/>
  <c r="H713" i="15"/>
  <c r="D711" i="15"/>
  <c r="H711" i="15"/>
  <c r="G711" i="15"/>
  <c r="D702" i="15"/>
  <c r="E670" i="15"/>
  <c r="H649" i="15"/>
  <c r="F649" i="15"/>
  <c r="G649" i="15"/>
  <c r="H626" i="15"/>
  <c r="E626" i="15"/>
  <c r="F626" i="15"/>
  <c r="G626" i="15"/>
  <c r="N610" i="15"/>
  <c r="H605" i="15"/>
  <c r="G605" i="15"/>
  <c r="F605" i="15"/>
  <c r="F543" i="15"/>
  <c r="G543" i="15"/>
  <c r="H543" i="15"/>
  <c r="D543" i="15"/>
  <c r="E543" i="15"/>
  <c r="C526" i="15"/>
  <c r="D526" i="15"/>
  <c r="H526" i="15"/>
  <c r="F458" i="15"/>
  <c r="G458" i="15"/>
  <c r="F425" i="15"/>
  <c r="G425" i="15"/>
  <c r="H425" i="15"/>
  <c r="C378" i="15"/>
  <c r="N344" i="15"/>
  <c r="H211" i="15"/>
  <c r="F211" i="15"/>
  <c r="D230" i="15"/>
  <c r="G230" i="15"/>
  <c r="H230" i="15"/>
  <c r="C239" i="15"/>
  <c r="E239" i="15"/>
  <c r="F239" i="15"/>
  <c r="G239" i="15"/>
  <c r="H720" i="15"/>
  <c r="C720" i="15"/>
  <c r="D720" i="15"/>
  <c r="F720" i="15"/>
  <c r="G720" i="15"/>
  <c r="H559" i="15"/>
  <c r="D559" i="15"/>
  <c r="E559" i="15"/>
  <c r="G559" i="15"/>
  <c r="F49" i="15"/>
  <c r="E49" i="15"/>
  <c r="C301" i="15"/>
  <c r="G301" i="15"/>
  <c r="H613" i="15"/>
  <c r="F613" i="15"/>
  <c r="G613" i="15"/>
  <c r="E518" i="15"/>
  <c r="H518" i="15"/>
  <c r="D42" i="15"/>
  <c r="G45" i="15"/>
  <c r="G172" i="15"/>
  <c r="C166" i="15"/>
  <c r="C163" i="15"/>
  <c r="G140" i="15"/>
  <c r="G132" i="15"/>
  <c r="G120" i="15"/>
  <c r="D118" i="15"/>
  <c r="G115" i="15"/>
  <c r="F113" i="15"/>
  <c r="D111" i="15"/>
  <c r="D107" i="15"/>
  <c r="G105" i="15"/>
  <c r="F103" i="15"/>
  <c r="E101" i="15"/>
  <c r="H90" i="15"/>
  <c r="H89" i="15"/>
  <c r="F88" i="15"/>
  <c r="G80" i="15"/>
  <c r="F78" i="15"/>
  <c r="F76" i="15"/>
  <c r="G73" i="15"/>
  <c r="H69" i="15"/>
  <c r="F68" i="15"/>
  <c r="H63" i="15"/>
  <c r="C62" i="15"/>
  <c r="D62" i="15"/>
  <c r="H60" i="15"/>
  <c r="F59" i="15"/>
  <c r="C58" i="15"/>
  <c r="F58" i="15"/>
  <c r="G55" i="15"/>
  <c r="E215" i="15"/>
  <c r="D211" i="15"/>
  <c r="F206" i="15"/>
  <c r="E205" i="15"/>
  <c r="E202" i="15"/>
  <c r="G199" i="15"/>
  <c r="D235" i="15"/>
  <c r="F235" i="15"/>
  <c r="G235" i="15"/>
  <c r="E230" i="15"/>
  <c r="F248" i="15"/>
  <c r="H241" i="15"/>
  <c r="G304" i="15"/>
  <c r="C296" i="15"/>
  <c r="E296" i="15"/>
  <c r="F296" i="15"/>
  <c r="G296" i="15"/>
  <c r="H754" i="15"/>
  <c r="H748" i="15"/>
  <c r="D746" i="15"/>
  <c r="D740" i="15"/>
  <c r="D716" i="15"/>
  <c r="F716" i="15"/>
  <c r="G713" i="15"/>
  <c r="D707" i="15"/>
  <c r="F707" i="15"/>
  <c r="G707" i="15"/>
  <c r="N672" i="15"/>
  <c r="E664" i="15"/>
  <c r="C664" i="15"/>
  <c r="F664" i="15"/>
  <c r="G659" i="15"/>
  <c r="F659" i="15"/>
  <c r="N642" i="15"/>
  <c r="E633" i="15"/>
  <c r="H629" i="15"/>
  <c r="G629" i="15"/>
  <c r="C629" i="15"/>
  <c r="D629" i="15"/>
  <c r="E629" i="15"/>
  <c r="F629" i="15"/>
  <c r="G619" i="15"/>
  <c r="N580" i="15"/>
  <c r="H570" i="15"/>
  <c r="D570" i="15"/>
  <c r="E570" i="15"/>
  <c r="F570" i="15"/>
  <c r="G570" i="15"/>
  <c r="F559" i="15"/>
  <c r="F542" i="15"/>
  <c r="D542" i="15"/>
  <c r="E542" i="15"/>
  <c r="G542" i="15"/>
  <c r="C542" i="15"/>
  <c r="H542" i="15"/>
  <c r="C499" i="15"/>
  <c r="H499" i="15"/>
  <c r="E499" i="15"/>
  <c r="F499" i="15"/>
  <c r="G499" i="15"/>
  <c r="F453" i="15"/>
  <c r="H453" i="15"/>
  <c r="G453" i="15"/>
  <c r="H390" i="15"/>
  <c r="G390" i="15"/>
  <c r="C336" i="15"/>
  <c r="G336" i="15"/>
  <c r="H336" i="15"/>
  <c r="E336" i="15"/>
  <c r="F336" i="15"/>
  <c r="D228" i="15"/>
  <c r="E228" i="15"/>
  <c r="F228" i="15"/>
  <c r="G228" i="15"/>
  <c r="E729" i="15"/>
  <c r="D729" i="15"/>
  <c r="H729" i="15"/>
  <c r="D236" i="15"/>
  <c r="H236" i="15"/>
  <c r="H602" i="15"/>
  <c r="F602" i="15"/>
  <c r="G602" i="15"/>
  <c r="C602" i="15"/>
  <c r="D602" i="15"/>
  <c r="E602" i="15"/>
  <c r="C57" i="15"/>
  <c r="D57" i="15"/>
  <c r="D223" i="15"/>
  <c r="G223" i="15"/>
  <c r="H223" i="15"/>
  <c r="C247" i="15"/>
  <c r="G247" i="15"/>
  <c r="H247" i="15"/>
  <c r="C250" i="15"/>
  <c r="F250" i="15"/>
  <c r="G250" i="15"/>
  <c r="H250" i="15"/>
  <c r="E753" i="15"/>
  <c r="D753" i="15"/>
  <c r="H753" i="15"/>
  <c r="H640" i="15"/>
  <c r="E640" i="15"/>
  <c r="F640" i="15"/>
  <c r="G640" i="15"/>
  <c r="H572" i="15"/>
  <c r="F572" i="15"/>
  <c r="G572" i="15"/>
  <c r="E572" i="15"/>
  <c r="E493" i="15"/>
  <c r="G493" i="15"/>
  <c r="H493" i="15"/>
  <c r="N321" i="15"/>
  <c r="N325" i="15"/>
  <c r="N334" i="15"/>
  <c r="N336" i="15"/>
  <c r="N347" i="15"/>
  <c r="N411" i="15"/>
  <c r="N457" i="15"/>
  <c r="N478" i="15"/>
  <c r="N480" i="15"/>
  <c r="N487" i="15"/>
  <c r="N338" i="15"/>
  <c r="N345" i="15"/>
  <c r="N348" i="15"/>
  <c r="N377" i="15"/>
  <c r="N378" i="15"/>
  <c r="N384" i="15"/>
  <c r="N453" i="15"/>
  <c r="N459" i="15"/>
  <c r="N479" i="15"/>
  <c r="N483" i="15"/>
  <c r="N326" i="15"/>
  <c r="N327" i="15"/>
  <c r="N328" i="15"/>
  <c r="N339" i="15"/>
  <c r="N349" i="15"/>
  <c r="N351" i="15"/>
  <c r="N330" i="15"/>
  <c r="N342" i="15"/>
  <c r="N464" i="15"/>
  <c r="N477" i="15"/>
  <c r="N482" i="15"/>
  <c r="N488" i="15"/>
  <c r="N324" i="15"/>
  <c r="N346" i="15"/>
  <c r="N352" i="15"/>
  <c r="N354" i="15"/>
  <c r="N375" i="15"/>
  <c r="N481" i="15"/>
  <c r="N490" i="15"/>
  <c r="N541" i="15"/>
  <c r="N547" i="15"/>
  <c r="N549" i="15"/>
  <c r="N565" i="15"/>
  <c r="N323" i="15"/>
  <c r="N335" i="15"/>
  <c r="N341" i="15"/>
  <c r="N355" i="15"/>
  <c r="N380" i="15"/>
  <c r="N472" i="15"/>
  <c r="N476" i="15"/>
  <c r="N493" i="15"/>
  <c r="N497" i="15"/>
  <c r="N499" i="15"/>
  <c r="N542" i="15"/>
  <c r="N550" i="15"/>
  <c r="N555" i="15"/>
  <c r="N560" i="15"/>
  <c r="N340" i="15"/>
  <c r="N374" i="15"/>
  <c r="N376" i="15"/>
  <c r="N489" i="15"/>
  <c r="N491" i="15"/>
  <c r="N496" i="15"/>
  <c r="N558" i="15"/>
  <c r="N568" i="15"/>
  <c r="N576" i="15"/>
  <c r="N583" i="15"/>
  <c r="N584" i="15"/>
  <c r="N588" i="15"/>
  <c r="N589" i="15"/>
  <c r="N590" i="15"/>
  <c r="N591" i="15"/>
  <c r="N592" i="15"/>
  <c r="N596" i="15"/>
  <c r="N597" i="15"/>
  <c r="N598" i="15"/>
  <c r="N639" i="15"/>
  <c r="N644" i="15"/>
  <c r="N645" i="15"/>
  <c r="N646" i="15"/>
  <c r="N647" i="15"/>
  <c r="N648" i="15"/>
  <c r="N655" i="15"/>
  <c r="N676" i="15"/>
  <c r="N684" i="15"/>
  <c r="N372" i="15"/>
  <c r="N485" i="15"/>
  <c r="N486" i="15"/>
  <c r="N557" i="15"/>
  <c r="N559" i="15"/>
  <c r="N571" i="15"/>
  <c r="N579" i="15"/>
  <c r="N599" i="15"/>
  <c r="N600" i="15"/>
  <c r="N604" i="15"/>
  <c r="N605" i="15"/>
  <c r="N606" i="15"/>
  <c r="N628" i="15"/>
  <c r="N629" i="15"/>
  <c r="N630" i="15"/>
  <c r="N631" i="15"/>
  <c r="N640" i="15"/>
  <c r="N656" i="15"/>
  <c r="N680" i="15"/>
  <c r="N686" i="15"/>
  <c r="N331" i="15"/>
  <c r="N379" i="15"/>
  <c r="N551" i="15"/>
  <c r="N554" i="15"/>
  <c r="N561" i="15"/>
  <c r="N563" i="15"/>
  <c r="N574" i="15"/>
  <c r="N585" i="15"/>
  <c r="N586" i="15"/>
  <c r="N593" i="15"/>
  <c r="N594" i="15"/>
  <c r="N607" i="15"/>
  <c r="N608" i="15"/>
  <c r="N612" i="15"/>
  <c r="N613" i="15"/>
  <c r="N614" i="15"/>
  <c r="N615" i="15"/>
  <c r="N616" i="15"/>
  <c r="N620" i="15"/>
  <c r="N621" i="15"/>
  <c r="N622" i="15"/>
  <c r="N623" i="15"/>
  <c r="N624" i="15"/>
  <c r="N632" i="15"/>
  <c r="N545" i="15"/>
  <c r="N575" i="15"/>
  <c r="N577" i="15"/>
  <c r="N578" i="15"/>
  <c r="N626" i="15"/>
  <c r="N627" i="15"/>
  <c r="N643" i="15"/>
  <c r="N650" i="15"/>
  <c r="N681" i="15"/>
  <c r="N458" i="15"/>
  <c r="N468" i="15"/>
  <c r="N633" i="15"/>
  <c r="N641" i="15"/>
  <c r="N651" i="15"/>
  <c r="N660" i="15"/>
  <c r="N329" i="15"/>
  <c r="N333" i="15"/>
  <c r="N353" i="15"/>
  <c r="N373" i="15"/>
  <c r="N455" i="15"/>
  <c r="N562" i="15"/>
  <c r="N572" i="15"/>
  <c r="N573" i="15"/>
  <c r="N618" i="15"/>
  <c r="N619" i="15"/>
  <c r="N649" i="15"/>
  <c r="N652" i="15"/>
  <c r="N653" i="15"/>
  <c r="N654" i="15"/>
  <c r="N664" i="15"/>
  <c r="N668" i="15"/>
  <c r="N322" i="15"/>
  <c r="N546" i="15"/>
  <c r="N566" i="15"/>
  <c r="N569" i="15"/>
  <c r="N570" i="15"/>
  <c r="N602" i="15"/>
  <c r="N603" i="15"/>
  <c r="N625" i="15"/>
  <c r="N682" i="15"/>
  <c r="F45" i="15"/>
  <c r="H194" i="15"/>
  <c r="H186" i="15"/>
  <c r="H178" i="15"/>
  <c r="C172" i="15"/>
  <c r="H168" i="15"/>
  <c r="F140" i="15"/>
  <c r="C138" i="15"/>
  <c r="C135" i="15"/>
  <c r="F132" i="15"/>
  <c r="N126" i="15"/>
  <c r="C123" i="15"/>
  <c r="F120" i="15"/>
  <c r="F115" i="15"/>
  <c r="E113" i="15"/>
  <c r="F95" i="15"/>
  <c r="G90" i="15"/>
  <c r="E76" i="15"/>
  <c r="F73" i="15"/>
  <c r="H70" i="15"/>
  <c r="G69" i="15"/>
  <c r="D68" i="15"/>
  <c r="H66" i="15"/>
  <c r="E63" i="15"/>
  <c r="G60" i="15"/>
  <c r="E59" i="15"/>
  <c r="H57" i="15"/>
  <c r="E55" i="15"/>
  <c r="F52" i="15"/>
  <c r="G49" i="15"/>
  <c r="C215" i="15"/>
  <c r="C211" i="15"/>
  <c r="E206" i="15"/>
  <c r="C205" i="15"/>
  <c r="C202" i="15"/>
  <c r="F199" i="15"/>
  <c r="F236" i="15"/>
  <c r="G231" i="15"/>
  <c r="C230" i="15"/>
  <c r="C228" i="15"/>
  <c r="D224" i="15"/>
  <c r="H224" i="15"/>
  <c r="D222" i="15"/>
  <c r="F222" i="15"/>
  <c r="G222" i="15"/>
  <c r="H222" i="15"/>
  <c r="D220" i="15"/>
  <c r="C220" i="15"/>
  <c r="E220" i="15"/>
  <c r="F220" i="15"/>
  <c r="E248" i="15"/>
  <c r="C245" i="15"/>
  <c r="F245" i="15"/>
  <c r="G245" i="15"/>
  <c r="G241" i="15"/>
  <c r="H239" i="15"/>
  <c r="E273" i="15"/>
  <c r="D273" i="15"/>
  <c r="H273" i="15"/>
  <c r="G269" i="15"/>
  <c r="H269" i="15"/>
  <c r="E265" i="15"/>
  <c r="D265" i="15"/>
  <c r="H265" i="15"/>
  <c r="G261" i="15"/>
  <c r="H261" i="15"/>
  <c r="C259" i="15"/>
  <c r="F259" i="15"/>
  <c r="G259" i="15"/>
  <c r="H259" i="15"/>
  <c r="C257" i="15"/>
  <c r="D257" i="15"/>
  <c r="E257" i="15"/>
  <c r="F257" i="15"/>
  <c r="C253" i="15"/>
  <c r="H253" i="15"/>
  <c r="C251" i="15"/>
  <c r="F251" i="15"/>
  <c r="G251" i="15"/>
  <c r="H251" i="15"/>
  <c r="E310" i="15"/>
  <c r="F304" i="15"/>
  <c r="C294" i="15"/>
  <c r="H294" i="15"/>
  <c r="C280" i="15"/>
  <c r="G280" i="15"/>
  <c r="H280" i="15"/>
  <c r="H756" i="15"/>
  <c r="D754" i="15"/>
  <c r="D748" i="15"/>
  <c r="C746" i="15"/>
  <c r="C740" i="15"/>
  <c r="H735" i="15"/>
  <c r="F713" i="15"/>
  <c r="N689" i="15"/>
  <c r="D686" i="15"/>
  <c r="E684" i="15"/>
  <c r="G684" i="15"/>
  <c r="F663" i="15"/>
  <c r="H648" i="15"/>
  <c r="D648" i="15"/>
  <c r="E648" i="15"/>
  <c r="F648" i="15"/>
  <c r="G648" i="15"/>
  <c r="D633" i="15"/>
  <c r="H625" i="15"/>
  <c r="F625" i="15"/>
  <c r="G625" i="15"/>
  <c r="D625" i="15"/>
  <c r="E625" i="15"/>
  <c r="F619" i="15"/>
  <c r="D615" i="15"/>
  <c r="E613" i="15"/>
  <c r="D608" i="15"/>
  <c r="H603" i="15"/>
  <c r="D603" i="15"/>
  <c r="E603" i="15"/>
  <c r="F603" i="15"/>
  <c r="G603" i="15"/>
  <c r="H573" i="15"/>
  <c r="C573" i="15"/>
  <c r="D573" i="15"/>
  <c r="E573" i="15"/>
  <c r="C559" i="15"/>
  <c r="E550" i="15"/>
  <c r="E541" i="15"/>
  <c r="C533" i="15"/>
  <c r="H533" i="15"/>
  <c r="C503" i="15"/>
  <c r="N495" i="15"/>
  <c r="E491" i="15"/>
  <c r="F491" i="15"/>
  <c r="G491" i="15"/>
  <c r="H491" i="15"/>
  <c r="F423" i="15"/>
  <c r="G423" i="15"/>
  <c r="E383" i="15"/>
  <c r="F383" i="15"/>
  <c r="C383" i="15"/>
  <c r="D383" i="15"/>
  <c r="H651" i="15"/>
  <c r="E651" i="15"/>
  <c r="F651" i="15"/>
  <c r="H650" i="15"/>
  <c r="G650" i="15"/>
  <c r="H627" i="15"/>
  <c r="C627" i="15"/>
  <c r="D627" i="15"/>
  <c r="E627" i="15"/>
  <c r="H623" i="15"/>
  <c r="G623" i="15"/>
  <c r="H616" i="15"/>
  <c r="F616" i="15"/>
  <c r="G616" i="15"/>
  <c r="H586" i="15"/>
  <c r="G586" i="15"/>
  <c r="H578" i="15"/>
  <c r="D578" i="15"/>
  <c r="E578" i="15"/>
  <c r="F578" i="15"/>
  <c r="H577" i="15"/>
  <c r="G577" i="15"/>
  <c r="H575" i="15"/>
  <c r="E575" i="15"/>
  <c r="F575" i="15"/>
  <c r="G575" i="15"/>
  <c r="H563" i="15"/>
  <c r="F563" i="15"/>
  <c r="G563" i="15"/>
  <c r="C529" i="15"/>
  <c r="H529" i="15"/>
  <c r="D529" i="15"/>
  <c r="G529" i="15"/>
  <c r="E517" i="15"/>
  <c r="C517" i="15"/>
  <c r="D517" i="15"/>
  <c r="H517" i="15"/>
  <c r="E514" i="15"/>
  <c r="C514" i="15"/>
  <c r="D514" i="15"/>
  <c r="G500" i="15"/>
  <c r="H500" i="15"/>
  <c r="C480" i="15"/>
  <c r="F480" i="15"/>
  <c r="G480" i="15"/>
  <c r="H480" i="15"/>
  <c r="C342" i="15"/>
  <c r="E342" i="15"/>
  <c r="F342" i="15"/>
  <c r="G342" i="15"/>
  <c r="H342" i="15"/>
  <c r="C330" i="15"/>
  <c r="F330" i="15"/>
  <c r="G330" i="15"/>
  <c r="H330" i="15"/>
  <c r="C328" i="15"/>
  <c r="G328" i="15"/>
  <c r="H328" i="15"/>
  <c r="D693" i="15"/>
  <c r="G693" i="15"/>
  <c r="H693" i="15"/>
  <c r="H643" i="15"/>
  <c r="E643" i="15"/>
  <c r="F643" i="15"/>
  <c r="H642" i="15"/>
  <c r="G642" i="15"/>
  <c r="H634" i="15"/>
  <c r="F634" i="15"/>
  <c r="G634" i="15"/>
  <c r="H631" i="15"/>
  <c r="G631" i="15"/>
  <c r="H621" i="15"/>
  <c r="F621" i="15"/>
  <c r="G621" i="15"/>
  <c r="H609" i="15"/>
  <c r="F609" i="15"/>
  <c r="G609" i="15"/>
  <c r="H594" i="15"/>
  <c r="G594" i="15"/>
  <c r="H587" i="15"/>
  <c r="E587" i="15"/>
  <c r="F587" i="15"/>
  <c r="G587" i="15"/>
  <c r="H581" i="15"/>
  <c r="C581" i="15"/>
  <c r="D581" i="15"/>
  <c r="E581" i="15"/>
  <c r="H580" i="15"/>
  <c r="F580" i="15"/>
  <c r="G580" i="15"/>
  <c r="C472" i="15"/>
  <c r="D472" i="15"/>
  <c r="E472" i="15"/>
  <c r="G472" i="15"/>
  <c r="H472" i="15"/>
  <c r="C465" i="15"/>
  <c r="G465" i="15"/>
  <c r="H465" i="15"/>
  <c r="F368" i="15"/>
  <c r="G368" i="15"/>
  <c r="C233" i="15"/>
  <c r="C227" i="15"/>
  <c r="C219" i="15"/>
  <c r="C218" i="15"/>
  <c r="E271" i="15"/>
  <c r="E263" i="15"/>
  <c r="D256" i="15"/>
  <c r="E312" i="15"/>
  <c r="E308" i="15"/>
  <c r="H289" i="15"/>
  <c r="G286" i="15"/>
  <c r="H283" i="15"/>
  <c r="F278" i="15"/>
  <c r="H275" i="15"/>
  <c r="C762" i="15"/>
  <c r="C760" i="15"/>
  <c r="C758" i="15"/>
  <c r="C755" i="15"/>
  <c r="C752" i="15"/>
  <c r="C750" i="15"/>
  <c r="C747" i="15"/>
  <c r="C744" i="15"/>
  <c r="C742" i="15"/>
  <c r="C739" i="15"/>
  <c r="C736" i="15"/>
  <c r="C734" i="15"/>
  <c r="E726" i="15"/>
  <c r="C726" i="15"/>
  <c r="D709" i="15"/>
  <c r="G709" i="15"/>
  <c r="H709" i="15"/>
  <c r="H682" i="15"/>
  <c r="D682" i="15"/>
  <c r="F682" i="15"/>
  <c r="E668" i="15"/>
  <c r="C668" i="15"/>
  <c r="F668" i="15"/>
  <c r="H635" i="15"/>
  <c r="D635" i="15"/>
  <c r="E635" i="15"/>
  <c r="F635" i="15"/>
  <c r="H624" i="15"/>
  <c r="F624" i="15"/>
  <c r="G624" i="15"/>
  <c r="H601" i="15"/>
  <c r="G601" i="15"/>
  <c r="H595" i="15"/>
  <c r="E595" i="15"/>
  <c r="F595" i="15"/>
  <c r="G595" i="15"/>
  <c r="H564" i="15"/>
  <c r="E564" i="15"/>
  <c r="F564" i="15"/>
  <c r="G564" i="15"/>
  <c r="H561" i="15"/>
  <c r="F561" i="15"/>
  <c r="G561" i="15"/>
  <c r="F551" i="15"/>
  <c r="G551" i="15"/>
  <c r="H551" i="15"/>
  <c r="F546" i="15"/>
  <c r="D546" i="15"/>
  <c r="E546" i="15"/>
  <c r="G546" i="15"/>
  <c r="H546" i="15"/>
  <c r="C482" i="15"/>
  <c r="G482" i="15"/>
  <c r="H482" i="15"/>
  <c r="F445" i="15"/>
  <c r="G445" i="15"/>
  <c r="H445" i="15"/>
  <c r="F439" i="15"/>
  <c r="G439" i="15"/>
  <c r="E411" i="15"/>
  <c r="D411" i="15"/>
  <c r="F411" i="15"/>
  <c r="G411" i="15"/>
  <c r="G398" i="15"/>
  <c r="H398" i="15"/>
  <c r="C345" i="15"/>
  <c r="E345" i="15"/>
  <c r="F345" i="15"/>
  <c r="G345" i="15"/>
  <c r="H345" i="15"/>
  <c r="G645" i="15"/>
  <c r="G641" i="15"/>
  <c r="H617" i="15"/>
  <c r="F617" i="15"/>
  <c r="G617" i="15"/>
  <c r="H614" i="15"/>
  <c r="G614" i="15"/>
  <c r="H610" i="15"/>
  <c r="E610" i="15"/>
  <c r="F610" i="15"/>
  <c r="G610" i="15"/>
  <c r="H566" i="15"/>
  <c r="G566" i="15"/>
  <c r="C566" i="15"/>
  <c r="D566" i="15"/>
  <c r="E566" i="15"/>
  <c r="C477" i="15"/>
  <c r="F477" i="15"/>
  <c r="G477" i="15"/>
  <c r="H477" i="15"/>
  <c r="F376" i="15"/>
  <c r="G376" i="15"/>
  <c r="C349" i="15"/>
  <c r="G349" i="15"/>
  <c r="H349" i="15"/>
  <c r="F349" i="15"/>
  <c r="E349" i="15"/>
  <c r="H558" i="15"/>
  <c r="G558" i="15"/>
  <c r="E525" i="15"/>
  <c r="D525" i="15"/>
  <c r="H525" i="15"/>
  <c r="E497" i="15"/>
  <c r="H497" i="15"/>
  <c r="C481" i="15"/>
  <c r="G481" i="15"/>
  <c r="H481" i="15"/>
  <c r="F481" i="15"/>
  <c r="C464" i="15"/>
  <c r="F464" i="15"/>
  <c r="G464" i="15"/>
  <c r="C371" i="15"/>
  <c r="G371" i="15"/>
  <c r="D719" i="15"/>
  <c r="E691" i="15"/>
  <c r="E674" i="15"/>
  <c r="C654" i="15"/>
  <c r="E506" i="15"/>
  <c r="H506" i="15"/>
  <c r="E490" i="15"/>
  <c r="G490" i="15"/>
  <c r="G441" i="15"/>
  <c r="C352" i="15"/>
  <c r="F352" i="15"/>
  <c r="G352" i="15"/>
  <c r="H352" i="15"/>
  <c r="C350" i="15"/>
  <c r="G350" i="15"/>
  <c r="H350" i="15"/>
  <c r="C339" i="15"/>
  <c r="G339" i="15"/>
  <c r="H339" i="15"/>
  <c r="C327" i="15"/>
  <c r="H327" i="15"/>
  <c r="G327" i="15"/>
  <c r="H567" i="15"/>
  <c r="D567" i="15"/>
  <c r="E567" i="15"/>
  <c r="F557" i="15"/>
  <c r="D557" i="15"/>
  <c r="E557" i="15"/>
  <c r="C534" i="15"/>
  <c r="D534" i="15"/>
  <c r="E508" i="15"/>
  <c r="D508" i="15"/>
  <c r="H508" i="15"/>
  <c r="E502" i="15"/>
  <c r="C502" i="15"/>
  <c r="D502" i="15"/>
  <c r="C469" i="15"/>
  <c r="G469" i="15"/>
  <c r="H469" i="15"/>
  <c r="F469" i="15"/>
  <c r="F381" i="15"/>
  <c r="G381" i="15"/>
  <c r="C331" i="15"/>
  <c r="E331" i="15"/>
  <c r="F331" i="15"/>
  <c r="G331" i="15"/>
  <c r="E489" i="15"/>
  <c r="G489" i="15"/>
  <c r="H485" i="15"/>
  <c r="F479" i="15"/>
  <c r="E468" i="15"/>
  <c r="H457" i="15"/>
  <c r="G388" i="15"/>
  <c r="H384" i="15"/>
  <c r="G384" i="15"/>
  <c r="C343" i="15"/>
  <c r="E343" i="15"/>
  <c r="F343" i="15"/>
  <c r="G343" i="15"/>
  <c r="C337" i="15"/>
  <c r="G337" i="15"/>
  <c r="H337" i="15"/>
  <c r="C329" i="15"/>
  <c r="E329" i="15"/>
  <c r="F329" i="15"/>
  <c r="G329" i="15"/>
  <c r="F326" i="15"/>
  <c r="C484" i="15"/>
  <c r="F484" i="15"/>
  <c r="G484" i="15"/>
  <c r="C483" i="15"/>
  <c r="H483" i="15"/>
  <c r="E479" i="15"/>
  <c r="H474" i="15"/>
  <c r="G457" i="15"/>
  <c r="H442" i="15"/>
  <c r="H430" i="15"/>
  <c r="G400" i="15"/>
  <c r="H400" i="15"/>
  <c r="C391" i="15"/>
  <c r="G391" i="15"/>
  <c r="H391" i="15"/>
  <c r="C388" i="15"/>
  <c r="C374" i="15"/>
  <c r="E374" i="15"/>
  <c r="F374" i="15"/>
  <c r="C340" i="15"/>
  <c r="G340" i="15"/>
  <c r="H340" i="15"/>
  <c r="C332" i="15"/>
  <c r="E332" i="15"/>
  <c r="F332" i="15"/>
  <c r="G332" i="15"/>
  <c r="C485" i="15"/>
  <c r="E485" i="15"/>
  <c r="F485" i="15"/>
  <c r="C468" i="15"/>
  <c r="F468" i="15"/>
  <c r="G468" i="15"/>
  <c r="E459" i="15"/>
  <c r="H459" i="15"/>
  <c r="F446" i="15"/>
  <c r="H446" i="15"/>
  <c r="C341" i="15"/>
  <c r="E341" i="15"/>
  <c r="F341" i="15"/>
  <c r="G341" i="15"/>
  <c r="C326" i="15"/>
  <c r="H326" i="15"/>
  <c r="F473" i="15"/>
  <c r="H450" i="15"/>
  <c r="G429" i="15"/>
  <c r="G407" i="15"/>
  <c r="G403" i="15"/>
  <c r="H677" i="15"/>
  <c r="C677" i="15"/>
  <c r="N677" i="15"/>
  <c r="E677" i="15"/>
  <c r="D677" i="15"/>
  <c r="F677" i="15"/>
  <c r="G677" i="15"/>
  <c r="H689" i="15"/>
  <c r="C689" i="15"/>
  <c r="E689" i="15"/>
  <c r="D689" i="15"/>
  <c r="F689" i="15"/>
  <c r="G689" i="15"/>
  <c r="H657" i="15"/>
  <c r="C657" i="15"/>
  <c r="N657" i="15"/>
  <c r="D657" i="15"/>
  <c r="E657" i="15"/>
  <c r="F657" i="15"/>
  <c r="G657" i="15"/>
  <c r="F548" i="15"/>
  <c r="D548" i="15"/>
  <c r="N548" i="15"/>
  <c r="E548" i="15"/>
  <c r="G548" i="15"/>
  <c r="H548" i="15"/>
  <c r="C548" i="15"/>
  <c r="H669" i="15"/>
  <c r="C669" i="15"/>
  <c r="N669" i="15"/>
  <c r="D669" i="15"/>
  <c r="E669" i="15"/>
  <c r="F669" i="15"/>
  <c r="G669" i="15"/>
  <c r="H678" i="15"/>
  <c r="G678" i="15"/>
  <c r="D678" i="15"/>
  <c r="E678" i="15"/>
  <c r="F678" i="15"/>
  <c r="N678" i="15"/>
  <c r="H692" i="15"/>
  <c r="C692" i="15"/>
  <c r="E692" i="15"/>
  <c r="F692" i="15"/>
  <c r="G692" i="15"/>
  <c r="N692" i="15"/>
  <c r="H661" i="15"/>
  <c r="C661" i="15"/>
  <c r="N661" i="15"/>
  <c r="D661" i="15"/>
  <c r="E661" i="15"/>
  <c r="F661" i="15"/>
  <c r="G661" i="15"/>
  <c r="H665" i="15"/>
  <c r="C665" i="15"/>
  <c r="N665" i="15"/>
  <c r="D665" i="15"/>
  <c r="E665" i="15"/>
  <c r="F665" i="15"/>
  <c r="G665" i="15"/>
  <c r="H683" i="15"/>
  <c r="G683" i="15"/>
  <c r="D683" i="15"/>
  <c r="N683" i="15"/>
  <c r="C683" i="15"/>
  <c r="E683" i="15"/>
  <c r="F683" i="15"/>
  <c r="H679" i="15"/>
  <c r="C679" i="15"/>
  <c r="N679" i="15"/>
  <c r="E679" i="15"/>
  <c r="F679" i="15"/>
  <c r="G679" i="15"/>
  <c r="H673" i="15"/>
  <c r="C673" i="15"/>
  <c r="N673" i="15"/>
  <c r="D673" i="15"/>
  <c r="E673" i="15"/>
  <c r="F673" i="15"/>
  <c r="G673" i="15"/>
  <c r="E722" i="15"/>
  <c r="D722" i="15"/>
  <c r="N722" i="15"/>
  <c r="F722" i="15"/>
  <c r="G722" i="15"/>
  <c r="H722" i="15"/>
  <c r="E718" i="15"/>
  <c r="N718" i="15"/>
  <c r="D718" i="15"/>
  <c r="F718" i="15"/>
  <c r="G718" i="15"/>
  <c r="H718" i="15"/>
  <c r="C678" i="15"/>
  <c r="C716" i="15"/>
  <c r="E716" i="15"/>
  <c r="N716" i="15"/>
  <c r="C714" i="15"/>
  <c r="E714" i="15"/>
  <c r="N714" i="15"/>
  <c r="C712" i="15"/>
  <c r="E712" i="15"/>
  <c r="N712" i="15"/>
  <c r="C710" i="15"/>
  <c r="E710" i="15"/>
  <c r="N710" i="15"/>
  <c r="C708" i="15"/>
  <c r="E708" i="15"/>
  <c r="N708" i="15"/>
  <c r="C706" i="15"/>
  <c r="E706" i="15"/>
  <c r="N706" i="15"/>
  <c r="C704" i="15"/>
  <c r="E704" i="15"/>
  <c r="N704" i="15"/>
  <c r="C702" i="15"/>
  <c r="E702" i="15"/>
  <c r="N702" i="15"/>
  <c r="C700" i="15"/>
  <c r="E700" i="15"/>
  <c r="N700" i="15"/>
  <c r="C698" i="15"/>
  <c r="E698" i="15"/>
  <c r="N698" i="15"/>
  <c r="C696" i="15"/>
  <c r="E696" i="15"/>
  <c r="N696" i="15"/>
  <c r="C694" i="15"/>
  <c r="E694" i="15"/>
  <c r="N694" i="15"/>
  <c r="D691" i="15"/>
  <c r="E687" i="15"/>
  <c r="H681" i="15"/>
  <c r="C681" i="15"/>
  <c r="E681" i="15"/>
  <c r="H680" i="15"/>
  <c r="G680" i="15"/>
  <c r="D680" i="15"/>
  <c r="E719" i="15"/>
  <c r="N719" i="15"/>
  <c r="H688" i="15"/>
  <c r="C688" i="15"/>
  <c r="H674" i="15"/>
  <c r="G674" i="15"/>
  <c r="D674" i="15"/>
  <c r="H670" i="15"/>
  <c r="G670" i="15"/>
  <c r="D670" i="15"/>
  <c r="H666" i="15"/>
  <c r="G666" i="15"/>
  <c r="D666" i="15"/>
  <c r="H662" i="15"/>
  <c r="G662" i="15"/>
  <c r="D662" i="15"/>
  <c r="H658" i="15"/>
  <c r="G658" i="15"/>
  <c r="D658" i="15"/>
  <c r="C444" i="15"/>
  <c r="D444" i="15"/>
  <c r="E444" i="15"/>
  <c r="N444" i="15"/>
  <c r="F444" i="15"/>
  <c r="G444" i="15"/>
  <c r="H444" i="15"/>
  <c r="H691" i="15"/>
  <c r="G691" i="15"/>
  <c r="H687" i="15"/>
  <c r="G687" i="15"/>
  <c r="D687" i="15"/>
  <c r="N687" i="15"/>
  <c r="H675" i="15"/>
  <c r="C675" i="15"/>
  <c r="N675" i="15"/>
  <c r="D675" i="15"/>
  <c r="E675" i="15"/>
  <c r="H671" i="15"/>
  <c r="C671" i="15"/>
  <c r="N671" i="15"/>
  <c r="D671" i="15"/>
  <c r="E671" i="15"/>
  <c r="H667" i="15"/>
  <c r="C667" i="15"/>
  <c r="N667" i="15"/>
  <c r="D667" i="15"/>
  <c r="E667" i="15"/>
  <c r="H663" i="15"/>
  <c r="C663" i="15"/>
  <c r="N663" i="15"/>
  <c r="D663" i="15"/>
  <c r="E663" i="15"/>
  <c r="H659" i="15"/>
  <c r="C659" i="15"/>
  <c r="N659" i="15"/>
  <c r="D659" i="15"/>
  <c r="E659" i="15"/>
  <c r="G762" i="15"/>
  <c r="G761" i="15"/>
  <c r="G760" i="15"/>
  <c r="G759" i="15"/>
  <c r="G758" i="15"/>
  <c r="G757" i="15"/>
  <c r="G756" i="15"/>
  <c r="G755" i="15"/>
  <c r="G754" i="15"/>
  <c r="G753" i="15"/>
  <c r="G752" i="15"/>
  <c r="G751" i="15"/>
  <c r="G750" i="15"/>
  <c r="G749" i="15"/>
  <c r="G748" i="15"/>
  <c r="G747" i="15"/>
  <c r="G746" i="15"/>
  <c r="G745" i="15"/>
  <c r="G744" i="15"/>
  <c r="G743" i="15"/>
  <c r="G742" i="15"/>
  <c r="G741" i="15"/>
  <c r="G740" i="15"/>
  <c r="G739" i="15"/>
  <c r="G738" i="15"/>
  <c r="G737" i="15"/>
  <c r="G736" i="15"/>
  <c r="G735" i="15"/>
  <c r="G734" i="15"/>
  <c r="G733" i="15"/>
  <c r="G732" i="15"/>
  <c r="G731" i="15"/>
  <c r="G730" i="15"/>
  <c r="G729" i="15"/>
  <c r="G728" i="15"/>
  <c r="G727" i="15"/>
  <c r="G726" i="15"/>
  <c r="G725" i="15"/>
  <c r="G724" i="15"/>
  <c r="G723" i="15"/>
  <c r="E720" i="15"/>
  <c r="N720" i="15"/>
  <c r="F552" i="15"/>
  <c r="D552" i="15"/>
  <c r="N552" i="15"/>
  <c r="E552" i="15"/>
  <c r="G552" i="15"/>
  <c r="H552" i="15"/>
  <c r="F762" i="15"/>
  <c r="F761" i="15"/>
  <c r="F760" i="15"/>
  <c r="F759" i="15"/>
  <c r="F758" i="15"/>
  <c r="F757" i="15"/>
  <c r="F756" i="15"/>
  <c r="F755" i="15"/>
  <c r="F754" i="15"/>
  <c r="F753" i="15"/>
  <c r="F752" i="15"/>
  <c r="F751" i="15"/>
  <c r="F750" i="15"/>
  <c r="F749" i="15"/>
  <c r="F748" i="15"/>
  <c r="F747" i="15"/>
  <c r="F746" i="15"/>
  <c r="F745" i="15"/>
  <c r="F744" i="15"/>
  <c r="F743" i="15"/>
  <c r="F742" i="15"/>
  <c r="F741" i="15"/>
  <c r="F740" i="15"/>
  <c r="F739" i="15"/>
  <c r="F738" i="15"/>
  <c r="F737" i="15"/>
  <c r="F736" i="15"/>
  <c r="F735" i="15"/>
  <c r="F734" i="15"/>
  <c r="F733" i="15"/>
  <c r="F732" i="15"/>
  <c r="F731" i="15"/>
  <c r="F730" i="15"/>
  <c r="F729" i="15"/>
  <c r="F728" i="15"/>
  <c r="F727" i="15"/>
  <c r="F726" i="15"/>
  <c r="F725" i="15"/>
  <c r="F724" i="15"/>
  <c r="F723" i="15"/>
  <c r="H719" i="15"/>
  <c r="C717" i="15"/>
  <c r="E717" i="15"/>
  <c r="N717" i="15"/>
  <c r="H716" i="15"/>
  <c r="C715" i="15"/>
  <c r="E715" i="15"/>
  <c r="N715" i="15"/>
  <c r="H714" i="15"/>
  <c r="C713" i="15"/>
  <c r="E713" i="15"/>
  <c r="N713" i="15"/>
  <c r="H712" i="15"/>
  <c r="C711" i="15"/>
  <c r="E711" i="15"/>
  <c r="N711" i="15"/>
  <c r="H710" i="15"/>
  <c r="C709" i="15"/>
  <c r="E709" i="15"/>
  <c r="N709" i="15"/>
  <c r="H708" i="15"/>
  <c r="C707" i="15"/>
  <c r="E707" i="15"/>
  <c r="N707" i="15"/>
  <c r="H706" i="15"/>
  <c r="C705" i="15"/>
  <c r="E705" i="15"/>
  <c r="N705" i="15"/>
  <c r="H704" i="15"/>
  <c r="C703" i="15"/>
  <c r="E703" i="15"/>
  <c r="N703" i="15"/>
  <c r="H702" i="15"/>
  <c r="C701" i="15"/>
  <c r="E701" i="15"/>
  <c r="N701" i="15"/>
  <c r="H700" i="15"/>
  <c r="C699" i="15"/>
  <c r="E699" i="15"/>
  <c r="N699" i="15"/>
  <c r="H698" i="15"/>
  <c r="C697" i="15"/>
  <c r="E697" i="15"/>
  <c r="N697" i="15"/>
  <c r="H696" i="15"/>
  <c r="C695" i="15"/>
  <c r="E695" i="15"/>
  <c r="N695" i="15"/>
  <c r="H694" i="15"/>
  <c r="C693" i="15"/>
  <c r="E693" i="15"/>
  <c r="N693" i="15"/>
  <c r="H690" i="15"/>
  <c r="E690" i="15"/>
  <c r="G690" i="15"/>
  <c r="H685" i="15"/>
  <c r="C685" i="15"/>
  <c r="E685" i="15"/>
  <c r="N674" i="15"/>
  <c r="N670" i="15"/>
  <c r="N666" i="15"/>
  <c r="N662" i="15"/>
  <c r="N658" i="15"/>
  <c r="N762" i="15"/>
  <c r="N761" i="15"/>
  <c r="N760" i="15"/>
  <c r="N759" i="15"/>
  <c r="N758" i="15"/>
  <c r="N757" i="15"/>
  <c r="N756" i="15"/>
  <c r="N755" i="15"/>
  <c r="N754" i="15"/>
  <c r="N753" i="15"/>
  <c r="N752" i="15"/>
  <c r="N751" i="15"/>
  <c r="N750" i="15"/>
  <c r="N749" i="15"/>
  <c r="N748" i="15"/>
  <c r="N747" i="15"/>
  <c r="N746" i="15"/>
  <c r="N745" i="15"/>
  <c r="N744" i="15"/>
  <c r="N743" i="15"/>
  <c r="N742" i="15"/>
  <c r="N741" i="15"/>
  <c r="N740" i="15"/>
  <c r="N739" i="15"/>
  <c r="N738" i="15"/>
  <c r="N737" i="15"/>
  <c r="N736" i="15"/>
  <c r="N735" i="15"/>
  <c r="N734" i="15"/>
  <c r="N733" i="15"/>
  <c r="N732" i="15"/>
  <c r="N731" i="15"/>
  <c r="N730" i="15"/>
  <c r="N729" i="15"/>
  <c r="N728" i="15"/>
  <c r="N727" i="15"/>
  <c r="N726" i="15"/>
  <c r="N725" i="15"/>
  <c r="N724" i="15"/>
  <c r="N723" i="15"/>
  <c r="E721" i="15"/>
  <c r="N721" i="15"/>
  <c r="G719" i="15"/>
  <c r="G716" i="15"/>
  <c r="G714" i="15"/>
  <c r="G712" i="15"/>
  <c r="G710" i="15"/>
  <c r="G708" i="15"/>
  <c r="G706" i="15"/>
  <c r="G704" i="15"/>
  <c r="G702" i="15"/>
  <c r="G700" i="15"/>
  <c r="G698" i="15"/>
  <c r="G696" i="15"/>
  <c r="G694" i="15"/>
  <c r="G688" i="15"/>
  <c r="H684" i="15"/>
  <c r="C684" i="15"/>
  <c r="F684" i="15"/>
  <c r="G681" i="15"/>
  <c r="F680" i="15"/>
  <c r="H676" i="15"/>
  <c r="G676" i="15"/>
  <c r="D676" i="15"/>
  <c r="H672" i="15"/>
  <c r="G672" i="15"/>
  <c r="D672" i="15"/>
  <c r="H668" i="15"/>
  <c r="G668" i="15"/>
  <c r="D668" i="15"/>
  <c r="H664" i="15"/>
  <c r="G664" i="15"/>
  <c r="D664" i="15"/>
  <c r="H660" i="15"/>
  <c r="G660" i="15"/>
  <c r="D660" i="15"/>
  <c r="F556" i="15"/>
  <c r="D556" i="15"/>
  <c r="N556" i="15"/>
  <c r="E556" i="15"/>
  <c r="G556" i="15"/>
  <c r="H556" i="15"/>
  <c r="C498" i="15"/>
  <c r="D498" i="15"/>
  <c r="H498" i="15"/>
  <c r="E498" i="15"/>
  <c r="G498" i="15"/>
  <c r="N498" i="15"/>
  <c r="G686" i="15"/>
  <c r="G682" i="15"/>
  <c r="F540" i="15"/>
  <c r="D540" i="15"/>
  <c r="N540" i="15"/>
  <c r="E540" i="15"/>
  <c r="G540" i="15"/>
  <c r="H540" i="15"/>
  <c r="E686" i="15"/>
  <c r="E682" i="15"/>
  <c r="F544" i="15"/>
  <c r="D544" i="15"/>
  <c r="N544" i="15"/>
  <c r="E544" i="15"/>
  <c r="G544" i="15"/>
  <c r="H544" i="15"/>
  <c r="C557" i="15"/>
  <c r="C553" i="15"/>
  <c r="C549" i="15"/>
  <c r="C545" i="15"/>
  <c r="C541" i="15"/>
  <c r="E538" i="15"/>
  <c r="N538" i="15"/>
  <c r="F538" i="15"/>
  <c r="E536" i="15"/>
  <c r="N536" i="15"/>
  <c r="F536" i="15"/>
  <c r="E534" i="15"/>
  <c r="N534" i="15"/>
  <c r="F534" i="15"/>
  <c r="E532" i="15"/>
  <c r="N532" i="15"/>
  <c r="F532" i="15"/>
  <c r="E530" i="15"/>
  <c r="N530" i="15"/>
  <c r="F530" i="15"/>
  <c r="E528" i="15"/>
  <c r="N528" i="15"/>
  <c r="F528" i="15"/>
  <c r="D527" i="15"/>
  <c r="H385" i="15"/>
  <c r="C385" i="15"/>
  <c r="D385" i="15"/>
  <c r="N385" i="15"/>
  <c r="E385" i="15"/>
  <c r="F385" i="15"/>
  <c r="G385" i="15"/>
  <c r="C492" i="15"/>
  <c r="D492" i="15"/>
  <c r="H492" i="15"/>
  <c r="E492" i="15"/>
  <c r="E527" i="15"/>
  <c r="N527" i="15"/>
  <c r="F527" i="15"/>
  <c r="G527" i="15"/>
  <c r="N539" i="15"/>
  <c r="C494" i="15"/>
  <c r="D494" i="15"/>
  <c r="H494" i="15"/>
  <c r="E494" i="15"/>
  <c r="C454" i="15"/>
  <c r="D454" i="15"/>
  <c r="H454" i="15"/>
  <c r="E454" i="15"/>
  <c r="G454" i="15"/>
  <c r="N454" i="15"/>
  <c r="H557" i="15"/>
  <c r="H553" i="15"/>
  <c r="H549" i="15"/>
  <c r="H545" i="15"/>
  <c r="H541" i="15"/>
  <c r="E539" i="15"/>
  <c r="F539" i="15"/>
  <c r="H538" i="15"/>
  <c r="E537" i="15"/>
  <c r="N537" i="15"/>
  <c r="F537" i="15"/>
  <c r="H536" i="15"/>
  <c r="E535" i="15"/>
  <c r="N535" i="15"/>
  <c r="F535" i="15"/>
  <c r="H534" i="15"/>
  <c r="E533" i="15"/>
  <c r="N533" i="15"/>
  <c r="F533" i="15"/>
  <c r="H532" i="15"/>
  <c r="E531" i="15"/>
  <c r="N531" i="15"/>
  <c r="F531" i="15"/>
  <c r="H530" i="15"/>
  <c r="E529" i="15"/>
  <c r="N529" i="15"/>
  <c r="F529" i="15"/>
  <c r="H528" i="15"/>
  <c r="E526" i="15"/>
  <c r="N526" i="15"/>
  <c r="F526" i="15"/>
  <c r="G526" i="15"/>
  <c r="C500" i="15"/>
  <c r="D500" i="15"/>
  <c r="N500" i="15"/>
  <c r="E500" i="15"/>
  <c r="F500" i="15"/>
  <c r="C448" i="15"/>
  <c r="D448" i="15"/>
  <c r="E448" i="15"/>
  <c r="N448" i="15"/>
  <c r="F448" i="15"/>
  <c r="G448" i="15"/>
  <c r="H448" i="15"/>
  <c r="G557" i="15"/>
  <c r="G553" i="15"/>
  <c r="G549" i="15"/>
  <c r="G545" i="15"/>
  <c r="G541" i="15"/>
  <c r="G538" i="15"/>
  <c r="G536" i="15"/>
  <c r="G534" i="15"/>
  <c r="G532" i="15"/>
  <c r="G530" i="15"/>
  <c r="G528" i="15"/>
  <c r="C496" i="15"/>
  <c r="D496" i="15"/>
  <c r="H496" i="15"/>
  <c r="E496" i="15"/>
  <c r="F475" i="15"/>
  <c r="F471" i="15"/>
  <c r="F467" i="15"/>
  <c r="F463" i="15"/>
  <c r="C460" i="15"/>
  <c r="D460" i="15"/>
  <c r="H460" i="15"/>
  <c r="E460" i="15"/>
  <c r="G456" i="15"/>
  <c r="C452" i="15"/>
  <c r="D452" i="15"/>
  <c r="E452" i="15"/>
  <c r="N452" i="15"/>
  <c r="F452" i="15"/>
  <c r="G452" i="15"/>
  <c r="H452" i="15"/>
  <c r="C419" i="15"/>
  <c r="D419" i="15"/>
  <c r="E419" i="15"/>
  <c r="N419" i="15"/>
  <c r="G419" i="15"/>
  <c r="H419" i="15"/>
  <c r="D358" i="15"/>
  <c r="E358" i="15"/>
  <c r="N358" i="15"/>
  <c r="F358" i="15"/>
  <c r="H358" i="15"/>
  <c r="C358" i="15"/>
  <c r="G358" i="15"/>
  <c r="C490" i="15"/>
  <c r="D490" i="15"/>
  <c r="C488" i="15"/>
  <c r="D488" i="15"/>
  <c r="C474" i="15"/>
  <c r="E474" i="15"/>
  <c r="F474" i="15"/>
  <c r="G474" i="15"/>
  <c r="C470" i="15"/>
  <c r="E470" i="15"/>
  <c r="F470" i="15"/>
  <c r="G470" i="15"/>
  <c r="C466" i="15"/>
  <c r="E466" i="15"/>
  <c r="F466" i="15"/>
  <c r="G466" i="15"/>
  <c r="C462" i="15"/>
  <c r="E462" i="15"/>
  <c r="F462" i="15"/>
  <c r="G462" i="15"/>
  <c r="C424" i="15"/>
  <c r="D424" i="15"/>
  <c r="E424" i="15"/>
  <c r="N424" i="15"/>
  <c r="F424" i="15"/>
  <c r="G424" i="15"/>
  <c r="H424" i="15"/>
  <c r="C475" i="15"/>
  <c r="G475" i="15"/>
  <c r="H475" i="15"/>
  <c r="D475" i="15"/>
  <c r="N475" i="15"/>
  <c r="C471" i="15"/>
  <c r="G471" i="15"/>
  <c r="H471" i="15"/>
  <c r="D471" i="15"/>
  <c r="N471" i="15"/>
  <c r="C467" i="15"/>
  <c r="G467" i="15"/>
  <c r="H467" i="15"/>
  <c r="D467" i="15"/>
  <c r="N467" i="15"/>
  <c r="C463" i="15"/>
  <c r="G463" i="15"/>
  <c r="H463" i="15"/>
  <c r="D463" i="15"/>
  <c r="N463" i="15"/>
  <c r="C456" i="15"/>
  <c r="D456" i="15"/>
  <c r="H456" i="15"/>
  <c r="E456" i="15"/>
  <c r="C428" i="15"/>
  <c r="D428" i="15"/>
  <c r="E428" i="15"/>
  <c r="N428" i="15"/>
  <c r="F428" i="15"/>
  <c r="G428" i="15"/>
  <c r="H428" i="15"/>
  <c r="C415" i="15"/>
  <c r="D415" i="15"/>
  <c r="E415" i="15"/>
  <c r="N415" i="15"/>
  <c r="G415" i="15"/>
  <c r="H415" i="15"/>
  <c r="D393" i="15"/>
  <c r="E393" i="15"/>
  <c r="N393" i="15"/>
  <c r="F393" i="15"/>
  <c r="G393" i="15"/>
  <c r="H393" i="15"/>
  <c r="G525" i="15"/>
  <c r="G524" i="15"/>
  <c r="G523" i="15"/>
  <c r="G522" i="15"/>
  <c r="G521" i="15"/>
  <c r="G520" i="15"/>
  <c r="G519" i="15"/>
  <c r="G518" i="15"/>
  <c r="G517" i="15"/>
  <c r="G516" i="15"/>
  <c r="G515" i="15"/>
  <c r="G514" i="15"/>
  <c r="G513" i="15"/>
  <c r="G512" i="15"/>
  <c r="G511" i="15"/>
  <c r="G510" i="15"/>
  <c r="G509" i="15"/>
  <c r="G508" i="15"/>
  <c r="G507" i="15"/>
  <c r="G506" i="15"/>
  <c r="G505" i="15"/>
  <c r="G504" i="15"/>
  <c r="G503" i="15"/>
  <c r="G502" i="15"/>
  <c r="G501" i="15"/>
  <c r="C432" i="15"/>
  <c r="D432" i="15"/>
  <c r="E432" i="15"/>
  <c r="N432" i="15"/>
  <c r="F432" i="15"/>
  <c r="G432" i="15"/>
  <c r="H432" i="15"/>
  <c r="F525" i="15"/>
  <c r="F524" i="15"/>
  <c r="F523" i="15"/>
  <c r="F522" i="15"/>
  <c r="F521" i="15"/>
  <c r="F520" i="15"/>
  <c r="F519" i="15"/>
  <c r="F518" i="15"/>
  <c r="F517" i="15"/>
  <c r="F516" i="15"/>
  <c r="F515" i="15"/>
  <c r="F514" i="15"/>
  <c r="F513" i="15"/>
  <c r="F512" i="15"/>
  <c r="F511" i="15"/>
  <c r="F510" i="15"/>
  <c r="F509" i="15"/>
  <c r="F508" i="15"/>
  <c r="F507" i="15"/>
  <c r="F506" i="15"/>
  <c r="F505" i="15"/>
  <c r="F504" i="15"/>
  <c r="F503" i="15"/>
  <c r="F502" i="15"/>
  <c r="F501" i="15"/>
  <c r="N474" i="15"/>
  <c r="N470" i="15"/>
  <c r="N466" i="15"/>
  <c r="N462" i="15"/>
  <c r="C436" i="15"/>
  <c r="D436" i="15"/>
  <c r="E436" i="15"/>
  <c r="N436" i="15"/>
  <c r="F436" i="15"/>
  <c r="G436" i="15"/>
  <c r="H436" i="15"/>
  <c r="D401" i="15"/>
  <c r="E401" i="15"/>
  <c r="N401" i="15"/>
  <c r="F401" i="15"/>
  <c r="G401" i="15"/>
  <c r="H401" i="15"/>
  <c r="N525" i="15"/>
  <c r="N524" i="15"/>
  <c r="N523" i="15"/>
  <c r="N522" i="15"/>
  <c r="N521" i="15"/>
  <c r="N520" i="15"/>
  <c r="N519" i="15"/>
  <c r="N518" i="15"/>
  <c r="N517" i="15"/>
  <c r="N516" i="15"/>
  <c r="N515" i="15"/>
  <c r="N514" i="15"/>
  <c r="N513" i="15"/>
  <c r="N512" i="15"/>
  <c r="N511" i="15"/>
  <c r="N510" i="15"/>
  <c r="N509" i="15"/>
  <c r="N508" i="15"/>
  <c r="N507" i="15"/>
  <c r="N506" i="15"/>
  <c r="N505" i="15"/>
  <c r="N504" i="15"/>
  <c r="N503" i="15"/>
  <c r="N502" i="15"/>
  <c r="N501" i="15"/>
  <c r="C497" i="15"/>
  <c r="D497" i="15"/>
  <c r="C495" i="15"/>
  <c r="D495" i="15"/>
  <c r="C493" i="15"/>
  <c r="D493" i="15"/>
  <c r="C491" i="15"/>
  <c r="D491" i="15"/>
  <c r="H490" i="15"/>
  <c r="C489" i="15"/>
  <c r="D489" i="15"/>
  <c r="H488" i="15"/>
  <c r="N460" i="15"/>
  <c r="C458" i="15"/>
  <c r="D458" i="15"/>
  <c r="H458" i="15"/>
  <c r="E458" i="15"/>
  <c r="C440" i="15"/>
  <c r="D440" i="15"/>
  <c r="E440" i="15"/>
  <c r="N440" i="15"/>
  <c r="F440" i="15"/>
  <c r="G440" i="15"/>
  <c r="H440" i="15"/>
  <c r="C413" i="15"/>
  <c r="D413" i="15"/>
  <c r="E413" i="15"/>
  <c r="N413" i="15"/>
  <c r="F413" i="15"/>
  <c r="G413" i="15"/>
  <c r="H413" i="15"/>
  <c r="C451" i="15"/>
  <c r="D451" i="15"/>
  <c r="E451" i="15"/>
  <c r="N451" i="15"/>
  <c r="G450" i="15"/>
  <c r="C447" i="15"/>
  <c r="D447" i="15"/>
  <c r="E447" i="15"/>
  <c r="N447" i="15"/>
  <c r="G446" i="15"/>
  <c r="C443" i="15"/>
  <c r="D443" i="15"/>
  <c r="E443" i="15"/>
  <c r="N443" i="15"/>
  <c r="G442" i="15"/>
  <c r="C439" i="15"/>
  <c r="D439" i="15"/>
  <c r="E439" i="15"/>
  <c r="N439" i="15"/>
  <c r="G438" i="15"/>
  <c r="C435" i="15"/>
  <c r="D435" i="15"/>
  <c r="E435" i="15"/>
  <c r="N435" i="15"/>
  <c r="G434" i="15"/>
  <c r="C431" i="15"/>
  <c r="D431" i="15"/>
  <c r="E431" i="15"/>
  <c r="N431" i="15"/>
  <c r="G430" i="15"/>
  <c r="C427" i="15"/>
  <c r="D427" i="15"/>
  <c r="E427" i="15"/>
  <c r="N427" i="15"/>
  <c r="G426" i="15"/>
  <c r="C423" i="15"/>
  <c r="D423" i="15"/>
  <c r="E423" i="15"/>
  <c r="N423" i="15"/>
  <c r="G422" i="15"/>
  <c r="H421" i="15"/>
  <c r="D366" i="15"/>
  <c r="E366" i="15"/>
  <c r="N366" i="15"/>
  <c r="H366" i="15"/>
  <c r="F366" i="15"/>
  <c r="G366" i="15"/>
  <c r="C366" i="15"/>
  <c r="C420" i="15"/>
  <c r="D420" i="15"/>
  <c r="E420" i="15"/>
  <c r="N420" i="15"/>
  <c r="G420" i="15"/>
  <c r="H420" i="15"/>
  <c r="C416" i="15"/>
  <c r="D416" i="15"/>
  <c r="E416" i="15"/>
  <c r="N416" i="15"/>
  <c r="G416" i="15"/>
  <c r="H416" i="15"/>
  <c r="D404" i="15"/>
  <c r="E404" i="15"/>
  <c r="N404" i="15"/>
  <c r="C404" i="15"/>
  <c r="F404" i="15"/>
  <c r="G404" i="15"/>
  <c r="H404" i="15"/>
  <c r="C450" i="15"/>
  <c r="D450" i="15"/>
  <c r="E450" i="15"/>
  <c r="N450" i="15"/>
  <c r="C446" i="15"/>
  <c r="D446" i="15"/>
  <c r="E446" i="15"/>
  <c r="N446" i="15"/>
  <c r="C442" i="15"/>
  <c r="D442" i="15"/>
  <c r="E442" i="15"/>
  <c r="N442" i="15"/>
  <c r="C438" i="15"/>
  <c r="D438" i="15"/>
  <c r="E438" i="15"/>
  <c r="N438" i="15"/>
  <c r="C434" i="15"/>
  <c r="D434" i="15"/>
  <c r="E434" i="15"/>
  <c r="N434" i="15"/>
  <c r="C430" i="15"/>
  <c r="D430" i="15"/>
  <c r="E430" i="15"/>
  <c r="N430" i="15"/>
  <c r="C426" i="15"/>
  <c r="D426" i="15"/>
  <c r="E426" i="15"/>
  <c r="N426" i="15"/>
  <c r="C422" i="15"/>
  <c r="D422" i="15"/>
  <c r="E422" i="15"/>
  <c r="N422" i="15"/>
  <c r="C421" i="15"/>
  <c r="D421" i="15"/>
  <c r="E421" i="15"/>
  <c r="N421" i="15"/>
  <c r="G421" i="15"/>
  <c r="D406" i="15"/>
  <c r="E406" i="15"/>
  <c r="N406" i="15"/>
  <c r="C406" i="15"/>
  <c r="F406" i="15"/>
  <c r="G406" i="15"/>
  <c r="H406" i="15"/>
  <c r="D362" i="15"/>
  <c r="E362" i="15"/>
  <c r="N362" i="15"/>
  <c r="F362" i="15"/>
  <c r="H362" i="15"/>
  <c r="C362" i="15"/>
  <c r="G362" i="15"/>
  <c r="D487" i="15"/>
  <c r="D486" i="15"/>
  <c r="D485" i="15"/>
  <c r="D484" i="15"/>
  <c r="D483" i="15"/>
  <c r="D482" i="15"/>
  <c r="D481" i="15"/>
  <c r="D480" i="15"/>
  <c r="D479" i="15"/>
  <c r="D478" i="15"/>
  <c r="D477" i="15"/>
  <c r="E473" i="15"/>
  <c r="E469" i="15"/>
  <c r="E465" i="15"/>
  <c r="E461" i="15"/>
  <c r="F459" i="15"/>
  <c r="F457" i="15"/>
  <c r="F455" i="15"/>
  <c r="C417" i="15"/>
  <c r="D417" i="15"/>
  <c r="E417" i="15"/>
  <c r="N417" i="15"/>
  <c r="G417" i="15"/>
  <c r="H417" i="15"/>
  <c r="C414" i="15"/>
  <c r="D414" i="15"/>
  <c r="E414" i="15"/>
  <c r="N414" i="15"/>
  <c r="F414" i="15"/>
  <c r="G414" i="15"/>
  <c r="H414" i="15"/>
  <c r="C412" i="15"/>
  <c r="D412" i="15"/>
  <c r="E412" i="15"/>
  <c r="N412" i="15"/>
  <c r="F412" i="15"/>
  <c r="G412" i="15"/>
  <c r="H412" i="15"/>
  <c r="D408" i="15"/>
  <c r="E408" i="15"/>
  <c r="N408" i="15"/>
  <c r="C408" i="15"/>
  <c r="F408" i="15"/>
  <c r="G408" i="15"/>
  <c r="H408" i="15"/>
  <c r="D397" i="15"/>
  <c r="E397" i="15"/>
  <c r="N397" i="15"/>
  <c r="F397" i="15"/>
  <c r="G397" i="15"/>
  <c r="H397" i="15"/>
  <c r="D389" i="15"/>
  <c r="E389" i="15"/>
  <c r="N389" i="15"/>
  <c r="F389" i="15"/>
  <c r="G389" i="15"/>
  <c r="H389" i="15"/>
  <c r="N473" i="15"/>
  <c r="D473" i="15"/>
  <c r="N469" i="15"/>
  <c r="D469" i="15"/>
  <c r="N465" i="15"/>
  <c r="D465" i="15"/>
  <c r="N461" i="15"/>
  <c r="D461" i="15"/>
  <c r="C453" i="15"/>
  <c r="D453" i="15"/>
  <c r="E453" i="15"/>
  <c r="C449" i="15"/>
  <c r="D449" i="15"/>
  <c r="E449" i="15"/>
  <c r="N449" i="15"/>
  <c r="C445" i="15"/>
  <c r="D445" i="15"/>
  <c r="E445" i="15"/>
  <c r="N445" i="15"/>
  <c r="C441" i="15"/>
  <c r="D441" i="15"/>
  <c r="E441" i="15"/>
  <c r="N441" i="15"/>
  <c r="C437" i="15"/>
  <c r="D437" i="15"/>
  <c r="E437" i="15"/>
  <c r="N437" i="15"/>
  <c r="C433" i="15"/>
  <c r="D433" i="15"/>
  <c r="E433" i="15"/>
  <c r="N433" i="15"/>
  <c r="C429" i="15"/>
  <c r="D429" i="15"/>
  <c r="E429" i="15"/>
  <c r="N429" i="15"/>
  <c r="C425" i="15"/>
  <c r="D425" i="15"/>
  <c r="E425" i="15"/>
  <c r="N425" i="15"/>
  <c r="C459" i="15"/>
  <c r="D459" i="15"/>
  <c r="C457" i="15"/>
  <c r="D457" i="15"/>
  <c r="C455" i="15"/>
  <c r="D455" i="15"/>
  <c r="H451" i="15"/>
  <c r="H447" i="15"/>
  <c r="H443" i="15"/>
  <c r="H439" i="15"/>
  <c r="H435" i="15"/>
  <c r="H431" i="15"/>
  <c r="H427" i="15"/>
  <c r="H423" i="15"/>
  <c r="C418" i="15"/>
  <c r="D418" i="15"/>
  <c r="E418" i="15"/>
  <c r="N418" i="15"/>
  <c r="G418" i="15"/>
  <c r="H418" i="15"/>
  <c r="F407" i="15"/>
  <c r="F405" i="15"/>
  <c r="F403" i="15"/>
  <c r="D361" i="15"/>
  <c r="E361" i="15"/>
  <c r="N361" i="15"/>
  <c r="F361" i="15"/>
  <c r="H361" i="15"/>
  <c r="C361" i="15"/>
  <c r="G361" i="15"/>
  <c r="D357" i="15"/>
  <c r="E357" i="15"/>
  <c r="N357" i="15"/>
  <c r="F357" i="15"/>
  <c r="H357" i="15"/>
  <c r="C357" i="15"/>
  <c r="G357" i="15"/>
  <c r="E409" i="15"/>
  <c r="N409" i="15"/>
  <c r="D400" i="15"/>
  <c r="E400" i="15"/>
  <c r="N400" i="15"/>
  <c r="F400" i="15"/>
  <c r="D396" i="15"/>
  <c r="E396" i="15"/>
  <c r="N396" i="15"/>
  <c r="F396" i="15"/>
  <c r="D392" i="15"/>
  <c r="E392" i="15"/>
  <c r="N392" i="15"/>
  <c r="F392" i="15"/>
  <c r="D388" i="15"/>
  <c r="E388" i="15"/>
  <c r="N388" i="15"/>
  <c r="F388" i="15"/>
  <c r="D407" i="15"/>
  <c r="E407" i="15"/>
  <c r="N407" i="15"/>
  <c r="D405" i="15"/>
  <c r="E405" i="15"/>
  <c r="N405" i="15"/>
  <c r="D403" i="15"/>
  <c r="E403" i="15"/>
  <c r="N403" i="15"/>
  <c r="D360" i="15"/>
  <c r="E360" i="15"/>
  <c r="N360" i="15"/>
  <c r="F360" i="15"/>
  <c r="H360" i="15"/>
  <c r="C360" i="15"/>
  <c r="G360" i="15"/>
  <c r="D356" i="15"/>
  <c r="E356" i="15"/>
  <c r="N356" i="15"/>
  <c r="F356" i="15"/>
  <c r="H356" i="15"/>
  <c r="C356" i="15"/>
  <c r="G356" i="15"/>
  <c r="E410" i="15"/>
  <c r="N410" i="15"/>
  <c r="D399" i="15"/>
  <c r="E399" i="15"/>
  <c r="N399" i="15"/>
  <c r="F399" i="15"/>
  <c r="D395" i="15"/>
  <c r="E395" i="15"/>
  <c r="N395" i="15"/>
  <c r="F395" i="15"/>
  <c r="D391" i="15"/>
  <c r="E391" i="15"/>
  <c r="N391" i="15"/>
  <c r="F391" i="15"/>
  <c r="D387" i="15"/>
  <c r="E387" i="15"/>
  <c r="N387" i="15"/>
  <c r="F387" i="15"/>
  <c r="H383" i="15"/>
  <c r="G383" i="15"/>
  <c r="H382" i="15"/>
  <c r="E382" i="15"/>
  <c r="F382" i="15"/>
  <c r="G382" i="15"/>
  <c r="H381" i="15"/>
  <c r="C381" i="15"/>
  <c r="D381" i="15"/>
  <c r="N381" i="15"/>
  <c r="E381" i="15"/>
  <c r="D373" i="15"/>
  <c r="H373" i="15"/>
  <c r="E373" i="15"/>
  <c r="F373" i="15"/>
  <c r="G373" i="15"/>
  <c r="H409" i="15"/>
  <c r="N383" i="15"/>
  <c r="N382" i="15"/>
  <c r="D379" i="15"/>
  <c r="H379" i="15"/>
  <c r="E379" i="15"/>
  <c r="F379" i="15"/>
  <c r="G379" i="15"/>
  <c r="D359" i="15"/>
  <c r="E359" i="15"/>
  <c r="N359" i="15"/>
  <c r="F359" i="15"/>
  <c r="H359" i="15"/>
  <c r="C359" i="15"/>
  <c r="G359" i="15"/>
  <c r="G409" i="15"/>
  <c r="D402" i="15"/>
  <c r="E402" i="15"/>
  <c r="N402" i="15"/>
  <c r="F402" i="15"/>
  <c r="D398" i="15"/>
  <c r="E398" i="15"/>
  <c r="N398" i="15"/>
  <c r="F398" i="15"/>
  <c r="D394" i="15"/>
  <c r="E394" i="15"/>
  <c r="N394" i="15"/>
  <c r="F394" i="15"/>
  <c r="D390" i="15"/>
  <c r="E390" i="15"/>
  <c r="N390" i="15"/>
  <c r="F390" i="15"/>
  <c r="D386" i="15"/>
  <c r="E386" i="15"/>
  <c r="N386" i="15"/>
  <c r="F386" i="15"/>
  <c r="D377" i="15"/>
  <c r="H377" i="15"/>
  <c r="E377" i="15"/>
  <c r="F377" i="15"/>
  <c r="G377" i="15"/>
  <c r="D375" i="15"/>
  <c r="H375" i="15"/>
  <c r="E375" i="15"/>
  <c r="F375" i="15"/>
  <c r="G375" i="15"/>
  <c r="D370" i="15"/>
  <c r="E370" i="15"/>
  <c r="N370" i="15"/>
  <c r="H370" i="15"/>
  <c r="F370" i="15"/>
  <c r="G370" i="15"/>
  <c r="D369" i="15"/>
  <c r="E369" i="15"/>
  <c r="N369" i="15"/>
  <c r="H369" i="15"/>
  <c r="D365" i="15"/>
  <c r="E365" i="15"/>
  <c r="N365" i="15"/>
  <c r="H365" i="15"/>
  <c r="D380" i="15"/>
  <c r="H380" i="15"/>
  <c r="D378" i="15"/>
  <c r="H378" i="15"/>
  <c r="D376" i="15"/>
  <c r="H376" i="15"/>
  <c r="D374" i="15"/>
  <c r="H374" i="15"/>
  <c r="D372" i="15"/>
  <c r="H372" i="15"/>
  <c r="F371" i="15"/>
  <c r="D368" i="15"/>
  <c r="E368" i="15"/>
  <c r="N368" i="15"/>
  <c r="H368" i="15"/>
  <c r="F367" i="15"/>
  <c r="D364" i="15"/>
  <c r="E364" i="15"/>
  <c r="N364" i="15"/>
  <c r="H364" i="15"/>
  <c r="F363" i="15"/>
  <c r="D371" i="15"/>
  <c r="E371" i="15"/>
  <c r="N371" i="15"/>
  <c r="H371" i="15"/>
  <c r="D367" i="15"/>
  <c r="E367" i="15"/>
  <c r="N367" i="15"/>
  <c r="H367" i="15"/>
  <c r="D363" i="15"/>
  <c r="E363" i="15"/>
  <c r="N363" i="15"/>
  <c r="H363" i="15"/>
  <c r="C355" i="15"/>
  <c r="D355" i="15"/>
  <c r="D354" i="15"/>
  <c r="D353" i="15"/>
  <c r="D352" i="15"/>
  <c r="D351" i="15"/>
  <c r="D350" i="15"/>
  <c r="D349" i="15"/>
  <c r="D348" i="15"/>
  <c r="D347" i="15"/>
  <c r="D346" i="15"/>
  <c r="D345" i="15"/>
  <c r="D344" i="15"/>
  <c r="D343" i="15"/>
  <c r="D342" i="15"/>
  <c r="D341" i="15"/>
  <c r="D340" i="15"/>
  <c r="D339" i="15"/>
  <c r="D338" i="15"/>
  <c r="D337" i="15"/>
  <c r="D336" i="15"/>
  <c r="D335" i="15"/>
  <c r="D334" i="15"/>
  <c r="D333" i="15"/>
  <c r="D332" i="15"/>
  <c r="D331" i="15"/>
  <c r="D330" i="15"/>
  <c r="D329" i="15"/>
  <c r="D328" i="15"/>
  <c r="D327" i="15"/>
  <c r="D326" i="15"/>
  <c r="D325" i="15"/>
  <c r="D324" i="15"/>
  <c r="D323" i="15"/>
  <c r="D322" i="15"/>
  <c r="D321" i="15"/>
  <c r="D320" i="15"/>
  <c r="D319" i="15"/>
  <c r="D318" i="15"/>
  <c r="D317" i="15"/>
  <c r="D316" i="15"/>
  <c r="D315" i="15"/>
  <c r="D314" i="15"/>
  <c r="D313" i="15"/>
  <c r="C74" i="15"/>
  <c r="D74" i="15"/>
  <c r="E74" i="15"/>
  <c r="F74" i="15"/>
  <c r="G74" i="15"/>
  <c r="H74" i="15"/>
  <c r="N38" i="15"/>
  <c r="N295" i="15"/>
  <c r="N303" i="15"/>
  <c r="N311" i="15"/>
  <c r="N250" i="15"/>
  <c r="N251" i="15"/>
  <c r="N252" i="15"/>
  <c r="N253" i="15"/>
  <c r="N254" i="15"/>
  <c r="N255" i="15"/>
  <c r="N256" i="15"/>
  <c r="N257" i="15"/>
  <c r="N258" i="15"/>
  <c r="N259" i="15"/>
  <c r="N260" i="15"/>
  <c r="N268" i="15"/>
  <c r="N239" i="15"/>
  <c r="N24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197" i="15"/>
  <c r="N205" i="15"/>
  <c r="N57" i="15"/>
  <c r="N58" i="15"/>
  <c r="N60" i="15"/>
  <c r="N61" i="15"/>
  <c r="N62" i="15"/>
  <c r="N64" i="15"/>
  <c r="N67" i="15"/>
  <c r="N93" i="15"/>
  <c r="N294" i="15"/>
  <c r="N302" i="15"/>
  <c r="N310" i="15"/>
  <c r="N261" i="15"/>
  <c r="N269" i="15"/>
  <c r="N238" i="15"/>
  <c r="N246" i="15"/>
  <c r="N198" i="15"/>
  <c r="N206" i="15"/>
  <c r="N210" i="15"/>
  <c r="N214" i="15"/>
  <c r="N55" i="15"/>
  <c r="N56" i="15"/>
  <c r="N59" i="15"/>
  <c r="N293" i="15"/>
  <c r="N301" i="15"/>
  <c r="N309" i="15"/>
  <c r="N262" i="15"/>
  <c r="N270" i="15"/>
  <c r="N237" i="15"/>
  <c r="N245" i="15"/>
  <c r="N199" i="15"/>
  <c r="N47" i="15"/>
  <c r="N48" i="15"/>
  <c r="N49" i="15"/>
  <c r="N50" i="15"/>
  <c r="N51" i="15"/>
  <c r="N52" i="15"/>
  <c r="N292" i="15"/>
  <c r="N300" i="15"/>
  <c r="N308" i="15"/>
  <c r="N263" i="15"/>
  <c r="N271" i="15"/>
  <c r="N244" i="15"/>
  <c r="N291" i="15"/>
  <c r="N299" i="15"/>
  <c r="N307" i="15"/>
  <c r="N264" i="15"/>
  <c r="N272" i="15"/>
  <c r="N243" i="15"/>
  <c r="N298" i="15"/>
  <c r="N306" i="15"/>
  <c r="N265" i="15"/>
  <c r="N273" i="15"/>
  <c r="N242" i="15"/>
  <c r="N296" i="15"/>
  <c r="N201" i="15"/>
  <c r="N207" i="15"/>
  <c r="N54" i="15"/>
  <c r="N68" i="15"/>
  <c r="N69" i="15"/>
  <c r="N70" i="15"/>
  <c r="N79" i="15"/>
  <c r="N80" i="15"/>
  <c r="N88" i="15"/>
  <c r="N97" i="15"/>
  <c r="N120" i="15"/>
  <c r="N131" i="15"/>
  <c r="N132" i="15"/>
  <c r="N42" i="15"/>
  <c r="N20" i="15"/>
  <c r="N19" i="15"/>
  <c r="N8" i="15"/>
  <c r="N217" i="15"/>
  <c r="N196" i="15"/>
  <c r="N216" i="15"/>
  <c r="N65" i="15"/>
  <c r="N66" i="15"/>
  <c r="N87" i="15"/>
  <c r="N96" i="15"/>
  <c r="N111" i="15"/>
  <c r="N116" i="15"/>
  <c r="N117" i="15"/>
  <c r="N46" i="15"/>
  <c r="N21" i="15"/>
  <c r="N18" i="15"/>
  <c r="N10" i="15"/>
  <c r="N204" i="15"/>
  <c r="N215" i="15"/>
  <c r="N53" i="15"/>
  <c r="N63" i="15"/>
  <c r="N78" i="15"/>
  <c r="N86" i="15"/>
  <c r="N130" i="15"/>
  <c r="N43" i="15"/>
  <c r="N44" i="15"/>
  <c r="N45" i="15"/>
  <c r="N12" i="15"/>
  <c r="N11" i="15"/>
  <c r="N13" i="15"/>
  <c r="N305" i="15"/>
  <c r="N200" i="15"/>
  <c r="N213" i="15"/>
  <c r="N77" i="15"/>
  <c r="N85" i="15"/>
  <c r="N113" i="15"/>
  <c r="N123" i="15"/>
  <c r="N124" i="15"/>
  <c r="N135" i="15"/>
  <c r="N136" i="15"/>
  <c r="N297" i="15"/>
  <c r="N266" i="15"/>
  <c r="N203" i="15"/>
  <c r="N212" i="15"/>
  <c r="N76" i="15"/>
  <c r="N84" i="15"/>
  <c r="N101" i="15"/>
  <c r="N107" i="15"/>
  <c r="N304" i="15"/>
  <c r="N209" i="15"/>
  <c r="N81" i="15"/>
  <c r="N37" i="15"/>
  <c r="N312" i="15"/>
  <c r="N195" i="15"/>
  <c r="N211" i="15"/>
  <c r="N74" i="15"/>
  <c r="N75" i="15"/>
  <c r="N82" i="15"/>
  <c r="N83" i="15"/>
  <c r="N109" i="15"/>
  <c r="N122" i="15"/>
  <c r="N127" i="15"/>
  <c r="N128" i="15"/>
  <c r="N134" i="15"/>
  <c r="N36" i="15"/>
  <c r="N35" i="15"/>
  <c r="N9" i="15"/>
  <c r="N4" i="15"/>
  <c r="N3" i="15"/>
  <c r="N241" i="15"/>
  <c r="N249" i="15"/>
  <c r="N202" i="15"/>
  <c r="N73" i="15"/>
  <c r="N26" i="15"/>
  <c r="N29" i="15"/>
  <c r="D200" i="15"/>
  <c r="H200" i="15"/>
  <c r="E200" i="15"/>
  <c r="C200" i="15"/>
  <c r="F200" i="15"/>
  <c r="G200" i="15"/>
  <c r="D203" i="15"/>
  <c r="E203" i="15"/>
  <c r="F203" i="15"/>
  <c r="G203" i="15"/>
  <c r="C203" i="15"/>
  <c r="H203" i="15"/>
  <c r="N27" i="15"/>
  <c r="N28" i="15"/>
  <c r="C159" i="15"/>
  <c r="G159" i="15"/>
  <c r="N140" i="15"/>
  <c r="N139" i="15"/>
  <c r="C82" i="15"/>
  <c r="E82" i="15"/>
  <c r="D82" i="15"/>
  <c r="F82" i="15"/>
  <c r="G82" i="15"/>
  <c r="H82" i="15"/>
  <c r="G43" i="15"/>
  <c r="H43" i="15"/>
  <c r="C43" i="15"/>
  <c r="D43" i="15"/>
  <c r="E43" i="15"/>
  <c r="N71" i="15"/>
  <c r="N105" i="15"/>
  <c r="N104" i="15"/>
  <c r="N208" i="15"/>
  <c r="N240" i="15"/>
  <c r="N267" i="15"/>
  <c r="D217" i="15"/>
  <c r="C217" i="15"/>
  <c r="E217" i="15"/>
  <c r="F217" i="15"/>
  <c r="G217" i="15"/>
  <c r="H217" i="15"/>
  <c r="C182" i="15"/>
  <c r="G182" i="15"/>
  <c r="H182" i="15"/>
  <c r="C162" i="15"/>
  <c r="G162" i="15"/>
  <c r="H162" i="15"/>
  <c r="C130" i="15"/>
  <c r="E130" i="15"/>
  <c r="N115" i="15"/>
  <c r="N248" i="15"/>
  <c r="C242" i="15"/>
  <c r="E242" i="15"/>
  <c r="F242" i="15"/>
  <c r="G242" i="15"/>
  <c r="H242" i="15"/>
  <c r="C83" i="15"/>
  <c r="E83" i="15"/>
  <c r="H190" i="15"/>
  <c r="G161" i="15"/>
  <c r="E131" i="15"/>
  <c r="E95" i="15"/>
  <c r="F87" i="15"/>
  <c r="C85" i="15"/>
  <c r="D85" i="15"/>
  <c r="F79" i="15"/>
  <c r="C77" i="15"/>
  <c r="D77" i="15"/>
  <c r="E65" i="15"/>
  <c r="E54" i="15"/>
  <c r="C53" i="15"/>
  <c r="H53" i="15"/>
  <c r="E51" i="15"/>
  <c r="D213" i="15"/>
  <c r="E213" i="15"/>
  <c r="F213" i="15"/>
  <c r="D204" i="15"/>
  <c r="C204" i="15"/>
  <c r="E204" i="15"/>
  <c r="F204" i="15"/>
  <c r="C267" i="15"/>
  <c r="D267" i="15"/>
  <c r="E267" i="15"/>
  <c r="F267" i="15"/>
  <c r="G267" i="15"/>
  <c r="H267" i="15"/>
  <c r="C307" i="15"/>
  <c r="F307" i="15"/>
  <c r="G307" i="15"/>
  <c r="H307" i="15"/>
  <c r="C298" i="15"/>
  <c r="E298" i="15"/>
  <c r="F298" i="15"/>
  <c r="G298" i="15"/>
  <c r="H298" i="15"/>
  <c r="C84" i="15"/>
  <c r="D84" i="15"/>
  <c r="C75" i="15"/>
  <c r="D75" i="15"/>
  <c r="C50" i="15"/>
  <c r="H50" i="15"/>
  <c r="F212" i="15"/>
  <c r="G212" i="15"/>
  <c r="H212" i="15"/>
  <c r="D196" i="15"/>
  <c r="C196" i="15"/>
  <c r="E196" i="15"/>
  <c r="F196" i="15"/>
  <c r="H196" i="15"/>
  <c r="C237" i="15"/>
  <c r="G237" i="15"/>
  <c r="H237" i="15"/>
  <c r="C299" i="15"/>
  <c r="F299" i="15"/>
  <c r="G299" i="15"/>
  <c r="H299" i="15"/>
  <c r="G190" i="15"/>
  <c r="H180" i="15"/>
  <c r="G174" i="15"/>
  <c r="G166" i="15"/>
  <c r="E139" i="15"/>
  <c r="C134" i="15"/>
  <c r="C131" i="15"/>
  <c r="C86" i="15"/>
  <c r="D86" i="15"/>
  <c r="C78" i="15"/>
  <c r="D78" i="15"/>
  <c r="E68" i="15"/>
  <c r="D65" i="15"/>
  <c r="C48" i="15"/>
  <c r="H48" i="15"/>
  <c r="E208" i="15"/>
  <c r="D201" i="15"/>
  <c r="G201" i="15"/>
  <c r="H201" i="15"/>
  <c r="C201" i="15"/>
  <c r="C306" i="15"/>
  <c r="E306" i="15"/>
  <c r="F306" i="15"/>
  <c r="G306" i="15"/>
  <c r="H306" i="15"/>
  <c r="H128" i="15"/>
  <c r="C87" i="15"/>
  <c r="D87" i="15"/>
  <c r="C79" i="15"/>
  <c r="D79" i="15"/>
  <c r="H56" i="15"/>
  <c r="C54" i="15"/>
  <c r="H54" i="15"/>
  <c r="C51" i="15"/>
  <c r="H51" i="15"/>
  <c r="F216" i="15"/>
  <c r="G216" i="15"/>
  <c r="H216" i="15"/>
  <c r="G135" i="15"/>
  <c r="G128" i="15"/>
  <c r="G123" i="15"/>
  <c r="G109" i="15"/>
  <c r="C88" i="15"/>
  <c r="D88" i="15"/>
  <c r="H84" i="15"/>
  <c r="H83" i="15"/>
  <c r="H75" i="15"/>
  <c r="G56" i="15"/>
  <c r="G50" i="15"/>
  <c r="C47" i="15"/>
  <c r="G47" i="15"/>
  <c r="H47" i="15"/>
  <c r="D266" i="15"/>
  <c r="E266" i="15"/>
  <c r="F266" i="15"/>
  <c r="G266" i="15"/>
  <c r="H266" i="15"/>
  <c r="H170" i="15"/>
  <c r="H136" i="15"/>
  <c r="F135" i="15"/>
  <c r="F128" i="15"/>
  <c r="H124" i="15"/>
  <c r="F123" i="15"/>
  <c r="F109" i="15"/>
  <c r="G107" i="15"/>
  <c r="C89" i="15"/>
  <c r="D89" i="15"/>
  <c r="H85" i="15"/>
  <c r="G84" i="15"/>
  <c r="G83" i="15"/>
  <c r="C81" i="15"/>
  <c r="D81" i="15"/>
  <c r="C80" i="15"/>
  <c r="E80" i="15"/>
  <c r="H77" i="15"/>
  <c r="G75" i="15"/>
  <c r="F56" i="15"/>
  <c r="C55" i="15"/>
  <c r="H55" i="15"/>
  <c r="G53" i="15"/>
  <c r="F50" i="15"/>
  <c r="C49" i="15"/>
  <c r="H49" i="15"/>
  <c r="E212" i="15"/>
  <c r="F208" i="15"/>
  <c r="G208" i="15"/>
  <c r="H208" i="15"/>
  <c r="H188" i="15"/>
  <c r="G170" i="15"/>
  <c r="G136" i="15"/>
  <c r="E135" i="15"/>
  <c r="E128" i="15"/>
  <c r="G124" i="15"/>
  <c r="E123" i="15"/>
  <c r="H86" i="15"/>
  <c r="G85" i="15"/>
  <c r="F84" i="15"/>
  <c r="F83" i="15"/>
  <c r="H78" i="15"/>
  <c r="G77" i="15"/>
  <c r="F75" i="15"/>
  <c r="C72" i="15"/>
  <c r="D72" i="15"/>
  <c r="H65" i="15"/>
  <c r="G63" i="15"/>
  <c r="E56" i="15"/>
  <c r="F53" i="15"/>
  <c r="C52" i="15"/>
  <c r="H52" i="15"/>
  <c r="E50" i="15"/>
  <c r="H213" i="15"/>
  <c r="D212" i="15"/>
  <c r="D209" i="15"/>
  <c r="E209" i="15"/>
  <c r="F209" i="15"/>
  <c r="C243" i="15"/>
  <c r="F243" i="15"/>
  <c r="G243" i="15"/>
  <c r="H243" i="15"/>
  <c r="F246" i="15"/>
  <c r="E245" i="15"/>
  <c r="F238" i="15"/>
  <c r="C272" i="15"/>
  <c r="D271" i="15"/>
  <c r="C264" i="15"/>
  <c r="D263" i="15"/>
  <c r="F310" i="15"/>
  <c r="E309" i="15"/>
  <c r="F302" i="15"/>
  <c r="E301" i="15"/>
  <c r="F294" i="15"/>
  <c r="E293" i="15"/>
  <c r="F290" i="15"/>
  <c r="F288" i="15"/>
  <c r="F286" i="15"/>
  <c r="E246" i="15"/>
  <c r="E238" i="15"/>
  <c r="C271" i="15"/>
  <c r="C263" i="15"/>
  <c r="H202" i="15"/>
  <c r="G273" i="15"/>
  <c r="H272" i="15"/>
  <c r="G265" i="15"/>
  <c r="H264" i="15"/>
  <c r="F297" i="15"/>
  <c r="G291" i="15"/>
  <c r="G289" i="15"/>
  <c r="G287" i="15"/>
  <c r="G285" i="15"/>
  <c r="G283" i="15"/>
  <c r="G281" i="15"/>
  <c r="G279" i="15"/>
  <c r="G277" i="15"/>
  <c r="G275" i="15"/>
  <c r="G202" i="15"/>
  <c r="H244" i="15"/>
  <c r="F273" i="15"/>
  <c r="G272" i="15"/>
  <c r="H271" i="15"/>
  <c r="F265" i="15"/>
  <c r="G264" i="15"/>
  <c r="H263" i="15"/>
  <c r="D250" i="15"/>
  <c r="H308" i="15"/>
  <c r="E305" i="15"/>
  <c r="H300" i="15"/>
  <c r="E297" i="15"/>
  <c r="H292" i="15"/>
  <c r="F291" i="15"/>
  <c r="F289" i="15"/>
  <c r="F287" i="15"/>
  <c r="F285" i="15"/>
  <c r="F283" i="15"/>
  <c r="F281" i="15"/>
  <c r="F279" i="15"/>
  <c r="F277" i="15"/>
  <c r="F275" i="15"/>
  <c r="F202" i="15"/>
  <c r="H245" i="15"/>
  <c r="G244" i="15"/>
  <c r="H309" i="15"/>
  <c r="G308" i="15"/>
  <c r="H301" i="15"/>
  <c r="G300" i="15"/>
  <c r="H293" i="15"/>
  <c r="G292" i="15"/>
  <c r="F274" i="15"/>
  <c r="E291" i="15"/>
  <c r="N290" i="15"/>
  <c r="E290" i="15"/>
  <c r="N289" i="15"/>
  <c r="E289" i="15"/>
  <c r="N288" i="15"/>
  <c r="E288" i="15"/>
  <c r="N287" i="15"/>
  <c r="E287" i="15"/>
  <c r="N286" i="15"/>
  <c r="E286" i="15"/>
  <c r="N285" i="15"/>
  <c r="E285" i="15"/>
  <c r="N284" i="15"/>
  <c r="E284" i="15"/>
  <c r="N283" i="15"/>
  <c r="E283" i="15"/>
  <c r="N282" i="15"/>
  <c r="E282" i="15"/>
  <c r="N281" i="15"/>
  <c r="E281" i="15"/>
  <c r="N280" i="15"/>
  <c r="E280" i="15"/>
  <c r="N279" i="15"/>
  <c r="E279" i="15"/>
  <c r="N278" i="15"/>
  <c r="E278" i="15"/>
  <c r="N277" i="15"/>
  <c r="E277" i="15"/>
  <c r="N276" i="15"/>
  <c r="E276" i="15"/>
  <c r="N275" i="15"/>
  <c r="E275" i="15"/>
  <c r="N274" i="15"/>
  <c r="E274" i="15"/>
  <c r="D312" i="15"/>
  <c r="D311" i="15"/>
  <c r="D310" i="15"/>
  <c r="D309" i="15"/>
  <c r="D308" i="15"/>
  <c r="D307" i="15"/>
  <c r="D306" i="15"/>
  <c r="D305" i="15"/>
  <c r="D304" i="15"/>
  <c r="D303" i="15"/>
  <c r="D302" i="15"/>
  <c r="D301" i="15"/>
  <c r="D300" i="15"/>
  <c r="D299" i="15"/>
  <c r="D298" i="15"/>
  <c r="D297" i="15"/>
  <c r="D296" i="15"/>
  <c r="D295" i="15"/>
  <c r="D294" i="15"/>
  <c r="D293" i="15"/>
  <c r="D292" i="15"/>
  <c r="D291" i="15"/>
  <c r="D290" i="15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E237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E195" i="15"/>
  <c r="D150" i="15"/>
  <c r="E150" i="15"/>
  <c r="N150" i="15"/>
  <c r="F150" i="15"/>
  <c r="G150" i="15"/>
  <c r="C150" i="15"/>
  <c r="H150" i="15"/>
  <c r="D142" i="15"/>
  <c r="E142" i="15"/>
  <c r="N142" i="15"/>
  <c r="F142" i="15"/>
  <c r="G142" i="15"/>
  <c r="C142" i="15"/>
  <c r="H142" i="15"/>
  <c r="D149" i="15"/>
  <c r="E149" i="15"/>
  <c r="N149" i="15"/>
  <c r="F149" i="15"/>
  <c r="G149" i="15"/>
  <c r="C149" i="15"/>
  <c r="H149" i="15"/>
  <c r="D193" i="15"/>
  <c r="E193" i="15"/>
  <c r="N193" i="15"/>
  <c r="F193" i="15"/>
  <c r="G193" i="15"/>
  <c r="H193" i="15"/>
  <c r="D156" i="15"/>
  <c r="E156" i="15"/>
  <c r="N156" i="15"/>
  <c r="F156" i="15"/>
  <c r="C156" i="15"/>
  <c r="G156" i="15"/>
  <c r="H156" i="15"/>
  <c r="D148" i="15"/>
  <c r="E148" i="15"/>
  <c r="N148" i="15"/>
  <c r="F148" i="15"/>
  <c r="G148" i="15"/>
  <c r="C148" i="15"/>
  <c r="H148" i="15"/>
  <c r="D155" i="15"/>
  <c r="E155" i="15"/>
  <c r="N155" i="15"/>
  <c r="F155" i="15"/>
  <c r="G155" i="15"/>
  <c r="C155" i="15"/>
  <c r="H155" i="15"/>
  <c r="D147" i="15"/>
  <c r="E147" i="15"/>
  <c r="N147" i="15"/>
  <c r="F147" i="15"/>
  <c r="G147" i="15"/>
  <c r="C147" i="15"/>
  <c r="H147" i="15"/>
  <c r="D143" i="15"/>
  <c r="E143" i="15"/>
  <c r="N143" i="15"/>
  <c r="F143" i="15"/>
  <c r="G143" i="15"/>
  <c r="C143" i="15"/>
  <c r="H143" i="15"/>
  <c r="D160" i="15"/>
  <c r="E160" i="15"/>
  <c r="N160" i="15"/>
  <c r="F160" i="15"/>
  <c r="C160" i="15"/>
  <c r="G160" i="15"/>
  <c r="H160" i="15"/>
  <c r="D154" i="15"/>
  <c r="E154" i="15"/>
  <c r="N154" i="15"/>
  <c r="F154" i="15"/>
  <c r="G154" i="15"/>
  <c r="C154" i="15"/>
  <c r="H154" i="15"/>
  <c r="D146" i="15"/>
  <c r="E146" i="15"/>
  <c r="N146" i="15"/>
  <c r="F146" i="15"/>
  <c r="G146" i="15"/>
  <c r="C146" i="15"/>
  <c r="H146" i="15"/>
  <c r="D151" i="15"/>
  <c r="E151" i="15"/>
  <c r="N151" i="15"/>
  <c r="F151" i="15"/>
  <c r="G151" i="15"/>
  <c r="C151" i="15"/>
  <c r="H151" i="15"/>
  <c r="D153" i="15"/>
  <c r="E153" i="15"/>
  <c r="N153" i="15"/>
  <c r="F153" i="15"/>
  <c r="G153" i="15"/>
  <c r="C153" i="15"/>
  <c r="H153" i="15"/>
  <c r="D145" i="15"/>
  <c r="E145" i="15"/>
  <c r="N145" i="15"/>
  <c r="F145" i="15"/>
  <c r="G145" i="15"/>
  <c r="C145" i="15"/>
  <c r="H145" i="15"/>
  <c r="H108" i="15"/>
  <c r="C108" i="15"/>
  <c r="F108" i="15"/>
  <c r="G108" i="15"/>
  <c r="E108" i="15"/>
  <c r="N108" i="15"/>
  <c r="D108" i="15"/>
  <c r="D152" i="15"/>
  <c r="E152" i="15"/>
  <c r="N152" i="15"/>
  <c r="F152" i="15"/>
  <c r="G152" i="15"/>
  <c r="C152" i="15"/>
  <c r="H152" i="15"/>
  <c r="D144" i="15"/>
  <c r="E144" i="15"/>
  <c r="N144" i="15"/>
  <c r="F144" i="15"/>
  <c r="G144" i="15"/>
  <c r="C144" i="15"/>
  <c r="H144" i="15"/>
  <c r="D121" i="15"/>
  <c r="C121" i="15"/>
  <c r="N121" i="15"/>
  <c r="E121" i="15"/>
  <c r="F121" i="15"/>
  <c r="G121" i="15"/>
  <c r="H121" i="15"/>
  <c r="D173" i="15"/>
  <c r="E173" i="15"/>
  <c r="N173" i="15"/>
  <c r="D167" i="15"/>
  <c r="E167" i="15"/>
  <c r="N167" i="15"/>
  <c r="G92" i="15"/>
  <c r="H92" i="15"/>
  <c r="C92" i="15"/>
  <c r="E92" i="15"/>
  <c r="F92" i="15"/>
  <c r="N92" i="15"/>
  <c r="D159" i="15"/>
  <c r="E159" i="15"/>
  <c r="N159" i="15"/>
  <c r="F159" i="15"/>
  <c r="H112" i="15"/>
  <c r="C112" i="15"/>
  <c r="F112" i="15"/>
  <c r="G112" i="15"/>
  <c r="E112" i="15"/>
  <c r="N112" i="15"/>
  <c r="G100" i="15"/>
  <c r="H100" i="15"/>
  <c r="C100" i="15"/>
  <c r="E100" i="15"/>
  <c r="F100" i="15"/>
  <c r="N100" i="15"/>
  <c r="F194" i="15"/>
  <c r="F192" i="15"/>
  <c r="F190" i="15"/>
  <c r="F188" i="15"/>
  <c r="F186" i="15"/>
  <c r="F184" i="15"/>
  <c r="F182" i="15"/>
  <c r="F180" i="15"/>
  <c r="F178" i="15"/>
  <c r="F176" i="15"/>
  <c r="D138" i="15"/>
  <c r="F138" i="15"/>
  <c r="G138" i="15"/>
  <c r="H138" i="15"/>
  <c r="D133" i="15"/>
  <c r="C133" i="15"/>
  <c r="N133" i="15"/>
  <c r="E133" i="15"/>
  <c r="F133" i="15"/>
  <c r="G133" i="15"/>
  <c r="G91" i="15"/>
  <c r="H91" i="15"/>
  <c r="C91" i="15"/>
  <c r="N91" i="15"/>
  <c r="E91" i="15"/>
  <c r="F91" i="15"/>
  <c r="D183" i="15"/>
  <c r="E183" i="15"/>
  <c r="N183" i="15"/>
  <c r="D181" i="15"/>
  <c r="E181" i="15"/>
  <c r="N181" i="15"/>
  <c r="D177" i="15"/>
  <c r="E177" i="15"/>
  <c r="N177" i="15"/>
  <c r="D175" i="15"/>
  <c r="E175" i="15"/>
  <c r="N175" i="15"/>
  <c r="D169" i="15"/>
  <c r="E169" i="15"/>
  <c r="N169" i="15"/>
  <c r="D162" i="15"/>
  <c r="E162" i="15"/>
  <c r="N162" i="15"/>
  <c r="F162" i="15"/>
  <c r="D158" i="15"/>
  <c r="E158" i="15"/>
  <c r="N158" i="15"/>
  <c r="F158" i="15"/>
  <c r="D122" i="15"/>
  <c r="F122" i="15"/>
  <c r="G122" i="15"/>
  <c r="H122" i="15"/>
  <c r="H116" i="15"/>
  <c r="C116" i="15"/>
  <c r="F116" i="15"/>
  <c r="E116" i="15"/>
  <c r="G116" i="15"/>
  <c r="G99" i="15"/>
  <c r="H99" i="15"/>
  <c r="C99" i="15"/>
  <c r="N99" i="15"/>
  <c r="E99" i="15"/>
  <c r="F99" i="15"/>
  <c r="D189" i="15"/>
  <c r="E189" i="15"/>
  <c r="N189" i="15"/>
  <c r="D185" i="15"/>
  <c r="E185" i="15"/>
  <c r="N185" i="15"/>
  <c r="D194" i="15"/>
  <c r="E194" i="15"/>
  <c r="N194" i="15"/>
  <c r="D192" i="15"/>
  <c r="E192" i="15"/>
  <c r="N192" i="15"/>
  <c r="H191" i="15"/>
  <c r="D190" i="15"/>
  <c r="E190" i="15"/>
  <c r="N190" i="15"/>
  <c r="H189" i="15"/>
  <c r="D188" i="15"/>
  <c r="E188" i="15"/>
  <c r="N188" i="15"/>
  <c r="D186" i="15"/>
  <c r="E186" i="15"/>
  <c r="N186" i="15"/>
  <c r="H185" i="15"/>
  <c r="D184" i="15"/>
  <c r="E184" i="15"/>
  <c r="N184" i="15"/>
  <c r="H183" i="15"/>
  <c r="D182" i="15"/>
  <c r="E182" i="15"/>
  <c r="N182" i="15"/>
  <c r="H181" i="15"/>
  <c r="D180" i="15"/>
  <c r="E180" i="15"/>
  <c r="N180" i="15"/>
  <c r="D178" i="15"/>
  <c r="E178" i="15"/>
  <c r="N178" i="15"/>
  <c r="H177" i="15"/>
  <c r="D176" i="15"/>
  <c r="E176" i="15"/>
  <c r="N176" i="15"/>
  <c r="H175" i="15"/>
  <c r="D174" i="15"/>
  <c r="E174" i="15"/>
  <c r="N174" i="15"/>
  <c r="H173" i="15"/>
  <c r="D172" i="15"/>
  <c r="E172" i="15"/>
  <c r="N172" i="15"/>
  <c r="H171" i="15"/>
  <c r="D170" i="15"/>
  <c r="E170" i="15"/>
  <c r="N170" i="15"/>
  <c r="H169" i="15"/>
  <c r="D168" i="15"/>
  <c r="E168" i="15"/>
  <c r="N168" i="15"/>
  <c r="H167" i="15"/>
  <c r="D166" i="15"/>
  <c r="E166" i="15"/>
  <c r="N166" i="15"/>
  <c r="D164" i="15"/>
  <c r="E164" i="15"/>
  <c r="N164" i="15"/>
  <c r="D134" i="15"/>
  <c r="F134" i="15"/>
  <c r="G134" i="15"/>
  <c r="H134" i="15"/>
  <c r="D126" i="15"/>
  <c r="F126" i="15"/>
  <c r="G126" i="15"/>
  <c r="H126" i="15"/>
  <c r="D187" i="15"/>
  <c r="E187" i="15"/>
  <c r="N187" i="15"/>
  <c r="D179" i="15"/>
  <c r="E179" i="15"/>
  <c r="N179" i="15"/>
  <c r="D165" i="15"/>
  <c r="E165" i="15"/>
  <c r="N165" i="15"/>
  <c r="D163" i="15"/>
  <c r="E163" i="15"/>
  <c r="N163" i="15"/>
  <c r="D125" i="15"/>
  <c r="C125" i="15"/>
  <c r="N125" i="15"/>
  <c r="E125" i="15"/>
  <c r="F125" i="15"/>
  <c r="G125" i="15"/>
  <c r="H125" i="15"/>
  <c r="G189" i="15"/>
  <c r="G187" i="15"/>
  <c r="G185" i="15"/>
  <c r="G183" i="15"/>
  <c r="G181" i="15"/>
  <c r="G179" i="15"/>
  <c r="G177" i="15"/>
  <c r="G175" i="15"/>
  <c r="G173" i="15"/>
  <c r="G169" i="15"/>
  <c r="G167" i="15"/>
  <c r="G165" i="15"/>
  <c r="G163" i="15"/>
  <c r="D161" i="15"/>
  <c r="E161" i="15"/>
  <c r="N161" i="15"/>
  <c r="F161" i="15"/>
  <c r="D157" i="15"/>
  <c r="E157" i="15"/>
  <c r="N157" i="15"/>
  <c r="F157" i="15"/>
  <c r="N138" i="15"/>
  <c r="D130" i="15"/>
  <c r="F130" i="15"/>
  <c r="G130" i="15"/>
  <c r="H130" i="15"/>
  <c r="D191" i="15"/>
  <c r="E191" i="15"/>
  <c r="N191" i="15"/>
  <c r="D171" i="15"/>
  <c r="E171" i="15"/>
  <c r="N171" i="15"/>
  <c r="D137" i="15"/>
  <c r="C137" i="15"/>
  <c r="N137" i="15"/>
  <c r="E137" i="15"/>
  <c r="F137" i="15"/>
  <c r="G137" i="15"/>
  <c r="D129" i="15"/>
  <c r="C129" i="15"/>
  <c r="N129" i="15"/>
  <c r="E129" i="15"/>
  <c r="F129" i="15"/>
  <c r="G129" i="15"/>
  <c r="H129" i="15"/>
  <c r="H119" i="15"/>
  <c r="C119" i="15"/>
  <c r="F119" i="15"/>
  <c r="G119" i="15"/>
  <c r="N119" i="15"/>
  <c r="F191" i="15"/>
  <c r="F189" i="15"/>
  <c r="F187" i="15"/>
  <c r="F185" i="15"/>
  <c r="F183" i="15"/>
  <c r="F181" i="15"/>
  <c r="F179" i="15"/>
  <c r="F177" i="15"/>
  <c r="F175" i="15"/>
  <c r="F173" i="15"/>
  <c r="F171" i="15"/>
  <c r="F169" i="15"/>
  <c r="F167" i="15"/>
  <c r="F165" i="15"/>
  <c r="F163" i="15"/>
  <c r="H159" i="15"/>
  <c r="D141" i="15"/>
  <c r="C141" i="15"/>
  <c r="E141" i="15"/>
  <c r="N141" i="15"/>
  <c r="F141" i="15"/>
  <c r="G141" i="15"/>
  <c r="G102" i="15"/>
  <c r="H102" i="15"/>
  <c r="C102" i="15"/>
  <c r="N102" i="15"/>
  <c r="D102" i="15"/>
  <c r="G94" i="15"/>
  <c r="H94" i="15"/>
  <c r="C94" i="15"/>
  <c r="N94" i="15"/>
  <c r="D94" i="15"/>
  <c r="H118" i="15"/>
  <c r="C118" i="15"/>
  <c r="F118" i="15"/>
  <c r="H106" i="15"/>
  <c r="C106" i="15"/>
  <c r="F106" i="15"/>
  <c r="G106" i="15"/>
  <c r="N118" i="15"/>
  <c r="H114" i="15"/>
  <c r="C114" i="15"/>
  <c r="F114" i="15"/>
  <c r="G114" i="15"/>
  <c r="H110" i="15"/>
  <c r="C110" i="15"/>
  <c r="F110" i="15"/>
  <c r="G110" i="15"/>
  <c r="G103" i="15"/>
  <c r="H103" i="15"/>
  <c r="C103" i="15"/>
  <c r="N103" i="15"/>
  <c r="G95" i="15"/>
  <c r="H95" i="15"/>
  <c r="C95" i="15"/>
  <c r="N95" i="15"/>
  <c r="G104" i="15"/>
  <c r="H104" i="15"/>
  <c r="C104" i="15"/>
  <c r="E104" i="15"/>
  <c r="F104" i="15"/>
  <c r="G96" i="15"/>
  <c r="H96" i="15"/>
  <c r="C96" i="15"/>
  <c r="E96" i="15"/>
  <c r="F96" i="15"/>
  <c r="H139" i="15"/>
  <c r="H135" i="15"/>
  <c r="H131" i="15"/>
  <c r="H127" i="15"/>
  <c r="H123" i="15"/>
  <c r="H117" i="15"/>
  <c r="C117" i="15"/>
  <c r="N114" i="15"/>
  <c r="N110" i="15"/>
  <c r="N106" i="15"/>
  <c r="G98" i="15"/>
  <c r="H98" i="15"/>
  <c r="C98" i="15"/>
  <c r="N98" i="15"/>
  <c r="D98" i="15"/>
  <c r="H115" i="15"/>
  <c r="C115" i="15"/>
  <c r="H113" i="15"/>
  <c r="C113" i="15"/>
  <c r="H111" i="15"/>
  <c r="C111" i="15"/>
  <c r="H109" i="15"/>
  <c r="C109" i="15"/>
  <c r="H107" i="15"/>
  <c r="C107" i="15"/>
  <c r="H105" i="15"/>
  <c r="C105" i="15"/>
  <c r="G101" i="15"/>
  <c r="H101" i="15"/>
  <c r="C101" i="15"/>
  <c r="G97" i="15"/>
  <c r="H97" i="15"/>
  <c r="C97" i="15"/>
  <c r="G93" i="15"/>
  <c r="H93" i="15"/>
  <c r="C93" i="15"/>
  <c r="E47" i="15"/>
  <c r="D47" i="15"/>
  <c r="N17" i="15"/>
  <c r="N25" i="15"/>
  <c r="N33" i="15"/>
  <c r="N41" i="15"/>
  <c r="N16" i="15"/>
  <c r="N24" i="15"/>
  <c r="N32" i="15"/>
  <c r="N40" i="15"/>
  <c r="N7" i="15"/>
  <c r="N15" i="15"/>
  <c r="N23" i="15"/>
  <c r="N31" i="15"/>
  <c r="N39" i="15"/>
  <c r="N6" i="15"/>
  <c r="N14" i="15"/>
  <c r="N22" i="15"/>
  <c r="N30" i="15"/>
  <c r="N3" i="14"/>
  <c r="E763" i="11"/>
  <c r="E733" i="11"/>
  <c r="E587" i="11"/>
  <c r="F519" i="11"/>
  <c r="E498" i="11"/>
  <c r="E459" i="11"/>
  <c r="F149" i="11"/>
  <c r="F1062" i="11"/>
  <c r="E919" i="11"/>
  <c r="F649" i="11"/>
  <c r="F574" i="11"/>
  <c r="F557" i="11"/>
  <c r="F497" i="11"/>
  <c r="E484" i="11"/>
  <c r="F451" i="11"/>
  <c r="E420" i="11"/>
  <c r="F388" i="11"/>
  <c r="F316" i="11"/>
  <c r="E154" i="11"/>
  <c r="E131" i="11"/>
  <c r="F73" i="11"/>
  <c r="F1142" i="11"/>
  <c r="F1120" i="11"/>
  <c r="F1113" i="11"/>
  <c r="E1106" i="11"/>
  <c r="E1074" i="11"/>
  <c r="G1074" i="11" s="1"/>
  <c r="E968" i="11"/>
  <c r="G968" i="11" s="1"/>
  <c r="F968" i="11"/>
  <c r="E750" i="11"/>
  <c r="F648" i="11"/>
  <c r="E457" i="11"/>
  <c r="E394" i="11"/>
  <c r="E178" i="11"/>
  <c r="F178" i="11"/>
  <c r="G178" i="11" s="1"/>
  <c r="E72" i="11"/>
  <c r="F1126" i="11"/>
  <c r="E862" i="11"/>
  <c r="F794" i="11"/>
  <c r="E737" i="11"/>
  <c r="F714" i="11"/>
  <c r="E661" i="11"/>
  <c r="F612" i="11"/>
  <c r="E579" i="11"/>
  <c r="E566" i="11"/>
  <c r="F522" i="11"/>
  <c r="F462" i="11"/>
  <c r="F399" i="11"/>
  <c r="E386" i="11"/>
  <c r="E380" i="11"/>
  <c r="E328" i="11"/>
  <c r="F307" i="11"/>
  <c r="E274" i="11"/>
  <c r="F254" i="11"/>
  <c r="F235" i="11"/>
  <c r="F147" i="11"/>
  <c r="E1125" i="11"/>
  <c r="F1104" i="11"/>
  <c r="E1091" i="11"/>
  <c r="F1024" i="11"/>
  <c r="G1024" i="11" s="1"/>
  <c r="E1016" i="11"/>
  <c r="F974" i="11"/>
  <c r="E974" i="11"/>
  <c r="E961" i="11"/>
  <c r="F955" i="11"/>
  <c r="E884" i="11"/>
  <c r="F814" i="11"/>
  <c r="E3" i="11"/>
  <c r="G3" i="11" s="1"/>
  <c r="E699" i="11"/>
  <c r="E689" i="11"/>
  <c r="F638" i="11"/>
  <c r="E400" i="11"/>
  <c r="G400" i="11" s="1"/>
  <c r="F211" i="11"/>
  <c r="F159" i="11"/>
  <c r="G159" i="11" s="1"/>
  <c r="E1017" i="11"/>
  <c r="E856" i="11"/>
  <c r="G856" i="11" s="1"/>
  <c r="E776" i="11"/>
  <c r="G776" i="11" s="1"/>
  <c r="E771" i="11"/>
  <c r="E760" i="11"/>
  <c r="F754" i="11"/>
  <c r="F730" i="11"/>
  <c r="E713" i="11"/>
  <c r="E702" i="11"/>
  <c r="E691" i="11"/>
  <c r="E686" i="11"/>
  <c r="E675" i="11"/>
  <c r="F660" i="11"/>
  <c r="E617" i="11"/>
  <c r="F596" i="11"/>
  <c r="E591" i="11"/>
  <c r="F565" i="11"/>
  <c r="E542" i="11"/>
  <c r="F521" i="11"/>
  <c r="F516" i="11"/>
  <c r="F502" i="11"/>
  <c r="F468" i="11"/>
  <c r="F436" i="11"/>
  <c r="F409" i="11"/>
  <c r="F404" i="11"/>
  <c r="F392" i="11"/>
  <c r="F385" i="11"/>
  <c r="F373" i="11"/>
  <c r="F359" i="11"/>
  <c r="E341" i="11"/>
  <c r="G341" i="11" s="1"/>
  <c r="F341" i="11"/>
  <c r="F334" i="11"/>
  <c r="F327" i="11"/>
  <c r="E285" i="11"/>
  <c r="E242" i="11"/>
  <c r="E234" i="11"/>
  <c r="F189" i="11"/>
  <c r="F170" i="11"/>
  <c r="F92" i="11"/>
  <c r="E84" i="11"/>
  <c r="F77" i="11"/>
  <c r="E1110" i="11"/>
  <c r="F890" i="11"/>
  <c r="G890" i="11" s="1"/>
  <c r="E868" i="11"/>
  <c r="E413" i="11"/>
  <c r="F218" i="11"/>
  <c r="F143" i="11"/>
  <c r="E138" i="11"/>
  <c r="E926" i="11"/>
  <c r="E857" i="11"/>
  <c r="F831" i="11"/>
  <c r="E23" i="11"/>
  <c r="E705" i="11"/>
  <c r="F607" i="11"/>
  <c r="F531" i="11"/>
  <c r="F299" i="11"/>
  <c r="F292" i="11"/>
  <c r="F265" i="11"/>
  <c r="E163" i="11"/>
  <c r="F1035" i="11"/>
  <c r="E1035" i="11"/>
  <c r="G1035" i="11" s="1"/>
  <c r="E902" i="11"/>
  <c r="F895" i="11"/>
  <c r="E889" i="11"/>
  <c r="E826" i="11"/>
  <c r="F820" i="11"/>
  <c r="E656" i="11"/>
  <c r="E368" i="11"/>
  <c r="F250" i="11"/>
  <c r="F172" i="11"/>
  <c r="G98" i="11"/>
  <c r="E766" i="11"/>
  <c r="E723" i="11"/>
  <c r="E718" i="11"/>
  <c r="E685" i="11"/>
  <c r="F627" i="11"/>
  <c r="E570" i="11"/>
  <c r="E508" i="11"/>
  <c r="E487" i="11"/>
  <c r="F480" i="11"/>
  <c r="E473" i="11"/>
  <c r="E467" i="11"/>
  <c r="E429" i="11"/>
  <c r="F5" i="11"/>
  <c r="F770" i="11"/>
  <c r="E747" i="11"/>
  <c r="E729" i="11"/>
  <c r="F722" i="11"/>
  <c r="E717" i="11"/>
  <c r="F712" i="11"/>
  <c r="G712" i="11" s="1"/>
  <c r="F690" i="11"/>
  <c r="E680" i="11"/>
  <c r="F659" i="11"/>
  <c r="E626" i="11"/>
  <c r="F621" i="11"/>
  <c r="G621" i="11" s="1"/>
  <c r="F569" i="11"/>
  <c r="F558" i="11"/>
  <c r="G558" i="11" s="1"/>
  <c r="E520" i="11"/>
  <c r="E500" i="11"/>
  <c r="E486" i="11"/>
  <c r="F446" i="11"/>
  <c r="F421" i="11"/>
  <c r="E415" i="11"/>
  <c r="F391" i="11"/>
  <c r="E298" i="11"/>
  <c r="E278" i="11"/>
  <c r="E208" i="11"/>
  <c r="F208" i="11"/>
  <c r="F121" i="11"/>
  <c r="F115" i="11"/>
  <c r="E101" i="11"/>
  <c r="F1051" i="11"/>
  <c r="E1051" i="11"/>
  <c r="E1045" i="11"/>
  <c r="F991" i="11"/>
  <c r="E942" i="11"/>
  <c r="E934" i="11"/>
  <c r="F920" i="11"/>
  <c r="E894" i="11"/>
  <c r="F832" i="11"/>
  <c r="E825" i="11"/>
  <c r="E721" i="11"/>
  <c r="E668" i="11"/>
  <c r="F505" i="11"/>
  <c r="F355" i="11"/>
  <c r="F310" i="11"/>
  <c r="F304" i="11"/>
  <c r="E989" i="11"/>
  <c r="F964" i="11"/>
  <c r="G964" i="11" s="1"/>
  <c r="E964" i="11"/>
  <c r="F864" i="11"/>
  <c r="F524" i="11"/>
  <c r="F1093" i="11"/>
  <c r="G1093" i="11" s="1"/>
  <c r="E1018" i="11"/>
  <c r="F1018" i="11"/>
  <c r="E945" i="11"/>
  <c r="G945" i="11" s="1"/>
  <c r="F863" i="11"/>
  <c r="E752" i="11"/>
  <c r="F746" i="11"/>
  <c r="E734" i="11"/>
  <c r="E712" i="11"/>
  <c r="F706" i="11"/>
  <c r="E683" i="11"/>
  <c r="E673" i="11"/>
  <c r="F644" i="11"/>
  <c r="F625" i="11"/>
  <c r="G625" i="11" s="1"/>
  <c r="E621" i="11"/>
  <c r="E575" i="11"/>
  <c r="E569" i="11"/>
  <c r="E558" i="11"/>
  <c r="E546" i="11"/>
  <c r="F540" i="11"/>
  <c r="F532" i="11"/>
  <c r="E519" i="11"/>
  <c r="E478" i="11"/>
  <c r="E471" i="11"/>
  <c r="F460" i="11"/>
  <c r="F439" i="11"/>
  <c r="G439" i="11" s="1"/>
  <c r="E421" i="11"/>
  <c r="G421" i="11" s="1"/>
  <c r="E407" i="11"/>
  <c r="E356" i="11"/>
  <c r="F356" i="11"/>
  <c r="F350" i="11"/>
  <c r="E332" i="11"/>
  <c r="E304" i="11"/>
  <c r="E143" i="11"/>
  <c r="E132" i="11"/>
  <c r="F126" i="11"/>
  <c r="F1063" i="11"/>
  <c r="E1044" i="11"/>
  <c r="F1039" i="11"/>
  <c r="G1039" i="11" s="1"/>
  <c r="F1033" i="11"/>
  <c r="E1026" i="11"/>
  <c r="F990" i="11"/>
  <c r="F983" i="11"/>
  <c r="E952" i="11"/>
  <c r="E927" i="11"/>
  <c r="G927" i="11" s="1"/>
  <c r="F838" i="11"/>
  <c r="E831" i="11"/>
  <c r="E939" i="11"/>
  <c r="E918" i="11"/>
  <c r="E830" i="11"/>
  <c r="E823" i="11"/>
  <c r="E798" i="11"/>
  <c r="E792" i="11"/>
  <c r="G792" i="11" s="1"/>
  <c r="E780" i="11"/>
  <c r="G780" i="11" s="1"/>
  <c r="E774" i="11"/>
  <c r="F331" i="11"/>
  <c r="G331" i="11" s="1"/>
  <c r="F326" i="11"/>
  <c r="E283" i="11"/>
  <c r="F227" i="11"/>
  <c r="G227" i="11" s="1"/>
  <c r="E186" i="11"/>
  <c r="E1117" i="11"/>
  <c r="F992" i="11"/>
  <c r="F892" i="11"/>
  <c r="E887" i="11"/>
  <c r="F880" i="11"/>
  <c r="E854" i="11"/>
  <c r="E829" i="11"/>
  <c r="E822" i="11"/>
  <c r="F816" i="11"/>
  <c r="G816" i="11" s="1"/>
  <c r="F810" i="11"/>
  <c r="E804" i="11"/>
  <c r="E791" i="11"/>
  <c r="F472" i="11"/>
  <c r="F440" i="11"/>
  <c r="E430" i="11"/>
  <c r="F346" i="11"/>
  <c r="E325" i="11"/>
  <c r="E239" i="11"/>
  <c r="F220" i="11"/>
  <c r="F204" i="11"/>
  <c r="F185" i="11"/>
  <c r="F74" i="11"/>
  <c r="E1137" i="11"/>
  <c r="F1090" i="11"/>
  <c r="G1090" i="11" s="1"/>
  <c r="E1077" i="11"/>
  <c r="F1065" i="11"/>
  <c r="E1047" i="11"/>
  <c r="E1042" i="11"/>
  <c r="G1042" i="11" s="1"/>
  <c r="E1001" i="11"/>
  <c r="F981" i="11"/>
  <c r="E966" i="11"/>
  <c r="F949" i="11"/>
  <c r="G949" i="11" s="1"/>
  <c r="F923" i="11"/>
  <c r="E917" i="11"/>
  <c r="F891" i="11"/>
  <c r="E879" i="11"/>
  <c r="F860" i="11"/>
  <c r="F847" i="11"/>
  <c r="F828" i="11"/>
  <c r="F796" i="11"/>
  <c r="G796" i="11" s="1"/>
  <c r="E286" i="11"/>
  <c r="E98" i="11"/>
  <c r="E35" i="11"/>
  <c r="F1129" i="11"/>
  <c r="E1070" i="11"/>
  <c r="E965" i="11"/>
  <c r="E922" i="11"/>
  <c r="E916" i="11"/>
  <c r="E904" i="11"/>
  <c r="E871" i="11"/>
  <c r="E840" i="11"/>
  <c r="F827" i="11"/>
  <c r="F435" i="11"/>
  <c r="F382" i="11"/>
  <c r="F219" i="11"/>
  <c r="F203" i="11"/>
  <c r="F196" i="11"/>
  <c r="E1107" i="11"/>
  <c r="F1088" i="11"/>
  <c r="E1069" i="11"/>
  <c r="E935" i="11"/>
  <c r="F910" i="11"/>
  <c r="E903" i="11"/>
  <c r="F846" i="11"/>
  <c r="G846" i="11" s="1"/>
  <c r="E839" i="11"/>
  <c r="E815" i="11"/>
  <c r="E788" i="11"/>
  <c r="F783" i="11"/>
  <c r="E761" i="11"/>
  <c r="F761" i="11"/>
  <c r="G761" i="11" s="1"/>
  <c r="E765" i="11"/>
  <c r="F765" i="11"/>
  <c r="G765" i="11" s="1"/>
  <c r="E704" i="11"/>
  <c r="G704" i="11" s="1"/>
  <c r="F704" i="11"/>
  <c r="E728" i="11"/>
  <c r="F728" i="11"/>
  <c r="G728" i="11" s="1"/>
  <c r="F7" i="11"/>
  <c r="G461" i="11"/>
  <c r="E768" i="11"/>
  <c r="E736" i="11"/>
  <c r="G736" i="11" s="1"/>
  <c r="E688" i="11"/>
  <c r="G688" i="11" s="1"/>
  <c r="F620" i="11"/>
  <c r="E610" i="11"/>
  <c r="E593" i="11"/>
  <c r="G593" i="11" s="1"/>
  <c r="F566" i="11"/>
  <c r="E522" i="11"/>
  <c r="E449" i="11"/>
  <c r="E444" i="11"/>
  <c r="G444" i="11" s="1"/>
  <c r="E426" i="11"/>
  <c r="G426" i="11" s="1"/>
  <c r="F415" i="11"/>
  <c r="E385" i="11"/>
  <c r="F375" i="11"/>
  <c r="G375" i="11" s="1"/>
  <c r="F314" i="11"/>
  <c r="E310" i="11"/>
  <c r="E300" i="11"/>
  <c r="E296" i="11"/>
  <c r="G296" i="11" s="1"/>
  <c r="E276" i="11"/>
  <c r="G276" i="11" s="1"/>
  <c r="E260" i="11"/>
  <c r="G260" i="11" s="1"/>
  <c r="E250" i="11"/>
  <c r="F239" i="11"/>
  <c r="F199" i="11"/>
  <c r="E189" i="11"/>
  <c r="E180" i="11"/>
  <c r="E99" i="11"/>
  <c r="E95" i="11"/>
  <c r="G95" i="11" s="1"/>
  <c r="F84" i="11"/>
  <c r="E74" i="11"/>
  <c r="E69" i="11"/>
  <c r="E1098" i="11"/>
  <c r="G1098" i="11" s="1"/>
  <c r="F1082" i="11"/>
  <c r="E1079" i="11"/>
  <c r="F1073" i="11"/>
  <c r="E1063" i="11"/>
  <c r="F1034" i="11"/>
  <c r="E1015" i="11"/>
  <c r="G1015" i="11" s="1"/>
  <c r="E1009" i="11"/>
  <c r="G1009" i="11" s="1"/>
  <c r="E983" i="11"/>
  <c r="E820" i="11"/>
  <c r="F815" i="11"/>
  <c r="G815" i="11" s="1"/>
  <c r="E796" i="11"/>
  <c r="F774" i="11"/>
  <c r="G774" i="11" s="1"/>
  <c r="G453" i="11"/>
  <c r="G153" i="11"/>
  <c r="G1018" i="11"/>
  <c r="F21" i="11"/>
  <c r="F757" i="11"/>
  <c r="F753" i="11"/>
  <c r="F744" i="11"/>
  <c r="E657" i="11"/>
  <c r="F559" i="11"/>
  <c r="G559" i="11" s="1"/>
  <c r="F479" i="11"/>
  <c r="G469" i="11"/>
  <c r="F432" i="11"/>
  <c r="F367" i="11"/>
  <c r="F328" i="11"/>
  <c r="G328" i="11" s="1"/>
  <c r="F294" i="11"/>
  <c r="F238" i="11"/>
  <c r="G143" i="11"/>
  <c r="F83" i="11"/>
  <c r="F61" i="11"/>
  <c r="F31" i="11"/>
  <c r="E1142" i="11"/>
  <c r="G1142" i="11" s="1"/>
  <c r="F1135" i="11"/>
  <c r="E1113" i="11"/>
  <c r="G1113" i="11" s="1"/>
  <c r="E1109" i="11"/>
  <c r="G1109" i="11" s="1"/>
  <c r="F1096" i="11"/>
  <c r="G1096" i="11" s="1"/>
  <c r="E1055" i="11"/>
  <c r="G1055" i="11" s="1"/>
  <c r="F1050" i="11"/>
  <c r="F1041" i="11"/>
  <c r="G1041" i="11" s="1"/>
  <c r="F1032" i="11"/>
  <c r="F1007" i="11"/>
  <c r="E1002" i="11"/>
  <c r="G1002" i="11" s="1"/>
  <c r="F998" i="11"/>
  <c r="G998" i="11" s="1"/>
  <c r="F993" i="11"/>
  <c r="F975" i="11"/>
  <c r="G975" i="11" s="1"/>
  <c r="F970" i="11"/>
  <c r="F961" i="11"/>
  <c r="G961" i="11" s="1"/>
  <c r="F951" i="11"/>
  <c r="G951" i="11" s="1"/>
  <c r="F934" i="11"/>
  <c r="E912" i="11"/>
  <c r="G912" i="11" s="1"/>
  <c r="F902" i="11"/>
  <c r="G902" i="11" s="1"/>
  <c r="E869" i="11"/>
  <c r="E864" i="11"/>
  <c r="F842" i="11"/>
  <c r="F837" i="11"/>
  <c r="G837" i="11" s="1"/>
  <c r="E832" i="11"/>
  <c r="G832" i="11" s="1"/>
  <c r="E828" i="11"/>
  <c r="G828" i="11" s="1"/>
  <c r="E814" i="11"/>
  <c r="E21" i="11"/>
  <c r="E757" i="11"/>
  <c r="E753" i="11"/>
  <c r="E744" i="11"/>
  <c r="E594" i="11"/>
  <c r="E559" i="11"/>
  <c r="F554" i="11"/>
  <c r="F537" i="11"/>
  <c r="F490" i="11"/>
  <c r="E479" i="11"/>
  <c r="F452" i="11"/>
  <c r="E437" i="11"/>
  <c r="E432" i="11"/>
  <c r="F417" i="11"/>
  <c r="G417" i="11" s="1"/>
  <c r="F402" i="11"/>
  <c r="F377" i="11"/>
  <c r="E367" i="11"/>
  <c r="F337" i="11"/>
  <c r="G337" i="11" s="1"/>
  <c r="E294" i="11"/>
  <c r="F247" i="11"/>
  <c r="E238" i="11"/>
  <c r="F216" i="11"/>
  <c r="G216" i="11" s="1"/>
  <c r="F146" i="11"/>
  <c r="F129" i="11"/>
  <c r="F114" i="11"/>
  <c r="E83" i="11"/>
  <c r="E61" i="11"/>
  <c r="F55" i="11"/>
  <c r="G55" i="11" s="1"/>
  <c r="E31" i="11"/>
  <c r="E1135" i="11"/>
  <c r="E1129" i="11"/>
  <c r="E1122" i="11"/>
  <c r="E1096" i="11"/>
  <c r="F1080" i="11"/>
  <c r="E1050" i="11"/>
  <c r="E1032" i="11"/>
  <c r="F1023" i="11"/>
  <c r="F984" i="11"/>
  <c r="G984" i="11" s="1"/>
  <c r="F896" i="11"/>
  <c r="E599" i="11"/>
  <c r="G584" i="11"/>
  <c r="F568" i="11"/>
  <c r="E554" i="11"/>
  <c r="F495" i="11"/>
  <c r="F456" i="11"/>
  <c r="G440" i="11"/>
  <c r="E417" i="11"/>
  <c r="E402" i="11"/>
  <c r="G397" i="11"/>
  <c r="E377" i="11"/>
  <c r="G377" i="11" s="1"/>
  <c r="E337" i="11"/>
  <c r="F322" i="11"/>
  <c r="E311" i="11"/>
  <c r="F266" i="11"/>
  <c r="G266" i="11" s="1"/>
  <c r="F256" i="11"/>
  <c r="G256" i="11" s="1"/>
  <c r="F231" i="11"/>
  <c r="G231" i="11" s="1"/>
  <c r="F207" i="11"/>
  <c r="F190" i="11"/>
  <c r="F181" i="11"/>
  <c r="F165" i="11"/>
  <c r="E146" i="11"/>
  <c r="F132" i="11"/>
  <c r="G132" i="11" s="1"/>
  <c r="E129" i="11"/>
  <c r="E55" i="11"/>
  <c r="F1112" i="11"/>
  <c r="E1080" i="11"/>
  <c r="E984" i="11"/>
  <c r="F960" i="11"/>
  <c r="G960" i="11" s="1"/>
  <c r="F911" i="11"/>
  <c r="G911" i="11" s="1"/>
  <c r="F906" i="11"/>
  <c r="G906" i="11" s="1"/>
  <c r="F901" i="11"/>
  <c r="E896" i="11"/>
  <c r="E863" i="11"/>
  <c r="E236" i="11"/>
  <c r="F236" i="11"/>
  <c r="F145" i="11"/>
  <c r="E145" i="11"/>
  <c r="E59" i="11"/>
  <c r="G59" i="11" s="1"/>
  <c r="F59" i="11"/>
  <c r="F741" i="11"/>
  <c r="F371" i="11"/>
  <c r="E371" i="11"/>
  <c r="F717" i="11"/>
  <c r="F685" i="11"/>
  <c r="G685" i="11" s="1"/>
  <c r="F581" i="11"/>
  <c r="E581" i="11"/>
  <c r="G581" i="11" s="1"/>
  <c r="F623" i="11"/>
  <c r="G623" i="11" s="1"/>
  <c r="E623" i="11"/>
  <c r="F465" i="11"/>
  <c r="E465" i="11"/>
  <c r="E111" i="11"/>
  <c r="F111" i="11"/>
  <c r="E28" i="11"/>
  <c r="F28" i="11"/>
  <c r="F1138" i="11"/>
  <c r="E1138" i="11"/>
  <c r="F1133" i="11"/>
  <c r="E1133" i="11"/>
  <c r="F1067" i="11"/>
  <c r="E1067" i="11"/>
  <c r="E528" i="11"/>
  <c r="F570" i="11"/>
  <c r="F1128" i="11"/>
  <c r="E1128" i="11"/>
  <c r="F16" i="11"/>
  <c r="E16" i="11"/>
  <c r="F498" i="11"/>
  <c r="G498" i="11" s="1"/>
  <c r="E703" i="11"/>
  <c r="F689" i="11"/>
  <c r="G689" i="11" s="1"/>
  <c r="F618" i="11"/>
  <c r="G618" i="11" s="1"/>
  <c r="E595" i="11"/>
  <c r="E580" i="11"/>
  <c r="F538" i="11"/>
  <c r="E538" i="11"/>
  <c r="F503" i="11"/>
  <c r="F477" i="11"/>
  <c r="E477" i="11"/>
  <c r="E7" i="11"/>
  <c r="G7" i="11" s="1"/>
  <c r="E22" i="11"/>
  <c r="G22" i="11" s="1"/>
  <c r="F22" i="11"/>
  <c r="F14" i="11"/>
  <c r="E14" i="11"/>
  <c r="F6" i="11"/>
  <c r="F725" i="11"/>
  <c r="G725" i="11" s="1"/>
  <c r="F693" i="11"/>
  <c r="G693" i="11" s="1"/>
  <c r="G665" i="11"/>
  <c r="E622" i="11"/>
  <c r="E600" i="11"/>
  <c r="E585" i="11"/>
  <c r="F585" i="11"/>
  <c r="F434" i="11"/>
  <c r="E434" i="11"/>
  <c r="G434" i="11" s="1"/>
  <c r="F319" i="11"/>
  <c r="E319" i="11"/>
  <c r="E244" i="11"/>
  <c r="F244" i="11"/>
  <c r="E79" i="11"/>
  <c r="F79" i="11"/>
  <c r="F26" i="11"/>
  <c r="E518" i="11"/>
  <c r="E727" i="11"/>
  <c r="F681" i="11"/>
  <c r="G681" i="11" s="1"/>
  <c r="F473" i="11"/>
  <c r="F8" i="11"/>
  <c r="F575" i="11"/>
  <c r="F315" i="11"/>
  <c r="E315" i="11"/>
  <c r="E8" i="11"/>
  <c r="F721" i="11"/>
  <c r="G721" i="11" s="1"/>
  <c r="F433" i="11"/>
  <c r="F389" i="11"/>
  <c r="E389" i="11"/>
  <c r="E183" i="11"/>
  <c r="F1103" i="11"/>
  <c r="E1103" i="11"/>
  <c r="E982" i="11"/>
  <c r="F982" i="11"/>
  <c r="G982" i="11" s="1"/>
  <c r="F10" i="11"/>
  <c r="F709" i="11"/>
  <c r="F658" i="11"/>
  <c r="E658" i="11"/>
  <c r="F489" i="11"/>
  <c r="G489" i="11" s="1"/>
  <c r="E489" i="11"/>
  <c r="F713" i="11"/>
  <c r="G713" i="11" s="1"/>
  <c r="E695" i="11"/>
  <c r="F641" i="11"/>
  <c r="G641" i="11" s="1"/>
  <c r="F533" i="11"/>
  <c r="E533" i="11"/>
  <c r="E96" i="11"/>
  <c r="F96" i="11"/>
  <c r="E24" i="11"/>
  <c r="F24" i="11"/>
  <c r="E614" i="11"/>
  <c r="G614" i="11" s="1"/>
  <c r="E336" i="11"/>
  <c r="F336" i="11"/>
  <c r="E743" i="11"/>
  <c r="F729" i="11"/>
  <c r="E711" i="11"/>
  <c r="F697" i="11"/>
  <c r="G697" i="11" s="1"/>
  <c r="F508" i="11"/>
  <c r="E414" i="11"/>
  <c r="F414" i="11"/>
  <c r="F1097" i="11"/>
  <c r="E1097" i="11"/>
  <c r="E759" i="11"/>
  <c r="F733" i="11"/>
  <c r="F701" i="11"/>
  <c r="G701" i="11" s="1"/>
  <c r="E654" i="11"/>
  <c r="F631" i="11"/>
  <c r="G631" i="11" s="1"/>
  <c r="F589" i="11"/>
  <c r="E589" i="11"/>
  <c r="E485" i="11"/>
  <c r="F485" i="11"/>
  <c r="F418" i="11"/>
  <c r="E248" i="11"/>
  <c r="F248" i="11"/>
  <c r="G248" i="11" s="1"/>
  <c r="F18" i="11"/>
  <c r="E18" i="11"/>
  <c r="G18" i="11" s="1"/>
  <c r="F677" i="11"/>
  <c r="F422" i="11"/>
  <c r="E422" i="11"/>
  <c r="E619" i="11"/>
  <c r="F23" i="11"/>
  <c r="G23" i="11" s="1"/>
  <c r="E735" i="11"/>
  <c r="F15" i="11"/>
  <c r="G15" i="11" s="1"/>
  <c r="E751" i="11"/>
  <c r="F626" i="11"/>
  <c r="E606" i="11"/>
  <c r="E543" i="11"/>
  <c r="F543" i="11"/>
  <c r="E480" i="11"/>
  <c r="G480" i="11" s="1"/>
  <c r="E767" i="11"/>
  <c r="F749" i="11"/>
  <c r="G749" i="11" s="1"/>
  <c r="F745" i="11"/>
  <c r="G745" i="11" s="1"/>
  <c r="E741" i="11"/>
  <c r="F737" i="11"/>
  <c r="E719" i="11"/>
  <c r="E709" i="11"/>
  <c r="F705" i="11"/>
  <c r="E687" i="11"/>
  <c r="E677" i="11"/>
  <c r="F673" i="11"/>
  <c r="F653" i="11"/>
  <c r="G653" i="11" s="1"/>
  <c r="E653" i="11"/>
  <c r="E636" i="11"/>
  <c r="E588" i="11"/>
  <c r="F567" i="11"/>
  <c r="E523" i="11"/>
  <c r="F523" i="11"/>
  <c r="E513" i="11"/>
  <c r="E393" i="11"/>
  <c r="F393" i="11"/>
  <c r="F323" i="11"/>
  <c r="E323" i="11"/>
  <c r="E191" i="11"/>
  <c r="F1118" i="11"/>
  <c r="E1118" i="11"/>
  <c r="F670" i="11"/>
  <c r="F666" i="11"/>
  <c r="E655" i="11"/>
  <c r="E650" i="11"/>
  <c r="E637" i="11"/>
  <c r="E611" i="11"/>
  <c r="E608" i="11"/>
  <c r="F602" i="11"/>
  <c r="E602" i="11"/>
  <c r="E576" i="11"/>
  <c r="E555" i="11"/>
  <c r="E544" i="11"/>
  <c r="F529" i="11"/>
  <c r="E515" i="11"/>
  <c r="E499" i="11"/>
  <c r="F481" i="11"/>
  <c r="E481" i="11"/>
  <c r="E458" i="11"/>
  <c r="F449" i="11"/>
  <c r="F445" i="11"/>
  <c r="F441" i="11"/>
  <c r="F437" i="11"/>
  <c r="G437" i="11" s="1"/>
  <c r="F427" i="11"/>
  <c r="E419" i="11"/>
  <c r="F398" i="11"/>
  <c r="E376" i="11"/>
  <c r="G376" i="11" s="1"/>
  <c r="F376" i="11"/>
  <c r="E362" i="11"/>
  <c r="G362" i="11" s="1"/>
  <c r="F362" i="11"/>
  <c r="F357" i="11"/>
  <c r="F311" i="11"/>
  <c r="E297" i="11"/>
  <c r="F274" i="11"/>
  <c r="G274" i="11" s="1"/>
  <c r="E257" i="11"/>
  <c r="F240" i="11"/>
  <c r="E214" i="11"/>
  <c r="G214" i="11" s="1"/>
  <c r="F214" i="11"/>
  <c r="E209" i="11"/>
  <c r="F192" i="11"/>
  <c r="G192" i="11" s="1"/>
  <c r="E192" i="11"/>
  <c r="F188" i="11"/>
  <c r="F180" i="11"/>
  <c r="F175" i="11"/>
  <c r="G175" i="11" s="1"/>
  <c r="E161" i="11"/>
  <c r="F161" i="11"/>
  <c r="G141" i="11"/>
  <c r="E133" i="11"/>
  <c r="E122" i="11"/>
  <c r="F122" i="11"/>
  <c r="E116" i="11"/>
  <c r="F100" i="11"/>
  <c r="E100" i="11"/>
  <c r="G100" i="11" s="1"/>
  <c r="F93" i="11"/>
  <c r="E93" i="11"/>
  <c r="E89" i="11"/>
  <c r="E34" i="11"/>
  <c r="F34" i="11"/>
  <c r="F1054" i="11"/>
  <c r="F1037" i="11"/>
  <c r="E1037" i="11"/>
  <c r="E1008" i="11"/>
  <c r="F1008" i="11"/>
  <c r="F1003" i="11"/>
  <c r="F973" i="11"/>
  <c r="G973" i="11" s="1"/>
  <c r="E938" i="11"/>
  <c r="F938" i="11"/>
  <c r="E782" i="11"/>
  <c r="F782" i="11"/>
  <c r="F879" i="11"/>
  <c r="F430" i="11"/>
  <c r="E404" i="11"/>
  <c r="G404" i="11" s="1"/>
  <c r="F401" i="11"/>
  <c r="E366" i="11"/>
  <c r="F366" i="11"/>
  <c r="E327" i="11"/>
  <c r="F286" i="11"/>
  <c r="E222" i="11"/>
  <c r="F222" i="11"/>
  <c r="E204" i="11"/>
  <c r="E170" i="11"/>
  <c r="G170" i="11" s="1"/>
  <c r="E160" i="11"/>
  <c r="G160" i="11" s="1"/>
  <c r="F148" i="11"/>
  <c r="G148" i="11" s="1"/>
  <c r="E121" i="11"/>
  <c r="E87" i="11"/>
  <c r="F87" i="11"/>
  <c r="G87" i="11" s="1"/>
  <c r="E54" i="11"/>
  <c r="G54" i="11" s="1"/>
  <c r="E38" i="11"/>
  <c r="F38" i="11"/>
  <c r="E32" i="11"/>
  <c r="E1127" i="11"/>
  <c r="F1127" i="11"/>
  <c r="E1102" i="11"/>
  <c r="F1102" i="11"/>
  <c r="G1102" i="11" s="1"/>
  <c r="F1087" i="11"/>
  <c r="F1081" i="11"/>
  <c r="E1081" i="11"/>
  <c r="F1057" i="11"/>
  <c r="G1057" i="11" s="1"/>
  <c r="F1040" i="11"/>
  <c r="F1012" i="11"/>
  <c r="G1012" i="11" s="1"/>
  <c r="E1012" i="11"/>
  <c r="E943" i="11"/>
  <c r="F943" i="11"/>
  <c r="F893" i="11"/>
  <c r="E893" i="11"/>
  <c r="F797" i="11"/>
  <c r="E797" i="11"/>
  <c r="F408" i="11"/>
  <c r="E361" i="11"/>
  <c r="G361" i="11" s="1"/>
  <c r="E291" i="11"/>
  <c r="F291" i="11"/>
  <c r="F283" i="11"/>
  <c r="F278" i="11"/>
  <c r="E4" i="11"/>
  <c r="F4" i="11"/>
  <c r="F13" i="11"/>
  <c r="G13" i="11" s="1"/>
  <c r="E13" i="11"/>
  <c r="E5" i="11"/>
  <c r="G5" i="11" s="1"/>
  <c r="F768" i="11"/>
  <c r="G768" i="11" s="1"/>
  <c r="E764" i="11"/>
  <c r="F760" i="11"/>
  <c r="E756" i="11"/>
  <c r="F752" i="11"/>
  <c r="E748" i="11"/>
  <c r="E740" i="11"/>
  <c r="E732" i="11"/>
  <c r="E724" i="11"/>
  <c r="G720" i="11"/>
  <c r="E716" i="11"/>
  <c r="E708" i="11"/>
  <c r="E700" i="11"/>
  <c r="G696" i="11"/>
  <c r="E692" i="11"/>
  <c r="E684" i="11"/>
  <c r="E676" i="11"/>
  <c r="E652" i="11"/>
  <c r="G652" i="11" s="1"/>
  <c r="F652" i="11"/>
  <c r="E648" i="11"/>
  <c r="G648" i="11" s="1"/>
  <c r="E644" i="11"/>
  <c r="E640" i="11"/>
  <c r="E635" i="11"/>
  <c r="G635" i="11" s="1"/>
  <c r="E630" i="11"/>
  <c r="F599" i="11"/>
  <c r="G599" i="11" s="1"/>
  <c r="F594" i="11"/>
  <c r="E592" i="11"/>
  <c r="G592" i="11" s="1"/>
  <c r="F561" i="11"/>
  <c r="F542" i="11"/>
  <c r="E537" i="11"/>
  <c r="G537" i="11" s="1"/>
  <c r="E532" i="11"/>
  <c r="E527" i="11"/>
  <c r="G527" i="11" s="1"/>
  <c r="F517" i="11"/>
  <c r="G517" i="11" s="1"/>
  <c r="E493" i="11"/>
  <c r="F484" i="11"/>
  <c r="E476" i="11"/>
  <c r="G476" i="11" s="1"/>
  <c r="F463" i="11"/>
  <c r="E456" i="11"/>
  <c r="E452" i="11"/>
  <c r="F412" i="11"/>
  <c r="E412" i="11"/>
  <c r="G412" i="11" s="1"/>
  <c r="F407" i="11"/>
  <c r="G407" i="11" s="1"/>
  <c r="F403" i="11"/>
  <c r="G403" i="11" s="1"/>
  <c r="E383" i="11"/>
  <c r="F383" i="11"/>
  <c r="G383" i="11" s="1"/>
  <c r="E378" i="11"/>
  <c r="G378" i="11" s="1"/>
  <c r="F365" i="11"/>
  <c r="G365" i="11" s="1"/>
  <c r="E339" i="11"/>
  <c r="F339" i="11"/>
  <c r="G339" i="11" s="1"/>
  <c r="E322" i="11"/>
  <c r="G322" i="11" s="1"/>
  <c r="F290" i="11"/>
  <c r="F285" i="11"/>
  <c r="E282" i="11"/>
  <c r="E277" i="11"/>
  <c r="F273" i="11"/>
  <c r="E252" i="11"/>
  <c r="F252" i="11"/>
  <c r="G252" i="11" s="1"/>
  <c r="E247" i="11"/>
  <c r="G247" i="11" s="1"/>
  <c r="E243" i="11"/>
  <c r="E235" i="11"/>
  <c r="G235" i="11" s="1"/>
  <c r="E216" i="11"/>
  <c r="E212" i="11"/>
  <c r="G212" i="11" s="1"/>
  <c r="F195" i="11"/>
  <c r="G195" i="11" s="1"/>
  <c r="E190" i="11"/>
  <c r="E182" i="11"/>
  <c r="G182" i="11" s="1"/>
  <c r="E169" i="11"/>
  <c r="G169" i="11" s="1"/>
  <c r="F169" i="11"/>
  <c r="E152" i="11"/>
  <c r="F152" i="11"/>
  <c r="E144" i="11"/>
  <c r="G144" i="11" s="1"/>
  <c r="F125" i="11"/>
  <c r="F109" i="11"/>
  <c r="E109" i="11"/>
  <c r="G109" i="11" s="1"/>
  <c r="E104" i="11"/>
  <c r="E86" i="11"/>
  <c r="E63" i="11"/>
  <c r="G63" i="11" s="1"/>
  <c r="E1136" i="11"/>
  <c r="F1136" i="11"/>
  <c r="F1121" i="11"/>
  <c r="G1121" i="11" s="1"/>
  <c r="E1086" i="11"/>
  <c r="F1086" i="11"/>
  <c r="F1072" i="11"/>
  <c r="E1056" i="11"/>
  <c r="F1056" i="11"/>
  <c r="F898" i="11"/>
  <c r="G898" i="11" s="1"/>
  <c r="E898" i="11"/>
  <c r="F889" i="11"/>
  <c r="G889" i="11" s="1"/>
  <c r="F884" i="11"/>
  <c r="G884" i="11" s="1"/>
  <c r="E12" i="11"/>
  <c r="E664" i="11"/>
  <c r="F664" i="11"/>
  <c r="F651" i="11"/>
  <c r="F647" i="11"/>
  <c r="E643" i="11"/>
  <c r="F639" i="11"/>
  <c r="F629" i="11"/>
  <c r="E629" i="11"/>
  <c r="F609" i="11"/>
  <c r="F605" i="11"/>
  <c r="G605" i="11" s="1"/>
  <c r="E557" i="11"/>
  <c r="F553" i="11"/>
  <c r="F549" i="11"/>
  <c r="F545" i="11"/>
  <c r="F541" i="11"/>
  <c r="E526" i="11"/>
  <c r="F526" i="11"/>
  <c r="F511" i="11"/>
  <c r="F506" i="11"/>
  <c r="E502" i="11"/>
  <c r="G502" i="11" s="1"/>
  <c r="F483" i="11"/>
  <c r="E472" i="11"/>
  <c r="G472" i="11" s="1"/>
  <c r="E468" i="11"/>
  <c r="E460" i="11"/>
  <c r="G460" i="11" s="1"/>
  <c r="E448" i="11"/>
  <c r="E443" i="11"/>
  <c r="F400" i="11"/>
  <c r="E387" i="11"/>
  <c r="F387" i="11"/>
  <c r="F369" i="11"/>
  <c r="E369" i="11"/>
  <c r="E360" i="11"/>
  <c r="G360" i="11" s="1"/>
  <c r="F342" i="11"/>
  <c r="E334" i="11"/>
  <c r="E326" i="11"/>
  <c r="E295" i="11"/>
  <c r="F295" i="11"/>
  <c r="F289" i="11"/>
  <c r="E267" i="11"/>
  <c r="F259" i="11"/>
  <c r="F255" i="11"/>
  <c r="E230" i="11"/>
  <c r="F230" i="11"/>
  <c r="F224" i="11"/>
  <c r="G224" i="11" s="1"/>
  <c r="F202" i="11"/>
  <c r="E202" i="11"/>
  <c r="F198" i="11"/>
  <c r="F194" i="11"/>
  <c r="E164" i="11"/>
  <c r="F164" i="11"/>
  <c r="E147" i="11"/>
  <c r="E125" i="11"/>
  <c r="E119" i="11"/>
  <c r="F91" i="11"/>
  <c r="E68" i="11"/>
  <c r="F37" i="11"/>
  <c r="G37" i="11" s="1"/>
  <c r="E1130" i="11"/>
  <c r="F1130" i="11"/>
  <c r="E1111" i="11"/>
  <c r="F1111" i="11"/>
  <c r="F1076" i="11"/>
  <c r="E1076" i="11"/>
  <c r="E1071" i="11"/>
  <c r="F1071" i="11"/>
  <c r="E1062" i="11"/>
  <c r="E1021" i="11"/>
  <c r="F1016" i="11"/>
  <c r="E957" i="11"/>
  <c r="E946" i="11"/>
  <c r="E928" i="11"/>
  <c r="F928" i="11"/>
  <c r="G928" i="11" s="1"/>
  <c r="F853" i="11"/>
  <c r="E853" i="11"/>
  <c r="E824" i="11"/>
  <c r="F824" i="11"/>
  <c r="E819" i="11"/>
  <c r="E807" i="11"/>
  <c r="F802" i="11"/>
  <c r="G802" i="11" s="1"/>
  <c r="E20" i="11"/>
  <c r="E27" i="11"/>
  <c r="E19" i="11"/>
  <c r="E11" i="11"/>
  <c r="F771" i="11"/>
  <c r="G771" i="11" s="1"/>
  <c r="F763" i="11"/>
  <c r="G763" i="11" s="1"/>
  <c r="F755" i="11"/>
  <c r="G755" i="11" s="1"/>
  <c r="F747" i="11"/>
  <c r="G747" i="11" s="1"/>
  <c r="E663" i="11"/>
  <c r="F663" i="11"/>
  <c r="G663" i="11" s="1"/>
  <c r="E651" i="11"/>
  <c r="G651" i="11" s="1"/>
  <c r="E647" i="11"/>
  <c r="E616" i="11"/>
  <c r="E612" i="11"/>
  <c r="G612" i="11" s="1"/>
  <c r="E609" i="11"/>
  <c r="E604" i="11"/>
  <c r="F583" i="11"/>
  <c r="G583" i="11" s="1"/>
  <c r="F573" i="11"/>
  <c r="E565" i="11"/>
  <c r="G565" i="11" s="1"/>
  <c r="E553" i="11"/>
  <c r="E549" i="11"/>
  <c r="G549" i="11" s="1"/>
  <c r="E545" i="11"/>
  <c r="E531" i="11"/>
  <c r="F525" i="11"/>
  <c r="E521" i="11"/>
  <c r="G521" i="11" s="1"/>
  <c r="E511" i="11"/>
  <c r="E501" i="11"/>
  <c r="F501" i="11"/>
  <c r="E496" i="11"/>
  <c r="G496" i="11" s="1"/>
  <c r="F487" i="11"/>
  <c r="E483" i="11"/>
  <c r="E475" i="11"/>
  <c r="F475" i="11"/>
  <c r="F455" i="11"/>
  <c r="E424" i="11"/>
  <c r="F424" i="11"/>
  <c r="E410" i="11"/>
  <c r="E382" i="11"/>
  <c r="F345" i="11"/>
  <c r="G345" i="11" s="1"/>
  <c r="E342" i="11"/>
  <c r="E338" i="11"/>
  <c r="G338" i="11" s="1"/>
  <c r="E289" i="11"/>
  <c r="E271" i="11"/>
  <c r="F271" i="11"/>
  <c r="E262" i="11"/>
  <c r="E259" i="11"/>
  <c r="E255" i="11"/>
  <c r="E251" i="11"/>
  <c r="G251" i="11" s="1"/>
  <c r="E224" i="11"/>
  <c r="E220" i="11"/>
  <c r="G220" i="11" s="1"/>
  <c r="G215" i="11"/>
  <c r="E201" i="11"/>
  <c r="E198" i="11"/>
  <c r="E194" i="11"/>
  <c r="E151" i="11"/>
  <c r="G151" i="11" s="1"/>
  <c r="F131" i="11"/>
  <c r="G131" i="11" s="1"/>
  <c r="E128" i="11"/>
  <c r="G128" i="11" s="1"/>
  <c r="E108" i="11"/>
  <c r="G108" i="11" s="1"/>
  <c r="E91" i="11"/>
  <c r="E85" i="11"/>
  <c r="F72" i="11"/>
  <c r="E67" i="11"/>
  <c r="E56" i="11"/>
  <c r="F41" i="11"/>
  <c r="G41" i="11" s="1"/>
  <c r="F1125" i="11"/>
  <c r="G1125" i="11" s="1"/>
  <c r="F1106" i="11"/>
  <c r="G1106" i="11" s="1"/>
  <c r="F1047" i="11"/>
  <c r="F997" i="11"/>
  <c r="F989" i="11"/>
  <c r="G989" i="11" s="1"/>
  <c r="F922" i="11"/>
  <c r="E858" i="11"/>
  <c r="F858" i="11"/>
  <c r="G847" i="11"/>
  <c r="F386" i="11"/>
  <c r="G386" i="11" s="1"/>
  <c r="E372" i="11"/>
  <c r="F372" i="11"/>
  <c r="E312" i="11"/>
  <c r="G312" i="11" s="1"/>
  <c r="F312" i="11"/>
  <c r="F309" i="11"/>
  <c r="F305" i="11"/>
  <c r="F301" i="11"/>
  <c r="F270" i="11"/>
  <c r="F261" i="11"/>
  <c r="F232" i="11"/>
  <c r="F200" i="11"/>
  <c r="F166" i="11"/>
  <c r="F163" i="11"/>
  <c r="G163" i="11" s="1"/>
  <c r="E158" i="11"/>
  <c r="F158" i="11"/>
  <c r="F154" i="11"/>
  <c r="F134" i="11"/>
  <c r="G134" i="11" s="1"/>
  <c r="E124" i="11"/>
  <c r="F124" i="11"/>
  <c r="F113" i="11"/>
  <c r="E113" i="11"/>
  <c r="G113" i="11" s="1"/>
  <c r="E107" i="11"/>
  <c r="F107" i="11"/>
  <c r="E102" i="11"/>
  <c r="E75" i="11"/>
  <c r="E66" i="11"/>
  <c r="F66" i="11"/>
  <c r="F45" i="11"/>
  <c r="E1141" i="11"/>
  <c r="F1141" i="11"/>
  <c r="E1114" i="11"/>
  <c r="F1114" i="11"/>
  <c r="E1105" i="11"/>
  <c r="F1105" i="11"/>
  <c r="E1095" i="11"/>
  <c r="E1065" i="11"/>
  <c r="G1065" i="11" s="1"/>
  <c r="F1060" i="11"/>
  <c r="E1060" i="11"/>
  <c r="G1060" i="11" s="1"/>
  <c r="E1030" i="11"/>
  <c r="G1000" i="11"/>
  <c r="F996" i="11"/>
  <c r="E933" i="11"/>
  <c r="F933" i="11"/>
  <c r="E874" i="11"/>
  <c r="F874" i="11"/>
  <c r="E679" i="11"/>
  <c r="F671" i="11"/>
  <c r="E659" i="11"/>
  <c r="G659" i="11" s="1"/>
  <c r="F656" i="11"/>
  <c r="G656" i="11" s="1"/>
  <c r="F633" i="11"/>
  <c r="G627" i="11"/>
  <c r="E598" i="11"/>
  <c r="F591" i="11"/>
  <c r="G591" i="11" s="1"/>
  <c r="F572" i="11"/>
  <c r="E572" i="11"/>
  <c r="F564" i="11"/>
  <c r="E540" i="11"/>
  <c r="G540" i="11" s="1"/>
  <c r="E535" i="11"/>
  <c r="F530" i="11"/>
  <c r="E530" i="11"/>
  <c r="E505" i="11"/>
  <c r="G505" i="11" s="1"/>
  <c r="F471" i="11"/>
  <c r="G471" i="11" s="1"/>
  <c r="F467" i="11"/>
  <c r="F459" i="11"/>
  <c r="G459" i="11" s="1"/>
  <c r="E454" i="11"/>
  <c r="E451" i="11"/>
  <c r="G451" i="11" s="1"/>
  <c r="E435" i="11"/>
  <c r="G435" i="11" s="1"/>
  <c r="F420" i="11"/>
  <c r="G420" i="11" s="1"/>
  <c r="F368" i="11"/>
  <c r="E670" i="11"/>
  <c r="E666" i="11"/>
  <c r="E662" i="11"/>
  <c r="G662" i="11" s="1"/>
  <c r="F655" i="11"/>
  <c r="F650" i="11"/>
  <c r="G650" i="11" s="1"/>
  <c r="F637" i="11"/>
  <c r="E632" i="11"/>
  <c r="F632" i="11"/>
  <c r="E627" i="11"/>
  <c r="F624" i="11"/>
  <c r="G624" i="11" s="1"/>
  <c r="E620" i="11"/>
  <c r="E615" i="11"/>
  <c r="G615" i="11" s="1"/>
  <c r="F611" i="11"/>
  <c r="G611" i="11" s="1"/>
  <c r="F608" i="11"/>
  <c r="G608" i="11" s="1"/>
  <c r="F603" i="11"/>
  <c r="G603" i="11" s="1"/>
  <c r="E590" i="11"/>
  <c r="F590" i="11"/>
  <c r="E586" i="11"/>
  <c r="G586" i="11" s="1"/>
  <c r="F576" i="11"/>
  <c r="G576" i="11" s="1"/>
  <c r="E568" i="11"/>
  <c r="G568" i="11" s="1"/>
  <c r="E563" i="11"/>
  <c r="F555" i="11"/>
  <c r="G555" i="11" s="1"/>
  <c r="E552" i="11"/>
  <c r="F548" i="11"/>
  <c r="F544" i="11"/>
  <c r="E539" i="11"/>
  <c r="F539" i="11"/>
  <c r="E529" i="11"/>
  <c r="E524" i="11"/>
  <c r="G524" i="11" s="1"/>
  <c r="F500" i="11"/>
  <c r="G500" i="11" s="1"/>
  <c r="E495" i="11"/>
  <c r="G495" i="11" s="1"/>
  <c r="E490" i="11"/>
  <c r="F486" i="11"/>
  <c r="G486" i="11" s="1"/>
  <c r="F482" i="11"/>
  <c r="E482" i="11"/>
  <c r="E470" i="11"/>
  <c r="E462" i="11"/>
  <c r="G462" i="11" s="1"/>
  <c r="F458" i="11"/>
  <c r="G458" i="11" s="1"/>
  <c r="F450" i="11"/>
  <c r="E450" i="11"/>
  <c r="E441" i="11"/>
  <c r="E431" i="11"/>
  <c r="G431" i="11" s="1"/>
  <c r="E427" i="11"/>
  <c r="F419" i="11"/>
  <c r="E398" i="11"/>
  <c r="F394" i="11"/>
  <c r="G394" i="11" s="1"/>
  <c r="F381" i="11"/>
  <c r="E357" i="11"/>
  <c r="E353" i="11"/>
  <c r="F349" i="11"/>
  <c r="E344" i="11"/>
  <c r="G344" i="11" s="1"/>
  <c r="E309" i="11"/>
  <c r="E305" i="11"/>
  <c r="E301" i="11"/>
  <c r="F298" i="11"/>
  <c r="E275" i="11"/>
  <c r="F275" i="11"/>
  <c r="G275" i="11" s="1"/>
  <c r="E270" i="11"/>
  <c r="E261" i="11"/>
  <c r="G261" i="11" s="1"/>
  <c r="E240" i="11"/>
  <c r="E232" i="11"/>
  <c r="E228" i="11"/>
  <c r="G228" i="11" s="1"/>
  <c r="G223" i="11"/>
  <c r="F206" i="11"/>
  <c r="E200" i="11"/>
  <c r="E166" i="11"/>
  <c r="F162" i="11"/>
  <c r="E162" i="11"/>
  <c r="G162" i="11" s="1"/>
  <c r="F138" i="11"/>
  <c r="G138" i="11" s="1"/>
  <c r="F133" i="11"/>
  <c r="G133" i="11" s="1"/>
  <c r="E127" i="11"/>
  <c r="F97" i="11"/>
  <c r="E80" i="11"/>
  <c r="F80" i="11"/>
  <c r="G80" i="11" s="1"/>
  <c r="E70" i="11"/>
  <c r="F70" i="11"/>
  <c r="F51" i="11"/>
  <c r="E51" i="11"/>
  <c r="E45" i="11"/>
  <c r="E1089" i="11"/>
  <c r="F1089" i="11"/>
  <c r="G1082" i="11"/>
  <c r="F1069" i="11"/>
  <c r="E1064" i="11"/>
  <c r="F1064" i="11"/>
  <c r="E1054" i="11"/>
  <c r="E1033" i="11"/>
  <c r="G1033" i="11" s="1"/>
  <c r="F1029" i="11"/>
  <c r="E1003" i="11"/>
  <c r="E977" i="11"/>
  <c r="F977" i="11"/>
  <c r="E973" i="11"/>
  <c r="F965" i="11"/>
  <c r="G965" i="11" s="1"/>
  <c r="E932" i="11"/>
  <c r="E867" i="11"/>
  <c r="F777" i="11"/>
  <c r="E777" i="11"/>
  <c r="F1110" i="11"/>
  <c r="F1094" i="11"/>
  <c r="E1068" i="11"/>
  <c r="E1010" i="11"/>
  <c r="F980" i="11"/>
  <c r="E980" i="11"/>
  <c r="F976" i="11"/>
  <c r="G976" i="11" s="1"/>
  <c r="F942" i="11"/>
  <c r="E931" i="11"/>
  <c r="F921" i="11"/>
  <c r="E921" i="11"/>
  <c r="E883" i="11"/>
  <c r="F878" i="11"/>
  <c r="E878" i="11"/>
  <c r="E872" i="11"/>
  <c r="F857" i="11"/>
  <c r="F852" i="11"/>
  <c r="G852" i="11" s="1"/>
  <c r="E813" i="11"/>
  <c r="E801" i="11"/>
  <c r="E786" i="11"/>
  <c r="G165" i="11"/>
  <c r="E137" i="11"/>
  <c r="G137" i="11" s="1"/>
  <c r="F130" i="11"/>
  <c r="G130" i="11" s="1"/>
  <c r="E103" i="11"/>
  <c r="G103" i="11" s="1"/>
  <c r="E78" i="11"/>
  <c r="F57" i="11"/>
  <c r="G57" i="11" s="1"/>
  <c r="E53" i="11"/>
  <c r="G53" i="11" s="1"/>
  <c r="E49" i="11"/>
  <c r="G49" i="11" s="1"/>
  <c r="E40" i="11"/>
  <c r="G40" i="11" s="1"/>
  <c r="E36" i="11"/>
  <c r="E1143" i="11"/>
  <c r="E1120" i="11"/>
  <c r="G1120" i="11" s="1"/>
  <c r="F1117" i="11"/>
  <c r="E1053" i="11"/>
  <c r="G1053" i="11" s="1"/>
  <c r="F1046" i="11"/>
  <c r="F987" i="11"/>
  <c r="F916" i="11"/>
  <c r="G916" i="11" s="1"/>
  <c r="E888" i="11"/>
  <c r="G888" i="11" s="1"/>
  <c r="E877" i="11"/>
  <c r="E836" i="11"/>
  <c r="E806" i="11"/>
  <c r="G806" i="11" s="1"/>
  <c r="E795" i="11"/>
  <c r="F795" i="11"/>
  <c r="F791" i="11"/>
  <c r="G791" i="11" s="1"/>
  <c r="F785" i="11"/>
  <c r="E775" i="11"/>
  <c r="F775" i="11"/>
  <c r="F1006" i="11"/>
  <c r="E994" i="11"/>
  <c r="G994" i="11" s="1"/>
  <c r="G991" i="11"/>
  <c r="E954" i="11"/>
  <c r="G954" i="11" s="1"/>
  <c r="F930" i="11"/>
  <c r="G930" i="11" s="1"/>
  <c r="F925" i="11"/>
  <c r="E925" i="11"/>
  <c r="E920" i="11"/>
  <c r="G920" i="11" s="1"/>
  <c r="E915" i="11"/>
  <c r="E881" i="11"/>
  <c r="E870" i="11"/>
  <c r="F870" i="11"/>
  <c r="E865" i="11"/>
  <c r="F861" i="11"/>
  <c r="G861" i="11" s="1"/>
  <c r="E850" i="11"/>
  <c r="E811" i="11"/>
  <c r="E800" i="11"/>
  <c r="G800" i="11" s="1"/>
  <c r="E790" i="11"/>
  <c r="F739" i="11"/>
  <c r="G739" i="11" s="1"/>
  <c r="F731" i="11"/>
  <c r="G731" i="11" s="1"/>
  <c r="F723" i="11"/>
  <c r="F715" i="11"/>
  <c r="G715" i="11" s="1"/>
  <c r="F707" i="11"/>
  <c r="G707" i="11" s="1"/>
  <c r="F699" i="11"/>
  <c r="G699" i="11" s="1"/>
  <c r="F691" i="11"/>
  <c r="F683" i="11"/>
  <c r="F675" i="11"/>
  <c r="F661" i="11"/>
  <c r="E646" i="11"/>
  <c r="E638" i="11"/>
  <c r="F634" i="11"/>
  <c r="F597" i="11"/>
  <c r="F587" i="11"/>
  <c r="F579" i="11"/>
  <c r="E574" i="11"/>
  <c r="F547" i="11"/>
  <c r="G547" i="11" s="1"/>
  <c r="F536" i="11"/>
  <c r="F520" i="11"/>
  <c r="G520" i="11" s="1"/>
  <c r="E516" i="11"/>
  <c r="G516" i="11" s="1"/>
  <c r="E510" i="11"/>
  <c r="F494" i="11"/>
  <c r="G494" i="11" s="1"/>
  <c r="E442" i="11"/>
  <c r="E436" i="11"/>
  <c r="E409" i="11"/>
  <c r="G409" i="11" s="1"/>
  <c r="G402" i="11"/>
  <c r="E399" i="11"/>
  <c r="E392" i="11"/>
  <c r="E388" i="11"/>
  <c r="G388" i="11" s="1"/>
  <c r="E370" i="11"/>
  <c r="G370" i="11" s="1"/>
  <c r="E351" i="11"/>
  <c r="G351" i="11" s="1"/>
  <c r="E346" i="11"/>
  <c r="E333" i="11"/>
  <c r="G333" i="11" s="1"/>
  <c r="F325" i="11"/>
  <c r="G325" i="11" s="1"/>
  <c r="F321" i="11"/>
  <c r="G321" i="11" s="1"/>
  <c r="E317" i="11"/>
  <c r="G310" i="11"/>
  <c r="E307" i="11"/>
  <c r="E280" i="11"/>
  <c r="G280" i="11" s="1"/>
  <c r="E272" i="11"/>
  <c r="E269" i="11"/>
  <c r="G269" i="11" s="1"/>
  <c r="E265" i="11"/>
  <c r="E249" i="11"/>
  <c r="E246" i="11"/>
  <c r="G246" i="11" s="1"/>
  <c r="F242" i="11"/>
  <c r="G242" i="11" s="1"/>
  <c r="E227" i="11"/>
  <c r="E219" i="11"/>
  <c r="E211" i="11"/>
  <c r="G211" i="11" s="1"/>
  <c r="E207" i="11"/>
  <c r="G207" i="11" s="1"/>
  <c r="E196" i="11"/>
  <c r="G196" i="11" s="1"/>
  <c r="F186" i="11"/>
  <c r="G181" i="11"/>
  <c r="E173" i="11"/>
  <c r="G173" i="11" s="1"/>
  <c r="E156" i="11"/>
  <c r="E149" i="11"/>
  <c r="G149" i="11" s="1"/>
  <c r="E140" i="11"/>
  <c r="G140" i="11" s="1"/>
  <c r="F136" i="11"/>
  <c r="G136" i="11" s="1"/>
  <c r="G126" i="11"/>
  <c r="E118" i="11"/>
  <c r="E114" i="11"/>
  <c r="F106" i="11"/>
  <c r="G92" i="11"/>
  <c r="F88" i="11"/>
  <c r="E77" i="11"/>
  <c r="G77" i="11" s="1"/>
  <c r="E73" i="11"/>
  <c r="G73" i="11" s="1"/>
  <c r="G69" i="11"/>
  <c r="E52" i="11"/>
  <c r="G52" i="11" s="1"/>
  <c r="F1137" i="11"/>
  <c r="E1134" i="11"/>
  <c r="E1126" i="11"/>
  <c r="G1126" i="11" s="1"/>
  <c r="G1122" i="11"/>
  <c r="E1119" i="11"/>
  <c r="G1119" i="11" s="1"/>
  <c r="E1112" i="11"/>
  <c r="F1085" i="11"/>
  <c r="E1073" i="11"/>
  <c r="G1066" i="11"/>
  <c r="E1048" i="11"/>
  <c r="G1048" i="11" s="1"/>
  <c r="F1045" i="11"/>
  <c r="G1045" i="11" s="1"/>
  <c r="E1034" i="11"/>
  <c r="G1034" i="11" s="1"/>
  <c r="E1023" i="11"/>
  <c r="E1014" i="11"/>
  <c r="E1005" i="11"/>
  <c r="F1001" i="11"/>
  <c r="G1001" i="11" s="1"/>
  <c r="G993" i="11"/>
  <c r="E986" i="11"/>
  <c r="G986" i="11" s="1"/>
  <c r="E978" i="11"/>
  <c r="G978" i="11" s="1"/>
  <c r="E970" i="11"/>
  <c r="G970" i="11" s="1"/>
  <c r="E959" i="11"/>
  <c r="G959" i="11" s="1"/>
  <c r="E924" i="11"/>
  <c r="E914" i="11"/>
  <c r="E900" i="11"/>
  <c r="E886" i="11"/>
  <c r="E875" i="11"/>
  <c r="G869" i="11"/>
  <c r="E860" i="11"/>
  <c r="E855" i="11"/>
  <c r="F834" i="11"/>
  <c r="E834" i="11"/>
  <c r="F826" i="11"/>
  <c r="E805" i="11"/>
  <c r="G805" i="11" s="1"/>
  <c r="E799" i="11"/>
  <c r="F799" i="11"/>
  <c r="G799" i="11" s="1"/>
  <c r="E794" i="11"/>
  <c r="G794" i="11" s="1"/>
  <c r="E789" i="11"/>
  <c r="E784" i="11"/>
  <c r="G784" i="11" s="1"/>
  <c r="E425" i="11"/>
  <c r="F413" i="11"/>
  <c r="G413" i="11" s="1"/>
  <c r="F395" i="11"/>
  <c r="F380" i="11"/>
  <c r="G380" i="11" s="1"/>
  <c r="E373" i="11"/>
  <c r="E355" i="11"/>
  <c r="G355" i="11" s="1"/>
  <c r="E292" i="11"/>
  <c r="E287" i="11"/>
  <c r="E241" i="11"/>
  <c r="F234" i="11"/>
  <c r="G234" i="11" s="1"/>
  <c r="E203" i="11"/>
  <c r="E193" i="11"/>
  <c r="E177" i="11"/>
  <c r="F168" i="11"/>
  <c r="G168" i="11" s="1"/>
  <c r="F135" i="11"/>
  <c r="E110" i="11"/>
  <c r="F101" i="11"/>
  <c r="G101" i="11" s="1"/>
  <c r="F81" i="11"/>
  <c r="G81" i="11" s="1"/>
  <c r="F47" i="11"/>
  <c r="E42" i="11"/>
  <c r="G42" i="11" s="1"/>
  <c r="E39" i="11"/>
  <c r="G39" i="11" s="1"/>
  <c r="F35" i="11"/>
  <c r="G35" i="11" s="1"/>
  <c r="E1104" i="11"/>
  <c r="G1104" i="11" s="1"/>
  <c r="E1100" i="11"/>
  <c r="E1088" i="11"/>
  <c r="E1084" i="11"/>
  <c r="F1077" i="11"/>
  <c r="G1077" i="11" s="1"/>
  <c r="F1070" i="11"/>
  <c r="F1038" i="11"/>
  <c r="E948" i="11"/>
  <c r="E895" i="11"/>
  <c r="G895" i="11" s="1"/>
  <c r="E880" i="11"/>
  <c r="E833" i="11"/>
  <c r="E810" i="11"/>
  <c r="G810" i="11" s="1"/>
  <c r="E773" i="11"/>
  <c r="E25" i="11"/>
  <c r="G25" i="11" s="1"/>
  <c r="F17" i="11"/>
  <c r="G17" i="11" s="1"/>
  <c r="F9" i="11"/>
  <c r="G9" i="11" s="1"/>
  <c r="E770" i="11"/>
  <c r="E762" i="11"/>
  <c r="E758" i="11"/>
  <c r="E754" i="11"/>
  <c r="E746" i="11"/>
  <c r="G746" i="11" s="1"/>
  <c r="E742" i="11"/>
  <c r="E738" i="11"/>
  <c r="G738" i="11" s="1"/>
  <c r="E730" i="11"/>
  <c r="G730" i="11" s="1"/>
  <c r="E726" i="11"/>
  <c r="E722" i="11"/>
  <c r="E714" i="11"/>
  <c r="E710" i="11"/>
  <c r="E706" i="11"/>
  <c r="E698" i="11"/>
  <c r="G698" i="11" s="1"/>
  <c r="E694" i="11"/>
  <c r="E690" i="11"/>
  <c r="G690" i="11" s="1"/>
  <c r="E682" i="11"/>
  <c r="G682" i="11" s="1"/>
  <c r="E678" i="11"/>
  <c r="E674" i="11"/>
  <c r="G674" i="11" s="1"/>
  <c r="F667" i="11"/>
  <c r="G667" i="11" s="1"/>
  <c r="E660" i="11"/>
  <c r="G660" i="11" s="1"/>
  <c r="F645" i="11"/>
  <c r="G645" i="11" s="1"/>
  <c r="E628" i="11"/>
  <c r="F617" i="11"/>
  <c r="G617" i="11" s="1"/>
  <c r="F613" i="11"/>
  <c r="F601" i="11"/>
  <c r="E596" i="11"/>
  <c r="G596" i="11" s="1"/>
  <c r="E582" i="11"/>
  <c r="E577" i="11"/>
  <c r="F560" i="11"/>
  <c r="F546" i="11"/>
  <c r="G546" i="11" s="1"/>
  <c r="F514" i="11"/>
  <c r="E504" i="11"/>
  <c r="E492" i="11"/>
  <c r="F478" i="11"/>
  <c r="E464" i="11"/>
  <c r="E446" i="11"/>
  <c r="E405" i="11"/>
  <c r="G405" i="11" s="1"/>
  <c r="F354" i="11"/>
  <c r="E350" i="11"/>
  <c r="G350" i="11" s="1"/>
  <c r="F332" i="11"/>
  <c r="G332" i="11" s="1"/>
  <c r="E316" i="11"/>
  <c r="G316" i="11" s="1"/>
  <c r="E306" i="11"/>
  <c r="G306" i="11" s="1"/>
  <c r="E302" i="11"/>
  <c r="E299" i="11"/>
  <c r="G299" i="11" s="1"/>
  <c r="E279" i="11"/>
  <c r="E264" i="11"/>
  <c r="G264" i="11" s="1"/>
  <c r="E233" i="11"/>
  <c r="E217" i="11"/>
  <c r="F210" i="11"/>
  <c r="G210" i="11" s="1"/>
  <c r="E185" i="11"/>
  <c r="G185" i="11" s="1"/>
  <c r="F176" i="11"/>
  <c r="E172" i="11"/>
  <c r="G172" i="11" s="1"/>
  <c r="F167" i="11"/>
  <c r="F117" i="11"/>
  <c r="G117" i="11" s="1"/>
  <c r="F105" i="11"/>
  <c r="E64" i="11"/>
  <c r="G64" i="11" s="1"/>
  <c r="E46" i="11"/>
  <c r="F1044" i="11"/>
  <c r="E985" i="11"/>
  <c r="F958" i="11"/>
  <c r="E958" i="11"/>
  <c r="F952" i="11"/>
  <c r="E923" i="11"/>
  <c r="G923" i="11" s="1"/>
  <c r="E909" i="11"/>
  <c r="E885" i="11"/>
  <c r="E859" i="11"/>
  <c r="G859" i="11" s="1"/>
  <c r="F859" i="11"/>
  <c r="F848" i="11"/>
  <c r="G848" i="11" s="1"/>
  <c r="E843" i="11"/>
  <c r="E838" i="11"/>
  <c r="F829" i="11"/>
  <c r="F825" i="11"/>
  <c r="F793" i="11"/>
  <c r="G793" i="11" s="1"/>
  <c r="E793" i="11"/>
  <c r="E772" i="11"/>
  <c r="E913" i="11"/>
  <c r="E899" i="11"/>
  <c r="E891" i="11"/>
  <c r="G891" i="11" s="1"/>
  <c r="E882" i="11"/>
  <c r="E851" i="11"/>
  <c r="F779" i="11"/>
  <c r="G779" i="11" s="1"/>
  <c r="E849" i="11"/>
  <c r="E835" i="11"/>
  <c r="E827" i="11"/>
  <c r="E818" i="11"/>
  <c r="E907" i="11"/>
  <c r="E897" i="11"/>
  <c r="F866" i="11"/>
  <c r="G866" i="11" s="1"/>
  <c r="E845" i="11"/>
  <c r="E817" i="11"/>
  <c r="E803" i="11"/>
  <c r="E787" i="11"/>
  <c r="G787" i="11" s="1"/>
  <c r="G669" i="11"/>
  <c r="E237" i="11"/>
  <c r="F237" i="11"/>
  <c r="F937" i="11"/>
  <c r="E937" i="11"/>
  <c r="G706" i="11"/>
  <c r="F578" i="11"/>
  <c r="E578" i="11"/>
  <c r="E406" i="11"/>
  <c r="F406" i="11"/>
  <c r="E396" i="11"/>
  <c r="F396" i="11"/>
  <c r="E352" i="11"/>
  <c r="F352" i="11"/>
  <c r="E347" i="11"/>
  <c r="F347" i="11"/>
  <c r="E330" i="11"/>
  <c r="F330" i="11"/>
  <c r="F76" i="11"/>
  <c r="E76" i="11"/>
  <c r="E556" i="11"/>
  <c r="F556" i="11"/>
  <c r="E488" i="11"/>
  <c r="F488" i="11"/>
  <c r="E474" i="11"/>
  <c r="F474" i="11"/>
  <c r="G575" i="11"/>
  <c r="G762" i="11"/>
  <c r="G722" i="11"/>
  <c r="G714" i="11"/>
  <c r="E6" i="11"/>
  <c r="G6" i="11" s="1"/>
  <c r="F767" i="11"/>
  <c r="F759" i="11"/>
  <c r="G759" i="11" s="1"/>
  <c r="F751" i="11"/>
  <c r="F743" i="11"/>
  <c r="F735" i="11"/>
  <c r="F727" i="11"/>
  <c r="G727" i="11" s="1"/>
  <c r="F719" i="11"/>
  <c r="F711" i="11"/>
  <c r="F703" i="11"/>
  <c r="G703" i="11" s="1"/>
  <c r="F695" i="11"/>
  <c r="F687" i="11"/>
  <c r="F679" i="11"/>
  <c r="G679" i="11" s="1"/>
  <c r="E671" i="11"/>
  <c r="F668" i="11"/>
  <c r="G668" i="11" s="1"/>
  <c r="F646" i="11"/>
  <c r="F643" i="11"/>
  <c r="F628" i="11"/>
  <c r="E564" i="11"/>
  <c r="E561" i="11"/>
  <c r="F552" i="11"/>
  <c r="E536" i="11"/>
  <c r="E525" i="11"/>
  <c r="G525" i="11" s="1"/>
  <c r="G522" i="11"/>
  <c r="F515" i="11"/>
  <c r="F504" i="11"/>
  <c r="E359" i="11"/>
  <c r="G359" i="11" s="1"/>
  <c r="E447" i="11"/>
  <c r="F447" i="11"/>
  <c r="F1101" i="11"/>
  <c r="E1101" i="11"/>
  <c r="G680" i="11"/>
  <c r="E571" i="11"/>
  <c r="F571" i="11"/>
  <c r="F971" i="11"/>
  <c r="E971" i="11"/>
  <c r="F905" i="11"/>
  <c r="E905" i="11"/>
  <c r="F764" i="11"/>
  <c r="F756" i="11"/>
  <c r="G756" i="11" s="1"/>
  <c r="F748" i="11"/>
  <c r="F740" i="11"/>
  <c r="F732" i="11"/>
  <c r="F724" i="11"/>
  <c r="F716" i="11"/>
  <c r="F708" i="11"/>
  <c r="G708" i="11" s="1"/>
  <c r="F700" i="11"/>
  <c r="G700" i="11" s="1"/>
  <c r="F692" i="11"/>
  <c r="F684" i="11"/>
  <c r="G684" i="11" s="1"/>
  <c r="F676" i="11"/>
  <c r="E649" i="11"/>
  <c r="G649" i="11" s="1"/>
  <c r="F640" i="11"/>
  <c r="E634" i="11"/>
  <c r="F622" i="11"/>
  <c r="G622" i="11" s="1"/>
  <c r="F619" i="11"/>
  <c r="G619" i="11" s="1"/>
  <c r="F616" i="11"/>
  <c r="E613" i="11"/>
  <c r="F604" i="11"/>
  <c r="F598" i="11"/>
  <c r="F595" i="11"/>
  <c r="F580" i="11"/>
  <c r="G580" i="11" s="1"/>
  <c r="F577" i="11"/>
  <c r="E573" i="11"/>
  <c r="E567" i="11"/>
  <c r="G567" i="11" s="1"/>
  <c r="G554" i="11"/>
  <c r="F528" i="11"/>
  <c r="F518" i="11"/>
  <c r="E507" i="11"/>
  <c r="F507" i="11"/>
  <c r="E466" i="11"/>
  <c r="F466" i="11"/>
  <c r="E428" i="11"/>
  <c r="F428" i="11"/>
  <c r="E288" i="11"/>
  <c r="F288" i="11"/>
  <c r="E273" i="11"/>
  <c r="G672" i="11"/>
  <c r="E512" i="11"/>
  <c r="F512" i="11"/>
  <c r="E491" i="11"/>
  <c r="F491" i="11"/>
  <c r="F263" i="11"/>
  <c r="E263" i="11"/>
  <c r="F1013" i="11"/>
  <c r="E1013" i="11"/>
  <c r="E1004" i="11"/>
  <c r="F1004" i="11"/>
  <c r="G769" i="11"/>
  <c r="G737" i="11"/>
  <c r="G729" i="11"/>
  <c r="F654" i="11"/>
  <c r="G654" i="11" s="1"/>
  <c r="G642" i="11"/>
  <c r="E607" i="11"/>
  <c r="G607" i="11" s="1"/>
  <c r="E601" i="11"/>
  <c r="G601" i="11" s="1"/>
  <c r="E583" i="11"/>
  <c r="F563" i="11"/>
  <c r="E560" i="11"/>
  <c r="E548" i="11"/>
  <c r="F535" i="11"/>
  <c r="E514" i="11"/>
  <c r="F510" i="11"/>
  <c r="E506" i="11"/>
  <c r="G506" i="11" s="1"/>
  <c r="G503" i="11"/>
  <c r="F493" i="11"/>
  <c r="G493" i="11" s="1"/>
  <c r="E455" i="11"/>
  <c r="G455" i="11" s="1"/>
  <c r="E379" i="11"/>
  <c r="F379" i="11"/>
  <c r="F303" i="11"/>
  <c r="E303" i="11"/>
  <c r="E174" i="11"/>
  <c r="F174" i="11"/>
  <c r="F150" i="11"/>
  <c r="E150" i="11"/>
  <c r="F120" i="11"/>
  <c r="E120" i="11"/>
  <c r="F551" i="11"/>
  <c r="E551" i="11"/>
  <c r="F423" i="11"/>
  <c r="E423" i="11"/>
  <c r="F390" i="11"/>
  <c r="E390" i="11"/>
  <c r="F320" i="11"/>
  <c r="E320" i="11"/>
  <c r="G295" i="11"/>
  <c r="E245" i="11"/>
  <c r="F245" i="11"/>
  <c r="F766" i="11"/>
  <c r="G766" i="11" s="1"/>
  <c r="F758" i="11"/>
  <c r="G758" i="11" s="1"/>
  <c r="F750" i="11"/>
  <c r="G750" i="11" s="1"/>
  <c r="F742" i="11"/>
  <c r="F734" i="11"/>
  <c r="F726" i="11"/>
  <c r="F718" i="11"/>
  <c r="F710" i="11"/>
  <c r="F702" i="11"/>
  <c r="G702" i="11" s="1"/>
  <c r="F694" i="11"/>
  <c r="F686" i="11"/>
  <c r="F678" i="11"/>
  <c r="G678" i="11" s="1"/>
  <c r="F636" i="11"/>
  <c r="F630" i="11"/>
  <c r="E10" i="11"/>
  <c r="E639" i="11"/>
  <c r="G639" i="11" s="1"/>
  <c r="E633" i="11"/>
  <c r="E618" i="11"/>
  <c r="F606" i="11"/>
  <c r="F600" i="11"/>
  <c r="E597" i="11"/>
  <c r="F588" i="11"/>
  <c r="G588" i="11" s="1"/>
  <c r="F582" i="11"/>
  <c r="G572" i="11"/>
  <c r="G562" i="11"/>
  <c r="G550" i="11"/>
  <c r="E541" i="11"/>
  <c r="E534" i="11"/>
  <c r="F534" i="11"/>
  <c r="F513" i="11"/>
  <c r="F509" i="11"/>
  <c r="E509" i="11"/>
  <c r="G509" i="11" s="1"/>
  <c r="F499" i="11"/>
  <c r="F492" i="11"/>
  <c r="G482" i="11"/>
  <c r="G468" i="11"/>
  <c r="F443" i="11"/>
  <c r="G443" i="11" s="1"/>
  <c r="G327" i="11"/>
  <c r="F226" i="11"/>
  <c r="E226" i="11"/>
  <c r="G226" i="11" s="1"/>
  <c r="E218" i="11"/>
  <c r="G199" i="11"/>
  <c r="G193" i="11"/>
  <c r="G189" i="11"/>
  <c r="F457" i="11"/>
  <c r="G457" i="11" s="1"/>
  <c r="F454" i="11"/>
  <c r="F442" i="11"/>
  <c r="G442" i="11" s="1"/>
  <c r="F425" i="11"/>
  <c r="G425" i="11" s="1"/>
  <c r="E358" i="11"/>
  <c r="F358" i="11"/>
  <c r="E229" i="11"/>
  <c r="F229" i="11"/>
  <c r="E123" i="11"/>
  <c r="F123" i="11"/>
  <c r="E90" i="11"/>
  <c r="F90" i="11"/>
  <c r="F1022" i="11"/>
  <c r="E1022" i="11"/>
  <c r="E497" i="11"/>
  <c r="F470" i="11"/>
  <c r="G470" i="11" s="1"/>
  <c r="E445" i="11"/>
  <c r="E433" i="11"/>
  <c r="E416" i="11"/>
  <c r="F416" i="11"/>
  <c r="G408" i="11"/>
  <c r="E395" i="11"/>
  <c r="G392" i="11"/>
  <c r="G368" i="11"/>
  <c r="E354" i="11"/>
  <c r="E329" i="11"/>
  <c r="F329" i="11"/>
  <c r="E290" i="11"/>
  <c r="E258" i="11"/>
  <c r="F258" i="11"/>
  <c r="G239" i="11"/>
  <c r="E221" i="11"/>
  <c r="F221" i="11"/>
  <c r="E184" i="11"/>
  <c r="F184" i="11"/>
  <c r="E176" i="11"/>
  <c r="E155" i="11"/>
  <c r="F155" i="11"/>
  <c r="E139" i="11"/>
  <c r="F139" i="11"/>
  <c r="E106" i="11"/>
  <c r="E82" i="11"/>
  <c r="F82" i="11"/>
  <c r="F71" i="11"/>
  <c r="E71" i="11"/>
  <c r="E58" i="11"/>
  <c r="F58" i="11"/>
  <c r="F464" i="11"/>
  <c r="E411" i="11"/>
  <c r="F411" i="11"/>
  <c r="E340" i="11"/>
  <c r="F340" i="11"/>
  <c r="E318" i="11"/>
  <c r="F318" i="11"/>
  <c r="E308" i="11"/>
  <c r="F308" i="11"/>
  <c r="E268" i="11"/>
  <c r="F268" i="11"/>
  <c r="G268" i="11" s="1"/>
  <c r="E213" i="11"/>
  <c r="F213" i="11"/>
  <c r="E1132" i="11"/>
  <c r="F1132" i="11"/>
  <c r="E1075" i="11"/>
  <c r="F1075" i="11"/>
  <c r="G432" i="11"/>
  <c r="E418" i="11"/>
  <c r="F410" i="11"/>
  <c r="G401" i="11"/>
  <c r="G381" i="11"/>
  <c r="E374" i="11"/>
  <c r="F374" i="11"/>
  <c r="E364" i="11"/>
  <c r="F364" i="11"/>
  <c r="G317" i="11"/>
  <c r="E205" i="11"/>
  <c r="F205" i="11"/>
  <c r="E171" i="11"/>
  <c r="F171" i="11"/>
  <c r="E142" i="11"/>
  <c r="F142" i="11"/>
  <c r="E1139" i="11"/>
  <c r="F1139" i="11"/>
  <c r="E1131" i="11"/>
  <c r="F1131" i="11"/>
  <c r="E1124" i="11"/>
  <c r="F1124" i="11"/>
  <c r="F1061" i="11"/>
  <c r="E1061" i="11"/>
  <c r="F1028" i="11"/>
  <c r="E1028" i="11"/>
  <c r="G391" i="11"/>
  <c r="G349" i="11"/>
  <c r="E324" i="11"/>
  <c r="F324" i="11"/>
  <c r="E293" i="11"/>
  <c r="F293" i="11"/>
  <c r="E197" i="11"/>
  <c r="F197" i="11"/>
  <c r="E187" i="11"/>
  <c r="F187" i="11"/>
  <c r="E44" i="11"/>
  <c r="F44" i="11"/>
  <c r="G485" i="11"/>
  <c r="G463" i="11"/>
  <c r="G450" i="11"/>
  <c r="E438" i="11"/>
  <c r="F438" i="11"/>
  <c r="G429" i="11"/>
  <c r="E384" i="11"/>
  <c r="F384" i="11"/>
  <c r="E363" i="11"/>
  <c r="F363" i="11"/>
  <c r="E348" i="11"/>
  <c r="F348" i="11"/>
  <c r="E335" i="11"/>
  <c r="F335" i="11"/>
  <c r="E313" i="11"/>
  <c r="F313" i="11"/>
  <c r="G313" i="11" s="1"/>
  <c r="E281" i="11"/>
  <c r="F281" i="11"/>
  <c r="E253" i="11"/>
  <c r="F253" i="11"/>
  <c r="F179" i="11"/>
  <c r="E179" i="11"/>
  <c r="E112" i="11"/>
  <c r="F112" i="11"/>
  <c r="E65" i="11"/>
  <c r="F65" i="11"/>
  <c r="E43" i="11"/>
  <c r="F43" i="11"/>
  <c r="F302" i="11"/>
  <c r="F297" i="11"/>
  <c r="F287" i="11"/>
  <c r="G287" i="11" s="1"/>
  <c r="F282" i="11"/>
  <c r="G282" i="11" s="1"/>
  <c r="F277" i="11"/>
  <c r="G277" i="11" s="1"/>
  <c r="F272" i="11"/>
  <c r="F267" i="11"/>
  <c r="F262" i="11"/>
  <c r="F257" i="11"/>
  <c r="G257" i="11" s="1"/>
  <c r="F249" i="11"/>
  <c r="G249" i="11" s="1"/>
  <c r="F241" i="11"/>
  <c r="G241" i="11" s="1"/>
  <c r="F233" i="11"/>
  <c r="F225" i="11"/>
  <c r="G225" i="11" s="1"/>
  <c r="F217" i="11"/>
  <c r="F209" i="11"/>
  <c r="F201" i="11"/>
  <c r="F191" i="11"/>
  <c r="F183" i="11"/>
  <c r="G183" i="11" s="1"/>
  <c r="F119" i="11"/>
  <c r="F116" i="11"/>
  <c r="G116" i="11" s="1"/>
  <c r="F102" i="11"/>
  <c r="F89" i="11"/>
  <c r="F78" i="11"/>
  <c r="F75" i="11"/>
  <c r="G75" i="11" s="1"/>
  <c r="F67" i="11"/>
  <c r="E1099" i="11"/>
  <c r="F1099" i="11"/>
  <c r="E1092" i="11"/>
  <c r="F1092" i="11"/>
  <c r="E1078" i="11"/>
  <c r="F1078" i="11"/>
  <c r="E1049" i="11"/>
  <c r="F1049" i="11"/>
  <c r="G1046" i="11"/>
  <c r="G314" i="11"/>
  <c r="G254" i="11"/>
  <c r="G230" i="11"/>
  <c r="G206" i="11"/>
  <c r="E167" i="11"/>
  <c r="E135" i="11"/>
  <c r="G94" i="11"/>
  <c r="F86" i="11"/>
  <c r="G86" i="11" s="1"/>
  <c r="G83" i="11"/>
  <c r="E60" i="11"/>
  <c r="F60" i="11"/>
  <c r="F56" i="11"/>
  <c r="E30" i="11"/>
  <c r="F30" i="11"/>
  <c r="G1141" i="11"/>
  <c r="E1123" i="11"/>
  <c r="F1123" i="11"/>
  <c r="G1095" i="11"/>
  <c r="E1085" i="11"/>
  <c r="F1019" i="11"/>
  <c r="E1019" i="11"/>
  <c r="G243" i="11"/>
  <c r="G110" i="11"/>
  <c r="G104" i="11"/>
  <c r="E50" i="11"/>
  <c r="F50" i="11"/>
  <c r="E29" i="11"/>
  <c r="F29" i="11"/>
  <c r="E1116" i="11"/>
  <c r="F1116" i="11"/>
  <c r="G399" i="11"/>
  <c r="G271" i="11"/>
  <c r="G208" i="11"/>
  <c r="G190" i="11"/>
  <c r="F177" i="11"/>
  <c r="F118" i="11"/>
  <c r="G115" i="11"/>
  <c r="E88" i="11"/>
  <c r="G85" i="11"/>
  <c r="E1115" i="11"/>
  <c r="F1115" i="11"/>
  <c r="E1094" i="11"/>
  <c r="G1087" i="11"/>
  <c r="E995" i="11"/>
  <c r="F995" i="11"/>
  <c r="E62" i="11"/>
  <c r="F62" i="11"/>
  <c r="E33" i="11"/>
  <c r="F33" i="11"/>
  <c r="E1140" i="11"/>
  <c r="F1140" i="11"/>
  <c r="E1108" i="11"/>
  <c r="F1108" i="11"/>
  <c r="E1083" i="11"/>
  <c r="F1083" i="11"/>
  <c r="G145" i="11"/>
  <c r="E48" i="11"/>
  <c r="F48" i="11"/>
  <c r="G1143" i="11"/>
  <c r="G1037" i="11"/>
  <c r="F36" i="11"/>
  <c r="G36" i="11" s="1"/>
  <c r="F1107" i="11"/>
  <c r="G1107" i="11" s="1"/>
  <c r="F1100" i="11"/>
  <c r="F1091" i="11"/>
  <c r="G1091" i="11" s="1"/>
  <c r="F1084" i="11"/>
  <c r="E1036" i="11"/>
  <c r="F1036" i="11"/>
  <c r="F1030" i="11"/>
  <c r="E1027" i="11"/>
  <c r="F1027" i="11"/>
  <c r="F1021" i="11"/>
  <c r="G974" i="11"/>
  <c r="F957" i="11"/>
  <c r="E950" i="11"/>
  <c r="F950" i="11"/>
  <c r="G942" i="11"/>
  <c r="F873" i="11"/>
  <c r="E873" i="11"/>
  <c r="G820" i="11"/>
  <c r="G1134" i="11"/>
  <c r="G1079" i="11"/>
  <c r="F1068" i="11"/>
  <c r="G1056" i="11"/>
  <c r="F1026" i="11"/>
  <c r="G1026" i="11" s="1"/>
  <c r="E1006" i="11"/>
  <c r="G1006" i="11" s="1"/>
  <c r="E997" i="11"/>
  <c r="E988" i="11"/>
  <c r="F988" i="11"/>
  <c r="F985" i="11"/>
  <c r="E979" i="11"/>
  <c r="F979" i="11"/>
  <c r="E941" i="11"/>
  <c r="F941" i="11"/>
  <c r="F841" i="11"/>
  <c r="E841" i="11"/>
  <c r="G1088" i="11"/>
  <c r="E1059" i="11"/>
  <c r="F1059" i="11"/>
  <c r="G966" i="11"/>
  <c r="E963" i="11"/>
  <c r="F963" i="11"/>
  <c r="E940" i="11"/>
  <c r="F940" i="11"/>
  <c r="E908" i="11"/>
  <c r="F908" i="11"/>
  <c r="F809" i="11"/>
  <c r="E809" i="11"/>
  <c r="F46" i="11"/>
  <c r="F32" i="11"/>
  <c r="G32" i="11" s="1"/>
  <c r="F1058" i="11"/>
  <c r="G1058" i="11" s="1"/>
  <c r="G1044" i="11"/>
  <c r="E1038" i="11"/>
  <c r="E1029" i="11"/>
  <c r="E1020" i="11"/>
  <c r="F1020" i="11"/>
  <c r="F1017" i="11"/>
  <c r="G1017" i="11" s="1"/>
  <c r="F1014" i="11"/>
  <c r="E1011" i="11"/>
  <c r="F1011" i="11"/>
  <c r="F1005" i="11"/>
  <c r="G1005" i="11" s="1"/>
  <c r="G999" i="11"/>
  <c r="E996" i="11"/>
  <c r="E987" i="11"/>
  <c r="E969" i="11"/>
  <c r="F969" i="11"/>
  <c r="E962" i="11"/>
  <c r="F962" i="11"/>
  <c r="E956" i="11"/>
  <c r="F956" i="11"/>
  <c r="E876" i="11"/>
  <c r="F876" i="11"/>
  <c r="E778" i="11"/>
  <c r="F778" i="11"/>
  <c r="F1010" i="11"/>
  <c r="E990" i="11"/>
  <c r="G990" i="11" s="1"/>
  <c r="E981" i="11"/>
  <c r="G981" i="11" s="1"/>
  <c r="E972" i="11"/>
  <c r="F972" i="11"/>
  <c r="E955" i="11"/>
  <c r="G955" i="11" s="1"/>
  <c r="E844" i="11"/>
  <c r="F844" i="11"/>
  <c r="G1072" i="11"/>
  <c r="G1070" i="11"/>
  <c r="E1052" i="11"/>
  <c r="F1052" i="11"/>
  <c r="E1043" i="11"/>
  <c r="F1043" i="11"/>
  <c r="G1031" i="11"/>
  <c r="G992" i="11"/>
  <c r="E947" i="11"/>
  <c r="F947" i="11"/>
  <c r="E812" i="11"/>
  <c r="F812" i="11"/>
  <c r="E781" i="11"/>
  <c r="F781" i="11"/>
  <c r="F953" i="11"/>
  <c r="F946" i="11"/>
  <c r="G946" i="11" s="1"/>
  <c r="F939" i="11"/>
  <c r="G939" i="11" s="1"/>
  <c r="F936" i="11"/>
  <c r="G936" i="11" s="1"/>
  <c r="F918" i="11"/>
  <c r="G918" i="11" s="1"/>
  <c r="F907" i="11"/>
  <c r="F904" i="11"/>
  <c r="G904" i="11" s="1"/>
  <c r="F886" i="11"/>
  <c r="F875" i="11"/>
  <c r="F872" i="11"/>
  <c r="G872" i="11" s="1"/>
  <c r="F854" i="11"/>
  <c r="G854" i="11" s="1"/>
  <c r="F843" i="11"/>
  <c r="F840" i="11"/>
  <c r="G840" i="11" s="1"/>
  <c r="F822" i="11"/>
  <c r="F811" i="11"/>
  <c r="F808" i="11"/>
  <c r="G808" i="11" s="1"/>
  <c r="F948" i="11"/>
  <c r="F929" i="11"/>
  <c r="G929" i="11" s="1"/>
  <c r="F924" i="11"/>
  <c r="F897" i="11"/>
  <c r="G897" i="11" s="1"/>
  <c r="F865" i="11"/>
  <c r="G865" i="11" s="1"/>
  <c r="F833" i="11"/>
  <c r="F801" i="11"/>
  <c r="F790" i="11"/>
  <c r="F932" i="11"/>
  <c r="F926" i="11"/>
  <c r="F914" i="11"/>
  <c r="G914" i="11" s="1"/>
  <c r="F909" i="11"/>
  <c r="G909" i="11" s="1"/>
  <c r="F900" i="11"/>
  <c r="F894" i="11"/>
  <c r="G894" i="11" s="1"/>
  <c r="F882" i="11"/>
  <c r="F877" i="11"/>
  <c r="G877" i="11" s="1"/>
  <c r="F868" i="11"/>
  <c r="G868" i="11" s="1"/>
  <c r="F862" i="11"/>
  <c r="G862" i="11" s="1"/>
  <c r="F850" i="11"/>
  <c r="G850" i="11" s="1"/>
  <c r="F845" i="11"/>
  <c r="G845" i="11" s="1"/>
  <c r="F836" i="11"/>
  <c r="F830" i="11"/>
  <c r="G830" i="11" s="1"/>
  <c r="F818" i="11"/>
  <c r="F813" i="11"/>
  <c r="F804" i="11"/>
  <c r="G804" i="11" s="1"/>
  <c r="F798" i="11"/>
  <c r="G798" i="11" s="1"/>
  <c r="F773" i="11"/>
  <c r="G938" i="11"/>
  <c r="G917" i="11"/>
  <c r="G896" i="11"/>
  <c r="G885" i="11"/>
  <c r="G864" i="11"/>
  <c r="G842" i="11"/>
  <c r="G821" i="11"/>
  <c r="F789" i="11"/>
  <c r="F786" i="11"/>
  <c r="G827" i="11"/>
  <c r="G775" i="11"/>
  <c r="F913" i="11"/>
  <c r="F881" i="11"/>
  <c r="G881" i="11" s="1"/>
  <c r="F849" i="11"/>
  <c r="G849" i="11" s="1"/>
  <c r="F817" i="11"/>
  <c r="G817" i="11" s="1"/>
  <c r="F788" i="11"/>
  <c r="G788" i="11" s="1"/>
  <c r="E785" i="11"/>
  <c r="F772" i="11"/>
  <c r="F931" i="11"/>
  <c r="F915" i="11"/>
  <c r="F899" i="11"/>
  <c r="G892" i="11"/>
  <c r="F883" i="11"/>
  <c r="F867" i="11"/>
  <c r="F851" i="11"/>
  <c r="F835" i="11"/>
  <c r="F819" i="11"/>
  <c r="F803" i="11"/>
  <c r="G910" i="11"/>
  <c r="F935" i="11"/>
  <c r="G935" i="11" s="1"/>
  <c r="F919" i="11"/>
  <c r="G919" i="11" s="1"/>
  <c r="F903" i="11"/>
  <c r="G903" i="11" s="1"/>
  <c r="F887" i="11"/>
  <c r="F871" i="11"/>
  <c r="G871" i="11" s="1"/>
  <c r="F855" i="11"/>
  <c r="F839" i="11"/>
  <c r="G839" i="11" s="1"/>
  <c r="F823" i="11"/>
  <c r="G823" i="11" s="1"/>
  <c r="F807" i="11"/>
  <c r="G807" i="11" s="1"/>
  <c r="G191" i="11"/>
  <c r="G157" i="11"/>
  <c r="G152" i="11"/>
  <c r="G300" i="11"/>
  <c r="G188" i="11"/>
  <c r="E26" i="11"/>
  <c r="F27" i="11"/>
  <c r="F20" i="11"/>
  <c r="F19" i="11"/>
  <c r="F12" i="11"/>
  <c r="F11" i="11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D1110" i="11" l="1"/>
  <c r="D217" i="11"/>
  <c r="D701" i="11"/>
  <c r="D976" i="11"/>
  <c r="D43" i="11"/>
  <c r="D20" i="11"/>
  <c r="D180" i="11"/>
  <c r="D373" i="11"/>
  <c r="D1042" i="11"/>
  <c r="D614" i="11"/>
  <c r="D735" i="11"/>
  <c r="D722" i="11"/>
  <c r="D946" i="11"/>
  <c r="D280" i="11"/>
  <c r="D697" i="11"/>
  <c r="D31" i="11"/>
  <c r="D840" i="11"/>
  <c r="D244" i="11"/>
  <c r="D205" i="11"/>
  <c r="D407" i="11"/>
  <c r="D533" i="11"/>
  <c r="D415" i="11"/>
  <c r="D644" i="11"/>
  <c r="D18" i="11"/>
  <c r="D303" i="11"/>
  <c r="D561" i="11"/>
  <c r="D59" i="11"/>
  <c r="D431" i="11"/>
  <c r="D799" i="11"/>
  <c r="D234" i="11"/>
  <c r="D321" i="11"/>
  <c r="D355" i="11"/>
  <c r="D417" i="11"/>
  <c r="D485" i="11"/>
  <c r="D676" i="11"/>
  <c r="D761" i="11"/>
  <c r="D63" i="11"/>
  <c r="D324" i="11"/>
  <c r="D615" i="11"/>
  <c r="D114" i="11"/>
  <c r="D522" i="11"/>
  <c r="D153" i="11"/>
  <c r="D331" i="11"/>
  <c r="D479" i="11"/>
  <c r="D551" i="11"/>
  <c r="D656" i="11"/>
  <c r="D272" i="11"/>
  <c r="G764" i="11"/>
  <c r="G279" i="11"/>
  <c r="G346" i="11"/>
  <c r="G68" i="11"/>
  <c r="G1086" i="11"/>
  <c r="G219" i="11"/>
  <c r="G569" i="11"/>
  <c r="D28" i="11"/>
  <c r="D38" i="11"/>
  <c r="D39" i="11"/>
  <c r="D32" i="11"/>
  <c r="D8" i="11"/>
  <c r="D82" i="11"/>
  <c r="D798" i="11"/>
  <c r="D958" i="11"/>
  <c r="D1118" i="11"/>
  <c r="D86" i="11"/>
  <c r="D247" i="11"/>
  <c r="D381" i="11"/>
  <c r="D848" i="11"/>
  <c r="D52" i="11"/>
  <c r="D243" i="11"/>
  <c r="D230" i="11"/>
  <c r="D270" i="11"/>
  <c r="D60" i="11"/>
  <c r="D107" i="11"/>
  <c r="D172" i="11"/>
  <c r="D299" i="11"/>
  <c r="D1139" i="11"/>
  <c r="D765" i="11"/>
  <c r="D1113" i="11"/>
  <c r="D87" i="11"/>
  <c r="D137" i="11"/>
  <c r="D246" i="11"/>
  <c r="D289" i="11"/>
  <c r="D360" i="11"/>
  <c r="D394" i="11"/>
  <c r="D576" i="11"/>
  <c r="D595" i="11"/>
  <c r="D617" i="11"/>
  <c r="D664" i="11"/>
  <c r="D718" i="11"/>
  <c r="D751" i="11"/>
  <c r="D771" i="11"/>
  <c r="D225" i="11"/>
  <c r="D347" i="11"/>
  <c r="D437" i="11"/>
  <c r="D483" i="11"/>
  <c r="D504" i="11"/>
  <c r="D604" i="11"/>
  <c r="D687" i="11"/>
  <c r="D746" i="11"/>
  <c r="D566" i="11"/>
  <c r="D99" i="11"/>
  <c r="D525" i="11"/>
  <c r="D581" i="11"/>
  <c r="D875" i="11"/>
  <c r="D934" i="11"/>
  <c r="D1003" i="11"/>
  <c r="D162" i="11"/>
  <c r="D267" i="11"/>
  <c r="D353" i="11"/>
  <c r="D759" i="11"/>
  <c r="D688" i="11"/>
  <c r="D420" i="11"/>
  <c r="D517" i="11"/>
  <c r="D980" i="11"/>
  <c r="D1117" i="11"/>
  <c r="D854" i="11"/>
  <c r="D1088" i="11"/>
  <c r="D1123" i="11"/>
  <c r="D66" i="11"/>
  <c r="D109" i="11"/>
  <c r="D354" i="11"/>
  <c r="D556" i="11"/>
  <c r="D675" i="11"/>
  <c r="D815" i="11"/>
  <c r="D960" i="11"/>
  <c r="D105" i="11"/>
  <c r="D495" i="11"/>
  <c r="D648" i="11"/>
  <c r="D729" i="11"/>
  <c r="D673" i="11"/>
  <c r="D132" i="11"/>
  <c r="D255" i="11"/>
  <c r="D376" i="11"/>
  <c r="D397" i="11"/>
  <c r="D506" i="11"/>
  <c r="D571" i="11"/>
  <c r="D592" i="11"/>
  <c r="D700" i="11"/>
  <c r="D974" i="11"/>
  <c r="D203" i="11"/>
  <c r="D1038" i="11"/>
  <c r="D553" i="11"/>
  <c r="D863" i="11"/>
  <c r="D75" i="11"/>
  <c r="D228" i="11"/>
  <c r="D285" i="11"/>
  <c r="D322" i="11"/>
  <c r="D404" i="11"/>
  <c r="D426" i="11"/>
  <c r="D465" i="11"/>
  <c r="D486" i="11"/>
  <c r="D572" i="11"/>
  <c r="D654" i="11"/>
  <c r="D672" i="11"/>
  <c r="D696" i="11"/>
  <c r="D384" i="11"/>
  <c r="D508" i="11"/>
  <c r="D647" i="11"/>
  <c r="D421" i="11"/>
  <c r="D616" i="11"/>
  <c r="D764" i="11"/>
  <c r="D850" i="11"/>
  <c r="D1015" i="11"/>
  <c r="D1098" i="11"/>
  <c r="D1126" i="11"/>
  <c r="D179" i="11"/>
  <c r="D309" i="11"/>
  <c r="D622" i="11"/>
  <c r="D837" i="11"/>
  <c r="D358" i="11"/>
  <c r="D502" i="11"/>
  <c r="D148" i="11"/>
  <c r="D489" i="11"/>
  <c r="D511" i="11"/>
  <c r="D327" i="11"/>
  <c r="D577" i="11"/>
  <c r="D658" i="11"/>
  <c r="D509" i="11"/>
  <c r="D890" i="11"/>
  <c r="D1032" i="11"/>
  <c r="D123" i="11"/>
  <c r="D134" i="11"/>
  <c r="D403" i="11"/>
  <c r="D484" i="11"/>
  <c r="D652" i="11"/>
  <c r="D767" i="11"/>
  <c r="D1074" i="11"/>
  <c r="D399" i="11"/>
  <c r="D959" i="11"/>
  <c r="D201" i="11"/>
  <c r="D300" i="11"/>
  <c r="D294" i="11"/>
  <c r="D357" i="11"/>
  <c r="D433" i="11"/>
  <c r="D608" i="11"/>
  <c r="D690" i="11"/>
  <c r="D265" i="11"/>
  <c r="G536" i="11"/>
  <c r="G47" i="11"/>
  <c r="G309" i="11"/>
  <c r="G369" i="11"/>
  <c r="G304" i="11"/>
  <c r="G531" i="11"/>
  <c r="D46" i="11"/>
  <c r="D47" i="11"/>
  <c r="D40" i="11"/>
  <c r="D161" i="11"/>
  <c r="D806" i="11"/>
  <c r="D990" i="11"/>
  <c r="D34" i="11"/>
  <c r="D227" i="11"/>
  <c r="D839" i="11"/>
  <c r="D856" i="11"/>
  <c r="D268" i="11"/>
  <c r="D320" i="11"/>
  <c r="D786" i="11"/>
  <c r="D67" i="11"/>
  <c r="D147" i="11"/>
  <c r="D199" i="11"/>
  <c r="D335" i="11"/>
  <c r="D210" i="11"/>
  <c r="D788" i="11"/>
  <c r="D1133" i="11"/>
  <c r="D1031" i="11"/>
  <c r="D1136" i="11"/>
  <c r="D51" i="11"/>
  <c r="D182" i="11"/>
  <c r="D266" i="11"/>
  <c r="D340" i="11"/>
  <c r="D449" i="11"/>
  <c r="D469" i="11"/>
  <c r="D643" i="11"/>
  <c r="D738" i="11"/>
  <c r="D457" i="11"/>
  <c r="D549" i="11"/>
  <c r="D638" i="11"/>
  <c r="D954" i="11"/>
  <c r="D245" i="11"/>
  <c r="D649" i="11"/>
  <c r="D645" i="11"/>
  <c r="D1087" i="11"/>
  <c r="D253" i="11"/>
  <c r="D305" i="11"/>
  <c r="D760" i="11"/>
  <c r="D317" i="11"/>
  <c r="D623" i="11"/>
  <c r="D174" i="11"/>
  <c r="D428" i="11"/>
  <c r="D898" i="11"/>
  <c r="D935" i="11"/>
  <c r="D970" i="11"/>
  <c r="D992" i="11"/>
  <c r="D29" i="11"/>
  <c r="D219" i="11"/>
  <c r="D276" i="11"/>
  <c r="D298" i="11"/>
  <c r="D389" i="11"/>
  <c r="D451" i="11"/>
  <c r="D513" i="11"/>
  <c r="D591" i="11"/>
  <c r="D612" i="11"/>
  <c r="D706" i="11"/>
  <c r="D1106" i="11"/>
  <c r="D344" i="11"/>
  <c r="D1071" i="11"/>
  <c r="D181" i="11"/>
  <c r="D441" i="11"/>
  <c r="D834" i="11"/>
  <c r="D971" i="11"/>
  <c r="D999" i="11"/>
  <c r="D110" i="11"/>
  <c r="D171" i="11"/>
  <c r="D214" i="11"/>
  <c r="D284" i="11"/>
  <c r="D343" i="11"/>
  <c r="D452" i="11"/>
  <c r="D470" i="11"/>
  <c r="D528" i="11"/>
  <c r="D557" i="11"/>
  <c r="D633" i="11"/>
  <c r="D660" i="11"/>
  <c r="D726" i="11"/>
  <c r="D747" i="11"/>
  <c r="D166" i="11"/>
  <c r="D351" i="11"/>
  <c r="D710" i="11"/>
  <c r="D365" i="11"/>
  <c r="D792" i="11"/>
  <c r="D987" i="11"/>
  <c r="D1027" i="11"/>
  <c r="D1082" i="11"/>
  <c r="D1119" i="11"/>
  <c r="D96" i="11"/>
  <c r="D126" i="11"/>
  <c r="D186" i="11"/>
  <c r="D356" i="11"/>
  <c r="D383" i="11"/>
  <c r="D453" i="11"/>
  <c r="D599" i="11"/>
  <c r="D641" i="11"/>
  <c r="D727" i="11"/>
  <c r="D748" i="11"/>
  <c r="D229" i="11"/>
  <c r="D411" i="11"/>
  <c r="D538" i="11"/>
  <c r="D678" i="11"/>
  <c r="D888" i="11"/>
  <c r="D216" i="11"/>
  <c r="D879" i="11"/>
  <c r="D922" i="11"/>
  <c r="D84" i="11"/>
  <c r="D222" i="11"/>
  <c r="D708" i="11"/>
  <c r="D894" i="11"/>
  <c r="D1127" i="11"/>
  <c r="D77" i="11"/>
  <c r="D427" i="11"/>
  <c r="D743" i="11"/>
  <c r="D189" i="11"/>
  <c r="D636" i="11"/>
  <c r="D125" i="11"/>
  <c r="D257" i="11"/>
  <c r="D348" i="11"/>
  <c r="D1002" i="11"/>
  <c r="D100" i="11"/>
  <c r="D374" i="11"/>
  <c r="D698" i="11"/>
  <c r="D716" i="11"/>
  <c r="G1038" i="11"/>
  <c r="G177" i="11"/>
  <c r="G694" i="11"/>
  <c r="G203" i="11"/>
  <c r="G574" i="11"/>
  <c r="G1022" i="11"/>
  <c r="G633" i="11"/>
  <c r="G735" i="11"/>
  <c r="G826" i="11"/>
  <c r="G156" i="11"/>
  <c r="G307" i="11"/>
  <c r="G579" i="11"/>
  <c r="G683" i="11"/>
  <c r="G795" i="11"/>
  <c r="G1069" i="11"/>
  <c r="G539" i="11"/>
  <c r="G166" i="11"/>
  <c r="G922" i="11"/>
  <c r="G487" i="11"/>
  <c r="G1076" i="11"/>
  <c r="G202" i="11"/>
  <c r="G879" i="11"/>
  <c r="G93" i="11"/>
  <c r="G529" i="11"/>
  <c r="G323" i="11"/>
  <c r="G543" i="11"/>
  <c r="G236" i="11"/>
  <c r="G1050" i="11"/>
  <c r="G61" i="11"/>
  <c r="G479" i="11"/>
  <c r="G983" i="11"/>
  <c r="G860" i="11"/>
  <c r="G1062" i="11"/>
  <c r="D37" i="11"/>
  <c r="D54" i="11"/>
  <c r="D55" i="11"/>
  <c r="D25" i="11"/>
  <c r="D33" i="11"/>
  <c r="D264" i="11"/>
  <c r="D814" i="11"/>
  <c r="D1006" i="11"/>
  <c r="D70" i="11"/>
  <c r="D131" i="11"/>
  <c r="D90" i="11"/>
  <c r="D1000" i="11"/>
  <c r="D58" i="11"/>
  <c r="D183" i="11"/>
  <c r="D223" i="11"/>
  <c r="D842" i="11"/>
  <c r="D95" i="11"/>
  <c r="D251" i="11"/>
  <c r="D313" i="11"/>
  <c r="D900" i="11"/>
  <c r="D904" i="11"/>
  <c r="D991" i="11"/>
  <c r="D1086" i="11"/>
  <c r="D71" i="11"/>
  <c r="D122" i="11"/>
  <c r="D318" i="11"/>
  <c r="D380" i="11"/>
  <c r="D490" i="11"/>
  <c r="D541" i="11"/>
  <c r="D562" i="11"/>
  <c r="D686" i="11"/>
  <c r="D704" i="11"/>
  <c r="D169" i="11"/>
  <c r="D290" i="11"/>
  <c r="D334" i="11"/>
  <c r="D423" i="11"/>
  <c r="D590" i="11"/>
  <c r="D665" i="11"/>
  <c r="D21" i="11"/>
  <c r="D385" i="11"/>
  <c r="D413" i="11"/>
  <c r="D709" i="11"/>
  <c r="D918" i="11"/>
  <c r="D142" i="11"/>
  <c r="D555" i="11"/>
  <c r="D705" i="11"/>
  <c r="D447" i="11"/>
  <c r="D736" i="11"/>
  <c r="D359" i="11"/>
  <c r="D510" i="11"/>
  <c r="D588" i="11"/>
  <c r="D338" i="11"/>
  <c r="D919" i="11"/>
  <c r="D89" i="11"/>
  <c r="D416" i="11"/>
  <c r="D438" i="11"/>
  <c r="D492" i="11"/>
  <c r="D543" i="11"/>
  <c r="D639" i="11"/>
  <c r="D659" i="11"/>
  <c r="D1092" i="11"/>
  <c r="D915" i="11"/>
  <c r="D822" i="11"/>
  <c r="D345" i="11"/>
  <c r="D583" i="11"/>
  <c r="D11" i="11"/>
  <c r="D928" i="11"/>
  <c r="D151" i="11"/>
  <c r="D242" i="11"/>
  <c r="D363" i="11"/>
  <c r="D425" i="11"/>
  <c r="D493" i="11"/>
  <c r="D579" i="11"/>
  <c r="D682" i="11"/>
  <c r="D768" i="11"/>
  <c r="D931" i="11"/>
  <c r="D1142" i="11"/>
  <c r="D454" i="11"/>
  <c r="D547" i="11"/>
  <c r="D830" i="11"/>
  <c r="D339" i="11"/>
  <c r="D1085" i="11"/>
  <c r="D966" i="11"/>
  <c r="D1055" i="11"/>
  <c r="D208" i="11"/>
  <c r="D410" i="11"/>
  <c r="D507" i="11"/>
  <c r="D529" i="11"/>
  <c r="D769" i="11"/>
  <c r="D371" i="11"/>
  <c r="D440" i="11"/>
  <c r="D487" i="11"/>
  <c r="D559" i="11"/>
  <c r="D628" i="11"/>
  <c r="D728" i="11"/>
  <c r="D702" i="11"/>
  <c r="D366" i="11"/>
  <c r="D455" i="11"/>
  <c r="D1056" i="11"/>
  <c r="D1083" i="11"/>
  <c r="D271" i="11"/>
  <c r="D516" i="11"/>
  <c r="D1008" i="11"/>
  <c r="D302" i="11"/>
  <c r="D601" i="11"/>
  <c r="D763" i="11"/>
  <c r="D435" i="11"/>
  <c r="D27" i="11"/>
  <c r="D17" i="11"/>
  <c r="D950" i="11"/>
  <c r="D861" i="11"/>
  <c r="D1079" i="11"/>
  <c r="D829" i="11"/>
  <c r="D912" i="11"/>
  <c r="D535" i="11"/>
  <c r="D632" i="11"/>
  <c r="D296" i="11"/>
  <c r="D532" i="11"/>
  <c r="D661" i="11"/>
  <c r="D920" i="11"/>
  <c r="D1054" i="11"/>
  <c r="D193" i="11"/>
  <c r="D1009" i="11"/>
  <c r="D762" i="11"/>
  <c r="D461" i="11"/>
  <c r="D333" i="11"/>
  <c r="D250" i="11"/>
  <c r="D807" i="11"/>
  <c r="D574" i="11"/>
  <c r="G926" i="11"/>
  <c r="G229" i="11"/>
  <c r="G953" i="11"/>
  <c r="G587" i="11"/>
  <c r="G1110" i="11"/>
  <c r="G542" i="11"/>
  <c r="G644" i="11"/>
  <c r="G1080" i="11"/>
  <c r="G770" i="11"/>
  <c r="G705" i="11"/>
  <c r="G218" i="11"/>
  <c r="D62" i="11"/>
  <c r="D57" i="11"/>
  <c r="D3" i="11"/>
  <c r="D277" i="11"/>
  <c r="D838" i="11"/>
  <c r="D1030" i="11"/>
  <c r="D93" i="11"/>
  <c r="D152" i="11"/>
  <c r="D1040" i="11"/>
  <c r="D65" i="11"/>
  <c r="D163" i="11"/>
  <c r="D128" i="11"/>
  <c r="D1026" i="11"/>
  <c r="D115" i="11"/>
  <c r="D414" i="11"/>
  <c r="D1036" i="11"/>
  <c r="D968" i="11"/>
  <c r="D1010" i="11"/>
  <c r="D252" i="11"/>
  <c r="D346" i="11"/>
  <c r="D401" i="11"/>
  <c r="D436" i="11"/>
  <c r="D584" i="11"/>
  <c r="D603" i="11"/>
  <c r="D724" i="11"/>
  <c r="D758" i="11"/>
  <c r="D491" i="11"/>
  <c r="D512" i="11"/>
  <c r="D534" i="11"/>
  <c r="D618" i="11"/>
  <c r="D712" i="11"/>
  <c r="D752" i="11"/>
  <c r="D567" i="11"/>
  <c r="D19" i="11"/>
  <c r="D782" i="11"/>
  <c r="D942" i="11"/>
  <c r="D984" i="11"/>
  <c r="D1046" i="11"/>
  <c r="D108" i="11"/>
  <c r="D218" i="11"/>
  <c r="D282" i="11"/>
  <c r="D408" i="11"/>
  <c r="D552" i="11"/>
  <c r="D434" i="11"/>
  <c r="D1060" i="11"/>
  <c r="D776" i="11"/>
  <c r="D1019" i="11"/>
  <c r="D1102" i="11"/>
  <c r="D1131" i="11"/>
  <c r="D73" i="11"/>
  <c r="D116" i="11"/>
  <c r="D184" i="11"/>
  <c r="D283" i="11"/>
  <c r="D362" i="11"/>
  <c r="D458" i="11"/>
  <c r="D570" i="11"/>
  <c r="D694" i="11"/>
  <c r="D196" i="11"/>
  <c r="D524" i="11"/>
  <c r="D679" i="11"/>
  <c r="D756" i="11"/>
  <c r="D703" i="11"/>
  <c r="D146" i="11"/>
  <c r="D1041" i="11"/>
  <c r="D139" i="11"/>
  <c r="D200" i="11"/>
  <c r="D269" i="11"/>
  <c r="D329" i="11"/>
  <c r="D382" i="11"/>
  <c r="D514" i="11"/>
  <c r="D598" i="11"/>
  <c r="D620" i="11"/>
  <c r="D707" i="11"/>
  <c r="D85" i="11"/>
  <c r="D295" i="11"/>
  <c r="D947" i="11"/>
  <c r="D602" i="11"/>
  <c r="D870" i="11"/>
  <c r="D1104" i="11"/>
  <c r="D61" i="11"/>
  <c r="D83" i="11"/>
  <c r="D293" i="11"/>
  <c r="D308" i="11"/>
  <c r="D330" i="11"/>
  <c r="D432" i="11"/>
  <c r="D471" i="11"/>
  <c r="D494" i="11"/>
  <c r="D558" i="11"/>
  <c r="D580" i="11"/>
  <c r="D92" i="11"/>
  <c r="D398" i="11"/>
  <c r="D662" i="11"/>
  <c r="D106" i="11"/>
  <c r="D668" i="11"/>
  <c r="D1105" i="11"/>
  <c r="D864" i="11"/>
  <c r="D1022" i="11"/>
  <c r="D1134" i="11"/>
  <c r="D69" i="11"/>
  <c r="D316" i="11"/>
  <c r="D642" i="11"/>
  <c r="D539" i="11"/>
  <c r="D982" i="11"/>
  <c r="D680" i="11"/>
  <c r="D325" i="11"/>
  <c r="D575" i="11"/>
  <c r="D730" i="11"/>
  <c r="D30" i="11"/>
  <c r="D790" i="11"/>
  <c r="D1107" i="11"/>
  <c r="D482" i="11"/>
  <c r="D275" i="11"/>
  <c r="D744" i="11"/>
  <c r="G560" i="11"/>
  <c r="G691" i="11"/>
  <c r="G996" i="11"/>
  <c r="G56" i="11"/>
  <c r="G78" i="11"/>
  <c r="G106" i="11"/>
  <c r="G433" i="11"/>
  <c r="G518" i="11"/>
  <c r="G732" i="11"/>
  <c r="G687" i="11"/>
  <c r="G751" i="11"/>
  <c r="G857" i="11"/>
  <c r="G353" i="11"/>
  <c r="G124" i="11"/>
  <c r="G1016" i="11"/>
  <c r="G1111" i="11"/>
  <c r="G147" i="11"/>
  <c r="G326" i="11"/>
  <c r="G557" i="11"/>
  <c r="G285" i="11"/>
  <c r="G1040" i="11"/>
  <c r="G449" i="11"/>
  <c r="G538" i="11"/>
  <c r="G1133" i="11"/>
  <c r="G367" i="11"/>
  <c r="G238" i="11"/>
  <c r="G657" i="11"/>
  <c r="G74" i="11"/>
  <c r="G250" i="11"/>
  <c r="G385" i="11"/>
  <c r="G610" i="11"/>
  <c r="D6" i="11"/>
  <c r="D7" i="11"/>
  <c r="D314" i="11"/>
  <c r="D846" i="11"/>
  <c r="D1062" i="11"/>
  <c r="D111" i="11"/>
  <c r="D156" i="11"/>
  <c r="D215" i="11"/>
  <c r="D88" i="11"/>
  <c r="D165" i="11"/>
  <c r="D1064" i="11"/>
  <c r="D36" i="11"/>
  <c r="D113" i="11"/>
  <c r="D140" i="11"/>
  <c r="D141" i="11"/>
  <c r="D1058" i="11"/>
  <c r="D135" i="11"/>
  <c r="D388" i="11"/>
  <c r="D498" i="11"/>
  <c r="D1115" i="11"/>
  <c r="D94" i="11"/>
  <c r="D155" i="11"/>
  <c r="D304" i="11"/>
  <c r="D367" i="11"/>
  <c r="D422" i="11"/>
  <c r="D475" i="11"/>
  <c r="D526" i="11"/>
  <c r="D631" i="11"/>
  <c r="D650" i="11"/>
  <c r="D232" i="11"/>
  <c r="D443" i="11"/>
  <c r="D463" i="11"/>
  <c r="D569" i="11"/>
  <c r="D651" i="11"/>
  <c r="D4" i="11"/>
  <c r="D273" i="11"/>
  <c r="D692" i="11"/>
  <c r="D961" i="11"/>
  <c r="D883" i="11"/>
  <c r="D319" i="11"/>
  <c r="D611" i="11"/>
  <c r="D713" i="11"/>
  <c r="D392" i="11"/>
  <c r="D691" i="11"/>
  <c r="D1093" i="11"/>
  <c r="D258" i="11"/>
  <c r="D468" i="11"/>
  <c r="D540" i="11"/>
  <c r="D750" i="11"/>
  <c r="D653" i="11"/>
  <c r="D847" i="11"/>
  <c r="D906" i="11"/>
  <c r="D943" i="11"/>
  <c r="D978" i="11"/>
  <c r="D226" i="11"/>
  <c r="D396" i="11"/>
  <c r="D520" i="11"/>
  <c r="D619" i="11"/>
  <c r="D753" i="11"/>
  <c r="D1050" i="11"/>
  <c r="D1120" i="11"/>
  <c r="D481" i="11"/>
  <c r="D924" i="11"/>
  <c r="D1061" i="11"/>
  <c r="D899" i="11"/>
  <c r="D986" i="11"/>
  <c r="D1048" i="11"/>
  <c r="D1067" i="11"/>
  <c r="D177" i="11"/>
  <c r="D220" i="11"/>
  <c r="D307" i="11"/>
  <c r="D349" i="11"/>
  <c r="D459" i="11"/>
  <c r="D477" i="11"/>
  <c r="D640" i="11"/>
  <c r="D671" i="11"/>
  <c r="D754" i="11"/>
  <c r="D582" i="11"/>
  <c r="D10" i="11"/>
  <c r="D907" i="11"/>
  <c r="D951" i="11"/>
  <c r="D1014" i="11"/>
  <c r="D1035" i="11"/>
  <c r="D68" i="11"/>
  <c r="D194" i="11"/>
  <c r="D391" i="11"/>
  <c r="D607" i="11"/>
  <c r="D627" i="11"/>
  <c r="D734" i="11"/>
  <c r="D755" i="11"/>
  <c r="D187" i="11"/>
  <c r="D278" i="11"/>
  <c r="D323" i="11"/>
  <c r="D350" i="11"/>
  <c r="D472" i="11"/>
  <c r="D523" i="11"/>
  <c r="D546" i="11"/>
  <c r="D593" i="11"/>
  <c r="D683" i="11"/>
  <c r="D311" i="11"/>
  <c r="D1028" i="11"/>
  <c r="D886" i="11"/>
  <c r="D930" i="11"/>
  <c r="D1007" i="11"/>
  <c r="D48" i="11"/>
  <c r="D97" i="11"/>
  <c r="D127" i="11"/>
  <c r="D195" i="11"/>
  <c r="D236" i="11"/>
  <c r="D721" i="11"/>
  <c r="D851" i="11"/>
  <c r="D902" i="11"/>
  <c r="D120" i="11"/>
  <c r="D684" i="11"/>
  <c r="D279" i="11"/>
  <c r="D531" i="11"/>
  <c r="D231" i="11"/>
  <c r="D448" i="11"/>
  <c r="D663" i="11"/>
  <c r="D204" i="11"/>
  <c r="D312" i="11"/>
  <c r="D429" i="11"/>
  <c r="G1073" i="11"/>
  <c r="G1117" i="11"/>
  <c r="G72" i="11"/>
  <c r="G899" i="11"/>
  <c r="G801" i="11"/>
  <c r="G972" i="11"/>
  <c r="G89" i="11"/>
  <c r="G354" i="11"/>
  <c r="G513" i="11"/>
  <c r="G695" i="11"/>
  <c r="G882" i="11"/>
  <c r="G825" i="11"/>
  <c r="G292" i="11"/>
  <c r="G789" i="11"/>
  <c r="G1023" i="11"/>
  <c r="G186" i="11"/>
  <c r="G634" i="11"/>
  <c r="G97" i="11"/>
  <c r="G424" i="11"/>
  <c r="G824" i="11"/>
  <c r="G164" i="11"/>
  <c r="G1054" i="11"/>
  <c r="G180" i="11"/>
  <c r="G666" i="11"/>
  <c r="G677" i="11"/>
  <c r="G389" i="11"/>
  <c r="G1128" i="11"/>
  <c r="G741" i="11"/>
  <c r="G814" i="11"/>
  <c r="G744" i="11"/>
  <c r="G84" i="11"/>
  <c r="G675" i="11"/>
  <c r="D42" i="11"/>
  <c r="D14" i="11"/>
  <c r="D15" i="11"/>
  <c r="D24" i="11"/>
  <c r="D9" i="11"/>
  <c r="D328" i="11"/>
  <c r="D862" i="11"/>
  <c r="D1070" i="11"/>
  <c r="D50" i="11"/>
  <c r="D78" i="11"/>
  <c r="D175" i="11"/>
  <c r="D176" i="11"/>
  <c r="D190" i="11"/>
  <c r="D1072" i="11"/>
  <c r="D235" i="11"/>
  <c r="D178" i="11"/>
  <c r="D1066" i="11"/>
  <c r="D101" i="11"/>
  <c r="D292" i="11"/>
  <c r="D787" i="11"/>
  <c r="D573" i="11"/>
  <c r="D937" i="11"/>
  <c r="D1094" i="11"/>
  <c r="D35" i="11"/>
  <c r="D79" i="11"/>
  <c r="D130" i="11"/>
  <c r="D239" i="11"/>
  <c r="D281" i="11"/>
  <c r="D387" i="11"/>
  <c r="D548" i="11"/>
  <c r="D568" i="11"/>
  <c r="D711" i="11"/>
  <c r="D745" i="11"/>
  <c r="D12" i="11"/>
  <c r="D191" i="11"/>
  <c r="D341" i="11"/>
  <c r="D430" i="11"/>
  <c r="D497" i="11"/>
  <c r="D596" i="11"/>
  <c r="D681" i="11"/>
  <c r="D720" i="11"/>
  <c r="D480" i="11"/>
  <c r="D474" i="11"/>
  <c r="D112" i="11"/>
  <c r="D885" i="11"/>
  <c r="D977" i="11"/>
  <c r="D926" i="11"/>
  <c r="D149" i="11"/>
  <c r="D739" i="11"/>
  <c r="D5" i="11"/>
  <c r="D473" i="11"/>
  <c r="D795" i="11"/>
  <c r="D386" i="11"/>
  <c r="D624" i="11"/>
  <c r="D773" i="11"/>
  <c r="D927" i="11"/>
  <c r="D1080" i="11"/>
  <c r="D1138" i="11"/>
  <c r="D45" i="11"/>
  <c r="D157" i="11"/>
  <c r="D261" i="11"/>
  <c r="D306" i="11"/>
  <c r="D550" i="11"/>
  <c r="D670" i="11"/>
  <c r="D794" i="11"/>
  <c r="D843" i="11"/>
  <c r="D939" i="11"/>
  <c r="D412" i="11"/>
  <c r="D560" i="11"/>
  <c r="D630" i="11"/>
  <c r="D945" i="11"/>
  <c r="D103" i="11"/>
  <c r="D117" i="11"/>
  <c r="D248" i="11"/>
  <c r="D370" i="11"/>
  <c r="D409" i="11"/>
  <c r="D439" i="11"/>
  <c r="D563" i="11"/>
  <c r="D585" i="11"/>
  <c r="D695" i="11"/>
  <c r="D1023" i="11"/>
  <c r="D188" i="11"/>
  <c r="D372" i="11"/>
  <c r="D866" i="11"/>
  <c r="D406" i="11"/>
  <c r="D1141" i="11"/>
  <c r="D118" i="11"/>
  <c r="D263" i="11"/>
  <c r="D315" i="11"/>
  <c r="D364" i="11"/>
  <c r="D418" i="11"/>
  <c r="D515" i="11"/>
  <c r="D537" i="11"/>
  <c r="D646" i="11"/>
  <c r="D666" i="11"/>
  <c r="D689" i="11"/>
  <c r="D715" i="11"/>
  <c r="D378" i="11"/>
  <c r="D419" i="11"/>
  <c r="D501" i="11"/>
  <c r="D565" i="11"/>
  <c r="D635" i="11"/>
  <c r="D742" i="11"/>
  <c r="D808" i="11"/>
  <c r="D238" i="11"/>
  <c r="D503" i="11"/>
  <c r="D952" i="11"/>
  <c r="D1063" i="11"/>
  <c r="D1091" i="11"/>
  <c r="D1112" i="11"/>
  <c r="D159" i="11"/>
  <c r="D286" i="11"/>
  <c r="D600" i="11"/>
  <c r="D136" i="11"/>
  <c r="D143" i="11"/>
  <c r="D368" i="11"/>
  <c r="D119" i="11"/>
  <c r="D896" i="11"/>
  <c r="D13" i="11"/>
  <c r="G822" i="11"/>
  <c r="G628" i="11"/>
  <c r="G105" i="11"/>
  <c r="G127" i="11"/>
  <c r="G298" i="11"/>
  <c r="G154" i="11"/>
  <c r="G448" i="11"/>
  <c r="G473" i="11"/>
  <c r="G901" i="11"/>
  <c r="G1007" i="11"/>
  <c r="G1063" i="11"/>
  <c r="G286" i="11"/>
  <c r="G838" i="11"/>
  <c r="G278" i="11"/>
  <c r="G519" i="11"/>
  <c r="D22" i="11"/>
  <c r="D23" i="11"/>
  <c r="D56" i="11"/>
  <c r="D16" i="11"/>
  <c r="D41" i="11"/>
  <c r="D774" i="11"/>
  <c r="D910" i="11"/>
  <c r="D1078" i="11"/>
  <c r="D342" i="11"/>
  <c r="D800" i="11"/>
  <c r="D1096" i="11"/>
  <c r="D44" i="11"/>
  <c r="D192" i="11"/>
  <c r="D206" i="11"/>
  <c r="D53" i="11"/>
  <c r="D121" i="11"/>
  <c r="D212" i="11"/>
  <c r="D375" i="11"/>
  <c r="D395" i="11"/>
  <c r="D819" i="11"/>
  <c r="D637" i="11"/>
  <c r="D844" i="11"/>
  <c r="D957" i="11"/>
  <c r="D859" i="11"/>
  <c r="D955" i="11"/>
  <c r="D259" i="11"/>
  <c r="D442" i="11"/>
  <c r="D462" i="11"/>
  <c r="D674" i="11"/>
  <c r="D731" i="11"/>
  <c r="D450" i="11"/>
  <c r="D519" i="11"/>
  <c r="D542" i="11"/>
  <c r="D625" i="11"/>
  <c r="D719" i="11"/>
  <c r="D766" i="11"/>
  <c r="D211" i="11"/>
  <c r="D594" i="11"/>
  <c r="D424" i="11"/>
  <c r="D1077" i="11"/>
  <c r="D963" i="11"/>
  <c r="D1059" i="11"/>
  <c r="D240" i="11"/>
  <c r="D260" i="11"/>
  <c r="D297" i="11"/>
  <c r="D476" i="11"/>
  <c r="D732" i="11"/>
  <c r="D287" i="11"/>
  <c r="D587" i="11"/>
  <c r="D129" i="11"/>
  <c r="D496" i="11"/>
  <c r="D812" i="11"/>
  <c r="D783" i="11"/>
  <c r="D891" i="11"/>
  <c r="D998" i="11"/>
  <c r="D1047" i="11"/>
  <c r="D81" i="11"/>
  <c r="D102" i="11"/>
  <c r="D124" i="11"/>
  <c r="D213" i="11"/>
  <c r="D291" i="11"/>
  <c r="D369" i="11"/>
  <c r="D444" i="11"/>
  <c r="D505" i="11"/>
  <c r="D578" i="11"/>
  <c r="D699" i="11"/>
  <c r="D310" i="11"/>
  <c r="D802" i="11"/>
  <c r="D154" i="11"/>
  <c r="D379" i="11"/>
  <c r="D737" i="11"/>
  <c r="D446" i="11"/>
  <c r="D965" i="11"/>
  <c r="D826" i="11"/>
  <c r="D1034" i="11"/>
  <c r="D144" i="11"/>
  <c r="D164" i="11"/>
  <c r="D207" i="11"/>
  <c r="D336" i="11"/>
  <c r="D464" i="11"/>
  <c r="D499" i="11"/>
  <c r="D521" i="11"/>
  <c r="D544" i="11"/>
  <c r="D606" i="11"/>
  <c r="D626" i="11"/>
  <c r="D714" i="11"/>
  <c r="D740" i="11"/>
  <c r="D816" i="11"/>
  <c r="D657" i="11"/>
  <c r="D878" i="11"/>
  <c r="D1075" i="11"/>
  <c r="D1090" i="11"/>
  <c r="D1111" i="11"/>
  <c r="D91" i="11"/>
  <c r="D337" i="11"/>
  <c r="D445" i="11"/>
  <c r="D460" i="11"/>
  <c r="D500" i="11"/>
  <c r="D586" i="11"/>
  <c r="D634" i="11"/>
  <c r="D405" i="11"/>
  <c r="D530" i="11"/>
  <c r="D667" i="11"/>
  <c r="D167" i="11"/>
  <c r="D393" i="11"/>
  <c r="D723" i="11"/>
  <c r="D871" i="11"/>
  <c r="D76" i="11"/>
  <c r="D655" i="11"/>
  <c r="D49" i="11"/>
  <c r="D332" i="11"/>
  <c r="D467" i="11"/>
  <c r="D26" i="11"/>
  <c r="D1029" i="11"/>
  <c r="D609" i="11"/>
  <c r="D400" i="11"/>
  <c r="D610" i="11"/>
  <c r="D770" i="11"/>
  <c r="F2" i="16"/>
  <c r="J2" i="16"/>
  <c r="G2" i="16"/>
  <c r="K2" i="16"/>
  <c r="H2" i="16"/>
  <c r="I2" i="16"/>
  <c r="E2" i="16"/>
  <c r="E3" i="16"/>
  <c r="J97" i="15"/>
  <c r="J652" i="15"/>
  <c r="L120" i="15"/>
  <c r="J269" i="15"/>
  <c r="J571" i="15"/>
  <c r="I636" i="15"/>
  <c r="J321" i="15"/>
  <c r="K120" i="15"/>
  <c r="I571" i="15"/>
  <c r="L486" i="15"/>
  <c r="I229" i="15"/>
  <c r="I321" i="15"/>
  <c r="L636" i="15"/>
  <c r="J120" i="15"/>
  <c r="I295" i="15"/>
  <c r="J584" i="15"/>
  <c r="L247" i="15"/>
  <c r="J486" i="15"/>
  <c r="L229" i="15"/>
  <c r="L321" i="15"/>
  <c r="K636" i="15"/>
  <c r="I247" i="15"/>
  <c r="K571" i="15"/>
  <c r="I584" i="15"/>
  <c r="K247" i="15"/>
  <c r="I486" i="15"/>
  <c r="K229" i="15"/>
  <c r="I261" i="15"/>
  <c r="K584" i="15"/>
  <c r="K295" i="15"/>
  <c r="G31" i="11"/>
  <c r="G16" i="11"/>
  <c r="G20" i="11"/>
  <c r="G26" i="11"/>
  <c r="G8" i="11"/>
  <c r="Q753" i="14"/>
  <c r="R778" i="14"/>
  <c r="J169" i="14"/>
  <c r="I879" i="14"/>
  <c r="P260" i="14"/>
  <c r="R632" i="14"/>
  <c r="L843" i="14"/>
  <c r="I915" i="14"/>
  <c r="R348" i="14"/>
  <c r="I698" i="14"/>
  <c r="O1010" i="14"/>
  <c r="I65" i="14"/>
  <c r="Q1096" i="14"/>
  <c r="K890" i="14"/>
  <c r="R1074" i="14"/>
  <c r="Q1105" i="14"/>
  <c r="J899" i="14"/>
  <c r="O865" i="14"/>
  <c r="O483" i="14"/>
  <c r="K973" i="14"/>
  <c r="P1003" i="14"/>
  <c r="J378" i="14"/>
  <c r="P753" i="14"/>
  <c r="Q778" i="14"/>
  <c r="I169" i="14"/>
  <c r="R66" i="14"/>
  <c r="O260" i="14"/>
  <c r="Q632" i="14"/>
  <c r="K843" i="14"/>
  <c r="Q348" i="14"/>
  <c r="L698" i="14"/>
  <c r="R1010" i="14"/>
  <c r="L65" i="14"/>
  <c r="J345" i="14"/>
  <c r="R1025" i="14"/>
  <c r="O841" i="14"/>
  <c r="J890" i="14"/>
  <c r="Q1074" i="14"/>
  <c r="P1105" i="14"/>
  <c r="I899" i="14"/>
  <c r="R865" i="14"/>
  <c r="P483" i="14"/>
  <c r="J973" i="14"/>
  <c r="R1003" i="14"/>
  <c r="O558" i="14"/>
  <c r="P778" i="14"/>
  <c r="L169" i="14"/>
  <c r="Q66" i="14"/>
  <c r="J843" i="14"/>
  <c r="O563" i="14"/>
  <c r="J331" i="14"/>
  <c r="O859" i="14"/>
  <c r="I345" i="14"/>
  <c r="Q1025" i="14"/>
  <c r="R841" i="14"/>
  <c r="I890" i="14"/>
  <c r="K1026" i="14"/>
  <c r="I731" i="14"/>
  <c r="L859" i="14"/>
  <c r="Q865" i="14"/>
  <c r="Q1003" i="14"/>
  <c r="R558" i="14"/>
  <c r="I972" i="14"/>
  <c r="P66" i="14"/>
  <c r="R563" i="14"/>
  <c r="I331" i="14"/>
  <c r="R859" i="14"/>
  <c r="L345" i="14"/>
  <c r="P1025" i="14"/>
  <c r="Q841" i="14"/>
  <c r="J1026" i="14"/>
  <c r="K1090" i="14"/>
  <c r="J235" i="14"/>
  <c r="J387" i="14"/>
  <c r="L451" i="14"/>
  <c r="L515" i="14"/>
  <c r="L579" i="14"/>
  <c r="I643" i="14"/>
  <c r="K859" i="14"/>
  <c r="P976" i="14"/>
  <c r="P1066" i="14"/>
  <c r="Q558" i="14"/>
  <c r="L972" i="14"/>
  <c r="Q563" i="14"/>
  <c r="L331" i="14"/>
  <c r="Q859" i="14"/>
  <c r="P953" i="14"/>
  <c r="I711" i="14"/>
  <c r="I1026" i="14"/>
  <c r="J1090" i="14"/>
  <c r="I235" i="14"/>
  <c r="I387" i="14"/>
  <c r="I451" i="14"/>
  <c r="I515" i="14"/>
  <c r="I579" i="14"/>
  <c r="L643" i="14"/>
  <c r="J859" i="14"/>
  <c r="O976" i="14"/>
  <c r="O1066" i="14"/>
  <c r="K972" i="14"/>
  <c r="L879" i="14"/>
  <c r="L915" i="14"/>
  <c r="R953" i="14"/>
  <c r="P1096" i="14"/>
  <c r="L711" i="14"/>
  <c r="L235" i="14"/>
  <c r="L387" i="14"/>
  <c r="K451" i="14"/>
  <c r="K515" i="14"/>
  <c r="K579" i="14"/>
  <c r="K643" i="14"/>
  <c r="I827" i="14"/>
  <c r="Q976" i="14"/>
  <c r="R1066" i="14"/>
  <c r="L378" i="14"/>
  <c r="J1084" i="14"/>
  <c r="K467" i="14"/>
  <c r="J939" i="14"/>
  <c r="J991" i="14"/>
  <c r="O729" i="14"/>
  <c r="J988" i="14"/>
  <c r="R408" i="14"/>
  <c r="P897" i="14"/>
  <c r="I570" i="14"/>
  <c r="R979" i="14"/>
  <c r="R818" i="14"/>
  <c r="J467" i="14"/>
  <c r="J659" i="14"/>
  <c r="I939" i="14"/>
  <c r="I991" i="14"/>
  <c r="I988" i="14"/>
  <c r="O1000" i="14"/>
  <c r="R897" i="14"/>
  <c r="L570" i="14"/>
  <c r="L940" i="14"/>
  <c r="Q979" i="14"/>
  <c r="P818" i="14"/>
  <c r="J403" i="14"/>
  <c r="R1000" i="14"/>
  <c r="K940" i="14"/>
  <c r="O986" i="14"/>
  <c r="J410" i="14"/>
  <c r="R1088" i="14"/>
  <c r="Q787" i="14"/>
  <c r="Q696" i="14"/>
  <c r="I403" i="14"/>
  <c r="O993" i="14"/>
  <c r="R986" i="14"/>
  <c r="Q1088" i="14"/>
  <c r="P787" i="14"/>
  <c r="P696" i="14"/>
  <c r="K595" i="14"/>
  <c r="O785" i="14"/>
  <c r="O985" i="14"/>
  <c r="K775" i="14"/>
  <c r="J41" i="14"/>
  <c r="J595" i="14"/>
  <c r="R785" i="14"/>
  <c r="O1050" i="14"/>
  <c r="Q1057" i="14"/>
  <c r="J775" i="14"/>
  <c r="L908" i="14"/>
  <c r="K531" i="14"/>
  <c r="R712" i="14"/>
  <c r="I751" i="14"/>
  <c r="R1050" i="14"/>
  <c r="P1057" i="14"/>
  <c r="P686" i="14"/>
  <c r="K639" i="14"/>
  <c r="P739" i="14"/>
  <c r="I860" i="14"/>
  <c r="K828" i="14"/>
  <c r="K860" i="14"/>
  <c r="I721" i="14"/>
  <c r="L1044" i="14"/>
  <c r="L831" i="14"/>
  <c r="R995" i="14"/>
  <c r="L410" i="14"/>
  <c r="J639" i="14"/>
  <c r="I1084" i="14"/>
  <c r="I41" i="14"/>
  <c r="R239" i="14"/>
  <c r="O809" i="14"/>
  <c r="P915" i="14"/>
  <c r="O979" i="14"/>
  <c r="O451" i="14"/>
  <c r="O696" i="14"/>
  <c r="O818" i="14"/>
  <c r="I763" i="14"/>
  <c r="K811" i="14"/>
  <c r="L923" i="14"/>
  <c r="L955" i="14"/>
  <c r="L987" i="14"/>
  <c r="J1027" i="14"/>
  <c r="J1059" i="14"/>
  <c r="P42" i="14"/>
  <c r="Q785" i="14"/>
  <c r="R833" i="14"/>
  <c r="O552" i="14"/>
  <c r="I834" i="14"/>
  <c r="L887" i="14"/>
  <c r="R1090" i="14"/>
  <c r="P712" i="14"/>
  <c r="R729" i="14"/>
  <c r="J129" i="14"/>
  <c r="J884" i="14"/>
  <c r="L988" i="14"/>
  <c r="P913" i="14"/>
  <c r="P408" i="14"/>
  <c r="K751" i="14"/>
  <c r="K731" i="14"/>
  <c r="K795" i="14"/>
  <c r="K883" i="14"/>
  <c r="I1003" i="14"/>
  <c r="Q897" i="14"/>
  <c r="Q1050" i="14"/>
  <c r="K570" i="14"/>
  <c r="O1057" i="14"/>
  <c r="P611" i="14"/>
  <c r="L911" i="14"/>
  <c r="L807" i="14"/>
  <c r="L959" i="14"/>
  <c r="P1058" i="14"/>
  <c r="O833" i="14"/>
  <c r="J834" i="14"/>
  <c r="O1090" i="14"/>
  <c r="L883" i="14"/>
  <c r="J732" i="14"/>
  <c r="K721" i="14"/>
  <c r="R119" i="14"/>
  <c r="K831" i="14"/>
  <c r="Q995" i="14"/>
  <c r="R1091" i="14"/>
  <c r="K410" i="14"/>
  <c r="R1059" i="14"/>
  <c r="L1084" i="14"/>
  <c r="L41" i="14"/>
  <c r="Q239" i="14"/>
  <c r="R809" i="14"/>
  <c r="R915" i="14"/>
  <c r="P451" i="14"/>
  <c r="R1067" i="14"/>
  <c r="L763" i="14"/>
  <c r="J811" i="14"/>
  <c r="K923" i="14"/>
  <c r="K955" i="14"/>
  <c r="K987" i="14"/>
  <c r="I1027" i="14"/>
  <c r="I1059" i="14"/>
  <c r="O42" i="14"/>
  <c r="Q833" i="14"/>
  <c r="Q712" i="14"/>
  <c r="J887" i="14"/>
  <c r="Q729" i="14"/>
  <c r="I876" i="14"/>
  <c r="R1097" i="14"/>
  <c r="L898" i="14"/>
  <c r="I884" i="14"/>
  <c r="P955" i="14"/>
  <c r="R913" i="14"/>
  <c r="J731" i="14"/>
  <c r="J795" i="14"/>
  <c r="J883" i="14"/>
  <c r="O795" i="14"/>
  <c r="R440" i="14"/>
  <c r="O611" i="14"/>
  <c r="K911" i="14"/>
  <c r="K807" i="14"/>
  <c r="K959" i="14"/>
  <c r="O1058" i="14"/>
  <c r="L860" i="14"/>
  <c r="L811" i="14"/>
  <c r="J447" i="14"/>
  <c r="I732" i="14"/>
  <c r="J721" i="14"/>
  <c r="Q119" i="14"/>
  <c r="J831" i="14"/>
  <c r="Q1091" i="14"/>
  <c r="Q1059" i="14"/>
  <c r="P239" i="14"/>
  <c r="Q809" i="14"/>
  <c r="Q915" i="14"/>
  <c r="Q1067" i="14"/>
  <c r="K763" i="14"/>
  <c r="J923" i="14"/>
  <c r="J955" i="14"/>
  <c r="J987" i="14"/>
  <c r="R1081" i="14"/>
  <c r="Q888" i="14"/>
  <c r="I719" i="14"/>
  <c r="L876" i="14"/>
  <c r="L884" i="14"/>
  <c r="R955" i="14"/>
  <c r="L863" i="14"/>
  <c r="Q913" i="14"/>
  <c r="L1047" i="14"/>
  <c r="I795" i="14"/>
  <c r="R795" i="14"/>
  <c r="Q440" i="14"/>
  <c r="J1012" i="14"/>
  <c r="L1042" i="14"/>
  <c r="R611" i="14"/>
  <c r="O825" i="14"/>
  <c r="O857" i="14"/>
  <c r="J911" i="14"/>
  <c r="J807" i="14"/>
  <c r="J959" i="14"/>
  <c r="R1058" i="14"/>
  <c r="I971" i="14"/>
  <c r="P552" i="14"/>
  <c r="J1003" i="14"/>
  <c r="L732" i="14"/>
  <c r="L844" i="14"/>
  <c r="P119" i="14"/>
  <c r="P1091" i="14"/>
  <c r="Q290" i="14"/>
  <c r="P1059" i="14"/>
  <c r="P1067" i="14"/>
  <c r="I659" i="14"/>
  <c r="Q1081" i="14"/>
  <c r="J940" i="14"/>
  <c r="P888" i="14"/>
  <c r="L719" i="14"/>
  <c r="K876" i="14"/>
  <c r="Q955" i="14"/>
  <c r="P993" i="14"/>
  <c r="K863" i="14"/>
  <c r="K1047" i="14"/>
  <c r="L779" i="14"/>
  <c r="L827" i="14"/>
  <c r="Q795" i="14"/>
  <c r="O440" i="14"/>
  <c r="P985" i="14"/>
  <c r="I1012" i="14"/>
  <c r="J1042" i="14"/>
  <c r="R825" i="14"/>
  <c r="R857" i="14"/>
  <c r="R622" i="14"/>
  <c r="J747" i="14"/>
  <c r="O1019" i="14"/>
  <c r="L715" i="14"/>
  <c r="P290" i="14"/>
  <c r="O1088" i="14"/>
  <c r="O787" i="14"/>
  <c r="L403" i="14"/>
  <c r="L467" i="14"/>
  <c r="L531" i="14"/>
  <c r="L595" i="14"/>
  <c r="L659" i="14"/>
  <c r="I747" i="14"/>
  <c r="L939" i="14"/>
  <c r="L971" i="14"/>
  <c r="P1081" i="14"/>
  <c r="O888" i="14"/>
  <c r="L991" i="14"/>
  <c r="K719" i="14"/>
  <c r="O739" i="14"/>
  <c r="R1019" i="14"/>
  <c r="R993" i="14"/>
  <c r="Q1000" i="14"/>
  <c r="J863" i="14"/>
  <c r="J1047" i="14"/>
  <c r="K779" i="14"/>
  <c r="K827" i="14"/>
  <c r="R985" i="14"/>
  <c r="L1012" i="14"/>
  <c r="Q825" i="14"/>
  <c r="Q857" i="14"/>
  <c r="K898" i="14"/>
  <c r="R686" i="14"/>
  <c r="I775" i="14"/>
  <c r="Q986" i="14"/>
  <c r="K715" i="14"/>
  <c r="I908" i="14"/>
  <c r="L447" i="14"/>
  <c r="I591" i="14"/>
  <c r="I836" i="14"/>
  <c r="J836" i="14"/>
  <c r="Q172" i="14"/>
  <c r="J1076" i="14"/>
  <c r="I723" i="14"/>
  <c r="K787" i="14"/>
  <c r="K1011" i="14"/>
  <c r="Q930" i="14"/>
  <c r="K874" i="14"/>
  <c r="I887" i="14"/>
  <c r="O954" i="14"/>
  <c r="Q1026" i="14"/>
  <c r="P547" i="14"/>
  <c r="I975" i="14"/>
  <c r="Q1097" i="14"/>
  <c r="I129" i="14"/>
  <c r="P984" i="14"/>
  <c r="K591" i="14"/>
  <c r="L771" i="14"/>
  <c r="K963" i="14"/>
  <c r="K995" i="14"/>
  <c r="K1067" i="14"/>
  <c r="Q627" i="14"/>
  <c r="P992" i="14"/>
  <c r="I1042" i="14"/>
  <c r="R1040" i="14"/>
  <c r="Q622" i="14"/>
  <c r="I964" i="14"/>
  <c r="J964" i="14"/>
  <c r="P1097" i="14"/>
  <c r="L129" i="14"/>
  <c r="O984" i="14"/>
  <c r="J105" i="14"/>
  <c r="J591" i="14"/>
  <c r="K771" i="14"/>
  <c r="J963" i="14"/>
  <c r="J995" i="14"/>
  <c r="J1067" i="14"/>
  <c r="R680" i="14"/>
  <c r="O992" i="14"/>
  <c r="R293" i="14"/>
  <c r="Q1040" i="14"/>
  <c r="P622" i="14"/>
  <c r="I868" i="14"/>
  <c r="J868" i="14"/>
  <c r="L1076" i="14"/>
  <c r="K723" i="14"/>
  <c r="O360" i="14"/>
  <c r="O930" i="14"/>
  <c r="J708" i="14"/>
  <c r="P1016" i="14"/>
  <c r="I105" i="14"/>
  <c r="P937" i="14"/>
  <c r="Q680" i="14"/>
  <c r="P293" i="14"/>
  <c r="I900" i="14"/>
  <c r="J900" i="14"/>
  <c r="O835" i="14"/>
  <c r="L803" i="14"/>
  <c r="L891" i="14"/>
  <c r="R360" i="14"/>
  <c r="I708" i="14"/>
  <c r="O1016" i="14"/>
  <c r="L105" i="14"/>
  <c r="P880" i="14"/>
  <c r="R937" i="14"/>
  <c r="L819" i="14"/>
  <c r="L979" i="14"/>
  <c r="P680" i="14"/>
  <c r="O293" i="14"/>
  <c r="Q914" i="14"/>
  <c r="I844" i="14"/>
  <c r="J844" i="14"/>
  <c r="R835" i="14"/>
  <c r="L739" i="14"/>
  <c r="K803" i="14"/>
  <c r="K891" i="14"/>
  <c r="L1063" i="14"/>
  <c r="R1016" i="14"/>
  <c r="O880" i="14"/>
  <c r="L755" i="14"/>
  <c r="K819" i="14"/>
  <c r="K979" i="14"/>
  <c r="P914" i="14"/>
  <c r="L975" i="14"/>
  <c r="K755" i="14"/>
  <c r="J819" i="14"/>
  <c r="J979" i="14"/>
  <c r="P627" i="14"/>
  <c r="O914" i="14"/>
  <c r="I812" i="14"/>
  <c r="J812" i="14"/>
  <c r="J739" i="14"/>
  <c r="J755" i="14"/>
  <c r="K314" i="15"/>
  <c r="L314" i="15"/>
  <c r="J314" i="15"/>
  <c r="J122" i="15"/>
  <c r="I122" i="15"/>
  <c r="L344" i="15"/>
  <c r="R332" i="15"/>
  <c r="L623" i="15"/>
  <c r="K623" i="15"/>
  <c r="J344" i="15"/>
  <c r="Q332" i="15"/>
  <c r="K639" i="15"/>
  <c r="L639" i="15"/>
  <c r="K214" i="15"/>
  <c r="L233" i="15"/>
  <c r="L616" i="15"/>
  <c r="K616" i="15"/>
  <c r="Q638" i="15"/>
  <c r="P638" i="15"/>
  <c r="O638" i="15"/>
  <c r="R638" i="15"/>
  <c r="P609" i="15"/>
  <c r="Q609" i="15"/>
  <c r="O609" i="15"/>
  <c r="R609" i="15"/>
  <c r="Q118" i="15"/>
  <c r="O118" i="15"/>
  <c r="P118" i="15"/>
  <c r="R118" i="15"/>
  <c r="O174" i="15"/>
  <c r="Q174" i="15"/>
  <c r="P174" i="15"/>
  <c r="R174" i="15"/>
  <c r="R175" i="15"/>
  <c r="O175" i="15"/>
  <c r="P175" i="15"/>
  <c r="Q175" i="15"/>
  <c r="I276" i="15"/>
  <c r="J276" i="15"/>
  <c r="L276" i="15"/>
  <c r="K276" i="15"/>
  <c r="P304" i="15"/>
  <c r="Q304" i="15"/>
  <c r="R304" i="15"/>
  <c r="O304" i="15"/>
  <c r="O79" i="15"/>
  <c r="P79" i="15"/>
  <c r="Q79" i="15"/>
  <c r="R79" i="15"/>
  <c r="Q62" i="15"/>
  <c r="O62" i="15"/>
  <c r="P62" i="15"/>
  <c r="R62" i="15"/>
  <c r="L445" i="15"/>
  <c r="I445" i="15"/>
  <c r="K445" i="15"/>
  <c r="J445" i="15"/>
  <c r="I416" i="15"/>
  <c r="J416" i="15"/>
  <c r="L416" i="15"/>
  <c r="K416" i="15"/>
  <c r="P470" i="15"/>
  <c r="R470" i="15"/>
  <c r="O470" i="15"/>
  <c r="Q470" i="15"/>
  <c r="O760" i="15"/>
  <c r="Q760" i="15"/>
  <c r="P760" i="15"/>
  <c r="R760" i="15"/>
  <c r="J497" i="15"/>
  <c r="K497" i="15"/>
  <c r="L497" i="15"/>
  <c r="I497" i="15"/>
  <c r="I550" i="15"/>
  <c r="J550" i="15"/>
  <c r="K550" i="15"/>
  <c r="L550" i="15"/>
  <c r="Q562" i="15"/>
  <c r="P562" i="15"/>
  <c r="R562" i="15"/>
  <c r="O562" i="15"/>
  <c r="P561" i="15"/>
  <c r="Q561" i="15"/>
  <c r="O561" i="15"/>
  <c r="R561" i="15"/>
  <c r="P372" i="15"/>
  <c r="R372" i="15"/>
  <c r="Q372" i="15"/>
  <c r="O372" i="15"/>
  <c r="O341" i="15"/>
  <c r="P341" i="15"/>
  <c r="Q341" i="15"/>
  <c r="R341" i="15"/>
  <c r="O481" i="15"/>
  <c r="P481" i="15"/>
  <c r="Q481" i="15"/>
  <c r="R481" i="15"/>
  <c r="O477" i="15"/>
  <c r="P477" i="15"/>
  <c r="Q477" i="15"/>
  <c r="R477" i="15"/>
  <c r="O327" i="15"/>
  <c r="P327" i="15"/>
  <c r="Q327" i="15"/>
  <c r="R327" i="15"/>
  <c r="O377" i="15"/>
  <c r="P377" i="15"/>
  <c r="Q377" i="15"/>
  <c r="R377" i="15"/>
  <c r="O411" i="15"/>
  <c r="P411" i="15"/>
  <c r="Q411" i="15"/>
  <c r="R411" i="15"/>
  <c r="I493" i="15"/>
  <c r="J493" i="15"/>
  <c r="K493" i="15"/>
  <c r="L493" i="15"/>
  <c r="J602" i="15"/>
  <c r="K602" i="15"/>
  <c r="L602" i="15"/>
  <c r="I602" i="15"/>
  <c r="I336" i="15"/>
  <c r="J336" i="15"/>
  <c r="L336" i="15"/>
  <c r="K336" i="15"/>
  <c r="J664" i="15"/>
  <c r="K664" i="15"/>
  <c r="L664" i="15"/>
  <c r="I664" i="15"/>
  <c r="I202" i="15"/>
  <c r="J202" i="15"/>
  <c r="L202" i="15"/>
  <c r="K202" i="15"/>
  <c r="I559" i="15"/>
  <c r="K559" i="15"/>
  <c r="L559" i="15"/>
  <c r="J559" i="15"/>
  <c r="I503" i="15"/>
  <c r="J503" i="15"/>
  <c r="K503" i="15"/>
  <c r="L503" i="15"/>
  <c r="Q492" i="15"/>
  <c r="R492" i="15"/>
  <c r="O492" i="15"/>
  <c r="P492" i="15"/>
  <c r="I745" i="15"/>
  <c r="J745" i="15"/>
  <c r="L745" i="15"/>
  <c r="K745" i="15"/>
  <c r="I313" i="15"/>
  <c r="J313" i="15"/>
  <c r="K313" i="15"/>
  <c r="L313" i="15"/>
  <c r="I380" i="15"/>
  <c r="J380" i="15"/>
  <c r="L380" i="15"/>
  <c r="K380" i="15"/>
  <c r="I254" i="15"/>
  <c r="J254" i="15"/>
  <c r="L254" i="15"/>
  <c r="K254" i="15"/>
  <c r="I70" i="15"/>
  <c r="J70" i="15"/>
  <c r="K70" i="15"/>
  <c r="L70" i="15"/>
  <c r="O317" i="15"/>
  <c r="P317" i="15"/>
  <c r="Q317" i="15"/>
  <c r="R317" i="15"/>
  <c r="O313" i="15"/>
  <c r="P313" i="15"/>
  <c r="Q313" i="15"/>
  <c r="R313" i="15"/>
  <c r="I495" i="15"/>
  <c r="J495" i="15"/>
  <c r="K495" i="15"/>
  <c r="L495" i="15"/>
  <c r="J561" i="15"/>
  <c r="I561" i="15"/>
  <c r="K561" i="15"/>
  <c r="L561" i="15"/>
  <c r="J638" i="15"/>
  <c r="K638" i="15"/>
  <c r="L638" i="15"/>
  <c r="I638" i="15"/>
  <c r="I256" i="15"/>
  <c r="J256" i="15"/>
  <c r="L256" i="15"/>
  <c r="K256" i="15"/>
  <c r="I510" i="15"/>
  <c r="J510" i="15"/>
  <c r="L510" i="15"/>
  <c r="K510" i="15"/>
  <c r="L225" i="15"/>
  <c r="K225" i="15"/>
  <c r="I225" i="15"/>
  <c r="J225" i="15"/>
  <c r="L69" i="15"/>
  <c r="J69" i="15"/>
  <c r="K69" i="15"/>
  <c r="I69" i="15"/>
  <c r="P595" i="15"/>
  <c r="Q595" i="15"/>
  <c r="R595" i="15"/>
  <c r="O595" i="15"/>
  <c r="I304" i="15"/>
  <c r="J304" i="15"/>
  <c r="L304" i="15"/>
  <c r="K304" i="15"/>
  <c r="K551" i="15"/>
  <c r="L551" i="15"/>
  <c r="J551" i="15"/>
  <c r="I551" i="15"/>
  <c r="I593" i="15"/>
  <c r="J593" i="15"/>
  <c r="K593" i="15"/>
  <c r="L593" i="15"/>
  <c r="J501" i="15"/>
  <c r="K501" i="15"/>
  <c r="L501" i="15"/>
  <c r="I501" i="15"/>
  <c r="O15" i="15"/>
  <c r="P15" i="15"/>
  <c r="Q15" i="15"/>
  <c r="R15" i="15"/>
  <c r="I137" i="15"/>
  <c r="J137" i="15"/>
  <c r="K137" i="15"/>
  <c r="L137" i="15"/>
  <c r="I164" i="15"/>
  <c r="J164" i="15"/>
  <c r="L164" i="15"/>
  <c r="K164" i="15"/>
  <c r="Q91" i="15"/>
  <c r="R91" i="15"/>
  <c r="O91" i="15"/>
  <c r="P91" i="15"/>
  <c r="I144" i="15"/>
  <c r="J144" i="15"/>
  <c r="L144" i="15"/>
  <c r="K144" i="15"/>
  <c r="I160" i="15"/>
  <c r="J160" i="15"/>
  <c r="L160" i="15"/>
  <c r="K160" i="15"/>
  <c r="K283" i="15"/>
  <c r="L283" i="15"/>
  <c r="I283" i="15"/>
  <c r="J283" i="15"/>
  <c r="J293" i="15"/>
  <c r="K293" i="15"/>
  <c r="L293" i="15"/>
  <c r="I293" i="15"/>
  <c r="I128" i="15"/>
  <c r="J128" i="15"/>
  <c r="K128" i="15"/>
  <c r="L128" i="15"/>
  <c r="R29" i="15"/>
  <c r="O29" i="15"/>
  <c r="P29" i="15"/>
  <c r="Q29" i="15"/>
  <c r="Q203" i="15"/>
  <c r="R203" i="15"/>
  <c r="O203" i="15"/>
  <c r="P203" i="15"/>
  <c r="O111" i="15"/>
  <c r="P111" i="15"/>
  <c r="Q111" i="15"/>
  <c r="R111" i="15"/>
  <c r="Q201" i="15"/>
  <c r="R201" i="15"/>
  <c r="P201" i="15"/>
  <c r="O201" i="15"/>
  <c r="O246" i="15"/>
  <c r="P246" i="15"/>
  <c r="Q246" i="15"/>
  <c r="R246" i="15"/>
  <c r="Q221" i="15"/>
  <c r="R221" i="15"/>
  <c r="O221" i="15"/>
  <c r="P221" i="15"/>
  <c r="O405" i="15"/>
  <c r="P405" i="15"/>
  <c r="Q405" i="15"/>
  <c r="R405" i="15"/>
  <c r="J469" i="15"/>
  <c r="K469" i="15"/>
  <c r="L469" i="15"/>
  <c r="I469" i="15"/>
  <c r="P406" i="15"/>
  <c r="R406" i="15"/>
  <c r="O406" i="15"/>
  <c r="Q406" i="15"/>
  <c r="P446" i="15"/>
  <c r="R446" i="15"/>
  <c r="O446" i="15"/>
  <c r="Q446" i="15"/>
  <c r="I366" i="15"/>
  <c r="J366" i="15"/>
  <c r="L366" i="15"/>
  <c r="K366" i="15"/>
  <c r="O507" i="15"/>
  <c r="P507" i="15"/>
  <c r="Q507" i="15"/>
  <c r="R507" i="15"/>
  <c r="P462" i="15"/>
  <c r="R462" i="15"/>
  <c r="O462" i="15"/>
  <c r="Q462" i="15"/>
  <c r="P432" i="15"/>
  <c r="R432" i="15"/>
  <c r="O432" i="15"/>
  <c r="Q432" i="15"/>
  <c r="O393" i="15"/>
  <c r="P393" i="15"/>
  <c r="Q393" i="15"/>
  <c r="R393" i="15"/>
  <c r="I358" i="15"/>
  <c r="J358" i="15"/>
  <c r="L358" i="15"/>
  <c r="K358" i="15"/>
  <c r="I272" i="15"/>
  <c r="J272" i="15"/>
  <c r="L272" i="15"/>
  <c r="K272" i="15"/>
  <c r="I555" i="15"/>
  <c r="J555" i="15"/>
  <c r="K555" i="15"/>
  <c r="L555" i="15"/>
  <c r="J598" i="15"/>
  <c r="K598" i="15"/>
  <c r="L598" i="15"/>
  <c r="I598" i="15"/>
  <c r="R181" i="15"/>
  <c r="O181" i="15"/>
  <c r="P181" i="15"/>
  <c r="Q181" i="15"/>
  <c r="O85" i="15"/>
  <c r="P85" i="15"/>
  <c r="Q85" i="15"/>
  <c r="R85" i="15"/>
  <c r="I451" i="15"/>
  <c r="K451" i="15"/>
  <c r="L451" i="15"/>
  <c r="J451" i="15"/>
  <c r="L385" i="15"/>
  <c r="I385" i="15"/>
  <c r="J385" i="15"/>
  <c r="K385" i="15"/>
  <c r="O742" i="15"/>
  <c r="Q742" i="15"/>
  <c r="P742" i="15"/>
  <c r="R742" i="15"/>
  <c r="O692" i="15"/>
  <c r="Q692" i="15"/>
  <c r="P692" i="15"/>
  <c r="R692" i="15"/>
  <c r="I113" i="15"/>
  <c r="K113" i="15"/>
  <c r="L113" i="15"/>
  <c r="J113" i="15"/>
  <c r="I96" i="15"/>
  <c r="J96" i="15"/>
  <c r="L96" i="15"/>
  <c r="K96" i="15"/>
  <c r="O182" i="15"/>
  <c r="Q182" i="15"/>
  <c r="P182" i="15"/>
  <c r="R182" i="15"/>
  <c r="K99" i="15"/>
  <c r="L99" i="15"/>
  <c r="I99" i="15"/>
  <c r="J99" i="15"/>
  <c r="J181" i="15"/>
  <c r="K181" i="15"/>
  <c r="L181" i="15"/>
  <c r="I181" i="15"/>
  <c r="R275" i="15"/>
  <c r="P275" i="15"/>
  <c r="Q275" i="15"/>
  <c r="O275" i="15"/>
  <c r="I135" i="15"/>
  <c r="J135" i="15"/>
  <c r="K135" i="15"/>
  <c r="L135" i="15"/>
  <c r="Q82" i="15"/>
  <c r="P82" i="15"/>
  <c r="R82" i="15"/>
  <c r="O82" i="15"/>
  <c r="Q44" i="15"/>
  <c r="O44" i="15"/>
  <c r="P44" i="15"/>
  <c r="R44" i="15"/>
  <c r="Q80" i="15"/>
  <c r="O80" i="15"/>
  <c r="P80" i="15"/>
  <c r="R80" i="15"/>
  <c r="Q199" i="15"/>
  <c r="R199" i="15"/>
  <c r="O199" i="15"/>
  <c r="P199" i="15"/>
  <c r="O236" i="15"/>
  <c r="P236" i="15"/>
  <c r="Q236" i="15"/>
  <c r="R236" i="15"/>
  <c r="O250" i="15"/>
  <c r="P250" i="15"/>
  <c r="Q250" i="15"/>
  <c r="R250" i="15"/>
  <c r="O371" i="15"/>
  <c r="P371" i="15"/>
  <c r="Q371" i="15"/>
  <c r="R371" i="15"/>
  <c r="I382" i="15"/>
  <c r="J382" i="15"/>
  <c r="L382" i="15"/>
  <c r="K382" i="15"/>
  <c r="O429" i="15"/>
  <c r="Q429" i="15"/>
  <c r="R429" i="15"/>
  <c r="P429" i="15"/>
  <c r="O469" i="15"/>
  <c r="P469" i="15"/>
  <c r="Q469" i="15"/>
  <c r="R469" i="15"/>
  <c r="P414" i="15"/>
  <c r="R414" i="15"/>
  <c r="O414" i="15"/>
  <c r="Q414" i="15"/>
  <c r="I473" i="15"/>
  <c r="J473" i="15"/>
  <c r="K473" i="15"/>
  <c r="L473" i="15"/>
  <c r="I406" i="15"/>
  <c r="J406" i="15"/>
  <c r="L406" i="15"/>
  <c r="K406" i="15"/>
  <c r="I438" i="15"/>
  <c r="J438" i="15"/>
  <c r="L438" i="15"/>
  <c r="K438" i="15"/>
  <c r="P416" i="15"/>
  <c r="R416" i="15"/>
  <c r="O416" i="15"/>
  <c r="Q416" i="15"/>
  <c r="O427" i="15"/>
  <c r="P427" i="15"/>
  <c r="Q427" i="15"/>
  <c r="R427" i="15"/>
  <c r="I458" i="15"/>
  <c r="J458" i="15"/>
  <c r="L458" i="15"/>
  <c r="K458" i="15"/>
  <c r="Q508" i="15"/>
  <c r="R508" i="15"/>
  <c r="O508" i="15"/>
  <c r="P508" i="15"/>
  <c r="Q524" i="15"/>
  <c r="R524" i="15"/>
  <c r="O524" i="15"/>
  <c r="P524" i="15"/>
  <c r="P466" i="15"/>
  <c r="R466" i="15"/>
  <c r="O466" i="15"/>
  <c r="Q466" i="15"/>
  <c r="O467" i="15"/>
  <c r="P467" i="15"/>
  <c r="Q467" i="15"/>
  <c r="R467" i="15"/>
  <c r="I462" i="15"/>
  <c r="J462" i="15"/>
  <c r="L462" i="15"/>
  <c r="K462" i="15"/>
  <c r="O529" i="15"/>
  <c r="P529" i="15"/>
  <c r="Q529" i="15"/>
  <c r="R529" i="15"/>
  <c r="O537" i="15"/>
  <c r="P537" i="15"/>
  <c r="Q537" i="15"/>
  <c r="R537" i="15"/>
  <c r="I494" i="15"/>
  <c r="J494" i="15"/>
  <c r="L494" i="15"/>
  <c r="K494" i="15"/>
  <c r="O385" i="15"/>
  <c r="Q385" i="15"/>
  <c r="R385" i="15"/>
  <c r="P385" i="15"/>
  <c r="I534" i="15"/>
  <c r="J534" i="15"/>
  <c r="K534" i="15"/>
  <c r="L534" i="15"/>
  <c r="R735" i="15"/>
  <c r="Q735" i="15"/>
  <c r="O735" i="15"/>
  <c r="P735" i="15"/>
  <c r="R759" i="15"/>
  <c r="O759" i="15"/>
  <c r="P759" i="15"/>
  <c r="Q759" i="15"/>
  <c r="I697" i="15"/>
  <c r="J697" i="15"/>
  <c r="K697" i="15"/>
  <c r="L697" i="15"/>
  <c r="I701" i="15"/>
  <c r="J701" i="15"/>
  <c r="K701" i="15"/>
  <c r="L701" i="15"/>
  <c r="I713" i="15"/>
  <c r="J713" i="15"/>
  <c r="L713" i="15"/>
  <c r="K713" i="15"/>
  <c r="I663" i="15"/>
  <c r="J663" i="15"/>
  <c r="K663" i="15"/>
  <c r="L663" i="15"/>
  <c r="O702" i="15"/>
  <c r="Q702" i="15"/>
  <c r="P702" i="15"/>
  <c r="R702" i="15"/>
  <c r="J712" i="15"/>
  <c r="K712" i="15"/>
  <c r="L712" i="15"/>
  <c r="I712" i="15"/>
  <c r="I508" i="15"/>
  <c r="J508" i="15"/>
  <c r="K508" i="15"/>
  <c r="L508" i="15"/>
  <c r="L517" i="15"/>
  <c r="J517" i="15"/>
  <c r="K517" i="15"/>
  <c r="I517" i="15"/>
  <c r="J648" i="15"/>
  <c r="K648" i="15"/>
  <c r="L648" i="15"/>
  <c r="I648" i="15"/>
  <c r="Q572" i="15"/>
  <c r="O572" i="15"/>
  <c r="P572" i="15"/>
  <c r="R572" i="15"/>
  <c r="P627" i="15"/>
  <c r="Q627" i="15"/>
  <c r="R627" i="15"/>
  <c r="O627" i="15"/>
  <c r="Q612" i="15"/>
  <c r="O612" i="15"/>
  <c r="P612" i="15"/>
  <c r="R612" i="15"/>
  <c r="Q656" i="15"/>
  <c r="P656" i="15"/>
  <c r="R656" i="15"/>
  <c r="O656" i="15"/>
  <c r="O485" i="15"/>
  <c r="P485" i="15"/>
  <c r="Q485" i="15"/>
  <c r="R485" i="15"/>
  <c r="Q496" i="15"/>
  <c r="R496" i="15"/>
  <c r="O496" i="15"/>
  <c r="P496" i="15"/>
  <c r="O355" i="15"/>
  <c r="P355" i="15"/>
  <c r="Q355" i="15"/>
  <c r="R355" i="15"/>
  <c r="P482" i="15"/>
  <c r="R482" i="15"/>
  <c r="O482" i="15"/>
  <c r="Q482" i="15"/>
  <c r="P378" i="15"/>
  <c r="R378" i="15"/>
  <c r="O378" i="15"/>
  <c r="Q378" i="15"/>
  <c r="J640" i="15"/>
  <c r="K640" i="15"/>
  <c r="L640" i="15"/>
  <c r="I640" i="15"/>
  <c r="I518" i="15"/>
  <c r="J518" i="15"/>
  <c r="K518" i="15"/>
  <c r="L518" i="15"/>
  <c r="I351" i="15"/>
  <c r="J351" i="15"/>
  <c r="K351" i="15"/>
  <c r="L351" i="15"/>
  <c r="Q484" i="15"/>
  <c r="R484" i="15"/>
  <c r="O484" i="15"/>
  <c r="P484" i="15"/>
  <c r="J606" i="15"/>
  <c r="K606" i="15"/>
  <c r="L606" i="15"/>
  <c r="I606" i="15"/>
  <c r="J487" i="15"/>
  <c r="K487" i="15"/>
  <c r="L487" i="15"/>
  <c r="I487" i="15"/>
  <c r="K219" i="15"/>
  <c r="L219" i="15"/>
  <c r="I219" i="15"/>
  <c r="J219" i="15"/>
  <c r="I350" i="15"/>
  <c r="J350" i="15"/>
  <c r="L350" i="15"/>
  <c r="K350" i="15"/>
  <c r="I106" i="15"/>
  <c r="J106" i="15"/>
  <c r="K106" i="15"/>
  <c r="L106" i="15"/>
  <c r="Q22" i="15"/>
  <c r="O22" i="15"/>
  <c r="R22" i="15"/>
  <c r="P22" i="15"/>
  <c r="I129" i="15"/>
  <c r="K129" i="15"/>
  <c r="L129" i="15"/>
  <c r="J129" i="15"/>
  <c r="Q166" i="15"/>
  <c r="O166" i="15"/>
  <c r="P166" i="15"/>
  <c r="R166" i="15"/>
  <c r="I186" i="15"/>
  <c r="J186" i="15"/>
  <c r="L186" i="15"/>
  <c r="K186" i="15"/>
  <c r="O151" i="15"/>
  <c r="P151" i="15"/>
  <c r="Q151" i="15"/>
  <c r="R151" i="15"/>
  <c r="Q156" i="15"/>
  <c r="O156" i="15"/>
  <c r="P156" i="15"/>
  <c r="R156" i="15"/>
  <c r="I284" i="15"/>
  <c r="J284" i="15"/>
  <c r="L284" i="15"/>
  <c r="K284" i="15"/>
  <c r="I56" i="15"/>
  <c r="J56" i="15"/>
  <c r="K56" i="15"/>
  <c r="L56" i="15"/>
  <c r="I217" i="15"/>
  <c r="J217" i="15"/>
  <c r="K217" i="15"/>
  <c r="L217" i="15"/>
  <c r="R297" i="15"/>
  <c r="O297" i="15"/>
  <c r="P297" i="15"/>
  <c r="Q297" i="15"/>
  <c r="Q20" i="15"/>
  <c r="R20" i="15"/>
  <c r="O20" i="15"/>
  <c r="P20" i="15"/>
  <c r="R245" i="15"/>
  <c r="O245" i="15"/>
  <c r="P245" i="15"/>
  <c r="Q245" i="15"/>
  <c r="Q227" i="15"/>
  <c r="R227" i="15"/>
  <c r="O227" i="15"/>
  <c r="P227" i="15"/>
  <c r="K363" i="15"/>
  <c r="L363" i="15"/>
  <c r="J363" i="15"/>
  <c r="I363" i="15"/>
  <c r="O365" i="15"/>
  <c r="P365" i="15"/>
  <c r="Q365" i="15"/>
  <c r="R365" i="15"/>
  <c r="P402" i="15"/>
  <c r="R402" i="15"/>
  <c r="O402" i="15"/>
  <c r="Q402" i="15"/>
  <c r="O391" i="15"/>
  <c r="R391" i="15"/>
  <c r="Q391" i="15"/>
  <c r="P391" i="15"/>
  <c r="J437" i="15"/>
  <c r="K437" i="15"/>
  <c r="L437" i="15"/>
  <c r="I437" i="15"/>
  <c r="K427" i="15"/>
  <c r="L427" i="15"/>
  <c r="I427" i="15"/>
  <c r="J427" i="15"/>
  <c r="O517" i="15"/>
  <c r="P517" i="15"/>
  <c r="Q517" i="15"/>
  <c r="R517" i="15"/>
  <c r="O752" i="15"/>
  <c r="Q752" i="15"/>
  <c r="P752" i="15"/>
  <c r="R752" i="15"/>
  <c r="O720" i="15"/>
  <c r="Q720" i="15"/>
  <c r="P720" i="15"/>
  <c r="R720" i="15"/>
  <c r="P675" i="15"/>
  <c r="Q675" i="15"/>
  <c r="R675" i="15"/>
  <c r="O675" i="15"/>
  <c r="K587" i="15"/>
  <c r="L587" i="15"/>
  <c r="I587" i="15"/>
  <c r="J587" i="15"/>
  <c r="I627" i="15"/>
  <c r="J627" i="15"/>
  <c r="L627" i="15"/>
  <c r="K627" i="15"/>
  <c r="Q602" i="15"/>
  <c r="O602" i="15"/>
  <c r="P602" i="15"/>
  <c r="R602" i="15"/>
  <c r="Q622" i="15"/>
  <c r="O622" i="15"/>
  <c r="P622" i="15"/>
  <c r="R622" i="15"/>
  <c r="P589" i="15"/>
  <c r="Q589" i="15"/>
  <c r="O589" i="15"/>
  <c r="R589" i="15"/>
  <c r="Q94" i="15"/>
  <c r="O94" i="15"/>
  <c r="P94" i="15"/>
  <c r="R94" i="15"/>
  <c r="I166" i="15"/>
  <c r="J166" i="15"/>
  <c r="L166" i="15"/>
  <c r="K166" i="15"/>
  <c r="P153" i="15"/>
  <c r="Q153" i="15"/>
  <c r="R153" i="15"/>
  <c r="O153" i="15"/>
  <c r="O288" i="15"/>
  <c r="R288" i="15"/>
  <c r="P288" i="15"/>
  <c r="Q288" i="15"/>
  <c r="I131" i="15"/>
  <c r="J131" i="15"/>
  <c r="K131" i="15"/>
  <c r="L131" i="15"/>
  <c r="Q134" i="15"/>
  <c r="O134" i="15"/>
  <c r="P134" i="15"/>
  <c r="R134" i="15"/>
  <c r="O200" i="15"/>
  <c r="P200" i="15"/>
  <c r="Q200" i="15"/>
  <c r="R200" i="15"/>
  <c r="Q42" i="15"/>
  <c r="O42" i="15"/>
  <c r="P42" i="15"/>
  <c r="R42" i="15"/>
  <c r="Q52" i="15"/>
  <c r="R52" i="15"/>
  <c r="O52" i="15"/>
  <c r="P52" i="15"/>
  <c r="R61" i="15"/>
  <c r="O61" i="15"/>
  <c r="P61" i="15"/>
  <c r="Q61" i="15"/>
  <c r="O256" i="15"/>
  <c r="R256" i="15"/>
  <c r="P256" i="15"/>
  <c r="Q256" i="15"/>
  <c r="I402" i="15"/>
  <c r="J402" i="15"/>
  <c r="L402" i="15"/>
  <c r="K402" i="15"/>
  <c r="I360" i="15"/>
  <c r="J360" i="15"/>
  <c r="L360" i="15"/>
  <c r="K360" i="15"/>
  <c r="O361" i="15"/>
  <c r="P361" i="15"/>
  <c r="Q361" i="15"/>
  <c r="R361" i="15"/>
  <c r="Q510" i="15"/>
  <c r="R510" i="15"/>
  <c r="O510" i="15"/>
  <c r="P510" i="15"/>
  <c r="P474" i="15"/>
  <c r="R474" i="15"/>
  <c r="O474" i="15"/>
  <c r="Q474" i="15"/>
  <c r="P424" i="15"/>
  <c r="R424" i="15"/>
  <c r="O424" i="15"/>
  <c r="Q424" i="15"/>
  <c r="P454" i="15"/>
  <c r="R454" i="15"/>
  <c r="O454" i="15"/>
  <c r="Q454" i="15"/>
  <c r="I530" i="15"/>
  <c r="L530" i="15"/>
  <c r="K530" i="15"/>
  <c r="J530" i="15"/>
  <c r="R753" i="15"/>
  <c r="O753" i="15"/>
  <c r="P753" i="15"/>
  <c r="Q753" i="15"/>
  <c r="I687" i="15"/>
  <c r="J687" i="15"/>
  <c r="L687" i="15"/>
  <c r="K687" i="15"/>
  <c r="O722" i="15"/>
  <c r="Q722" i="15"/>
  <c r="P722" i="15"/>
  <c r="R722" i="15"/>
  <c r="I661" i="15"/>
  <c r="J661" i="15"/>
  <c r="L661" i="15"/>
  <c r="K661" i="15"/>
  <c r="I506" i="15"/>
  <c r="J506" i="15"/>
  <c r="K506" i="15"/>
  <c r="L506" i="15"/>
  <c r="I566" i="15"/>
  <c r="J566" i="15"/>
  <c r="K566" i="15"/>
  <c r="L566" i="15"/>
  <c r="Q570" i="15"/>
  <c r="O570" i="15"/>
  <c r="P570" i="15"/>
  <c r="R570" i="15"/>
  <c r="Q578" i="15"/>
  <c r="O578" i="15"/>
  <c r="P578" i="15"/>
  <c r="R578" i="15"/>
  <c r="Q554" i="15"/>
  <c r="O554" i="15"/>
  <c r="P554" i="15"/>
  <c r="R554" i="15"/>
  <c r="P639" i="15"/>
  <c r="Q639" i="15"/>
  <c r="O639" i="15"/>
  <c r="R639" i="15"/>
  <c r="O375" i="15"/>
  <c r="R375" i="15"/>
  <c r="P375" i="15"/>
  <c r="Q375" i="15"/>
  <c r="O347" i="15"/>
  <c r="P347" i="15"/>
  <c r="R347" i="15"/>
  <c r="Q347" i="15"/>
  <c r="I542" i="15"/>
  <c r="J542" i="15"/>
  <c r="K542" i="15"/>
  <c r="L542" i="15"/>
  <c r="K205" i="15"/>
  <c r="L205" i="15"/>
  <c r="I205" i="15"/>
  <c r="J205" i="15"/>
  <c r="I524" i="15"/>
  <c r="L524" i="15"/>
  <c r="K524" i="15"/>
  <c r="J524" i="15"/>
  <c r="I554" i="15"/>
  <c r="K554" i="15"/>
  <c r="J554" i="15"/>
  <c r="L554" i="15"/>
  <c r="P318" i="15"/>
  <c r="Q318" i="15"/>
  <c r="R318" i="15"/>
  <c r="O318" i="15"/>
  <c r="P553" i="15"/>
  <c r="Q553" i="15"/>
  <c r="R553" i="15"/>
  <c r="O553" i="15"/>
  <c r="Q171" i="15"/>
  <c r="R171" i="15"/>
  <c r="O171" i="15"/>
  <c r="P171" i="15"/>
  <c r="I183" i="15"/>
  <c r="J183" i="15"/>
  <c r="K183" i="15"/>
  <c r="L183" i="15"/>
  <c r="L289" i="15"/>
  <c r="I289" i="15"/>
  <c r="J289" i="15"/>
  <c r="K289" i="15"/>
  <c r="J309" i="15"/>
  <c r="K309" i="15"/>
  <c r="L309" i="15"/>
  <c r="I309" i="15"/>
  <c r="Q211" i="15"/>
  <c r="R211" i="15"/>
  <c r="O211" i="15"/>
  <c r="P211" i="15"/>
  <c r="Q86" i="15"/>
  <c r="O86" i="15"/>
  <c r="R86" i="15"/>
  <c r="P86" i="15"/>
  <c r="R265" i="15"/>
  <c r="O265" i="15"/>
  <c r="P265" i="15"/>
  <c r="Q265" i="15"/>
  <c r="O214" i="15"/>
  <c r="P214" i="15"/>
  <c r="Q214" i="15"/>
  <c r="R214" i="15"/>
  <c r="Q225" i="15"/>
  <c r="R225" i="15"/>
  <c r="P225" i="15"/>
  <c r="O225" i="15"/>
  <c r="I368" i="15"/>
  <c r="J368" i="15"/>
  <c r="L368" i="15"/>
  <c r="K368" i="15"/>
  <c r="I407" i="15"/>
  <c r="J407" i="15"/>
  <c r="K407" i="15"/>
  <c r="L407" i="15"/>
  <c r="I361" i="15"/>
  <c r="J361" i="15"/>
  <c r="K361" i="15"/>
  <c r="L361" i="15"/>
  <c r="O421" i="15"/>
  <c r="P421" i="15"/>
  <c r="Q421" i="15"/>
  <c r="R421" i="15"/>
  <c r="P450" i="15"/>
  <c r="R450" i="15"/>
  <c r="O450" i="15"/>
  <c r="Q450" i="15"/>
  <c r="O503" i="15"/>
  <c r="P503" i="15"/>
  <c r="Q503" i="15"/>
  <c r="R503" i="15"/>
  <c r="P436" i="15"/>
  <c r="R436" i="15"/>
  <c r="Q436" i="15"/>
  <c r="O436" i="15"/>
  <c r="O419" i="15"/>
  <c r="P419" i="15"/>
  <c r="Q419" i="15"/>
  <c r="R419" i="15"/>
  <c r="I721" i="15"/>
  <c r="J721" i="15"/>
  <c r="K721" i="15"/>
  <c r="L721" i="15"/>
  <c r="O754" i="15"/>
  <c r="Q754" i="15"/>
  <c r="P754" i="15"/>
  <c r="R754" i="15"/>
  <c r="R699" i="15"/>
  <c r="O699" i="15"/>
  <c r="P699" i="15"/>
  <c r="Q699" i="15"/>
  <c r="R715" i="15"/>
  <c r="O715" i="15"/>
  <c r="Q715" i="15"/>
  <c r="P715" i="15"/>
  <c r="I659" i="15"/>
  <c r="J659" i="15"/>
  <c r="L659" i="15"/>
  <c r="K659" i="15"/>
  <c r="I657" i="15"/>
  <c r="J657" i="15"/>
  <c r="K657" i="15"/>
  <c r="L657" i="15"/>
  <c r="K459" i="15"/>
  <c r="L459" i="15"/>
  <c r="I459" i="15"/>
  <c r="J459" i="15"/>
  <c r="J726" i="15"/>
  <c r="K726" i="15"/>
  <c r="L726" i="15"/>
  <c r="I726" i="15"/>
  <c r="L581" i="15"/>
  <c r="I581" i="15"/>
  <c r="J581" i="15"/>
  <c r="K581" i="15"/>
  <c r="K491" i="15"/>
  <c r="L491" i="15"/>
  <c r="I491" i="15"/>
  <c r="J491" i="15"/>
  <c r="P569" i="15"/>
  <c r="Q569" i="15"/>
  <c r="O569" i="15"/>
  <c r="R569" i="15"/>
  <c r="P577" i="15"/>
  <c r="Q577" i="15"/>
  <c r="O577" i="15"/>
  <c r="R577" i="15"/>
  <c r="Q630" i="15"/>
  <c r="R630" i="15"/>
  <c r="O630" i="15"/>
  <c r="P630" i="15"/>
  <c r="Q584" i="15"/>
  <c r="O584" i="15"/>
  <c r="P584" i="15"/>
  <c r="R584" i="15"/>
  <c r="P354" i="15"/>
  <c r="Q354" i="15"/>
  <c r="R354" i="15"/>
  <c r="O354" i="15"/>
  <c r="P336" i="15"/>
  <c r="Q336" i="15"/>
  <c r="R336" i="15"/>
  <c r="O336" i="15"/>
  <c r="J724" i="15"/>
  <c r="K724" i="15"/>
  <c r="L724" i="15"/>
  <c r="I724" i="15"/>
  <c r="J505" i="15"/>
  <c r="K505" i="15"/>
  <c r="L505" i="15"/>
  <c r="I505" i="15"/>
  <c r="K235" i="15"/>
  <c r="L235" i="15"/>
  <c r="I235" i="15"/>
  <c r="J235" i="15"/>
  <c r="I328" i="15"/>
  <c r="J328" i="15"/>
  <c r="L328" i="15"/>
  <c r="K328" i="15"/>
  <c r="I244" i="15"/>
  <c r="J244" i="15"/>
  <c r="L244" i="15"/>
  <c r="K244" i="15"/>
  <c r="I637" i="15"/>
  <c r="J637" i="15"/>
  <c r="K637" i="15"/>
  <c r="L637" i="15"/>
  <c r="I264" i="15"/>
  <c r="J264" i="15"/>
  <c r="L264" i="15"/>
  <c r="K264" i="15"/>
  <c r="I198" i="15"/>
  <c r="J198" i="15"/>
  <c r="L198" i="15"/>
  <c r="K198" i="15"/>
  <c r="P25" i="15"/>
  <c r="Q25" i="15"/>
  <c r="R25" i="15"/>
  <c r="O25" i="15"/>
  <c r="Q114" i="15"/>
  <c r="P114" i="15"/>
  <c r="R114" i="15"/>
  <c r="O114" i="15"/>
  <c r="I191" i="15"/>
  <c r="J191" i="15"/>
  <c r="K191" i="15"/>
  <c r="L191" i="15"/>
  <c r="R125" i="15"/>
  <c r="O125" i="15"/>
  <c r="Q125" i="15"/>
  <c r="P125" i="15"/>
  <c r="O190" i="15"/>
  <c r="Q190" i="15"/>
  <c r="P190" i="15"/>
  <c r="R190" i="15"/>
  <c r="Q158" i="15"/>
  <c r="O158" i="15"/>
  <c r="R158" i="15"/>
  <c r="P158" i="15"/>
  <c r="J149" i="15"/>
  <c r="K149" i="15"/>
  <c r="L149" i="15"/>
  <c r="I149" i="15"/>
  <c r="I275" i="15"/>
  <c r="J275" i="15"/>
  <c r="K275" i="15"/>
  <c r="L275" i="15"/>
  <c r="I291" i="15"/>
  <c r="J291" i="15"/>
  <c r="K291" i="15"/>
  <c r="L291" i="15"/>
  <c r="I68" i="15"/>
  <c r="J68" i="15"/>
  <c r="K68" i="15"/>
  <c r="L68" i="15"/>
  <c r="K203" i="15"/>
  <c r="L203" i="15"/>
  <c r="I203" i="15"/>
  <c r="J203" i="15"/>
  <c r="O83" i="15"/>
  <c r="P83" i="15"/>
  <c r="Q83" i="15"/>
  <c r="R83" i="15"/>
  <c r="Q215" i="15"/>
  <c r="R215" i="15"/>
  <c r="P215" i="15"/>
  <c r="O215" i="15"/>
  <c r="O272" i="15"/>
  <c r="R272" i="15"/>
  <c r="P272" i="15"/>
  <c r="Q272" i="15"/>
  <c r="R293" i="15"/>
  <c r="O293" i="15"/>
  <c r="P293" i="15"/>
  <c r="Q293" i="15"/>
  <c r="Q229" i="15"/>
  <c r="R229" i="15"/>
  <c r="O229" i="15"/>
  <c r="P229" i="15"/>
  <c r="J389" i="15"/>
  <c r="K389" i="15"/>
  <c r="L389" i="15"/>
  <c r="I389" i="15"/>
  <c r="L417" i="15"/>
  <c r="I417" i="15"/>
  <c r="J417" i="15"/>
  <c r="K417" i="15"/>
  <c r="P438" i="15"/>
  <c r="R438" i="15"/>
  <c r="O438" i="15"/>
  <c r="Q438" i="15"/>
  <c r="I420" i="15"/>
  <c r="J420" i="15"/>
  <c r="L420" i="15"/>
  <c r="K420" i="15"/>
  <c r="O439" i="15"/>
  <c r="R439" i="15"/>
  <c r="P439" i="15"/>
  <c r="Q439" i="15"/>
  <c r="O515" i="15"/>
  <c r="P515" i="15"/>
  <c r="Q515" i="15"/>
  <c r="R515" i="15"/>
  <c r="I456" i="15"/>
  <c r="J456" i="15"/>
  <c r="L456" i="15"/>
  <c r="K456" i="15"/>
  <c r="I460" i="15"/>
  <c r="J460" i="15"/>
  <c r="L460" i="15"/>
  <c r="K460" i="15"/>
  <c r="O726" i="15"/>
  <c r="Q726" i="15"/>
  <c r="P726" i="15"/>
  <c r="R726" i="15"/>
  <c r="O758" i="15"/>
  <c r="Q758" i="15"/>
  <c r="P758" i="15"/>
  <c r="R758" i="15"/>
  <c r="R697" i="15"/>
  <c r="P697" i="15"/>
  <c r="Q697" i="15"/>
  <c r="O697" i="15"/>
  <c r="R709" i="15"/>
  <c r="O709" i="15"/>
  <c r="P709" i="15"/>
  <c r="Q709" i="15"/>
  <c r="I675" i="15"/>
  <c r="J675" i="15"/>
  <c r="L675" i="15"/>
  <c r="K675" i="15"/>
  <c r="I681" i="15"/>
  <c r="J681" i="15"/>
  <c r="L681" i="15"/>
  <c r="K681" i="15"/>
  <c r="J706" i="15"/>
  <c r="K706" i="15"/>
  <c r="L706" i="15"/>
  <c r="I706" i="15"/>
  <c r="P669" i="15"/>
  <c r="Q669" i="15"/>
  <c r="O669" i="15"/>
  <c r="R669" i="15"/>
  <c r="J349" i="15"/>
  <c r="K349" i="15"/>
  <c r="L349" i="15"/>
  <c r="I349" i="15"/>
  <c r="Q668" i="15"/>
  <c r="O668" i="15"/>
  <c r="P668" i="15"/>
  <c r="R668" i="15"/>
  <c r="Q486" i="15"/>
  <c r="R486" i="15"/>
  <c r="O486" i="15"/>
  <c r="P486" i="15"/>
  <c r="P478" i="15"/>
  <c r="R478" i="15"/>
  <c r="O478" i="15"/>
  <c r="Q478" i="15"/>
  <c r="L101" i="15"/>
  <c r="I101" i="15"/>
  <c r="J101" i="15"/>
  <c r="K101" i="15"/>
  <c r="I93" i="15"/>
  <c r="J93" i="15"/>
  <c r="K93" i="15"/>
  <c r="L93" i="15"/>
  <c r="P567" i="15"/>
  <c r="Q567" i="15"/>
  <c r="O567" i="15"/>
  <c r="R567" i="15"/>
  <c r="I562" i="15"/>
  <c r="J562" i="15"/>
  <c r="K562" i="15"/>
  <c r="L562" i="15"/>
  <c r="I619" i="15"/>
  <c r="J619" i="15"/>
  <c r="K619" i="15"/>
  <c r="L619" i="15"/>
  <c r="I355" i="15"/>
  <c r="J355" i="15"/>
  <c r="K355" i="15"/>
  <c r="L355" i="15"/>
  <c r="K333" i="15"/>
  <c r="L333" i="15"/>
  <c r="I333" i="15"/>
  <c r="J333" i="15"/>
  <c r="Q582" i="15"/>
  <c r="R582" i="15"/>
  <c r="O582" i="15"/>
  <c r="P582" i="15"/>
  <c r="I66" i="15"/>
  <c r="L66" i="15"/>
  <c r="J66" i="15"/>
  <c r="K66" i="15"/>
  <c r="I318" i="15"/>
  <c r="J318" i="15"/>
  <c r="L318" i="15"/>
  <c r="K318" i="15"/>
  <c r="P581" i="15"/>
  <c r="Q581" i="15"/>
  <c r="R581" i="15"/>
  <c r="O581" i="15"/>
  <c r="L455" i="15"/>
  <c r="I455" i="15"/>
  <c r="J455" i="15"/>
  <c r="K455" i="15"/>
  <c r="I655" i="15"/>
  <c r="J655" i="15"/>
  <c r="K655" i="15"/>
  <c r="L655" i="15"/>
  <c r="R691" i="15"/>
  <c r="O691" i="15"/>
  <c r="P691" i="15"/>
  <c r="Q691" i="15"/>
  <c r="Q72" i="15"/>
  <c r="O72" i="15"/>
  <c r="P72" i="15"/>
  <c r="R72" i="15"/>
  <c r="P637" i="15"/>
  <c r="Q637" i="15"/>
  <c r="O637" i="15"/>
  <c r="R637" i="15"/>
  <c r="I378" i="15"/>
  <c r="J378" i="15"/>
  <c r="L378" i="15"/>
  <c r="K378" i="15"/>
  <c r="J644" i="15"/>
  <c r="K644" i="15"/>
  <c r="L644" i="15"/>
  <c r="I644" i="15"/>
  <c r="Q30" i="15"/>
  <c r="O30" i="15"/>
  <c r="P30" i="15"/>
  <c r="R30" i="15"/>
  <c r="P137" i="15"/>
  <c r="Q137" i="15"/>
  <c r="R137" i="15"/>
  <c r="O137" i="15"/>
  <c r="R173" i="15"/>
  <c r="P173" i="15"/>
  <c r="Q173" i="15"/>
  <c r="O173" i="15"/>
  <c r="I154" i="15"/>
  <c r="J154" i="15"/>
  <c r="L154" i="15"/>
  <c r="K154" i="15"/>
  <c r="R279" i="15"/>
  <c r="O279" i="15"/>
  <c r="P279" i="15"/>
  <c r="Q279" i="15"/>
  <c r="I204" i="15"/>
  <c r="J204" i="15"/>
  <c r="L204" i="15"/>
  <c r="K204" i="15"/>
  <c r="Q26" i="15"/>
  <c r="O26" i="15"/>
  <c r="P26" i="15"/>
  <c r="R26" i="15"/>
  <c r="O266" i="15"/>
  <c r="P266" i="15"/>
  <c r="Q266" i="15"/>
  <c r="R266" i="15"/>
  <c r="Q96" i="15"/>
  <c r="O96" i="15"/>
  <c r="P96" i="15"/>
  <c r="R96" i="15"/>
  <c r="O264" i="15"/>
  <c r="R264" i="15"/>
  <c r="P264" i="15"/>
  <c r="Q264" i="15"/>
  <c r="Q64" i="15"/>
  <c r="O64" i="15"/>
  <c r="P64" i="15"/>
  <c r="R64" i="15"/>
  <c r="O258" i="15"/>
  <c r="P258" i="15"/>
  <c r="Q258" i="15"/>
  <c r="R258" i="15"/>
  <c r="O445" i="15"/>
  <c r="R445" i="15"/>
  <c r="P445" i="15"/>
  <c r="Q445" i="15"/>
  <c r="P362" i="15"/>
  <c r="Q362" i="15"/>
  <c r="R362" i="15"/>
  <c r="O362" i="15"/>
  <c r="O95" i="15"/>
  <c r="P95" i="15"/>
  <c r="R95" i="15"/>
  <c r="Q95" i="15"/>
  <c r="I179" i="15"/>
  <c r="L179" i="15"/>
  <c r="K179" i="15"/>
  <c r="J179" i="15"/>
  <c r="O178" i="15"/>
  <c r="Q178" i="15"/>
  <c r="P178" i="15"/>
  <c r="R178" i="15"/>
  <c r="R185" i="15"/>
  <c r="Q185" i="15"/>
  <c r="O185" i="15"/>
  <c r="P185" i="15"/>
  <c r="I100" i="15"/>
  <c r="J100" i="15"/>
  <c r="K100" i="15"/>
  <c r="L100" i="15"/>
  <c r="Q108" i="15"/>
  <c r="O108" i="15"/>
  <c r="P108" i="15"/>
  <c r="R108" i="15"/>
  <c r="I146" i="15"/>
  <c r="J146" i="15"/>
  <c r="L146" i="15"/>
  <c r="K146" i="15"/>
  <c r="I288" i="15"/>
  <c r="J288" i="15"/>
  <c r="L288" i="15"/>
  <c r="K288" i="15"/>
  <c r="I95" i="15"/>
  <c r="J95" i="15"/>
  <c r="K95" i="15"/>
  <c r="L95" i="15"/>
  <c r="Q36" i="15"/>
  <c r="R36" i="15"/>
  <c r="O36" i="15"/>
  <c r="P36" i="15"/>
  <c r="Q10" i="15"/>
  <c r="O10" i="15"/>
  <c r="P10" i="15"/>
  <c r="R10" i="15"/>
  <c r="O307" i="15"/>
  <c r="P307" i="15"/>
  <c r="Q307" i="15"/>
  <c r="R307" i="15"/>
  <c r="R269" i="15"/>
  <c r="Q269" i="15"/>
  <c r="O269" i="15"/>
  <c r="P269" i="15"/>
  <c r="R257" i="15"/>
  <c r="O257" i="15"/>
  <c r="P257" i="15"/>
  <c r="Q257" i="15"/>
  <c r="P394" i="15"/>
  <c r="R394" i="15"/>
  <c r="Q394" i="15"/>
  <c r="O394" i="15"/>
  <c r="I381" i="15"/>
  <c r="J381" i="15"/>
  <c r="K381" i="15"/>
  <c r="L381" i="15"/>
  <c r="P360" i="15"/>
  <c r="Q360" i="15"/>
  <c r="R360" i="15"/>
  <c r="O360" i="15"/>
  <c r="I429" i="15"/>
  <c r="J429" i="15"/>
  <c r="K429" i="15"/>
  <c r="L429" i="15"/>
  <c r="O501" i="15"/>
  <c r="P501" i="15"/>
  <c r="Q501" i="15"/>
  <c r="R501" i="15"/>
  <c r="L533" i="15"/>
  <c r="J533" i="15"/>
  <c r="K533" i="15"/>
  <c r="I533" i="15"/>
  <c r="O736" i="15"/>
  <c r="Q736" i="15"/>
  <c r="P736" i="15"/>
  <c r="R736" i="15"/>
  <c r="J702" i="15"/>
  <c r="K702" i="15"/>
  <c r="L702" i="15"/>
  <c r="I702" i="15"/>
  <c r="I271" i="15"/>
  <c r="J271" i="15"/>
  <c r="K271" i="15"/>
  <c r="L271" i="15"/>
  <c r="I603" i="15"/>
  <c r="J603" i="15"/>
  <c r="K603" i="15"/>
  <c r="L603" i="15"/>
  <c r="Q654" i="15"/>
  <c r="P654" i="15"/>
  <c r="O654" i="15"/>
  <c r="R654" i="15"/>
  <c r="Q608" i="15"/>
  <c r="P608" i="15"/>
  <c r="R608" i="15"/>
  <c r="O608" i="15"/>
  <c r="Q644" i="15"/>
  <c r="O644" i="15"/>
  <c r="R644" i="15"/>
  <c r="P644" i="15"/>
  <c r="Q14" i="15"/>
  <c r="O14" i="15"/>
  <c r="P14" i="15"/>
  <c r="R14" i="15"/>
  <c r="I174" i="15"/>
  <c r="J174" i="15"/>
  <c r="L174" i="15"/>
  <c r="K174" i="15"/>
  <c r="I175" i="15"/>
  <c r="J175" i="15"/>
  <c r="K175" i="15"/>
  <c r="L175" i="15"/>
  <c r="I151" i="15"/>
  <c r="J151" i="15"/>
  <c r="K151" i="15"/>
  <c r="L151" i="15"/>
  <c r="I156" i="15"/>
  <c r="J156" i="15"/>
  <c r="L156" i="15"/>
  <c r="K156" i="15"/>
  <c r="O284" i="15"/>
  <c r="P284" i="15"/>
  <c r="Q284" i="15"/>
  <c r="R284" i="15"/>
  <c r="I242" i="15"/>
  <c r="J242" i="15"/>
  <c r="L242" i="15"/>
  <c r="K242" i="15"/>
  <c r="Q107" i="15"/>
  <c r="R107" i="15"/>
  <c r="O107" i="15"/>
  <c r="P107" i="15"/>
  <c r="Q18" i="15"/>
  <c r="P18" i="15"/>
  <c r="R18" i="15"/>
  <c r="O18" i="15"/>
  <c r="R273" i="15"/>
  <c r="O273" i="15"/>
  <c r="P273" i="15"/>
  <c r="Q273" i="15"/>
  <c r="O55" i="15"/>
  <c r="P55" i="15"/>
  <c r="Q55" i="15"/>
  <c r="R55" i="15"/>
  <c r="O226" i="15"/>
  <c r="P226" i="15"/>
  <c r="Q226" i="15"/>
  <c r="R226" i="15"/>
  <c r="I386" i="15"/>
  <c r="J386" i="15"/>
  <c r="L386" i="15"/>
  <c r="K386" i="15"/>
  <c r="O383" i="15"/>
  <c r="P383" i="15"/>
  <c r="Q383" i="15"/>
  <c r="R383" i="15"/>
  <c r="I399" i="15"/>
  <c r="J399" i="15"/>
  <c r="K399" i="15"/>
  <c r="L399" i="15"/>
  <c r="P392" i="15"/>
  <c r="R392" i="15"/>
  <c r="O392" i="15"/>
  <c r="Q392" i="15"/>
  <c r="I412" i="15"/>
  <c r="J412" i="15"/>
  <c r="L412" i="15"/>
  <c r="K412" i="15"/>
  <c r="O435" i="15"/>
  <c r="P435" i="15"/>
  <c r="Q435" i="15"/>
  <c r="R435" i="15"/>
  <c r="Q518" i="15"/>
  <c r="R518" i="15"/>
  <c r="O518" i="15"/>
  <c r="P518" i="15"/>
  <c r="O475" i="15"/>
  <c r="P475" i="15"/>
  <c r="Q475" i="15"/>
  <c r="R475" i="15"/>
  <c r="Q536" i="15"/>
  <c r="R536" i="15"/>
  <c r="O536" i="15"/>
  <c r="P536" i="15"/>
  <c r="R737" i="15"/>
  <c r="O737" i="15"/>
  <c r="P737" i="15"/>
  <c r="Q737" i="15"/>
  <c r="P663" i="15"/>
  <c r="Q663" i="15"/>
  <c r="O663" i="15"/>
  <c r="R663" i="15"/>
  <c r="R719" i="15"/>
  <c r="Q719" i="15"/>
  <c r="O719" i="15"/>
  <c r="P719" i="15"/>
  <c r="O714" i="15"/>
  <c r="Q714" i="15"/>
  <c r="P714" i="15"/>
  <c r="R714" i="15"/>
  <c r="J692" i="15"/>
  <c r="K692" i="15"/>
  <c r="L692" i="15"/>
  <c r="I692" i="15"/>
  <c r="I575" i="15"/>
  <c r="J575" i="15"/>
  <c r="K575" i="15"/>
  <c r="L575" i="15"/>
  <c r="P653" i="15"/>
  <c r="Q653" i="15"/>
  <c r="O653" i="15"/>
  <c r="R653" i="15"/>
  <c r="P633" i="15"/>
  <c r="Q633" i="15"/>
  <c r="O633" i="15"/>
  <c r="R633" i="15"/>
  <c r="P631" i="15"/>
  <c r="Q631" i="15"/>
  <c r="O631" i="15"/>
  <c r="R631" i="15"/>
  <c r="Q588" i="15"/>
  <c r="O588" i="15"/>
  <c r="P588" i="15"/>
  <c r="R588" i="15"/>
  <c r="O335" i="15"/>
  <c r="P335" i="15"/>
  <c r="Q335" i="15"/>
  <c r="R335" i="15"/>
  <c r="P348" i="15"/>
  <c r="Q348" i="15"/>
  <c r="R348" i="15"/>
  <c r="O348" i="15"/>
  <c r="Q672" i="15"/>
  <c r="P672" i="15"/>
  <c r="R672" i="15"/>
  <c r="O672" i="15"/>
  <c r="I512" i="15"/>
  <c r="J512" i="15"/>
  <c r="L512" i="15"/>
  <c r="K512" i="15"/>
  <c r="J608" i="15"/>
  <c r="K608" i="15"/>
  <c r="L608" i="15"/>
  <c r="I608" i="15"/>
  <c r="J594" i="15"/>
  <c r="K594" i="15"/>
  <c r="L594" i="15"/>
  <c r="I594" i="15"/>
  <c r="P611" i="15"/>
  <c r="Q611" i="15"/>
  <c r="R611" i="15"/>
  <c r="O611" i="15"/>
  <c r="I384" i="15"/>
  <c r="J384" i="15"/>
  <c r="L384" i="15"/>
  <c r="K384" i="15"/>
  <c r="Q24" i="15"/>
  <c r="O24" i="15"/>
  <c r="P24" i="15"/>
  <c r="R24" i="15"/>
  <c r="I163" i="15"/>
  <c r="J163" i="15"/>
  <c r="K163" i="15"/>
  <c r="L163" i="15"/>
  <c r="O188" i="15"/>
  <c r="Q188" i="15"/>
  <c r="P188" i="15"/>
  <c r="R188" i="15"/>
  <c r="O145" i="15"/>
  <c r="Q145" i="15"/>
  <c r="P145" i="15"/>
  <c r="R145" i="15"/>
  <c r="I148" i="15"/>
  <c r="J148" i="15"/>
  <c r="L148" i="15"/>
  <c r="K148" i="15"/>
  <c r="I281" i="15"/>
  <c r="J281" i="15"/>
  <c r="L281" i="15"/>
  <c r="K281" i="15"/>
  <c r="I208" i="15"/>
  <c r="J208" i="15"/>
  <c r="L208" i="15"/>
  <c r="K208" i="15"/>
  <c r="R249" i="15"/>
  <c r="O249" i="15"/>
  <c r="P249" i="15"/>
  <c r="Q249" i="15"/>
  <c r="O135" i="15"/>
  <c r="P135" i="15"/>
  <c r="Q135" i="15"/>
  <c r="R135" i="15"/>
  <c r="O65" i="15"/>
  <c r="P65" i="15"/>
  <c r="Q65" i="15"/>
  <c r="R65" i="15"/>
  <c r="R291" i="15"/>
  <c r="P291" i="15"/>
  <c r="Q291" i="15"/>
  <c r="O291" i="15"/>
  <c r="Q60" i="15"/>
  <c r="O60" i="15"/>
  <c r="P60" i="15"/>
  <c r="R60" i="15"/>
  <c r="R255" i="15"/>
  <c r="O255" i="15"/>
  <c r="P255" i="15"/>
  <c r="Q255" i="15"/>
  <c r="P370" i="15"/>
  <c r="Q370" i="15"/>
  <c r="R370" i="15"/>
  <c r="O370" i="15"/>
  <c r="O357" i="15"/>
  <c r="P357" i="15"/>
  <c r="Q357" i="15"/>
  <c r="R357" i="15"/>
  <c r="P434" i="15"/>
  <c r="R434" i="15"/>
  <c r="O434" i="15"/>
  <c r="Q434" i="15"/>
  <c r="O423" i="15"/>
  <c r="R423" i="15"/>
  <c r="P423" i="15"/>
  <c r="Q423" i="15"/>
  <c r="O463" i="15"/>
  <c r="P463" i="15"/>
  <c r="Q463" i="15"/>
  <c r="R463" i="15"/>
  <c r="I452" i="15"/>
  <c r="J452" i="15"/>
  <c r="L452" i="15"/>
  <c r="K452" i="15"/>
  <c r="J686" i="15"/>
  <c r="K686" i="15"/>
  <c r="L686" i="15"/>
  <c r="I686" i="15"/>
  <c r="O730" i="15"/>
  <c r="Q730" i="15"/>
  <c r="P730" i="15"/>
  <c r="R730" i="15"/>
  <c r="O762" i="15"/>
  <c r="Q762" i="15"/>
  <c r="P762" i="15"/>
  <c r="R762" i="15"/>
  <c r="R703" i="15"/>
  <c r="Q703" i="15"/>
  <c r="O703" i="15"/>
  <c r="P703" i="15"/>
  <c r="O704" i="15"/>
  <c r="Q704" i="15"/>
  <c r="P704" i="15"/>
  <c r="R704" i="15"/>
  <c r="I643" i="15"/>
  <c r="J643" i="15"/>
  <c r="L643" i="15"/>
  <c r="K643" i="15"/>
  <c r="Q126" i="15"/>
  <c r="O126" i="15"/>
  <c r="P126" i="15"/>
  <c r="R126" i="15"/>
  <c r="O373" i="15"/>
  <c r="P373" i="15"/>
  <c r="Q373" i="15"/>
  <c r="R373" i="15"/>
  <c r="Q594" i="15"/>
  <c r="P594" i="15"/>
  <c r="R594" i="15"/>
  <c r="O594" i="15"/>
  <c r="Q676" i="15"/>
  <c r="O676" i="15"/>
  <c r="R676" i="15"/>
  <c r="P676" i="15"/>
  <c r="O497" i="15"/>
  <c r="P497" i="15"/>
  <c r="Q497" i="15"/>
  <c r="R497" i="15"/>
  <c r="O483" i="15"/>
  <c r="P483" i="15"/>
  <c r="Q483" i="15"/>
  <c r="R483" i="15"/>
  <c r="I633" i="15"/>
  <c r="J633" i="15"/>
  <c r="K633" i="15"/>
  <c r="L633" i="15"/>
  <c r="L199" i="15"/>
  <c r="I199" i="15"/>
  <c r="K199" i="15"/>
  <c r="J199" i="15"/>
  <c r="L73" i="15"/>
  <c r="I73" i="15"/>
  <c r="J73" i="15"/>
  <c r="K73" i="15"/>
  <c r="P601" i="15"/>
  <c r="Q601" i="15"/>
  <c r="O601" i="15"/>
  <c r="R601" i="15"/>
  <c r="I653" i="15"/>
  <c r="J653" i="15"/>
  <c r="K653" i="15"/>
  <c r="L653" i="15"/>
  <c r="J656" i="15"/>
  <c r="K656" i="15"/>
  <c r="L656" i="15"/>
  <c r="I656" i="15"/>
  <c r="O39" i="15"/>
  <c r="P39" i="15"/>
  <c r="Q39" i="15"/>
  <c r="R39" i="15"/>
  <c r="Q16" i="15"/>
  <c r="O16" i="15"/>
  <c r="P16" i="15"/>
  <c r="R16" i="15"/>
  <c r="K171" i="15"/>
  <c r="L171" i="15"/>
  <c r="I171" i="15"/>
  <c r="J171" i="15"/>
  <c r="L161" i="15"/>
  <c r="I161" i="15"/>
  <c r="J161" i="15"/>
  <c r="K161" i="15"/>
  <c r="K187" i="15"/>
  <c r="L187" i="15"/>
  <c r="I187" i="15"/>
  <c r="J187" i="15"/>
  <c r="O180" i="15"/>
  <c r="Q180" i="15"/>
  <c r="P180" i="15"/>
  <c r="R180" i="15"/>
  <c r="O184" i="15"/>
  <c r="Q184" i="15"/>
  <c r="P184" i="15"/>
  <c r="R184" i="15"/>
  <c r="I188" i="15"/>
  <c r="J188" i="15"/>
  <c r="L188" i="15"/>
  <c r="K188" i="15"/>
  <c r="I192" i="15"/>
  <c r="J192" i="15"/>
  <c r="L192" i="15"/>
  <c r="K192" i="15"/>
  <c r="R189" i="15"/>
  <c r="P189" i="15"/>
  <c r="Q189" i="15"/>
  <c r="O189" i="15"/>
  <c r="I162" i="15"/>
  <c r="J162" i="15"/>
  <c r="L162" i="15"/>
  <c r="K162" i="15"/>
  <c r="R177" i="15"/>
  <c r="O177" i="15"/>
  <c r="P177" i="15"/>
  <c r="Q177" i="15"/>
  <c r="O159" i="15"/>
  <c r="P159" i="15"/>
  <c r="Q159" i="15"/>
  <c r="R159" i="15"/>
  <c r="L145" i="15"/>
  <c r="K145" i="15"/>
  <c r="I145" i="15"/>
  <c r="J145" i="15"/>
  <c r="O147" i="15"/>
  <c r="P147" i="15"/>
  <c r="Q147" i="15"/>
  <c r="R147" i="15"/>
  <c r="K155" i="15"/>
  <c r="L155" i="15"/>
  <c r="I155" i="15"/>
  <c r="J155" i="15"/>
  <c r="Q150" i="15"/>
  <c r="O150" i="15"/>
  <c r="P150" i="15"/>
  <c r="R150" i="15"/>
  <c r="R277" i="15"/>
  <c r="P277" i="15"/>
  <c r="Q277" i="15"/>
  <c r="O277" i="15"/>
  <c r="R281" i="15"/>
  <c r="O281" i="15"/>
  <c r="P281" i="15"/>
  <c r="Q281" i="15"/>
  <c r="R285" i="15"/>
  <c r="O285" i="15"/>
  <c r="P285" i="15"/>
  <c r="Q285" i="15"/>
  <c r="R289" i="15"/>
  <c r="O289" i="15"/>
  <c r="P289" i="15"/>
  <c r="Q289" i="15"/>
  <c r="I297" i="15"/>
  <c r="J297" i="15"/>
  <c r="L297" i="15"/>
  <c r="K297" i="15"/>
  <c r="I196" i="15"/>
  <c r="J196" i="15"/>
  <c r="L196" i="15"/>
  <c r="K196" i="15"/>
  <c r="K267" i="15"/>
  <c r="L267" i="15"/>
  <c r="I267" i="15"/>
  <c r="J267" i="15"/>
  <c r="J213" i="15"/>
  <c r="K213" i="15"/>
  <c r="L213" i="15"/>
  <c r="I213" i="15"/>
  <c r="O248" i="15"/>
  <c r="R248" i="15"/>
  <c r="Q248" i="15"/>
  <c r="P248" i="15"/>
  <c r="R267" i="15"/>
  <c r="P267" i="15"/>
  <c r="Q267" i="15"/>
  <c r="O267" i="15"/>
  <c r="I200" i="15"/>
  <c r="J200" i="15"/>
  <c r="L200" i="15"/>
  <c r="K200" i="15"/>
  <c r="R241" i="15"/>
  <c r="O241" i="15"/>
  <c r="P241" i="15"/>
  <c r="Q241" i="15"/>
  <c r="P127" i="15"/>
  <c r="O127" i="15"/>
  <c r="Q127" i="15"/>
  <c r="R127" i="15"/>
  <c r="R195" i="15"/>
  <c r="P195" i="15"/>
  <c r="Q195" i="15"/>
  <c r="O195" i="15"/>
  <c r="Q84" i="15"/>
  <c r="R84" i="15"/>
  <c r="O84" i="15"/>
  <c r="P84" i="15"/>
  <c r="Q124" i="15"/>
  <c r="O124" i="15"/>
  <c r="P124" i="15"/>
  <c r="R124" i="15"/>
  <c r="R13" i="15"/>
  <c r="O13" i="15"/>
  <c r="Q13" i="15"/>
  <c r="P13" i="15"/>
  <c r="Q78" i="15"/>
  <c r="O78" i="15"/>
  <c r="P78" i="15"/>
  <c r="R78" i="15"/>
  <c r="Q46" i="15"/>
  <c r="O46" i="15"/>
  <c r="P46" i="15"/>
  <c r="R46" i="15"/>
  <c r="O216" i="15"/>
  <c r="P216" i="15"/>
  <c r="Q216" i="15"/>
  <c r="R216" i="15"/>
  <c r="O131" i="15"/>
  <c r="P131" i="15"/>
  <c r="R131" i="15"/>
  <c r="Q131" i="15"/>
  <c r="Q68" i="15"/>
  <c r="R68" i="15"/>
  <c r="P68" i="15"/>
  <c r="O68" i="15"/>
  <c r="P306" i="15"/>
  <c r="Q306" i="15"/>
  <c r="R306" i="15"/>
  <c r="O306" i="15"/>
  <c r="O244" i="15"/>
  <c r="P244" i="15"/>
  <c r="Q244" i="15"/>
  <c r="R244" i="15"/>
  <c r="Q50" i="15"/>
  <c r="P50" i="15"/>
  <c r="R50" i="15"/>
  <c r="O50" i="15"/>
  <c r="O262" i="15"/>
  <c r="P262" i="15"/>
  <c r="Q262" i="15"/>
  <c r="R262" i="15"/>
  <c r="O210" i="15"/>
  <c r="P210" i="15"/>
  <c r="Q210" i="15"/>
  <c r="R210" i="15"/>
  <c r="O302" i="15"/>
  <c r="P302" i="15"/>
  <c r="Q302" i="15"/>
  <c r="R302" i="15"/>
  <c r="Q58" i="15"/>
  <c r="O58" i="15"/>
  <c r="P58" i="15"/>
  <c r="R58" i="15"/>
  <c r="O232" i="15"/>
  <c r="P232" i="15"/>
  <c r="Q232" i="15"/>
  <c r="R232" i="15"/>
  <c r="O224" i="15"/>
  <c r="P224" i="15"/>
  <c r="Q224" i="15"/>
  <c r="R224" i="15"/>
  <c r="R239" i="15"/>
  <c r="O239" i="15"/>
  <c r="P239" i="15"/>
  <c r="Q239" i="15"/>
  <c r="O254" i="15"/>
  <c r="P254" i="15"/>
  <c r="Q254" i="15"/>
  <c r="R254" i="15"/>
  <c r="Q38" i="15"/>
  <c r="O38" i="15"/>
  <c r="P38" i="15"/>
  <c r="R38" i="15"/>
  <c r="O367" i="15"/>
  <c r="P367" i="15"/>
  <c r="Q367" i="15"/>
  <c r="R367" i="15"/>
  <c r="I370" i="15"/>
  <c r="J370" i="15"/>
  <c r="L370" i="15"/>
  <c r="K370" i="15"/>
  <c r="P410" i="15"/>
  <c r="R410" i="15"/>
  <c r="O410" i="15"/>
  <c r="Q410" i="15"/>
  <c r="O403" i="15"/>
  <c r="P403" i="15"/>
  <c r="R403" i="15"/>
  <c r="Q403" i="15"/>
  <c r="J357" i="15"/>
  <c r="K357" i="15"/>
  <c r="L357" i="15"/>
  <c r="I357" i="15"/>
  <c r="O425" i="15"/>
  <c r="P425" i="15"/>
  <c r="Q425" i="15"/>
  <c r="R425" i="15"/>
  <c r="O433" i="15"/>
  <c r="Q433" i="15"/>
  <c r="R433" i="15"/>
  <c r="P433" i="15"/>
  <c r="O441" i="15"/>
  <c r="P441" i="15"/>
  <c r="Q441" i="15"/>
  <c r="R441" i="15"/>
  <c r="O449" i="15"/>
  <c r="Q449" i="15"/>
  <c r="R449" i="15"/>
  <c r="P449" i="15"/>
  <c r="O461" i="15"/>
  <c r="P461" i="15"/>
  <c r="Q461" i="15"/>
  <c r="R461" i="15"/>
  <c r="O397" i="15"/>
  <c r="P397" i="15"/>
  <c r="Q397" i="15"/>
  <c r="R397" i="15"/>
  <c r="I408" i="15"/>
  <c r="J408" i="15"/>
  <c r="L408" i="15"/>
  <c r="K408" i="15"/>
  <c r="J421" i="15"/>
  <c r="K421" i="15"/>
  <c r="L421" i="15"/>
  <c r="I421" i="15"/>
  <c r="I426" i="15"/>
  <c r="J426" i="15"/>
  <c r="L426" i="15"/>
  <c r="K426" i="15"/>
  <c r="I434" i="15"/>
  <c r="J434" i="15"/>
  <c r="L434" i="15"/>
  <c r="K434" i="15"/>
  <c r="I442" i="15"/>
  <c r="J442" i="15"/>
  <c r="L442" i="15"/>
  <c r="K442" i="15"/>
  <c r="I450" i="15"/>
  <c r="J450" i="15"/>
  <c r="L450" i="15"/>
  <c r="K450" i="15"/>
  <c r="I404" i="15"/>
  <c r="J404" i="15"/>
  <c r="L404" i="15"/>
  <c r="K404" i="15"/>
  <c r="I423" i="15"/>
  <c r="J423" i="15"/>
  <c r="K423" i="15"/>
  <c r="L423" i="15"/>
  <c r="O443" i="15"/>
  <c r="P443" i="15"/>
  <c r="Q443" i="15"/>
  <c r="R443" i="15"/>
  <c r="P440" i="15"/>
  <c r="R440" i="15"/>
  <c r="O440" i="15"/>
  <c r="Q440" i="15"/>
  <c r="P460" i="15"/>
  <c r="R460" i="15"/>
  <c r="O460" i="15"/>
  <c r="Q460" i="15"/>
  <c r="Q504" i="15"/>
  <c r="R504" i="15"/>
  <c r="O504" i="15"/>
  <c r="P504" i="15"/>
  <c r="Q512" i="15"/>
  <c r="R512" i="15"/>
  <c r="O512" i="15"/>
  <c r="P512" i="15"/>
  <c r="Q520" i="15"/>
  <c r="R520" i="15"/>
  <c r="P520" i="15"/>
  <c r="O520" i="15"/>
  <c r="I436" i="15"/>
  <c r="J436" i="15"/>
  <c r="L436" i="15"/>
  <c r="K436" i="15"/>
  <c r="O415" i="15"/>
  <c r="P415" i="15"/>
  <c r="Q415" i="15"/>
  <c r="R415" i="15"/>
  <c r="I428" i="15"/>
  <c r="J428" i="15"/>
  <c r="L428" i="15"/>
  <c r="K428" i="15"/>
  <c r="I466" i="15"/>
  <c r="J466" i="15"/>
  <c r="L466" i="15"/>
  <c r="K466" i="15"/>
  <c r="I474" i="15"/>
  <c r="J474" i="15"/>
  <c r="L474" i="15"/>
  <c r="K474" i="15"/>
  <c r="I419" i="15"/>
  <c r="J419" i="15"/>
  <c r="K419" i="15"/>
  <c r="L419" i="15"/>
  <c r="Q526" i="15"/>
  <c r="R526" i="15"/>
  <c r="O526" i="15"/>
  <c r="P526" i="15"/>
  <c r="O531" i="15"/>
  <c r="P531" i="15"/>
  <c r="Q531" i="15"/>
  <c r="R531" i="15"/>
  <c r="O535" i="15"/>
  <c r="P535" i="15"/>
  <c r="Q535" i="15"/>
  <c r="R535" i="15"/>
  <c r="I539" i="15"/>
  <c r="J539" i="15"/>
  <c r="K539" i="15"/>
  <c r="L539" i="15"/>
  <c r="I454" i="15"/>
  <c r="J454" i="15"/>
  <c r="L454" i="15"/>
  <c r="K454" i="15"/>
  <c r="O539" i="15"/>
  <c r="P539" i="15"/>
  <c r="Q539" i="15"/>
  <c r="R539" i="15"/>
  <c r="Q532" i="15"/>
  <c r="R532" i="15"/>
  <c r="O532" i="15"/>
  <c r="P532" i="15"/>
  <c r="Q498" i="15"/>
  <c r="R498" i="15"/>
  <c r="O498" i="15"/>
  <c r="P498" i="15"/>
  <c r="I556" i="15"/>
  <c r="L556" i="15"/>
  <c r="J556" i="15"/>
  <c r="K556" i="15"/>
  <c r="R723" i="15"/>
  <c r="O723" i="15"/>
  <c r="P723" i="15"/>
  <c r="Q723" i="15"/>
  <c r="R731" i="15"/>
  <c r="O731" i="15"/>
  <c r="Q731" i="15"/>
  <c r="P731" i="15"/>
  <c r="R739" i="15"/>
  <c r="O739" i="15"/>
  <c r="P739" i="15"/>
  <c r="Q739" i="15"/>
  <c r="R747" i="15"/>
  <c r="O747" i="15"/>
  <c r="P747" i="15"/>
  <c r="Q747" i="15"/>
  <c r="R755" i="15"/>
  <c r="O755" i="15"/>
  <c r="P755" i="15"/>
  <c r="Q755" i="15"/>
  <c r="Q658" i="15"/>
  <c r="O658" i="15"/>
  <c r="P658" i="15"/>
  <c r="R658" i="15"/>
  <c r="I695" i="15"/>
  <c r="J695" i="15"/>
  <c r="K695" i="15"/>
  <c r="L695" i="15"/>
  <c r="I699" i="15"/>
  <c r="J699" i="15"/>
  <c r="K699" i="15"/>
  <c r="L699" i="15"/>
  <c r="I703" i="15"/>
  <c r="J703" i="15"/>
  <c r="K703" i="15"/>
  <c r="L703" i="15"/>
  <c r="I707" i="15"/>
  <c r="J707" i="15"/>
  <c r="L707" i="15"/>
  <c r="K707" i="15"/>
  <c r="I711" i="15"/>
  <c r="J711" i="15"/>
  <c r="K711" i="15"/>
  <c r="L711" i="15"/>
  <c r="I715" i="15"/>
  <c r="J715" i="15"/>
  <c r="K715" i="15"/>
  <c r="L715" i="15"/>
  <c r="P671" i="15"/>
  <c r="Q671" i="15"/>
  <c r="O671" i="15"/>
  <c r="R671" i="15"/>
  <c r="R687" i="15"/>
  <c r="Q687" i="15"/>
  <c r="O687" i="15"/>
  <c r="P687" i="15"/>
  <c r="O694" i="15"/>
  <c r="Q694" i="15"/>
  <c r="P694" i="15"/>
  <c r="R694" i="15"/>
  <c r="J704" i="15"/>
  <c r="K704" i="15"/>
  <c r="L704" i="15"/>
  <c r="I704" i="15"/>
  <c r="O710" i="15"/>
  <c r="Q710" i="15"/>
  <c r="P710" i="15"/>
  <c r="R710" i="15"/>
  <c r="J722" i="15"/>
  <c r="K722" i="15"/>
  <c r="L722" i="15"/>
  <c r="I722" i="15"/>
  <c r="P661" i="15"/>
  <c r="Q661" i="15"/>
  <c r="O661" i="15"/>
  <c r="R661" i="15"/>
  <c r="I332" i="15"/>
  <c r="J332" i="15"/>
  <c r="L332" i="15"/>
  <c r="K332" i="15"/>
  <c r="I468" i="15"/>
  <c r="J468" i="15"/>
  <c r="L468" i="15"/>
  <c r="K468" i="15"/>
  <c r="J674" i="15"/>
  <c r="K674" i="15"/>
  <c r="L674" i="15"/>
  <c r="I674" i="15"/>
  <c r="I525" i="15"/>
  <c r="J525" i="15"/>
  <c r="K525" i="15"/>
  <c r="L525" i="15"/>
  <c r="K411" i="15"/>
  <c r="L411" i="15"/>
  <c r="I411" i="15"/>
  <c r="J411" i="15"/>
  <c r="I514" i="15"/>
  <c r="J514" i="15"/>
  <c r="K514" i="15"/>
  <c r="L514" i="15"/>
  <c r="O495" i="15"/>
  <c r="P495" i="15"/>
  <c r="Q495" i="15"/>
  <c r="R495" i="15"/>
  <c r="L59" i="15"/>
  <c r="I59" i="15"/>
  <c r="J59" i="15"/>
  <c r="K59" i="15"/>
  <c r="I76" i="15"/>
  <c r="J76" i="15"/>
  <c r="L76" i="15"/>
  <c r="K76" i="15"/>
  <c r="Q566" i="15"/>
  <c r="R566" i="15"/>
  <c r="O566" i="15"/>
  <c r="P566" i="15"/>
  <c r="P649" i="15"/>
  <c r="Q649" i="15"/>
  <c r="O649" i="15"/>
  <c r="R649" i="15"/>
  <c r="O353" i="15"/>
  <c r="P353" i="15"/>
  <c r="Q353" i="15"/>
  <c r="R353" i="15"/>
  <c r="P458" i="15"/>
  <c r="R458" i="15"/>
  <c r="O458" i="15"/>
  <c r="Q458" i="15"/>
  <c r="P575" i="15"/>
  <c r="Q575" i="15"/>
  <c r="O575" i="15"/>
  <c r="R575" i="15"/>
  <c r="Q616" i="15"/>
  <c r="O616" i="15"/>
  <c r="P616" i="15"/>
  <c r="R616" i="15"/>
  <c r="P593" i="15"/>
  <c r="Q593" i="15"/>
  <c r="O593" i="15"/>
  <c r="R593" i="15"/>
  <c r="O379" i="15"/>
  <c r="P379" i="15"/>
  <c r="Q379" i="15"/>
  <c r="R379" i="15"/>
  <c r="P629" i="15"/>
  <c r="Q629" i="15"/>
  <c r="O629" i="15"/>
  <c r="R629" i="15"/>
  <c r="P571" i="15"/>
  <c r="Q571" i="15"/>
  <c r="O571" i="15"/>
  <c r="R571" i="15"/>
  <c r="P655" i="15"/>
  <c r="Q655" i="15"/>
  <c r="O655" i="15"/>
  <c r="R655" i="15"/>
  <c r="P597" i="15"/>
  <c r="Q597" i="15"/>
  <c r="O597" i="15"/>
  <c r="R597" i="15"/>
  <c r="P583" i="15"/>
  <c r="Q583" i="15"/>
  <c r="O583" i="15"/>
  <c r="R583" i="15"/>
  <c r="P374" i="15"/>
  <c r="R374" i="15"/>
  <c r="O374" i="15"/>
  <c r="Q374" i="15"/>
  <c r="O493" i="15"/>
  <c r="P493" i="15"/>
  <c r="Q493" i="15"/>
  <c r="R493" i="15"/>
  <c r="P565" i="15"/>
  <c r="Q565" i="15"/>
  <c r="O565" i="15"/>
  <c r="R565" i="15"/>
  <c r="P352" i="15"/>
  <c r="Q352" i="15"/>
  <c r="R352" i="15"/>
  <c r="O352" i="15"/>
  <c r="P330" i="15"/>
  <c r="Q330" i="15"/>
  <c r="R330" i="15"/>
  <c r="O330" i="15"/>
  <c r="Q479" i="15"/>
  <c r="R479" i="15"/>
  <c r="O479" i="15"/>
  <c r="P479" i="15"/>
  <c r="P338" i="15"/>
  <c r="Q338" i="15"/>
  <c r="R338" i="15"/>
  <c r="O338" i="15"/>
  <c r="P334" i="15"/>
  <c r="Q334" i="15"/>
  <c r="R334" i="15"/>
  <c r="O334" i="15"/>
  <c r="I753" i="15"/>
  <c r="J753" i="15"/>
  <c r="K753" i="15"/>
  <c r="L753" i="15"/>
  <c r="L499" i="15"/>
  <c r="I499" i="15"/>
  <c r="J499" i="15"/>
  <c r="K499" i="15"/>
  <c r="Q642" i="15"/>
  <c r="P642" i="15"/>
  <c r="R642" i="15"/>
  <c r="O642" i="15"/>
  <c r="I230" i="15"/>
  <c r="J230" i="15"/>
  <c r="L230" i="15"/>
  <c r="K230" i="15"/>
  <c r="I543" i="15"/>
  <c r="L543" i="15"/>
  <c r="J543" i="15"/>
  <c r="K543" i="15"/>
  <c r="Q610" i="15"/>
  <c r="O610" i="15"/>
  <c r="P610" i="15"/>
  <c r="R610" i="15"/>
  <c r="J670" i="15"/>
  <c r="K670" i="15"/>
  <c r="L670" i="15"/>
  <c r="I670" i="15"/>
  <c r="I615" i="15"/>
  <c r="J615" i="15"/>
  <c r="K615" i="15"/>
  <c r="L615" i="15"/>
  <c r="J221" i="15"/>
  <c r="K221" i="15"/>
  <c r="L221" i="15"/>
  <c r="I221" i="15"/>
  <c r="I334" i="15"/>
  <c r="J334" i="15"/>
  <c r="L334" i="15"/>
  <c r="K334" i="15"/>
  <c r="I522" i="15"/>
  <c r="K522" i="15"/>
  <c r="L522" i="15"/>
  <c r="J522" i="15"/>
  <c r="Q564" i="15"/>
  <c r="O564" i="15"/>
  <c r="P564" i="15"/>
  <c r="R564" i="15"/>
  <c r="O543" i="15"/>
  <c r="P543" i="15"/>
  <c r="Q543" i="15"/>
  <c r="R543" i="15"/>
  <c r="I354" i="15"/>
  <c r="J354" i="15"/>
  <c r="L354" i="15"/>
  <c r="K354" i="15"/>
  <c r="I114" i="15"/>
  <c r="J114" i="15"/>
  <c r="K114" i="15"/>
  <c r="L114" i="15"/>
  <c r="O690" i="15"/>
  <c r="Q690" i="15"/>
  <c r="P690" i="15"/>
  <c r="R690" i="15"/>
  <c r="J620" i="15"/>
  <c r="K620" i="15"/>
  <c r="L620" i="15"/>
  <c r="I620" i="15"/>
  <c r="I592" i="15"/>
  <c r="J592" i="15"/>
  <c r="K592" i="15"/>
  <c r="L592" i="15"/>
  <c r="I511" i="15"/>
  <c r="J511" i="15"/>
  <c r="K511" i="15"/>
  <c r="L511" i="15"/>
  <c r="J654" i="15"/>
  <c r="K654" i="15"/>
  <c r="L654" i="15"/>
  <c r="I654" i="15"/>
  <c r="I218" i="15"/>
  <c r="J218" i="15"/>
  <c r="L218" i="15"/>
  <c r="K218" i="15"/>
  <c r="I236" i="15"/>
  <c r="J236" i="15"/>
  <c r="L236" i="15"/>
  <c r="K236" i="15"/>
  <c r="J612" i="15"/>
  <c r="K612" i="15"/>
  <c r="L612" i="15"/>
  <c r="I612" i="15"/>
  <c r="K563" i="15"/>
  <c r="I563" i="15"/>
  <c r="J563" i="15"/>
  <c r="L563" i="15"/>
  <c r="I216" i="15"/>
  <c r="J216" i="15"/>
  <c r="L216" i="15"/>
  <c r="K216" i="15"/>
  <c r="Q102" i="15"/>
  <c r="O102" i="15"/>
  <c r="P102" i="15"/>
  <c r="R102" i="15"/>
  <c r="Q92" i="15"/>
  <c r="O92" i="15"/>
  <c r="P92" i="15"/>
  <c r="R92" i="15"/>
  <c r="Q154" i="15"/>
  <c r="O154" i="15"/>
  <c r="R154" i="15"/>
  <c r="P154" i="15"/>
  <c r="I195" i="15"/>
  <c r="K195" i="15"/>
  <c r="L195" i="15"/>
  <c r="J195" i="15"/>
  <c r="I279" i="15"/>
  <c r="J279" i="15"/>
  <c r="K279" i="15"/>
  <c r="L279" i="15"/>
  <c r="O81" i="15"/>
  <c r="P81" i="15"/>
  <c r="Q81" i="15"/>
  <c r="R81" i="15"/>
  <c r="Q8" i="15"/>
  <c r="O8" i="15"/>
  <c r="P8" i="15"/>
  <c r="R8" i="15"/>
  <c r="P308" i="15"/>
  <c r="Q308" i="15"/>
  <c r="R308" i="15"/>
  <c r="O308" i="15"/>
  <c r="Q197" i="15"/>
  <c r="R197" i="15"/>
  <c r="P197" i="15"/>
  <c r="O197" i="15"/>
  <c r="R251" i="15"/>
  <c r="P251" i="15"/>
  <c r="Q251" i="15"/>
  <c r="O251" i="15"/>
  <c r="I396" i="15"/>
  <c r="J396" i="15"/>
  <c r="L396" i="15"/>
  <c r="K396" i="15"/>
  <c r="P430" i="15"/>
  <c r="R430" i="15"/>
  <c r="O430" i="15"/>
  <c r="Q430" i="15"/>
  <c r="O523" i="15"/>
  <c r="P523" i="15"/>
  <c r="Q523" i="15"/>
  <c r="R523" i="15"/>
  <c r="I528" i="15"/>
  <c r="J528" i="15"/>
  <c r="K528" i="15"/>
  <c r="L528" i="15"/>
  <c r="Q544" i="15"/>
  <c r="R544" i="15"/>
  <c r="O544" i="15"/>
  <c r="P544" i="15"/>
  <c r="O734" i="15"/>
  <c r="Q734" i="15"/>
  <c r="P734" i="15"/>
  <c r="R734" i="15"/>
  <c r="Q670" i="15"/>
  <c r="P670" i="15"/>
  <c r="O670" i="15"/>
  <c r="R670" i="15"/>
  <c r="R701" i="15"/>
  <c r="O701" i="15"/>
  <c r="P701" i="15"/>
  <c r="Q701" i="15"/>
  <c r="R713" i="15"/>
  <c r="P713" i="15"/>
  <c r="Q713" i="15"/>
  <c r="O713" i="15"/>
  <c r="P667" i="15"/>
  <c r="Q667" i="15"/>
  <c r="O667" i="15"/>
  <c r="R667" i="15"/>
  <c r="O712" i="15"/>
  <c r="Q712" i="15"/>
  <c r="P712" i="15"/>
  <c r="R712" i="15"/>
  <c r="I673" i="15"/>
  <c r="J673" i="15"/>
  <c r="K673" i="15"/>
  <c r="L673" i="15"/>
  <c r="I329" i="15"/>
  <c r="J329" i="15"/>
  <c r="K329" i="15"/>
  <c r="L329" i="15"/>
  <c r="P625" i="15"/>
  <c r="Q625" i="15"/>
  <c r="O625" i="15"/>
  <c r="R625" i="15"/>
  <c r="Q660" i="15"/>
  <c r="O660" i="15"/>
  <c r="R660" i="15"/>
  <c r="P660" i="15"/>
  <c r="Q624" i="15"/>
  <c r="P624" i="15"/>
  <c r="R624" i="15"/>
  <c r="O624" i="15"/>
  <c r="P613" i="15"/>
  <c r="Q613" i="15"/>
  <c r="R613" i="15"/>
  <c r="O613" i="15"/>
  <c r="Q680" i="15"/>
  <c r="O680" i="15"/>
  <c r="P680" i="15"/>
  <c r="R680" i="15"/>
  <c r="Q646" i="15"/>
  <c r="R646" i="15"/>
  <c r="O646" i="15"/>
  <c r="P646" i="15"/>
  <c r="Q558" i="15"/>
  <c r="O558" i="15"/>
  <c r="P558" i="15"/>
  <c r="R558" i="15"/>
  <c r="O541" i="15"/>
  <c r="P541" i="15"/>
  <c r="Q541" i="15"/>
  <c r="R541" i="15"/>
  <c r="Q488" i="15"/>
  <c r="R488" i="15"/>
  <c r="P488" i="15"/>
  <c r="O488" i="15"/>
  <c r="P384" i="15"/>
  <c r="R384" i="15"/>
  <c r="O384" i="15"/>
  <c r="Q384" i="15"/>
  <c r="I296" i="15"/>
  <c r="J296" i="15"/>
  <c r="L296" i="15"/>
  <c r="K296" i="15"/>
  <c r="O7" i="15"/>
  <c r="P7" i="15"/>
  <c r="Q7" i="15"/>
  <c r="R7" i="15"/>
  <c r="I157" i="15"/>
  <c r="J157" i="15"/>
  <c r="K157" i="15"/>
  <c r="L157" i="15"/>
  <c r="R179" i="15"/>
  <c r="Q179" i="15"/>
  <c r="P179" i="15"/>
  <c r="O179" i="15"/>
  <c r="I190" i="15"/>
  <c r="J190" i="15"/>
  <c r="L190" i="15"/>
  <c r="K190" i="15"/>
  <c r="Q146" i="15"/>
  <c r="P146" i="15"/>
  <c r="R146" i="15"/>
  <c r="O146" i="15"/>
  <c r="R287" i="15"/>
  <c r="O287" i="15"/>
  <c r="P287" i="15"/>
  <c r="Q287" i="15"/>
  <c r="P105" i="15"/>
  <c r="Q105" i="15"/>
  <c r="R105" i="15"/>
  <c r="O105" i="15"/>
  <c r="Q209" i="15"/>
  <c r="R209" i="15"/>
  <c r="P209" i="15"/>
  <c r="O209" i="15"/>
  <c r="O204" i="15"/>
  <c r="P204" i="15"/>
  <c r="Q204" i="15"/>
  <c r="R204" i="15"/>
  <c r="O300" i="15"/>
  <c r="P300" i="15"/>
  <c r="Q300" i="15"/>
  <c r="R300" i="15"/>
  <c r="O238" i="15"/>
  <c r="P238" i="15"/>
  <c r="Q238" i="15"/>
  <c r="R238" i="15"/>
  <c r="O220" i="15"/>
  <c r="P220" i="15"/>
  <c r="Q220" i="15"/>
  <c r="R220" i="15"/>
  <c r="O363" i="15"/>
  <c r="P363" i="15"/>
  <c r="R363" i="15"/>
  <c r="Q363" i="15"/>
  <c r="O437" i="15"/>
  <c r="P437" i="15"/>
  <c r="Q437" i="15"/>
  <c r="R437" i="15"/>
  <c r="I430" i="15"/>
  <c r="J430" i="15"/>
  <c r="L430" i="15"/>
  <c r="K430" i="15"/>
  <c r="I432" i="15"/>
  <c r="J432" i="15"/>
  <c r="L432" i="15"/>
  <c r="K432" i="15"/>
  <c r="I470" i="15"/>
  <c r="J470" i="15"/>
  <c r="L470" i="15"/>
  <c r="K470" i="15"/>
  <c r="R751" i="15"/>
  <c r="Q751" i="15"/>
  <c r="O751" i="15"/>
  <c r="P751" i="15"/>
  <c r="I717" i="15"/>
  <c r="J717" i="15"/>
  <c r="K717" i="15"/>
  <c r="L717" i="15"/>
  <c r="I263" i="15"/>
  <c r="J263" i="15"/>
  <c r="K263" i="15"/>
  <c r="L263" i="15"/>
  <c r="P651" i="15"/>
  <c r="Q651" i="15"/>
  <c r="O651" i="15"/>
  <c r="R651" i="15"/>
  <c r="Q590" i="15"/>
  <c r="O590" i="15"/>
  <c r="P590" i="15"/>
  <c r="R590" i="15"/>
  <c r="I348" i="15"/>
  <c r="J348" i="15"/>
  <c r="L348" i="15"/>
  <c r="K348" i="15"/>
  <c r="I478" i="15"/>
  <c r="J478" i="15"/>
  <c r="L478" i="15"/>
  <c r="K478" i="15"/>
  <c r="J197" i="15"/>
  <c r="K197" i="15"/>
  <c r="L197" i="15"/>
  <c r="I197" i="15"/>
  <c r="P587" i="15"/>
  <c r="Q587" i="15"/>
  <c r="O587" i="15"/>
  <c r="R587" i="15"/>
  <c r="I553" i="15"/>
  <c r="J553" i="15"/>
  <c r="K553" i="15"/>
  <c r="L553" i="15"/>
  <c r="J688" i="15"/>
  <c r="K688" i="15"/>
  <c r="L688" i="15"/>
  <c r="I688" i="15"/>
  <c r="I136" i="15"/>
  <c r="J136" i="15"/>
  <c r="L136" i="15"/>
  <c r="K136" i="15"/>
  <c r="I591" i="15"/>
  <c r="L591" i="15"/>
  <c r="J591" i="15"/>
  <c r="K591" i="15"/>
  <c r="L589" i="15"/>
  <c r="K589" i="15"/>
  <c r="I589" i="15"/>
  <c r="J589" i="15"/>
  <c r="I372" i="15"/>
  <c r="J372" i="15"/>
  <c r="L372" i="15"/>
  <c r="K372" i="15"/>
  <c r="Q98" i="15"/>
  <c r="P98" i="15"/>
  <c r="R98" i="15"/>
  <c r="O98" i="15"/>
  <c r="Q170" i="15"/>
  <c r="O170" i="15"/>
  <c r="P170" i="15"/>
  <c r="R170" i="15"/>
  <c r="I173" i="15"/>
  <c r="J173" i="15"/>
  <c r="K173" i="15"/>
  <c r="L173" i="15"/>
  <c r="L209" i="15"/>
  <c r="I209" i="15"/>
  <c r="J209" i="15"/>
  <c r="K209" i="15"/>
  <c r="I80" i="15"/>
  <c r="J80" i="15"/>
  <c r="K80" i="15"/>
  <c r="L80" i="15"/>
  <c r="Q28" i="15"/>
  <c r="O28" i="15"/>
  <c r="P28" i="15"/>
  <c r="R28" i="15"/>
  <c r="Q75" i="15"/>
  <c r="R75" i="15"/>
  <c r="O75" i="15"/>
  <c r="P75" i="15"/>
  <c r="Q43" i="15"/>
  <c r="R43" i="15"/>
  <c r="O43" i="15"/>
  <c r="P43" i="15"/>
  <c r="O242" i="15"/>
  <c r="P242" i="15"/>
  <c r="Q242" i="15"/>
  <c r="R242" i="15"/>
  <c r="Q56" i="15"/>
  <c r="O56" i="15"/>
  <c r="P56" i="15"/>
  <c r="R56" i="15"/>
  <c r="Q219" i="15"/>
  <c r="R219" i="15"/>
  <c r="O219" i="15"/>
  <c r="P219" i="15"/>
  <c r="P386" i="15"/>
  <c r="R386" i="15"/>
  <c r="O386" i="15"/>
  <c r="Q386" i="15"/>
  <c r="P382" i="15"/>
  <c r="R382" i="15"/>
  <c r="O382" i="15"/>
  <c r="Q382" i="15"/>
  <c r="I414" i="15"/>
  <c r="J414" i="15"/>
  <c r="L414" i="15"/>
  <c r="K414" i="15"/>
  <c r="I362" i="15"/>
  <c r="J362" i="15"/>
  <c r="L362" i="15"/>
  <c r="K362" i="15"/>
  <c r="O447" i="15"/>
  <c r="P447" i="15"/>
  <c r="Q447" i="15"/>
  <c r="R447" i="15"/>
  <c r="O525" i="15"/>
  <c r="P525" i="15"/>
  <c r="Q525" i="15"/>
  <c r="R525" i="15"/>
  <c r="P448" i="15"/>
  <c r="R448" i="15"/>
  <c r="O448" i="15"/>
  <c r="Q448" i="15"/>
  <c r="I537" i="15"/>
  <c r="J537" i="15"/>
  <c r="L537" i="15"/>
  <c r="K537" i="15"/>
  <c r="Q530" i="15"/>
  <c r="R530" i="15"/>
  <c r="O530" i="15"/>
  <c r="P530" i="15"/>
  <c r="O744" i="15"/>
  <c r="Q744" i="15"/>
  <c r="P744" i="15"/>
  <c r="R744" i="15"/>
  <c r="J610" i="15"/>
  <c r="K610" i="15"/>
  <c r="L610" i="15"/>
  <c r="I610" i="15"/>
  <c r="Q626" i="15"/>
  <c r="P626" i="15"/>
  <c r="R626" i="15"/>
  <c r="O626" i="15"/>
  <c r="Q600" i="15"/>
  <c r="O600" i="15"/>
  <c r="R600" i="15"/>
  <c r="P600" i="15"/>
  <c r="O491" i="15"/>
  <c r="P491" i="15"/>
  <c r="Q491" i="15"/>
  <c r="R491" i="15"/>
  <c r="Q32" i="15"/>
  <c r="O32" i="15"/>
  <c r="P32" i="15"/>
  <c r="R32" i="15"/>
  <c r="O129" i="15"/>
  <c r="Q129" i="15"/>
  <c r="P129" i="15"/>
  <c r="R129" i="15"/>
  <c r="I178" i="15"/>
  <c r="J178" i="15"/>
  <c r="L178" i="15"/>
  <c r="K178" i="15"/>
  <c r="I185" i="15"/>
  <c r="J185" i="15"/>
  <c r="K185" i="15"/>
  <c r="L185" i="15"/>
  <c r="I108" i="15"/>
  <c r="J108" i="15"/>
  <c r="K108" i="15"/>
  <c r="L108" i="15"/>
  <c r="O280" i="15"/>
  <c r="R280" i="15"/>
  <c r="P280" i="15"/>
  <c r="Q280" i="15"/>
  <c r="I238" i="15"/>
  <c r="J238" i="15"/>
  <c r="L238" i="15"/>
  <c r="K238" i="15"/>
  <c r="L65" i="15"/>
  <c r="I65" i="15"/>
  <c r="J65" i="15"/>
  <c r="K65" i="15"/>
  <c r="L43" i="15"/>
  <c r="I43" i="15"/>
  <c r="J43" i="15"/>
  <c r="K43" i="15"/>
  <c r="O202" i="15"/>
  <c r="P202" i="15"/>
  <c r="Q202" i="15"/>
  <c r="R202" i="15"/>
  <c r="Q136" i="15"/>
  <c r="P136" i="15"/>
  <c r="O136" i="15"/>
  <c r="R136" i="15"/>
  <c r="Q66" i="15"/>
  <c r="P66" i="15"/>
  <c r="R66" i="15"/>
  <c r="O66" i="15"/>
  <c r="R299" i="15"/>
  <c r="P299" i="15"/>
  <c r="Q299" i="15"/>
  <c r="O299" i="15"/>
  <c r="R261" i="15"/>
  <c r="O261" i="15"/>
  <c r="P261" i="15"/>
  <c r="Q261" i="15"/>
  <c r="O218" i="15"/>
  <c r="P218" i="15"/>
  <c r="Q218" i="15"/>
  <c r="R218" i="15"/>
  <c r="P368" i="15"/>
  <c r="Q368" i="15"/>
  <c r="R368" i="15"/>
  <c r="O368" i="15"/>
  <c r="J359" i="15"/>
  <c r="K359" i="15"/>
  <c r="L359" i="15"/>
  <c r="I359" i="15"/>
  <c r="I391" i="15"/>
  <c r="J391" i="15"/>
  <c r="K391" i="15"/>
  <c r="L391" i="15"/>
  <c r="O407" i="15"/>
  <c r="R407" i="15"/>
  <c r="P407" i="15"/>
  <c r="Q407" i="15"/>
  <c r="P418" i="15"/>
  <c r="R418" i="15"/>
  <c r="O418" i="15"/>
  <c r="Q418" i="15"/>
  <c r="O473" i="15"/>
  <c r="P473" i="15"/>
  <c r="Q473" i="15"/>
  <c r="R473" i="15"/>
  <c r="I447" i="15"/>
  <c r="J447" i="15"/>
  <c r="K447" i="15"/>
  <c r="L447" i="15"/>
  <c r="Q502" i="15"/>
  <c r="R502" i="15"/>
  <c r="O502" i="15"/>
  <c r="P502" i="15"/>
  <c r="J682" i="15"/>
  <c r="K682" i="15"/>
  <c r="L682" i="15"/>
  <c r="I682" i="15"/>
  <c r="R729" i="15"/>
  <c r="P729" i="15"/>
  <c r="Q729" i="15"/>
  <c r="O729" i="15"/>
  <c r="R761" i="15"/>
  <c r="P761" i="15"/>
  <c r="Q761" i="15"/>
  <c r="O761" i="15"/>
  <c r="O698" i="15"/>
  <c r="Q698" i="15"/>
  <c r="P698" i="15"/>
  <c r="R698" i="15"/>
  <c r="I564" i="15"/>
  <c r="L564" i="15"/>
  <c r="J564" i="15"/>
  <c r="K564" i="15"/>
  <c r="I342" i="15"/>
  <c r="J342" i="15"/>
  <c r="L342" i="15"/>
  <c r="K342" i="15"/>
  <c r="P621" i="15"/>
  <c r="Q621" i="15"/>
  <c r="O621" i="15"/>
  <c r="R621" i="15"/>
  <c r="P599" i="15"/>
  <c r="Q599" i="15"/>
  <c r="O599" i="15"/>
  <c r="R599" i="15"/>
  <c r="O489" i="15"/>
  <c r="P489" i="15"/>
  <c r="Q489" i="15"/>
  <c r="R489" i="15"/>
  <c r="P464" i="15"/>
  <c r="R464" i="15"/>
  <c r="O464" i="15"/>
  <c r="Q464" i="15"/>
  <c r="I572" i="15"/>
  <c r="L572" i="15"/>
  <c r="K572" i="15"/>
  <c r="J572" i="15"/>
  <c r="I107" i="15"/>
  <c r="L107" i="15"/>
  <c r="J107" i="15"/>
  <c r="K107" i="15"/>
  <c r="I323" i="15"/>
  <c r="K323" i="15"/>
  <c r="L323" i="15"/>
  <c r="J323" i="15"/>
  <c r="L337" i="15"/>
  <c r="I337" i="15"/>
  <c r="J337" i="15"/>
  <c r="K337" i="15"/>
  <c r="K251" i="15"/>
  <c r="L251" i="15"/>
  <c r="J251" i="15"/>
  <c r="I251" i="15"/>
  <c r="I601" i="15"/>
  <c r="J601" i="15"/>
  <c r="L601" i="15"/>
  <c r="K601" i="15"/>
  <c r="R187" i="15"/>
  <c r="O187" i="15"/>
  <c r="P187" i="15"/>
  <c r="Q187" i="15"/>
  <c r="O192" i="15"/>
  <c r="Q192" i="15"/>
  <c r="R192" i="15"/>
  <c r="P192" i="15"/>
  <c r="Q162" i="15"/>
  <c r="P162" i="15"/>
  <c r="R162" i="15"/>
  <c r="O162" i="15"/>
  <c r="I153" i="15"/>
  <c r="J153" i="15"/>
  <c r="K153" i="15"/>
  <c r="L153" i="15"/>
  <c r="J277" i="15"/>
  <c r="K277" i="15"/>
  <c r="L277" i="15"/>
  <c r="I277" i="15"/>
  <c r="I82" i="15"/>
  <c r="L82" i="15"/>
  <c r="J82" i="15"/>
  <c r="K82" i="15"/>
  <c r="Q128" i="15"/>
  <c r="O128" i="15"/>
  <c r="P128" i="15"/>
  <c r="R128" i="15"/>
  <c r="O305" i="15"/>
  <c r="P305" i="15"/>
  <c r="Q305" i="15"/>
  <c r="R305" i="15"/>
  <c r="Q132" i="15"/>
  <c r="R132" i="15"/>
  <c r="P132" i="15"/>
  <c r="O132" i="15"/>
  <c r="O51" i="15"/>
  <c r="P51" i="15"/>
  <c r="Q51" i="15"/>
  <c r="R51" i="15"/>
  <c r="P310" i="15"/>
  <c r="Q310" i="15"/>
  <c r="R310" i="15"/>
  <c r="O310" i="15"/>
  <c r="R247" i="15"/>
  <c r="O247" i="15"/>
  <c r="P247" i="15"/>
  <c r="Q247" i="15"/>
  <c r="I392" i="15"/>
  <c r="J392" i="15"/>
  <c r="L392" i="15"/>
  <c r="K392" i="15"/>
  <c r="I418" i="15"/>
  <c r="J418" i="15"/>
  <c r="L418" i="15"/>
  <c r="K418" i="15"/>
  <c r="P408" i="15"/>
  <c r="R408" i="15"/>
  <c r="O408" i="15"/>
  <c r="Q408" i="15"/>
  <c r="P426" i="15"/>
  <c r="R426" i="15"/>
  <c r="O426" i="15"/>
  <c r="Q426" i="15"/>
  <c r="P404" i="15"/>
  <c r="R404" i="15"/>
  <c r="Q404" i="15"/>
  <c r="O404" i="15"/>
  <c r="I435" i="15"/>
  <c r="L435" i="15"/>
  <c r="J435" i="15"/>
  <c r="K435" i="15"/>
  <c r="O519" i="15"/>
  <c r="P519" i="15"/>
  <c r="Q519" i="15"/>
  <c r="R519" i="15"/>
  <c r="I536" i="15"/>
  <c r="J536" i="15"/>
  <c r="K536" i="15"/>
  <c r="L536" i="15"/>
  <c r="O738" i="15"/>
  <c r="Q738" i="15"/>
  <c r="P738" i="15"/>
  <c r="R738" i="15"/>
  <c r="R707" i="15"/>
  <c r="O707" i="15"/>
  <c r="P707" i="15"/>
  <c r="Q707" i="15"/>
  <c r="J698" i="15"/>
  <c r="K698" i="15"/>
  <c r="L698" i="15"/>
  <c r="I698" i="15"/>
  <c r="I665" i="15"/>
  <c r="J665" i="15"/>
  <c r="K665" i="15"/>
  <c r="L665" i="15"/>
  <c r="I689" i="15"/>
  <c r="J689" i="15"/>
  <c r="K689" i="15"/>
  <c r="L689" i="15"/>
  <c r="I557" i="15"/>
  <c r="J557" i="15"/>
  <c r="K557" i="15"/>
  <c r="L557" i="15"/>
  <c r="J668" i="15"/>
  <c r="K668" i="15"/>
  <c r="L668" i="15"/>
  <c r="I668" i="15"/>
  <c r="I248" i="15"/>
  <c r="J248" i="15"/>
  <c r="L248" i="15"/>
  <c r="K248" i="15"/>
  <c r="Q652" i="15"/>
  <c r="P652" i="15"/>
  <c r="R652" i="15"/>
  <c r="O652" i="15"/>
  <c r="Q620" i="15"/>
  <c r="O620" i="15"/>
  <c r="P620" i="15"/>
  <c r="R620" i="15"/>
  <c r="P579" i="15"/>
  <c r="Q579" i="15"/>
  <c r="R579" i="15"/>
  <c r="O579" i="15"/>
  <c r="P376" i="15"/>
  <c r="R376" i="15"/>
  <c r="O376" i="15"/>
  <c r="Q376" i="15"/>
  <c r="P342" i="15"/>
  <c r="Q342" i="15"/>
  <c r="R342" i="15"/>
  <c r="O342" i="15"/>
  <c r="I111" i="15"/>
  <c r="J111" i="15"/>
  <c r="K111" i="15"/>
  <c r="L111" i="15"/>
  <c r="I292" i="15"/>
  <c r="J292" i="15"/>
  <c r="L292" i="15"/>
  <c r="K292" i="15"/>
  <c r="P617" i="15"/>
  <c r="Q617" i="15"/>
  <c r="R617" i="15"/>
  <c r="O617" i="15"/>
  <c r="I324" i="15"/>
  <c r="J324" i="15"/>
  <c r="L324" i="15"/>
  <c r="K324" i="15"/>
  <c r="I609" i="15"/>
  <c r="J609" i="15"/>
  <c r="K609" i="15"/>
  <c r="L609" i="15"/>
  <c r="I516" i="15"/>
  <c r="J516" i="15"/>
  <c r="K516" i="15"/>
  <c r="L516" i="15"/>
  <c r="P316" i="15"/>
  <c r="Q316" i="15"/>
  <c r="R316" i="15"/>
  <c r="O316" i="15"/>
  <c r="O31" i="15"/>
  <c r="P31" i="15"/>
  <c r="R31" i="15"/>
  <c r="Q31" i="15"/>
  <c r="P41" i="15"/>
  <c r="Q41" i="15"/>
  <c r="R41" i="15"/>
  <c r="O41" i="15"/>
  <c r="Q106" i="15"/>
  <c r="O106" i="15"/>
  <c r="P106" i="15"/>
  <c r="R106" i="15"/>
  <c r="I104" i="15"/>
  <c r="J104" i="15"/>
  <c r="K104" i="15"/>
  <c r="L104" i="15"/>
  <c r="O103" i="15"/>
  <c r="P103" i="15"/>
  <c r="Q103" i="15"/>
  <c r="R103" i="15"/>
  <c r="R141" i="15"/>
  <c r="O141" i="15"/>
  <c r="P141" i="15"/>
  <c r="Q141" i="15"/>
  <c r="Q138" i="15"/>
  <c r="O138" i="15"/>
  <c r="R138" i="15"/>
  <c r="P138" i="15"/>
  <c r="O165" i="15"/>
  <c r="Q165" i="15"/>
  <c r="R165" i="15"/>
  <c r="P165" i="15"/>
  <c r="Q168" i="15"/>
  <c r="O168" i="15"/>
  <c r="P168" i="15"/>
  <c r="R168" i="15"/>
  <c r="Q172" i="15"/>
  <c r="P172" i="15"/>
  <c r="O172" i="15"/>
  <c r="R172" i="15"/>
  <c r="O176" i="15"/>
  <c r="Q176" i="15"/>
  <c r="R176" i="15"/>
  <c r="P176" i="15"/>
  <c r="I180" i="15"/>
  <c r="J180" i="15"/>
  <c r="L180" i="15"/>
  <c r="K180" i="15"/>
  <c r="I184" i="15"/>
  <c r="J184" i="15"/>
  <c r="L184" i="15"/>
  <c r="K184" i="15"/>
  <c r="L189" i="15"/>
  <c r="I189" i="15"/>
  <c r="J189" i="15"/>
  <c r="K189" i="15"/>
  <c r="L177" i="15"/>
  <c r="I177" i="15"/>
  <c r="J177" i="15"/>
  <c r="K177" i="15"/>
  <c r="J133" i="15"/>
  <c r="K133" i="15"/>
  <c r="L133" i="15"/>
  <c r="I133" i="15"/>
  <c r="Q112" i="15"/>
  <c r="O112" i="15"/>
  <c r="P112" i="15"/>
  <c r="R112" i="15"/>
  <c r="I159" i="15"/>
  <c r="J159" i="15"/>
  <c r="K159" i="15"/>
  <c r="L159" i="15"/>
  <c r="O167" i="15"/>
  <c r="P167" i="15"/>
  <c r="R167" i="15"/>
  <c r="Q167" i="15"/>
  <c r="Q152" i="15"/>
  <c r="O152" i="15"/>
  <c r="P152" i="15"/>
  <c r="R152" i="15"/>
  <c r="P143" i="15"/>
  <c r="O143" i="15"/>
  <c r="Q143" i="15"/>
  <c r="R143" i="15"/>
  <c r="I147" i="15"/>
  <c r="J147" i="15"/>
  <c r="K147" i="15"/>
  <c r="L147" i="15"/>
  <c r="Q142" i="15"/>
  <c r="O142" i="15"/>
  <c r="P142" i="15"/>
  <c r="R142" i="15"/>
  <c r="I150" i="15"/>
  <c r="J150" i="15"/>
  <c r="L150" i="15"/>
  <c r="K150" i="15"/>
  <c r="I237" i="15"/>
  <c r="J237" i="15"/>
  <c r="K237" i="15"/>
  <c r="L237" i="15"/>
  <c r="I274" i="15"/>
  <c r="J274" i="15"/>
  <c r="L274" i="15"/>
  <c r="K274" i="15"/>
  <c r="I278" i="15"/>
  <c r="J278" i="15"/>
  <c r="L278" i="15"/>
  <c r="K278" i="15"/>
  <c r="I282" i="15"/>
  <c r="J282" i="15"/>
  <c r="L282" i="15"/>
  <c r="K282" i="15"/>
  <c r="I286" i="15"/>
  <c r="J286" i="15"/>
  <c r="L286" i="15"/>
  <c r="K286" i="15"/>
  <c r="I290" i="15"/>
  <c r="J290" i="15"/>
  <c r="L290" i="15"/>
  <c r="K290" i="15"/>
  <c r="I50" i="15"/>
  <c r="L50" i="15"/>
  <c r="J50" i="15"/>
  <c r="K50" i="15"/>
  <c r="I123" i="15"/>
  <c r="L123" i="15"/>
  <c r="J123" i="15"/>
  <c r="K123" i="15"/>
  <c r="I266" i="15"/>
  <c r="J266" i="15"/>
  <c r="L266" i="15"/>
  <c r="K266" i="15"/>
  <c r="I306" i="15"/>
  <c r="J306" i="15"/>
  <c r="L306" i="15"/>
  <c r="K306" i="15"/>
  <c r="L83" i="15"/>
  <c r="I83" i="15"/>
  <c r="J83" i="15"/>
  <c r="K83" i="15"/>
  <c r="O115" i="15"/>
  <c r="P115" i="15"/>
  <c r="R115" i="15"/>
  <c r="Q115" i="15"/>
  <c r="O240" i="15"/>
  <c r="R240" i="15"/>
  <c r="P240" i="15"/>
  <c r="Q240" i="15"/>
  <c r="Q139" i="15"/>
  <c r="R139" i="15"/>
  <c r="O139" i="15"/>
  <c r="P139" i="15"/>
  <c r="O3" i="15"/>
  <c r="P3" i="15"/>
  <c r="Q3" i="15"/>
  <c r="R3" i="15"/>
  <c r="Q122" i="15"/>
  <c r="O122" i="15"/>
  <c r="R122" i="15"/>
  <c r="P122" i="15"/>
  <c r="P312" i="15"/>
  <c r="Q312" i="15"/>
  <c r="R312" i="15"/>
  <c r="O312" i="15"/>
  <c r="Q76" i="15"/>
  <c r="O76" i="15"/>
  <c r="P76" i="15"/>
  <c r="R76" i="15"/>
  <c r="Q123" i="15"/>
  <c r="R123" i="15"/>
  <c r="O123" i="15"/>
  <c r="P123" i="15"/>
  <c r="Q11" i="15"/>
  <c r="R11" i="15"/>
  <c r="O11" i="15"/>
  <c r="P11" i="15"/>
  <c r="O63" i="15"/>
  <c r="P63" i="15"/>
  <c r="Q63" i="15"/>
  <c r="R63" i="15"/>
  <c r="O117" i="15"/>
  <c r="P117" i="15"/>
  <c r="Q117" i="15"/>
  <c r="R117" i="15"/>
  <c r="O196" i="15"/>
  <c r="P196" i="15"/>
  <c r="Q196" i="15"/>
  <c r="R196" i="15"/>
  <c r="Q120" i="15"/>
  <c r="P120" i="15"/>
  <c r="R120" i="15"/>
  <c r="O120" i="15"/>
  <c r="Q54" i="15"/>
  <c r="O54" i="15"/>
  <c r="P54" i="15"/>
  <c r="R54" i="15"/>
  <c r="O298" i="15"/>
  <c r="P298" i="15"/>
  <c r="R298" i="15"/>
  <c r="Q298" i="15"/>
  <c r="R271" i="15"/>
  <c r="O271" i="15"/>
  <c r="P271" i="15"/>
  <c r="Q271" i="15"/>
  <c r="O49" i="15"/>
  <c r="P49" i="15"/>
  <c r="Q49" i="15"/>
  <c r="R49" i="15"/>
  <c r="O309" i="15"/>
  <c r="P309" i="15"/>
  <c r="R309" i="15"/>
  <c r="Q309" i="15"/>
  <c r="O206" i="15"/>
  <c r="P206" i="15"/>
  <c r="Q206" i="15"/>
  <c r="R206" i="15"/>
  <c r="O294" i="15"/>
  <c r="P294" i="15"/>
  <c r="Q294" i="15"/>
  <c r="R294" i="15"/>
  <c r="P57" i="15"/>
  <c r="Q57" i="15"/>
  <c r="R57" i="15"/>
  <c r="O57" i="15"/>
  <c r="Q231" i="15"/>
  <c r="R231" i="15"/>
  <c r="O231" i="15"/>
  <c r="P231" i="15"/>
  <c r="Q223" i="15"/>
  <c r="R223" i="15"/>
  <c r="O223" i="15"/>
  <c r="P223" i="15"/>
  <c r="O268" i="15"/>
  <c r="P268" i="15"/>
  <c r="Q268" i="15"/>
  <c r="R268" i="15"/>
  <c r="R253" i="15"/>
  <c r="O253" i="15"/>
  <c r="P253" i="15"/>
  <c r="Q253" i="15"/>
  <c r="I367" i="15"/>
  <c r="J367" i="15"/>
  <c r="K367" i="15"/>
  <c r="L367" i="15"/>
  <c r="P364" i="15"/>
  <c r="Q364" i="15"/>
  <c r="R364" i="15"/>
  <c r="O364" i="15"/>
  <c r="O369" i="15"/>
  <c r="P369" i="15"/>
  <c r="Q369" i="15"/>
  <c r="R369" i="15"/>
  <c r="I377" i="15"/>
  <c r="J377" i="15"/>
  <c r="K377" i="15"/>
  <c r="L377" i="15"/>
  <c r="P390" i="15"/>
  <c r="R390" i="15"/>
  <c r="O390" i="15"/>
  <c r="Q390" i="15"/>
  <c r="P398" i="15"/>
  <c r="R398" i="15"/>
  <c r="O398" i="15"/>
  <c r="Q398" i="15"/>
  <c r="O387" i="15"/>
  <c r="P387" i="15"/>
  <c r="Q387" i="15"/>
  <c r="R387" i="15"/>
  <c r="O395" i="15"/>
  <c r="P395" i="15"/>
  <c r="Q395" i="15"/>
  <c r="R395" i="15"/>
  <c r="I410" i="15"/>
  <c r="J410" i="15"/>
  <c r="L410" i="15"/>
  <c r="K410" i="15"/>
  <c r="I403" i="15"/>
  <c r="J403" i="15"/>
  <c r="K403" i="15"/>
  <c r="L403" i="15"/>
  <c r="O409" i="15"/>
  <c r="P409" i="15"/>
  <c r="Q409" i="15"/>
  <c r="R409" i="15"/>
  <c r="I425" i="15"/>
  <c r="J425" i="15"/>
  <c r="L425" i="15"/>
  <c r="K425" i="15"/>
  <c r="L433" i="15"/>
  <c r="I433" i="15"/>
  <c r="J433" i="15"/>
  <c r="K433" i="15"/>
  <c r="I441" i="15"/>
  <c r="J441" i="15"/>
  <c r="K441" i="15"/>
  <c r="L441" i="15"/>
  <c r="L449" i="15"/>
  <c r="I449" i="15"/>
  <c r="J449" i="15"/>
  <c r="K449" i="15"/>
  <c r="I397" i="15"/>
  <c r="J397" i="15"/>
  <c r="K397" i="15"/>
  <c r="L397" i="15"/>
  <c r="K461" i="15"/>
  <c r="L461" i="15"/>
  <c r="I461" i="15"/>
  <c r="J461" i="15"/>
  <c r="O431" i="15"/>
  <c r="P431" i="15"/>
  <c r="Q431" i="15"/>
  <c r="R431" i="15"/>
  <c r="K443" i="15"/>
  <c r="L443" i="15"/>
  <c r="I443" i="15"/>
  <c r="J443" i="15"/>
  <c r="O413" i="15"/>
  <c r="P413" i="15"/>
  <c r="Q413" i="15"/>
  <c r="R413" i="15"/>
  <c r="I440" i="15"/>
  <c r="J440" i="15"/>
  <c r="L440" i="15"/>
  <c r="K440" i="15"/>
  <c r="O505" i="15"/>
  <c r="P505" i="15"/>
  <c r="Q505" i="15"/>
  <c r="R505" i="15"/>
  <c r="O513" i="15"/>
  <c r="P513" i="15"/>
  <c r="Q513" i="15"/>
  <c r="R513" i="15"/>
  <c r="O521" i="15"/>
  <c r="P521" i="15"/>
  <c r="Q521" i="15"/>
  <c r="R521" i="15"/>
  <c r="O401" i="15"/>
  <c r="Q401" i="15"/>
  <c r="R401" i="15"/>
  <c r="P401" i="15"/>
  <c r="I415" i="15"/>
  <c r="J415" i="15"/>
  <c r="K415" i="15"/>
  <c r="L415" i="15"/>
  <c r="Q471" i="15"/>
  <c r="R471" i="15"/>
  <c r="P471" i="15"/>
  <c r="O471" i="15"/>
  <c r="I526" i="15"/>
  <c r="J526" i="15"/>
  <c r="K526" i="15"/>
  <c r="L526" i="15"/>
  <c r="K531" i="15"/>
  <c r="I531" i="15"/>
  <c r="J531" i="15"/>
  <c r="L531" i="15"/>
  <c r="L535" i="15"/>
  <c r="J535" i="15"/>
  <c r="K535" i="15"/>
  <c r="I535" i="15"/>
  <c r="I532" i="15"/>
  <c r="J532" i="15"/>
  <c r="K532" i="15"/>
  <c r="L532" i="15"/>
  <c r="Q538" i="15"/>
  <c r="R538" i="15"/>
  <c r="P538" i="15"/>
  <c r="O538" i="15"/>
  <c r="Q556" i="15"/>
  <c r="O556" i="15"/>
  <c r="P556" i="15"/>
  <c r="R556" i="15"/>
  <c r="O724" i="15"/>
  <c r="Q724" i="15"/>
  <c r="P724" i="15"/>
  <c r="R724" i="15"/>
  <c r="O732" i="15"/>
  <c r="Q732" i="15"/>
  <c r="R732" i="15"/>
  <c r="P732" i="15"/>
  <c r="O740" i="15"/>
  <c r="Q740" i="15"/>
  <c r="P740" i="15"/>
  <c r="R740" i="15"/>
  <c r="O748" i="15"/>
  <c r="Q748" i="15"/>
  <c r="R748" i="15"/>
  <c r="P748" i="15"/>
  <c r="O756" i="15"/>
  <c r="Q756" i="15"/>
  <c r="P756" i="15"/>
  <c r="R756" i="15"/>
  <c r="Q662" i="15"/>
  <c r="R662" i="15"/>
  <c r="P662" i="15"/>
  <c r="O662" i="15"/>
  <c r="J690" i="15"/>
  <c r="K690" i="15"/>
  <c r="L690" i="15"/>
  <c r="I690" i="15"/>
  <c r="I552" i="15"/>
  <c r="J552" i="15"/>
  <c r="K552" i="15"/>
  <c r="L552" i="15"/>
  <c r="P659" i="15"/>
  <c r="Q659" i="15"/>
  <c r="R659" i="15"/>
  <c r="O659" i="15"/>
  <c r="I667" i="15"/>
  <c r="J667" i="15"/>
  <c r="K667" i="15"/>
  <c r="L667" i="15"/>
  <c r="P444" i="15"/>
  <c r="R444" i="15"/>
  <c r="O444" i="15"/>
  <c r="Q444" i="15"/>
  <c r="J694" i="15"/>
  <c r="K694" i="15"/>
  <c r="L694" i="15"/>
  <c r="I694" i="15"/>
  <c r="O700" i="15"/>
  <c r="Q700" i="15"/>
  <c r="R700" i="15"/>
  <c r="P700" i="15"/>
  <c r="J710" i="15"/>
  <c r="K710" i="15"/>
  <c r="L710" i="15"/>
  <c r="I710" i="15"/>
  <c r="O716" i="15"/>
  <c r="Q716" i="15"/>
  <c r="R716" i="15"/>
  <c r="P716" i="15"/>
  <c r="O718" i="15"/>
  <c r="Q718" i="15"/>
  <c r="P718" i="15"/>
  <c r="R718" i="15"/>
  <c r="P683" i="15"/>
  <c r="Q683" i="15"/>
  <c r="O683" i="15"/>
  <c r="R683" i="15"/>
  <c r="P665" i="15"/>
  <c r="Q665" i="15"/>
  <c r="O665" i="15"/>
  <c r="R665" i="15"/>
  <c r="Q678" i="15"/>
  <c r="R678" i="15"/>
  <c r="O678" i="15"/>
  <c r="P678" i="15"/>
  <c r="I669" i="15"/>
  <c r="J669" i="15"/>
  <c r="K669" i="15"/>
  <c r="L669" i="15"/>
  <c r="I548" i="15"/>
  <c r="J548" i="15"/>
  <c r="L548" i="15"/>
  <c r="K548" i="15"/>
  <c r="P657" i="15"/>
  <c r="Q657" i="15"/>
  <c r="R657" i="15"/>
  <c r="O657" i="15"/>
  <c r="I502" i="15"/>
  <c r="J502" i="15"/>
  <c r="L502" i="15"/>
  <c r="K502" i="15"/>
  <c r="I691" i="15"/>
  <c r="J691" i="15"/>
  <c r="L691" i="15"/>
  <c r="K691" i="15"/>
  <c r="I345" i="15"/>
  <c r="J345" i="15"/>
  <c r="K345" i="15"/>
  <c r="L345" i="15"/>
  <c r="I308" i="15"/>
  <c r="J308" i="15"/>
  <c r="L308" i="15"/>
  <c r="K308" i="15"/>
  <c r="I472" i="15"/>
  <c r="J472" i="15"/>
  <c r="L472" i="15"/>
  <c r="K472" i="15"/>
  <c r="I383" i="15"/>
  <c r="J383" i="15"/>
  <c r="K383" i="15"/>
  <c r="L383" i="15"/>
  <c r="I613" i="15"/>
  <c r="J613" i="15"/>
  <c r="L613" i="15"/>
  <c r="K613" i="15"/>
  <c r="J684" i="15"/>
  <c r="K684" i="15"/>
  <c r="L684" i="15"/>
  <c r="I684" i="15"/>
  <c r="I310" i="15"/>
  <c r="J310" i="15"/>
  <c r="L310" i="15"/>
  <c r="K310" i="15"/>
  <c r="L257" i="15"/>
  <c r="I257" i="15"/>
  <c r="J257" i="15"/>
  <c r="K257" i="15"/>
  <c r="L273" i="15"/>
  <c r="I273" i="15"/>
  <c r="J273" i="15"/>
  <c r="K273" i="15"/>
  <c r="I220" i="15"/>
  <c r="J220" i="15"/>
  <c r="L220" i="15"/>
  <c r="K220" i="15"/>
  <c r="I206" i="15"/>
  <c r="J206" i="15"/>
  <c r="L206" i="15"/>
  <c r="K206" i="15"/>
  <c r="Q546" i="15"/>
  <c r="O546" i="15"/>
  <c r="P546" i="15"/>
  <c r="R546" i="15"/>
  <c r="P619" i="15"/>
  <c r="Q619" i="15"/>
  <c r="O619" i="15"/>
  <c r="R619" i="15"/>
  <c r="O333" i="15"/>
  <c r="P333" i="15"/>
  <c r="Q333" i="15"/>
  <c r="R333" i="15"/>
  <c r="P681" i="15"/>
  <c r="Q681" i="15"/>
  <c r="O681" i="15"/>
  <c r="R681" i="15"/>
  <c r="P545" i="15"/>
  <c r="Q545" i="15"/>
  <c r="O545" i="15"/>
  <c r="R545" i="15"/>
  <c r="P615" i="15"/>
  <c r="Q615" i="15"/>
  <c r="O615" i="15"/>
  <c r="R615" i="15"/>
  <c r="Q586" i="15"/>
  <c r="O586" i="15"/>
  <c r="P586" i="15"/>
  <c r="R586" i="15"/>
  <c r="O331" i="15"/>
  <c r="P331" i="15"/>
  <c r="R331" i="15"/>
  <c r="Q331" i="15"/>
  <c r="Q628" i="15"/>
  <c r="O628" i="15"/>
  <c r="P628" i="15"/>
  <c r="R628" i="15"/>
  <c r="P559" i="15"/>
  <c r="Q559" i="15"/>
  <c r="O559" i="15"/>
  <c r="R559" i="15"/>
  <c r="Q648" i="15"/>
  <c r="O648" i="15"/>
  <c r="P648" i="15"/>
  <c r="R648" i="15"/>
  <c r="Q596" i="15"/>
  <c r="O596" i="15"/>
  <c r="P596" i="15"/>
  <c r="R596" i="15"/>
  <c r="Q576" i="15"/>
  <c r="P576" i="15"/>
  <c r="R576" i="15"/>
  <c r="O576" i="15"/>
  <c r="P340" i="15"/>
  <c r="Q340" i="15"/>
  <c r="R340" i="15"/>
  <c r="O340" i="15"/>
  <c r="P476" i="15"/>
  <c r="R476" i="15"/>
  <c r="O476" i="15"/>
  <c r="Q476" i="15"/>
  <c r="P549" i="15"/>
  <c r="Q549" i="15"/>
  <c r="R549" i="15"/>
  <c r="O549" i="15"/>
  <c r="P346" i="15"/>
  <c r="Q346" i="15"/>
  <c r="R346" i="15"/>
  <c r="O346" i="15"/>
  <c r="O351" i="15"/>
  <c r="P351" i="15"/>
  <c r="Q351" i="15"/>
  <c r="R351" i="15"/>
  <c r="O459" i="15"/>
  <c r="P459" i="15"/>
  <c r="Q459" i="15"/>
  <c r="R459" i="15"/>
  <c r="O487" i="15"/>
  <c r="P487" i="15"/>
  <c r="Q487" i="15"/>
  <c r="R487" i="15"/>
  <c r="O325" i="15"/>
  <c r="P325" i="15"/>
  <c r="R325" i="15"/>
  <c r="Q325" i="15"/>
  <c r="K215" i="15"/>
  <c r="L215" i="15"/>
  <c r="I215" i="15"/>
  <c r="J215" i="15"/>
  <c r="I611" i="15"/>
  <c r="J611" i="15"/>
  <c r="L611" i="15"/>
  <c r="K611" i="15"/>
  <c r="P89" i="15"/>
  <c r="Q89" i="15"/>
  <c r="R89" i="15"/>
  <c r="O89" i="15"/>
  <c r="I258" i="15"/>
  <c r="J258" i="15"/>
  <c r="L258" i="15"/>
  <c r="K258" i="15"/>
  <c r="K515" i="15"/>
  <c r="L515" i="15"/>
  <c r="I515" i="15"/>
  <c r="J515" i="15"/>
  <c r="J662" i="15"/>
  <c r="K662" i="15"/>
  <c r="L662" i="15"/>
  <c r="I662" i="15"/>
  <c r="I476" i="15"/>
  <c r="J476" i="15"/>
  <c r="L476" i="15"/>
  <c r="K476" i="15"/>
  <c r="I482" i="15"/>
  <c r="J482" i="15"/>
  <c r="L482" i="15"/>
  <c r="K482" i="15"/>
  <c r="Q636" i="15"/>
  <c r="R636" i="15"/>
  <c r="P636" i="15"/>
  <c r="O636" i="15"/>
  <c r="L241" i="15"/>
  <c r="J241" i="15"/>
  <c r="K241" i="15"/>
  <c r="I241" i="15"/>
  <c r="I60" i="15"/>
  <c r="J60" i="15"/>
  <c r="L60" i="15"/>
  <c r="K60" i="15"/>
  <c r="I90" i="15"/>
  <c r="K90" i="15"/>
  <c r="L90" i="15"/>
  <c r="J90" i="15"/>
  <c r="P456" i="15"/>
  <c r="R456" i="15"/>
  <c r="O456" i="15"/>
  <c r="Q456" i="15"/>
  <c r="P314" i="15"/>
  <c r="Q314" i="15"/>
  <c r="R314" i="15"/>
  <c r="O314" i="15"/>
  <c r="J666" i="15"/>
  <c r="K666" i="15"/>
  <c r="L666" i="15"/>
  <c r="I666" i="15"/>
  <c r="I46" i="15"/>
  <c r="J46" i="15"/>
  <c r="K46" i="15"/>
  <c r="L46" i="15"/>
  <c r="I262" i="15"/>
  <c r="J262" i="15"/>
  <c r="L262" i="15"/>
  <c r="K262" i="15"/>
  <c r="I89" i="15"/>
  <c r="J89" i="15"/>
  <c r="K89" i="15"/>
  <c r="L89" i="15"/>
  <c r="Q34" i="15"/>
  <c r="P34" i="15"/>
  <c r="R34" i="15"/>
  <c r="O34" i="15"/>
  <c r="I488" i="15"/>
  <c r="J488" i="15"/>
  <c r="L488" i="15"/>
  <c r="K488" i="15"/>
  <c r="J585" i="15"/>
  <c r="K585" i="15"/>
  <c r="L585" i="15"/>
  <c r="I585" i="15"/>
  <c r="J634" i="15"/>
  <c r="K634" i="15"/>
  <c r="L634" i="15"/>
  <c r="I634" i="15"/>
  <c r="P685" i="15"/>
  <c r="Q685" i="15"/>
  <c r="O685" i="15"/>
  <c r="R685" i="15"/>
  <c r="J545" i="15"/>
  <c r="I545" i="15"/>
  <c r="K545" i="15"/>
  <c r="L545" i="15"/>
  <c r="I376" i="15"/>
  <c r="J376" i="15"/>
  <c r="L376" i="15"/>
  <c r="K376" i="15"/>
  <c r="J630" i="15"/>
  <c r="K630" i="15"/>
  <c r="L630" i="15"/>
  <c r="I630" i="15"/>
  <c r="I102" i="15"/>
  <c r="J102" i="15"/>
  <c r="K102" i="15"/>
  <c r="L102" i="15"/>
  <c r="L353" i="15"/>
  <c r="K353" i="15"/>
  <c r="I353" i="15"/>
  <c r="J353" i="15"/>
  <c r="J628" i="15"/>
  <c r="K628" i="15"/>
  <c r="L628" i="15"/>
  <c r="I628" i="15"/>
  <c r="I249" i="15"/>
  <c r="J249" i="15"/>
  <c r="K249" i="15"/>
  <c r="L249" i="15"/>
  <c r="R157" i="15"/>
  <c r="O157" i="15"/>
  <c r="P157" i="15"/>
  <c r="Q157" i="15"/>
  <c r="I194" i="15"/>
  <c r="J194" i="15"/>
  <c r="L194" i="15"/>
  <c r="K194" i="15"/>
  <c r="I169" i="15"/>
  <c r="J169" i="15"/>
  <c r="L169" i="15"/>
  <c r="K169" i="15"/>
  <c r="Q100" i="15"/>
  <c r="R100" i="15"/>
  <c r="O100" i="15"/>
  <c r="P100" i="15"/>
  <c r="P121" i="15"/>
  <c r="Q121" i="15"/>
  <c r="R121" i="15"/>
  <c r="O121" i="15"/>
  <c r="R193" i="15"/>
  <c r="O193" i="15"/>
  <c r="P193" i="15"/>
  <c r="Q193" i="15"/>
  <c r="I287" i="15"/>
  <c r="J287" i="15"/>
  <c r="K287" i="15"/>
  <c r="L287" i="15"/>
  <c r="I212" i="15"/>
  <c r="J212" i="15"/>
  <c r="L212" i="15"/>
  <c r="K212" i="15"/>
  <c r="Q104" i="15"/>
  <c r="O104" i="15"/>
  <c r="P104" i="15"/>
  <c r="R104" i="15"/>
  <c r="P9" i="15"/>
  <c r="Q9" i="15"/>
  <c r="R9" i="15"/>
  <c r="O9" i="15"/>
  <c r="R45" i="15"/>
  <c r="O45" i="15"/>
  <c r="P45" i="15"/>
  <c r="Q45" i="15"/>
  <c r="Q88" i="15"/>
  <c r="O88" i="15"/>
  <c r="P88" i="15"/>
  <c r="R88" i="15"/>
  <c r="O47" i="15"/>
  <c r="P47" i="15"/>
  <c r="Q47" i="15"/>
  <c r="R47" i="15"/>
  <c r="O67" i="15"/>
  <c r="P67" i="15"/>
  <c r="Q67" i="15"/>
  <c r="R67" i="15"/>
  <c r="R259" i="15"/>
  <c r="P259" i="15"/>
  <c r="Q259" i="15"/>
  <c r="O259" i="15"/>
  <c r="I388" i="15"/>
  <c r="J388" i="15"/>
  <c r="L388" i="15"/>
  <c r="K388" i="15"/>
  <c r="P422" i="15"/>
  <c r="R422" i="15"/>
  <c r="O422" i="15"/>
  <c r="Q422" i="15"/>
  <c r="I496" i="15"/>
  <c r="J496" i="15"/>
  <c r="L496" i="15"/>
  <c r="K496" i="15"/>
  <c r="Q500" i="15"/>
  <c r="R500" i="15"/>
  <c r="O500" i="15"/>
  <c r="P500" i="15"/>
  <c r="O527" i="15"/>
  <c r="P527" i="15"/>
  <c r="Q527" i="15"/>
  <c r="R527" i="15"/>
  <c r="Q534" i="15"/>
  <c r="R534" i="15"/>
  <c r="O534" i="15"/>
  <c r="P534" i="15"/>
  <c r="Q540" i="15"/>
  <c r="R540" i="15"/>
  <c r="O540" i="15"/>
  <c r="P540" i="15"/>
  <c r="O750" i="15"/>
  <c r="Q750" i="15"/>
  <c r="P750" i="15"/>
  <c r="R750" i="15"/>
  <c r="R693" i="15"/>
  <c r="O693" i="15"/>
  <c r="P693" i="15"/>
  <c r="Q693" i="15"/>
  <c r="R705" i="15"/>
  <c r="O705" i="15"/>
  <c r="P705" i="15"/>
  <c r="Q705" i="15"/>
  <c r="R717" i="15"/>
  <c r="O717" i="15"/>
  <c r="P717" i="15"/>
  <c r="Q717" i="15"/>
  <c r="O696" i="15"/>
  <c r="Q696" i="15"/>
  <c r="P696" i="15"/>
  <c r="R696" i="15"/>
  <c r="P679" i="15"/>
  <c r="Q679" i="15"/>
  <c r="O679" i="15"/>
  <c r="R679" i="15"/>
  <c r="J678" i="15"/>
  <c r="K678" i="15"/>
  <c r="L678" i="15"/>
  <c r="I678" i="15"/>
  <c r="I546" i="15"/>
  <c r="K546" i="15"/>
  <c r="L546" i="15"/>
  <c r="J546" i="15"/>
  <c r="I578" i="15"/>
  <c r="J578" i="15"/>
  <c r="K578" i="15"/>
  <c r="L578" i="15"/>
  <c r="R689" i="15"/>
  <c r="O689" i="15"/>
  <c r="P689" i="15"/>
  <c r="Q689" i="15"/>
  <c r="P573" i="15"/>
  <c r="Q573" i="15"/>
  <c r="O573" i="15"/>
  <c r="R573" i="15"/>
  <c r="P643" i="15"/>
  <c r="Q643" i="15"/>
  <c r="R643" i="15"/>
  <c r="O643" i="15"/>
  <c r="Q574" i="15"/>
  <c r="O574" i="15"/>
  <c r="P574" i="15"/>
  <c r="R574" i="15"/>
  <c r="P605" i="15"/>
  <c r="Q605" i="15"/>
  <c r="O605" i="15"/>
  <c r="R605" i="15"/>
  <c r="P591" i="15"/>
  <c r="Q591" i="15"/>
  <c r="O591" i="15"/>
  <c r="R591" i="15"/>
  <c r="P555" i="15"/>
  <c r="Q555" i="15"/>
  <c r="O555" i="15"/>
  <c r="R555" i="15"/>
  <c r="P380" i="15"/>
  <c r="R380" i="15"/>
  <c r="O380" i="15"/>
  <c r="Q380" i="15"/>
  <c r="O339" i="15"/>
  <c r="P339" i="15"/>
  <c r="Q339" i="15"/>
  <c r="R339" i="15"/>
  <c r="J626" i="15"/>
  <c r="K626" i="15"/>
  <c r="L626" i="15"/>
  <c r="I626" i="15"/>
  <c r="P320" i="15"/>
  <c r="Q320" i="15"/>
  <c r="R320" i="15"/>
  <c r="O320" i="15"/>
  <c r="I576" i="15"/>
  <c r="J576" i="15"/>
  <c r="K576" i="15"/>
  <c r="L576" i="15"/>
  <c r="K509" i="15"/>
  <c r="L509" i="15"/>
  <c r="I509" i="15"/>
  <c r="J509" i="15"/>
  <c r="I641" i="15"/>
  <c r="J641" i="15"/>
  <c r="K641" i="15"/>
  <c r="L641" i="15"/>
  <c r="O17" i="15"/>
  <c r="P17" i="15"/>
  <c r="Q17" i="15"/>
  <c r="R17" i="15"/>
  <c r="O186" i="15"/>
  <c r="Q186" i="15"/>
  <c r="P186" i="15"/>
  <c r="R186" i="15"/>
  <c r="I158" i="15"/>
  <c r="J158" i="15"/>
  <c r="L158" i="15"/>
  <c r="K158" i="15"/>
  <c r="L193" i="15"/>
  <c r="I193" i="15"/>
  <c r="J193" i="15"/>
  <c r="K193" i="15"/>
  <c r="R283" i="15"/>
  <c r="P283" i="15"/>
  <c r="Q283" i="15"/>
  <c r="O283" i="15"/>
  <c r="O35" i="15"/>
  <c r="P35" i="15"/>
  <c r="Q35" i="15"/>
  <c r="R35" i="15"/>
  <c r="R77" i="15"/>
  <c r="O77" i="15"/>
  <c r="Q77" i="15"/>
  <c r="P77" i="15"/>
  <c r="O19" i="15"/>
  <c r="P19" i="15"/>
  <c r="Q19" i="15"/>
  <c r="R19" i="15"/>
  <c r="O296" i="15"/>
  <c r="R296" i="15"/>
  <c r="Q296" i="15"/>
  <c r="P296" i="15"/>
  <c r="Q59" i="15"/>
  <c r="R59" i="15"/>
  <c r="P59" i="15"/>
  <c r="O59" i="15"/>
  <c r="O228" i="15"/>
  <c r="R228" i="15"/>
  <c r="P228" i="15"/>
  <c r="Q228" i="15"/>
  <c r="I74" i="15"/>
  <c r="L74" i="15"/>
  <c r="J74" i="15"/>
  <c r="K74" i="15"/>
  <c r="I375" i="15"/>
  <c r="J375" i="15"/>
  <c r="K375" i="15"/>
  <c r="L375" i="15"/>
  <c r="J405" i="15"/>
  <c r="K405" i="15"/>
  <c r="L405" i="15"/>
  <c r="I405" i="15"/>
  <c r="J453" i="15"/>
  <c r="K453" i="15"/>
  <c r="L453" i="15"/>
  <c r="I453" i="15"/>
  <c r="I422" i="15"/>
  <c r="J422" i="15"/>
  <c r="L422" i="15"/>
  <c r="K422" i="15"/>
  <c r="I446" i="15"/>
  <c r="J446" i="15"/>
  <c r="L446" i="15"/>
  <c r="K446" i="15"/>
  <c r="I439" i="15"/>
  <c r="J439" i="15"/>
  <c r="L439" i="15"/>
  <c r="K439" i="15"/>
  <c r="Q516" i="15"/>
  <c r="R516" i="15"/>
  <c r="O516" i="15"/>
  <c r="P516" i="15"/>
  <c r="I393" i="15"/>
  <c r="J393" i="15"/>
  <c r="K393" i="15"/>
  <c r="L393" i="15"/>
  <c r="O533" i="15"/>
  <c r="P533" i="15"/>
  <c r="Q533" i="15"/>
  <c r="R533" i="15"/>
  <c r="I527" i="15"/>
  <c r="J527" i="15"/>
  <c r="L527" i="15"/>
  <c r="K527" i="15"/>
  <c r="R727" i="15"/>
  <c r="O727" i="15"/>
  <c r="P727" i="15"/>
  <c r="Q727" i="15"/>
  <c r="R743" i="15"/>
  <c r="O743" i="15"/>
  <c r="P743" i="15"/>
  <c r="Q743" i="15"/>
  <c r="Q674" i="15"/>
  <c r="O674" i="15"/>
  <c r="P674" i="15"/>
  <c r="R674" i="15"/>
  <c r="I693" i="15"/>
  <c r="J693" i="15"/>
  <c r="L693" i="15"/>
  <c r="K693" i="15"/>
  <c r="I705" i="15"/>
  <c r="J705" i="15"/>
  <c r="K705" i="15"/>
  <c r="L705" i="15"/>
  <c r="I709" i="15"/>
  <c r="J709" i="15"/>
  <c r="L709" i="15"/>
  <c r="K709" i="15"/>
  <c r="J696" i="15"/>
  <c r="K696" i="15"/>
  <c r="L696" i="15"/>
  <c r="I696" i="15"/>
  <c r="J485" i="15"/>
  <c r="K485" i="15"/>
  <c r="L485" i="15"/>
  <c r="I485" i="15"/>
  <c r="I489" i="15"/>
  <c r="J489" i="15"/>
  <c r="K489" i="15"/>
  <c r="L489" i="15"/>
  <c r="I490" i="15"/>
  <c r="J490" i="15"/>
  <c r="L490" i="15"/>
  <c r="K490" i="15"/>
  <c r="I651" i="15"/>
  <c r="J651" i="15"/>
  <c r="K651" i="15"/>
  <c r="L651" i="15"/>
  <c r="J541" i="15"/>
  <c r="K541" i="15"/>
  <c r="L541" i="15"/>
  <c r="I541" i="15"/>
  <c r="I625" i="15"/>
  <c r="J625" i="15"/>
  <c r="K625" i="15"/>
  <c r="L625" i="15"/>
  <c r="I265" i="15"/>
  <c r="J265" i="15"/>
  <c r="K265" i="15"/>
  <c r="L265" i="15"/>
  <c r="P603" i="15"/>
  <c r="Q603" i="15"/>
  <c r="O603" i="15"/>
  <c r="R603" i="15"/>
  <c r="Q664" i="15"/>
  <c r="O664" i="15"/>
  <c r="P664" i="15"/>
  <c r="R664" i="15"/>
  <c r="P623" i="15"/>
  <c r="Q623" i="15"/>
  <c r="O623" i="15"/>
  <c r="R623" i="15"/>
  <c r="P563" i="15"/>
  <c r="Q563" i="15"/>
  <c r="R563" i="15"/>
  <c r="O563" i="15"/>
  <c r="Q604" i="15"/>
  <c r="O604" i="15"/>
  <c r="R604" i="15"/>
  <c r="P604" i="15"/>
  <c r="P645" i="15"/>
  <c r="Q645" i="15"/>
  <c r="O645" i="15"/>
  <c r="R645" i="15"/>
  <c r="Q550" i="15"/>
  <c r="R550" i="15"/>
  <c r="O550" i="15"/>
  <c r="P550" i="15"/>
  <c r="Q490" i="15"/>
  <c r="R490" i="15"/>
  <c r="P490" i="15"/>
  <c r="O490" i="15"/>
  <c r="P328" i="15"/>
  <c r="Q328" i="15"/>
  <c r="R328" i="15"/>
  <c r="O328" i="15"/>
  <c r="O457" i="15"/>
  <c r="P457" i="15"/>
  <c r="Q457" i="15"/>
  <c r="R457" i="15"/>
  <c r="I570" i="15"/>
  <c r="K570" i="15"/>
  <c r="J570" i="15"/>
  <c r="L570" i="15"/>
  <c r="I607" i="15"/>
  <c r="J607" i="15"/>
  <c r="L607" i="15"/>
  <c r="K607" i="15"/>
  <c r="I737" i="15"/>
  <c r="J737" i="15"/>
  <c r="K737" i="15"/>
  <c r="L737" i="15"/>
  <c r="I519" i="15"/>
  <c r="J519" i="15"/>
  <c r="K519" i="15"/>
  <c r="L519" i="15"/>
  <c r="I311" i="15"/>
  <c r="J311" i="15"/>
  <c r="K311" i="15"/>
  <c r="L311" i="15"/>
  <c r="P635" i="15"/>
  <c r="Q635" i="15"/>
  <c r="O635" i="15"/>
  <c r="R635" i="15"/>
  <c r="L61" i="15"/>
  <c r="J61" i="15"/>
  <c r="K61" i="15"/>
  <c r="I61" i="15"/>
  <c r="I464" i="15"/>
  <c r="J464" i="15"/>
  <c r="L464" i="15"/>
  <c r="K464" i="15"/>
  <c r="I647" i="15"/>
  <c r="J647" i="15"/>
  <c r="K647" i="15"/>
  <c r="L647" i="15"/>
  <c r="L53" i="15"/>
  <c r="J53" i="15"/>
  <c r="K53" i="15"/>
  <c r="I53" i="15"/>
  <c r="Q40" i="15"/>
  <c r="O40" i="15"/>
  <c r="P40" i="15"/>
  <c r="R40" i="15"/>
  <c r="O119" i="15"/>
  <c r="P119" i="15"/>
  <c r="Q119" i="15"/>
  <c r="R119" i="15"/>
  <c r="I182" i="15"/>
  <c r="J182" i="15"/>
  <c r="L182" i="15"/>
  <c r="K182" i="15"/>
  <c r="O99" i="15"/>
  <c r="P99" i="15"/>
  <c r="Q99" i="15"/>
  <c r="R99" i="15"/>
  <c r="I92" i="15"/>
  <c r="L92" i="15"/>
  <c r="J92" i="15"/>
  <c r="K92" i="15"/>
  <c r="I280" i="15"/>
  <c r="J280" i="15"/>
  <c r="L280" i="15"/>
  <c r="K280" i="15"/>
  <c r="I301" i="15"/>
  <c r="J301" i="15"/>
  <c r="L301" i="15"/>
  <c r="K301" i="15"/>
  <c r="I54" i="15"/>
  <c r="J54" i="15"/>
  <c r="K54" i="15"/>
  <c r="L54" i="15"/>
  <c r="O71" i="15"/>
  <c r="P71" i="15"/>
  <c r="Q71" i="15"/>
  <c r="R71" i="15"/>
  <c r="P73" i="15"/>
  <c r="Q73" i="15"/>
  <c r="R73" i="15"/>
  <c r="O73" i="15"/>
  <c r="Q213" i="15"/>
  <c r="R213" i="15"/>
  <c r="O213" i="15"/>
  <c r="P213" i="15"/>
  <c r="O87" i="15"/>
  <c r="P87" i="15"/>
  <c r="Q87" i="15"/>
  <c r="R87" i="15"/>
  <c r="O292" i="15"/>
  <c r="P292" i="15"/>
  <c r="Q292" i="15"/>
  <c r="R292" i="15"/>
  <c r="Q235" i="15"/>
  <c r="R235" i="15"/>
  <c r="O235" i="15"/>
  <c r="P235" i="15"/>
  <c r="O311" i="15"/>
  <c r="P311" i="15"/>
  <c r="Q311" i="15"/>
  <c r="R311" i="15"/>
  <c r="I371" i="15"/>
  <c r="J371" i="15"/>
  <c r="K371" i="15"/>
  <c r="L371" i="15"/>
  <c r="O359" i="15"/>
  <c r="P359" i="15"/>
  <c r="Q359" i="15"/>
  <c r="R359" i="15"/>
  <c r="O399" i="15"/>
  <c r="P399" i="15"/>
  <c r="Q399" i="15"/>
  <c r="R399" i="15"/>
  <c r="P412" i="15"/>
  <c r="R412" i="15"/>
  <c r="O412" i="15"/>
  <c r="Q412" i="15"/>
  <c r="O509" i="15"/>
  <c r="P509" i="15"/>
  <c r="Q509" i="15"/>
  <c r="R509" i="15"/>
  <c r="J529" i="15"/>
  <c r="I529" i="15"/>
  <c r="K529" i="15"/>
  <c r="L529" i="15"/>
  <c r="I492" i="15"/>
  <c r="J492" i="15"/>
  <c r="L492" i="15"/>
  <c r="K492" i="15"/>
  <c r="O728" i="15"/>
  <c r="Q728" i="15"/>
  <c r="P728" i="15"/>
  <c r="R728" i="15"/>
  <c r="I685" i="15"/>
  <c r="J685" i="15"/>
  <c r="K685" i="15"/>
  <c r="L685" i="15"/>
  <c r="O708" i="15"/>
  <c r="Q708" i="15"/>
  <c r="P708" i="15"/>
  <c r="R708" i="15"/>
  <c r="P673" i="15"/>
  <c r="Q673" i="15"/>
  <c r="R673" i="15"/>
  <c r="O673" i="15"/>
  <c r="I677" i="15"/>
  <c r="J677" i="15"/>
  <c r="L677" i="15"/>
  <c r="K677" i="15"/>
  <c r="P641" i="15"/>
  <c r="Q641" i="15"/>
  <c r="R641" i="15"/>
  <c r="O641" i="15"/>
  <c r="Q640" i="15"/>
  <c r="P640" i="15"/>
  <c r="R640" i="15"/>
  <c r="O640" i="15"/>
  <c r="Q542" i="15"/>
  <c r="R542" i="15"/>
  <c r="O542" i="15"/>
  <c r="P542" i="15"/>
  <c r="L47" i="15"/>
  <c r="K47" i="15"/>
  <c r="I47" i="15"/>
  <c r="J47" i="15"/>
  <c r="P163" i="15"/>
  <c r="O163" i="15"/>
  <c r="Q163" i="15"/>
  <c r="R163" i="15"/>
  <c r="I170" i="15"/>
  <c r="J170" i="15"/>
  <c r="L170" i="15"/>
  <c r="K170" i="15"/>
  <c r="R183" i="15"/>
  <c r="O183" i="15"/>
  <c r="P183" i="15"/>
  <c r="Q183" i="15"/>
  <c r="Q148" i="15"/>
  <c r="R148" i="15"/>
  <c r="O148" i="15"/>
  <c r="P148" i="15"/>
  <c r="O276" i="15"/>
  <c r="P276" i="15"/>
  <c r="Q276" i="15"/>
  <c r="R276" i="15"/>
  <c r="J245" i="15"/>
  <c r="K245" i="15"/>
  <c r="L245" i="15"/>
  <c r="I245" i="15"/>
  <c r="Q27" i="15"/>
  <c r="R27" i="15"/>
  <c r="O27" i="15"/>
  <c r="P27" i="15"/>
  <c r="Q74" i="15"/>
  <c r="O74" i="15"/>
  <c r="P74" i="15"/>
  <c r="R74" i="15"/>
  <c r="Q130" i="15"/>
  <c r="P130" i="15"/>
  <c r="R130" i="15"/>
  <c r="O130" i="15"/>
  <c r="Q70" i="15"/>
  <c r="O70" i="15"/>
  <c r="P70" i="15"/>
  <c r="R70" i="15"/>
  <c r="R237" i="15"/>
  <c r="O237" i="15"/>
  <c r="P237" i="15"/>
  <c r="Q237" i="15"/>
  <c r="O234" i="15"/>
  <c r="Q234" i="15"/>
  <c r="R234" i="15"/>
  <c r="P234" i="15"/>
  <c r="O303" i="15"/>
  <c r="P303" i="15"/>
  <c r="Q303" i="15"/>
  <c r="R303" i="15"/>
  <c r="I365" i="15"/>
  <c r="J365" i="15"/>
  <c r="K365" i="15"/>
  <c r="L365" i="15"/>
  <c r="I394" i="15"/>
  <c r="J394" i="15"/>
  <c r="L394" i="15"/>
  <c r="K394" i="15"/>
  <c r="O381" i="15"/>
  <c r="P381" i="15"/>
  <c r="Q381" i="15"/>
  <c r="R381" i="15"/>
  <c r="P356" i="15"/>
  <c r="Q356" i="15"/>
  <c r="R356" i="15"/>
  <c r="O356" i="15"/>
  <c r="P400" i="15"/>
  <c r="R400" i="15"/>
  <c r="O400" i="15"/>
  <c r="Q400" i="15"/>
  <c r="P452" i="15"/>
  <c r="R452" i="15"/>
  <c r="Q452" i="15"/>
  <c r="O452" i="15"/>
  <c r="I448" i="15"/>
  <c r="J448" i="15"/>
  <c r="L448" i="15"/>
  <c r="K448" i="15"/>
  <c r="R721" i="15"/>
  <c r="O721" i="15"/>
  <c r="P721" i="15"/>
  <c r="Q721" i="15"/>
  <c r="R745" i="15"/>
  <c r="P745" i="15"/>
  <c r="Q745" i="15"/>
  <c r="O745" i="15"/>
  <c r="J720" i="15"/>
  <c r="K720" i="15"/>
  <c r="L720" i="15"/>
  <c r="I720" i="15"/>
  <c r="I671" i="15"/>
  <c r="J671" i="15"/>
  <c r="K671" i="15"/>
  <c r="L671" i="15"/>
  <c r="J708" i="15"/>
  <c r="K708" i="15"/>
  <c r="L708" i="15"/>
  <c r="I708" i="15"/>
  <c r="P677" i="15"/>
  <c r="Q677" i="15"/>
  <c r="R677" i="15"/>
  <c r="O677" i="15"/>
  <c r="I374" i="15"/>
  <c r="J374" i="15"/>
  <c r="L374" i="15"/>
  <c r="K374" i="15"/>
  <c r="L55" i="15"/>
  <c r="J55" i="15"/>
  <c r="K55" i="15"/>
  <c r="I55" i="15"/>
  <c r="O455" i="15"/>
  <c r="R455" i="15"/>
  <c r="P455" i="15"/>
  <c r="Q455" i="15"/>
  <c r="P607" i="15"/>
  <c r="Q607" i="15"/>
  <c r="O607" i="15"/>
  <c r="R607" i="15"/>
  <c r="Q684" i="15"/>
  <c r="O684" i="15"/>
  <c r="P684" i="15"/>
  <c r="R684" i="15"/>
  <c r="O499" i="15"/>
  <c r="P499" i="15"/>
  <c r="Q499" i="15"/>
  <c r="R499" i="15"/>
  <c r="P326" i="15"/>
  <c r="Q326" i="15"/>
  <c r="R326" i="15"/>
  <c r="O326" i="15"/>
  <c r="P344" i="15"/>
  <c r="Q344" i="15"/>
  <c r="R344" i="15"/>
  <c r="O344" i="15"/>
  <c r="J632" i="15"/>
  <c r="K632" i="15"/>
  <c r="L632" i="15"/>
  <c r="I632" i="15"/>
  <c r="J642" i="15"/>
  <c r="K642" i="15"/>
  <c r="L642" i="15"/>
  <c r="I642" i="15"/>
  <c r="Q6" i="15"/>
  <c r="O6" i="15"/>
  <c r="P6" i="15"/>
  <c r="R6" i="15"/>
  <c r="O161" i="15"/>
  <c r="P161" i="15"/>
  <c r="Q161" i="15"/>
  <c r="R161" i="15"/>
  <c r="Q155" i="15"/>
  <c r="R155" i="15"/>
  <c r="O155" i="15"/>
  <c r="P155" i="15"/>
  <c r="I285" i="15"/>
  <c r="J285" i="15"/>
  <c r="K285" i="15"/>
  <c r="L285" i="15"/>
  <c r="I246" i="15"/>
  <c r="J246" i="15"/>
  <c r="L246" i="15"/>
  <c r="K246" i="15"/>
  <c r="I298" i="15"/>
  <c r="J298" i="15"/>
  <c r="L298" i="15"/>
  <c r="K298" i="15"/>
  <c r="O101" i="15"/>
  <c r="P101" i="15"/>
  <c r="Q101" i="15"/>
  <c r="R101" i="15"/>
  <c r="O21" i="15"/>
  <c r="P21" i="15"/>
  <c r="Q21" i="15"/>
  <c r="R21" i="15"/>
  <c r="O69" i="15"/>
  <c r="P69" i="15"/>
  <c r="Q69" i="15"/>
  <c r="R69" i="15"/>
  <c r="O270" i="15"/>
  <c r="P270" i="15"/>
  <c r="Q270" i="15"/>
  <c r="R270" i="15"/>
  <c r="Q233" i="15"/>
  <c r="R233" i="15"/>
  <c r="O233" i="15"/>
  <c r="P233" i="15"/>
  <c r="R295" i="15"/>
  <c r="O295" i="15"/>
  <c r="P295" i="15"/>
  <c r="Q295" i="15"/>
  <c r="I356" i="15"/>
  <c r="J356" i="15"/>
  <c r="L356" i="15"/>
  <c r="K356" i="15"/>
  <c r="I400" i="15"/>
  <c r="J400" i="15"/>
  <c r="L400" i="15"/>
  <c r="K400" i="15"/>
  <c r="P442" i="15"/>
  <c r="R442" i="15"/>
  <c r="Q442" i="15"/>
  <c r="O442" i="15"/>
  <c r="O511" i="15"/>
  <c r="P511" i="15"/>
  <c r="Q511" i="15"/>
  <c r="R511" i="15"/>
  <c r="P428" i="15"/>
  <c r="R428" i="15"/>
  <c r="O428" i="15"/>
  <c r="Q428" i="15"/>
  <c r="I424" i="15"/>
  <c r="J424" i="15"/>
  <c r="L424" i="15"/>
  <c r="K424" i="15"/>
  <c r="O746" i="15"/>
  <c r="Q746" i="15"/>
  <c r="P746" i="15"/>
  <c r="R746" i="15"/>
  <c r="R695" i="15"/>
  <c r="O695" i="15"/>
  <c r="P695" i="15"/>
  <c r="Q695" i="15"/>
  <c r="R711" i="15"/>
  <c r="O711" i="15"/>
  <c r="P711" i="15"/>
  <c r="Q711" i="15"/>
  <c r="I719" i="15"/>
  <c r="J719" i="15"/>
  <c r="L719" i="15"/>
  <c r="K719" i="15"/>
  <c r="J714" i="15"/>
  <c r="K714" i="15"/>
  <c r="L714" i="15"/>
  <c r="I714" i="15"/>
  <c r="I683" i="15"/>
  <c r="J683" i="15"/>
  <c r="K683" i="15"/>
  <c r="L683" i="15"/>
  <c r="K331" i="15"/>
  <c r="L331" i="15"/>
  <c r="I331" i="15"/>
  <c r="J331" i="15"/>
  <c r="I573" i="15"/>
  <c r="J573" i="15"/>
  <c r="K573" i="15"/>
  <c r="L573" i="15"/>
  <c r="P468" i="15"/>
  <c r="R468" i="15"/>
  <c r="Q468" i="15"/>
  <c r="O468" i="15"/>
  <c r="P551" i="15"/>
  <c r="Q551" i="15"/>
  <c r="O551" i="15"/>
  <c r="R551" i="15"/>
  <c r="Q598" i="15"/>
  <c r="R598" i="15"/>
  <c r="O598" i="15"/>
  <c r="P598" i="15"/>
  <c r="O323" i="15"/>
  <c r="P323" i="15"/>
  <c r="Q323" i="15"/>
  <c r="R323" i="15"/>
  <c r="O345" i="15"/>
  <c r="P345" i="15"/>
  <c r="Q345" i="15"/>
  <c r="R345" i="15"/>
  <c r="I729" i="15"/>
  <c r="J729" i="15"/>
  <c r="K729" i="15"/>
  <c r="L729" i="15"/>
  <c r="Q580" i="15"/>
  <c r="O580" i="15"/>
  <c r="P580" i="15"/>
  <c r="R580" i="15"/>
  <c r="I239" i="15"/>
  <c r="J239" i="15"/>
  <c r="K239" i="15"/>
  <c r="L239" i="15"/>
  <c r="J521" i="15"/>
  <c r="K521" i="15"/>
  <c r="L521" i="15"/>
  <c r="I521" i="15"/>
  <c r="L569" i="15"/>
  <c r="K569" i="15"/>
  <c r="I569" i="15"/>
  <c r="J569" i="15"/>
  <c r="O319" i="15"/>
  <c r="P319" i="15"/>
  <c r="Q319" i="15"/>
  <c r="R319" i="15"/>
  <c r="I568" i="15"/>
  <c r="J568" i="15"/>
  <c r="K568" i="15"/>
  <c r="L568" i="15"/>
  <c r="O23" i="15"/>
  <c r="P23" i="15"/>
  <c r="Q23" i="15"/>
  <c r="R23" i="15"/>
  <c r="O33" i="15"/>
  <c r="P33" i="15"/>
  <c r="Q33" i="15"/>
  <c r="R33" i="15"/>
  <c r="Q110" i="15"/>
  <c r="O110" i="15"/>
  <c r="P110" i="15"/>
  <c r="R110" i="15"/>
  <c r="I141" i="15"/>
  <c r="J141" i="15"/>
  <c r="K141" i="15"/>
  <c r="L141" i="15"/>
  <c r="R191" i="15"/>
  <c r="O191" i="15"/>
  <c r="P191" i="15"/>
  <c r="Q191" i="15"/>
  <c r="I125" i="15"/>
  <c r="J125" i="15"/>
  <c r="K125" i="15"/>
  <c r="L125" i="15"/>
  <c r="J165" i="15"/>
  <c r="K165" i="15"/>
  <c r="L165" i="15"/>
  <c r="I165" i="15"/>
  <c r="Q164" i="15"/>
  <c r="R164" i="15"/>
  <c r="P164" i="15"/>
  <c r="O164" i="15"/>
  <c r="I168" i="15"/>
  <c r="J168" i="15"/>
  <c r="L168" i="15"/>
  <c r="K168" i="15"/>
  <c r="I172" i="15"/>
  <c r="J172" i="15"/>
  <c r="L172" i="15"/>
  <c r="K172" i="15"/>
  <c r="I176" i="15"/>
  <c r="J176" i="15"/>
  <c r="L176" i="15"/>
  <c r="K176" i="15"/>
  <c r="O194" i="15"/>
  <c r="P194" i="15"/>
  <c r="Q194" i="15"/>
  <c r="R194" i="15"/>
  <c r="I116" i="15"/>
  <c r="J116" i="15"/>
  <c r="K116" i="15"/>
  <c r="L116" i="15"/>
  <c r="P169" i="15"/>
  <c r="Q169" i="15"/>
  <c r="R169" i="15"/>
  <c r="O169" i="15"/>
  <c r="I91" i="15"/>
  <c r="J91" i="15"/>
  <c r="K91" i="15"/>
  <c r="L91" i="15"/>
  <c r="O133" i="15"/>
  <c r="P133" i="15"/>
  <c r="Q133" i="15"/>
  <c r="R133" i="15"/>
  <c r="I112" i="15"/>
  <c r="J112" i="15"/>
  <c r="K112" i="15"/>
  <c r="L112" i="15"/>
  <c r="I167" i="15"/>
  <c r="J167" i="15"/>
  <c r="K167" i="15"/>
  <c r="L167" i="15"/>
  <c r="I121" i="15"/>
  <c r="J121" i="15"/>
  <c r="K121" i="15"/>
  <c r="L121" i="15"/>
  <c r="Q144" i="15"/>
  <c r="O144" i="15"/>
  <c r="P144" i="15"/>
  <c r="R144" i="15"/>
  <c r="I152" i="15"/>
  <c r="J152" i="15"/>
  <c r="L152" i="15"/>
  <c r="K152" i="15"/>
  <c r="Q160" i="15"/>
  <c r="O160" i="15"/>
  <c r="P160" i="15"/>
  <c r="R160" i="15"/>
  <c r="I143" i="15"/>
  <c r="J143" i="15"/>
  <c r="K143" i="15"/>
  <c r="L143" i="15"/>
  <c r="O149" i="15"/>
  <c r="P149" i="15"/>
  <c r="Q149" i="15"/>
  <c r="R149" i="15"/>
  <c r="I142" i="15"/>
  <c r="J142" i="15"/>
  <c r="L142" i="15"/>
  <c r="K142" i="15"/>
  <c r="O274" i="15"/>
  <c r="P274" i="15"/>
  <c r="Q274" i="15"/>
  <c r="R274" i="15"/>
  <c r="O278" i="15"/>
  <c r="P278" i="15"/>
  <c r="Q278" i="15"/>
  <c r="R278" i="15"/>
  <c r="O282" i="15"/>
  <c r="P282" i="15"/>
  <c r="Q282" i="15"/>
  <c r="R282" i="15"/>
  <c r="O286" i="15"/>
  <c r="P286" i="15"/>
  <c r="Q286" i="15"/>
  <c r="R286" i="15"/>
  <c r="O290" i="15"/>
  <c r="P290" i="15"/>
  <c r="Q290" i="15"/>
  <c r="R290" i="15"/>
  <c r="L305" i="15"/>
  <c r="I305" i="15"/>
  <c r="J305" i="15"/>
  <c r="K305" i="15"/>
  <c r="K139" i="15"/>
  <c r="L139" i="15"/>
  <c r="I139" i="15"/>
  <c r="J139" i="15"/>
  <c r="L51" i="15"/>
  <c r="I51" i="15"/>
  <c r="J51" i="15"/>
  <c r="K51" i="15"/>
  <c r="I130" i="15"/>
  <c r="J130" i="15"/>
  <c r="K130" i="15"/>
  <c r="L130" i="15"/>
  <c r="O208" i="15"/>
  <c r="P208" i="15"/>
  <c r="R208" i="15"/>
  <c r="Q208" i="15"/>
  <c r="Q140" i="15"/>
  <c r="O140" i="15"/>
  <c r="P140" i="15"/>
  <c r="R140" i="15"/>
  <c r="O4" i="15"/>
  <c r="P4" i="15"/>
  <c r="Q4" i="15"/>
  <c r="R4" i="15"/>
  <c r="R109" i="15"/>
  <c r="O109" i="15"/>
  <c r="P109" i="15"/>
  <c r="Q109" i="15"/>
  <c r="O37" i="15"/>
  <c r="P37" i="15"/>
  <c r="Q37" i="15"/>
  <c r="R37" i="15"/>
  <c r="O212" i="15"/>
  <c r="R212" i="15"/>
  <c r="P212" i="15"/>
  <c r="Q212" i="15"/>
  <c r="O113" i="15"/>
  <c r="P113" i="15"/>
  <c r="Q113" i="15"/>
  <c r="R113" i="15"/>
  <c r="Q12" i="15"/>
  <c r="O12" i="15"/>
  <c r="P12" i="15"/>
  <c r="R12" i="15"/>
  <c r="O53" i="15"/>
  <c r="P53" i="15"/>
  <c r="Q53" i="15"/>
  <c r="R53" i="15"/>
  <c r="Q116" i="15"/>
  <c r="R116" i="15"/>
  <c r="O116" i="15"/>
  <c r="P116" i="15"/>
  <c r="Q217" i="15"/>
  <c r="R217" i="15"/>
  <c r="O217" i="15"/>
  <c r="P217" i="15"/>
  <c r="O97" i="15"/>
  <c r="P97" i="15"/>
  <c r="Q97" i="15"/>
  <c r="R97" i="15"/>
  <c r="Q207" i="15"/>
  <c r="R207" i="15"/>
  <c r="O207" i="15"/>
  <c r="P207" i="15"/>
  <c r="R243" i="15"/>
  <c r="P243" i="15"/>
  <c r="Q243" i="15"/>
  <c r="O243" i="15"/>
  <c r="R263" i="15"/>
  <c r="O263" i="15"/>
  <c r="P263" i="15"/>
  <c r="Q263" i="15"/>
  <c r="Q48" i="15"/>
  <c r="O48" i="15"/>
  <c r="P48" i="15"/>
  <c r="R48" i="15"/>
  <c r="R301" i="15"/>
  <c r="O301" i="15"/>
  <c r="P301" i="15"/>
  <c r="Q301" i="15"/>
  <c r="O198" i="15"/>
  <c r="P198" i="15"/>
  <c r="Q198" i="15"/>
  <c r="R198" i="15"/>
  <c r="R93" i="15"/>
  <c r="O93" i="15"/>
  <c r="P93" i="15"/>
  <c r="Q93" i="15"/>
  <c r="Q205" i="15"/>
  <c r="R205" i="15"/>
  <c r="P205" i="15"/>
  <c r="O205" i="15"/>
  <c r="O230" i="15"/>
  <c r="P230" i="15"/>
  <c r="Q230" i="15"/>
  <c r="R230" i="15"/>
  <c r="O222" i="15"/>
  <c r="Q222" i="15"/>
  <c r="R222" i="15"/>
  <c r="P222" i="15"/>
  <c r="O260" i="15"/>
  <c r="P260" i="15"/>
  <c r="Q260" i="15"/>
  <c r="R260" i="15"/>
  <c r="O252" i="15"/>
  <c r="P252" i="15"/>
  <c r="Q252" i="15"/>
  <c r="R252" i="15"/>
  <c r="I364" i="15"/>
  <c r="J364" i="15"/>
  <c r="L364" i="15"/>
  <c r="K364" i="15"/>
  <c r="L369" i="15"/>
  <c r="J369" i="15"/>
  <c r="K369" i="15"/>
  <c r="I369" i="15"/>
  <c r="I390" i="15"/>
  <c r="J390" i="15"/>
  <c r="L390" i="15"/>
  <c r="K390" i="15"/>
  <c r="I398" i="15"/>
  <c r="J398" i="15"/>
  <c r="L398" i="15"/>
  <c r="K398" i="15"/>
  <c r="K379" i="15"/>
  <c r="L379" i="15"/>
  <c r="J379" i="15"/>
  <c r="I379" i="15"/>
  <c r="J373" i="15"/>
  <c r="K373" i="15"/>
  <c r="L373" i="15"/>
  <c r="I373" i="15"/>
  <c r="I387" i="15"/>
  <c r="J387" i="15"/>
  <c r="K387" i="15"/>
  <c r="L387" i="15"/>
  <c r="K395" i="15"/>
  <c r="L395" i="15"/>
  <c r="I395" i="15"/>
  <c r="J395" i="15"/>
  <c r="P388" i="15"/>
  <c r="R388" i="15"/>
  <c r="Q388" i="15"/>
  <c r="O388" i="15"/>
  <c r="P396" i="15"/>
  <c r="R396" i="15"/>
  <c r="O396" i="15"/>
  <c r="Q396" i="15"/>
  <c r="I409" i="15"/>
  <c r="J409" i="15"/>
  <c r="K409" i="15"/>
  <c r="L409" i="15"/>
  <c r="O465" i="15"/>
  <c r="Q465" i="15"/>
  <c r="R465" i="15"/>
  <c r="P465" i="15"/>
  <c r="O389" i="15"/>
  <c r="P389" i="15"/>
  <c r="Q389" i="15"/>
  <c r="R389" i="15"/>
  <c r="O417" i="15"/>
  <c r="Q417" i="15"/>
  <c r="R417" i="15"/>
  <c r="P417" i="15"/>
  <c r="L465" i="15"/>
  <c r="I465" i="15"/>
  <c r="K465" i="15"/>
  <c r="J465" i="15"/>
  <c r="P420" i="15"/>
  <c r="R420" i="15"/>
  <c r="Q420" i="15"/>
  <c r="O420" i="15"/>
  <c r="P366" i="15"/>
  <c r="Q366" i="15"/>
  <c r="R366" i="15"/>
  <c r="O366" i="15"/>
  <c r="I431" i="15"/>
  <c r="J431" i="15"/>
  <c r="K431" i="15"/>
  <c r="L431" i="15"/>
  <c r="O451" i="15"/>
  <c r="P451" i="15"/>
  <c r="Q451" i="15"/>
  <c r="R451" i="15"/>
  <c r="I413" i="15"/>
  <c r="J413" i="15"/>
  <c r="K413" i="15"/>
  <c r="L413" i="15"/>
  <c r="Q506" i="15"/>
  <c r="R506" i="15"/>
  <c r="P506" i="15"/>
  <c r="O506" i="15"/>
  <c r="Q514" i="15"/>
  <c r="R514" i="15"/>
  <c r="O514" i="15"/>
  <c r="P514" i="15"/>
  <c r="Q522" i="15"/>
  <c r="R522" i="15"/>
  <c r="P522" i="15"/>
  <c r="O522" i="15"/>
  <c r="L401" i="15"/>
  <c r="I401" i="15"/>
  <c r="J401" i="15"/>
  <c r="K401" i="15"/>
  <c r="P358" i="15"/>
  <c r="Q358" i="15"/>
  <c r="R358" i="15"/>
  <c r="O358" i="15"/>
  <c r="I500" i="15"/>
  <c r="J500" i="15"/>
  <c r="K500" i="15"/>
  <c r="L500" i="15"/>
  <c r="Q528" i="15"/>
  <c r="R528" i="15"/>
  <c r="O528" i="15"/>
  <c r="P528" i="15"/>
  <c r="I538" i="15"/>
  <c r="K538" i="15"/>
  <c r="L538" i="15"/>
  <c r="J538" i="15"/>
  <c r="I544" i="15"/>
  <c r="J544" i="15"/>
  <c r="K544" i="15"/>
  <c r="L544" i="15"/>
  <c r="I540" i="15"/>
  <c r="L540" i="15"/>
  <c r="J540" i="15"/>
  <c r="K540" i="15"/>
  <c r="I498" i="15"/>
  <c r="J498" i="15"/>
  <c r="K498" i="15"/>
  <c r="L498" i="15"/>
  <c r="R725" i="15"/>
  <c r="O725" i="15"/>
  <c r="P725" i="15"/>
  <c r="Q725" i="15"/>
  <c r="R733" i="15"/>
  <c r="O733" i="15"/>
  <c r="P733" i="15"/>
  <c r="Q733" i="15"/>
  <c r="R741" i="15"/>
  <c r="P741" i="15"/>
  <c r="Q741" i="15"/>
  <c r="O741" i="15"/>
  <c r="R749" i="15"/>
  <c r="O749" i="15"/>
  <c r="P749" i="15"/>
  <c r="Q749" i="15"/>
  <c r="R757" i="15"/>
  <c r="Q757" i="15"/>
  <c r="P757" i="15"/>
  <c r="O757" i="15"/>
  <c r="Q666" i="15"/>
  <c r="O666" i="15"/>
  <c r="P666" i="15"/>
  <c r="R666" i="15"/>
  <c r="Q552" i="15"/>
  <c r="O552" i="15"/>
  <c r="P552" i="15"/>
  <c r="R552" i="15"/>
  <c r="I444" i="15"/>
  <c r="J444" i="15"/>
  <c r="L444" i="15"/>
  <c r="K444" i="15"/>
  <c r="J700" i="15"/>
  <c r="K700" i="15"/>
  <c r="L700" i="15"/>
  <c r="I700" i="15"/>
  <c r="O706" i="15"/>
  <c r="Q706" i="15"/>
  <c r="R706" i="15"/>
  <c r="P706" i="15"/>
  <c r="J716" i="15"/>
  <c r="K716" i="15"/>
  <c r="L716" i="15"/>
  <c r="I716" i="15"/>
  <c r="J718" i="15"/>
  <c r="K718" i="15"/>
  <c r="L718" i="15"/>
  <c r="I718" i="15"/>
  <c r="I679" i="15"/>
  <c r="J679" i="15"/>
  <c r="K679" i="15"/>
  <c r="L679" i="15"/>
  <c r="Q548" i="15"/>
  <c r="O548" i="15"/>
  <c r="P548" i="15"/>
  <c r="R548" i="15"/>
  <c r="J341" i="15"/>
  <c r="K341" i="15"/>
  <c r="L341" i="15"/>
  <c r="I341" i="15"/>
  <c r="I479" i="15"/>
  <c r="J479" i="15"/>
  <c r="K479" i="15"/>
  <c r="L479" i="15"/>
  <c r="K343" i="15"/>
  <c r="L343" i="15"/>
  <c r="J343" i="15"/>
  <c r="I343" i="15"/>
  <c r="J567" i="15"/>
  <c r="K567" i="15"/>
  <c r="L567" i="15"/>
  <c r="I567" i="15"/>
  <c r="I595" i="15"/>
  <c r="J595" i="15"/>
  <c r="L595" i="15"/>
  <c r="K595" i="15"/>
  <c r="I635" i="15"/>
  <c r="J635" i="15"/>
  <c r="K635" i="15"/>
  <c r="L635" i="15"/>
  <c r="I312" i="15"/>
  <c r="J312" i="15"/>
  <c r="L312" i="15"/>
  <c r="K312" i="15"/>
  <c r="L63" i="15"/>
  <c r="I63" i="15"/>
  <c r="J63" i="15"/>
  <c r="K63" i="15"/>
  <c r="Q682" i="15"/>
  <c r="O682" i="15"/>
  <c r="P682" i="15"/>
  <c r="R682" i="15"/>
  <c r="P322" i="15"/>
  <c r="Q322" i="15"/>
  <c r="R322" i="15"/>
  <c r="O322" i="15"/>
  <c r="Q618" i="15"/>
  <c r="O618" i="15"/>
  <c r="P618" i="15"/>
  <c r="R618" i="15"/>
  <c r="O329" i="15"/>
  <c r="P329" i="15"/>
  <c r="Q329" i="15"/>
  <c r="R329" i="15"/>
  <c r="Q650" i="15"/>
  <c r="O650" i="15"/>
  <c r="P650" i="15"/>
  <c r="R650" i="15"/>
  <c r="Q632" i="15"/>
  <c r="O632" i="15"/>
  <c r="P632" i="15"/>
  <c r="R632" i="15"/>
  <c r="Q614" i="15"/>
  <c r="R614" i="15"/>
  <c r="O614" i="15"/>
  <c r="P614" i="15"/>
  <c r="P585" i="15"/>
  <c r="Q585" i="15"/>
  <c r="O585" i="15"/>
  <c r="R585" i="15"/>
  <c r="Q686" i="15"/>
  <c r="P686" i="15"/>
  <c r="O686" i="15"/>
  <c r="R686" i="15"/>
  <c r="Q606" i="15"/>
  <c r="O606" i="15"/>
  <c r="P606" i="15"/>
  <c r="R606" i="15"/>
  <c r="P557" i="15"/>
  <c r="Q557" i="15"/>
  <c r="O557" i="15"/>
  <c r="R557" i="15"/>
  <c r="P647" i="15"/>
  <c r="Q647" i="15"/>
  <c r="O647" i="15"/>
  <c r="R647" i="15"/>
  <c r="Q592" i="15"/>
  <c r="P592" i="15"/>
  <c r="R592" i="15"/>
  <c r="O592" i="15"/>
  <c r="Q568" i="15"/>
  <c r="O568" i="15"/>
  <c r="R568" i="15"/>
  <c r="P568" i="15"/>
  <c r="Q560" i="15"/>
  <c r="P560" i="15"/>
  <c r="R560" i="15"/>
  <c r="O560" i="15"/>
  <c r="P472" i="15"/>
  <c r="R472" i="15"/>
  <c r="O472" i="15"/>
  <c r="Q472" i="15"/>
  <c r="P547" i="15"/>
  <c r="Q547" i="15"/>
  <c r="R547" i="15"/>
  <c r="O547" i="15"/>
  <c r="P324" i="15"/>
  <c r="Q324" i="15"/>
  <c r="R324" i="15"/>
  <c r="O324" i="15"/>
  <c r="O349" i="15"/>
  <c r="P349" i="15"/>
  <c r="Q349" i="15"/>
  <c r="R349" i="15"/>
  <c r="O453" i="15"/>
  <c r="P453" i="15"/>
  <c r="Q453" i="15"/>
  <c r="R453" i="15"/>
  <c r="P480" i="15"/>
  <c r="R480" i="15"/>
  <c r="O480" i="15"/>
  <c r="Q480" i="15"/>
  <c r="O321" i="15"/>
  <c r="P321" i="15"/>
  <c r="Q321" i="15"/>
  <c r="R321" i="15"/>
  <c r="I228" i="15"/>
  <c r="J228" i="15"/>
  <c r="L228" i="15"/>
  <c r="K228" i="15"/>
  <c r="I629" i="15"/>
  <c r="J629" i="15"/>
  <c r="L629" i="15"/>
  <c r="K629" i="15"/>
  <c r="L49" i="15"/>
  <c r="I49" i="15"/>
  <c r="J49" i="15"/>
  <c r="K49" i="15"/>
  <c r="J622" i="15"/>
  <c r="K622" i="15"/>
  <c r="L622" i="15"/>
  <c r="I622" i="15"/>
  <c r="I234" i="15"/>
  <c r="J234" i="15"/>
  <c r="L234" i="15"/>
  <c r="K234" i="15"/>
  <c r="I523" i="15"/>
  <c r="J523" i="15"/>
  <c r="K523" i="15"/>
  <c r="L523" i="15"/>
  <c r="Q90" i="15"/>
  <c r="O90" i="15"/>
  <c r="P90" i="15"/>
  <c r="R90" i="15"/>
  <c r="J618" i="15"/>
  <c r="K618" i="15"/>
  <c r="L618" i="15"/>
  <c r="I618" i="15"/>
  <c r="K579" i="15"/>
  <c r="I579" i="15"/>
  <c r="L579" i="15"/>
  <c r="J579" i="15"/>
  <c r="I64" i="15"/>
  <c r="J64" i="15"/>
  <c r="K64" i="15"/>
  <c r="L64" i="15"/>
  <c r="O337" i="15"/>
  <c r="P337" i="15"/>
  <c r="Q337" i="15"/>
  <c r="R337" i="15"/>
  <c r="Q494" i="15"/>
  <c r="R494" i="15"/>
  <c r="O494" i="15"/>
  <c r="P494" i="15"/>
  <c r="L549" i="15"/>
  <c r="I549" i="15"/>
  <c r="J549" i="15"/>
  <c r="K549" i="15"/>
  <c r="I504" i="15"/>
  <c r="J504" i="15"/>
  <c r="K504" i="15"/>
  <c r="L504" i="15"/>
  <c r="I207" i="15"/>
  <c r="J207" i="15"/>
  <c r="K207" i="15"/>
  <c r="L207" i="15"/>
  <c r="L45" i="15"/>
  <c r="J45" i="15"/>
  <c r="K45" i="15"/>
  <c r="I45" i="15"/>
  <c r="R5" i="15"/>
  <c r="O5" i="15"/>
  <c r="P5" i="15"/>
  <c r="Q5" i="15"/>
  <c r="O315" i="15"/>
  <c r="P315" i="15"/>
  <c r="R315" i="15"/>
  <c r="Q315" i="15"/>
  <c r="I270" i="15"/>
  <c r="J270" i="15"/>
  <c r="L270" i="15"/>
  <c r="K270" i="15"/>
  <c r="I124" i="15"/>
  <c r="J124" i="15"/>
  <c r="K124" i="15"/>
  <c r="L124" i="15"/>
  <c r="I590" i="15"/>
  <c r="J590" i="15"/>
  <c r="K590" i="15"/>
  <c r="L590" i="15"/>
  <c r="I588" i="15"/>
  <c r="J588" i="15"/>
  <c r="K588" i="15"/>
  <c r="L588" i="15"/>
  <c r="O688" i="15"/>
  <c r="Q688" i="15"/>
  <c r="P688" i="15"/>
  <c r="R688" i="15"/>
  <c r="L71" i="15"/>
  <c r="I71" i="15"/>
  <c r="J71" i="15"/>
  <c r="K71" i="15"/>
  <c r="Q634" i="15"/>
  <c r="O634" i="15"/>
  <c r="P634" i="15"/>
  <c r="R634" i="15"/>
  <c r="O343" i="15"/>
  <c r="P343" i="15"/>
  <c r="Q343" i="15"/>
  <c r="R343" i="15"/>
  <c r="J539" i="14"/>
  <c r="K539" i="14"/>
  <c r="I539" i="14"/>
  <c r="L539" i="14"/>
  <c r="J707" i="14"/>
  <c r="K707" i="14"/>
  <c r="L707" i="14"/>
  <c r="I707" i="14"/>
  <c r="K107" i="14"/>
  <c r="L107" i="14"/>
  <c r="I107" i="14"/>
  <c r="J107" i="14"/>
  <c r="K113" i="14"/>
  <c r="L113" i="14"/>
  <c r="I113" i="14"/>
  <c r="J113" i="14"/>
  <c r="K161" i="14"/>
  <c r="L161" i="14"/>
  <c r="I161" i="14"/>
  <c r="J161" i="14"/>
  <c r="J633" i="14"/>
  <c r="K633" i="14"/>
  <c r="I633" i="14"/>
  <c r="L633" i="14"/>
  <c r="K444" i="14"/>
  <c r="L444" i="14"/>
  <c r="I444" i="14"/>
  <c r="J444" i="14"/>
  <c r="K636" i="14"/>
  <c r="L636" i="14"/>
  <c r="I636" i="14"/>
  <c r="J636" i="14"/>
  <c r="I801" i="14"/>
  <c r="J801" i="14"/>
  <c r="K801" i="14"/>
  <c r="L801" i="14"/>
  <c r="I865" i="14"/>
  <c r="J865" i="14"/>
  <c r="K865" i="14"/>
  <c r="L865" i="14"/>
  <c r="I20" i="14"/>
  <c r="J20" i="14"/>
  <c r="K20" i="14"/>
  <c r="L20" i="14"/>
  <c r="K618" i="14"/>
  <c r="L618" i="14"/>
  <c r="I618" i="14"/>
  <c r="J618" i="14"/>
  <c r="R936" i="14"/>
  <c r="O936" i="14"/>
  <c r="P936" i="14"/>
  <c r="Q936" i="14"/>
  <c r="J423" i="14"/>
  <c r="K423" i="14"/>
  <c r="I423" i="14"/>
  <c r="L423" i="14"/>
  <c r="R1004" i="14"/>
  <c r="O1004" i="14"/>
  <c r="P1004" i="14"/>
  <c r="Q1004" i="14"/>
  <c r="O812" i="14"/>
  <c r="P812" i="14"/>
  <c r="Q812" i="14"/>
  <c r="R812" i="14"/>
  <c r="Q519" i="14"/>
  <c r="R519" i="14"/>
  <c r="O519" i="14"/>
  <c r="P519" i="14"/>
  <c r="O925" i="14"/>
  <c r="Q925" i="14"/>
  <c r="R925" i="14"/>
  <c r="P925" i="14"/>
  <c r="P733" i="14"/>
  <c r="Q733" i="14"/>
  <c r="R733" i="14"/>
  <c r="O733" i="14"/>
  <c r="P183" i="14"/>
  <c r="O183" i="14"/>
  <c r="Q183" i="14"/>
  <c r="R183" i="14"/>
  <c r="P475" i="14"/>
  <c r="O475" i="14"/>
  <c r="Q475" i="14"/>
  <c r="R475" i="14"/>
  <c r="O1095" i="14"/>
  <c r="P1095" i="14"/>
  <c r="Q1095" i="14"/>
  <c r="R1095" i="14"/>
  <c r="P775" i="14"/>
  <c r="Q775" i="14"/>
  <c r="R775" i="14"/>
  <c r="O775" i="14"/>
  <c r="O207" i="14"/>
  <c r="P207" i="14"/>
  <c r="Q207" i="14"/>
  <c r="R207" i="14"/>
  <c r="P581" i="14"/>
  <c r="Q581" i="14"/>
  <c r="R581" i="14"/>
  <c r="O581" i="14"/>
  <c r="P306" i="14"/>
  <c r="Q306" i="14"/>
  <c r="R306" i="14"/>
  <c r="O306" i="14"/>
  <c r="R160" i="14"/>
  <c r="O160" i="14"/>
  <c r="P160" i="14"/>
  <c r="Q160" i="14"/>
  <c r="P345" i="14"/>
  <c r="Q345" i="14"/>
  <c r="R345" i="14"/>
  <c r="O345" i="14"/>
  <c r="Q89" i="14"/>
  <c r="R89" i="14"/>
  <c r="O89" i="14"/>
  <c r="P89" i="14"/>
  <c r="P163" i="14"/>
  <c r="Q163" i="14"/>
  <c r="R163" i="14"/>
  <c r="O163" i="14"/>
  <c r="K29" i="14"/>
  <c r="L29" i="14"/>
  <c r="I29" i="14"/>
  <c r="J29" i="14"/>
  <c r="J102" i="14"/>
  <c r="K102" i="14"/>
  <c r="I102" i="14"/>
  <c r="L102" i="14"/>
  <c r="O531" i="14"/>
  <c r="P531" i="14"/>
  <c r="Q531" i="14"/>
  <c r="R531" i="14"/>
  <c r="K856" i="14"/>
  <c r="L856" i="14"/>
  <c r="I856" i="14"/>
  <c r="J856" i="14"/>
  <c r="K984" i="14"/>
  <c r="L984" i="14"/>
  <c r="J984" i="14"/>
  <c r="I984" i="14"/>
  <c r="O738" i="14"/>
  <c r="P738" i="14"/>
  <c r="Q738" i="14"/>
  <c r="R738" i="14"/>
  <c r="K786" i="14"/>
  <c r="L786" i="14"/>
  <c r="I786" i="14"/>
  <c r="J786" i="14"/>
  <c r="J262" i="14"/>
  <c r="K262" i="14"/>
  <c r="I262" i="14"/>
  <c r="L262" i="14"/>
  <c r="I805" i="14"/>
  <c r="J805" i="14"/>
  <c r="K805" i="14"/>
  <c r="L805" i="14"/>
  <c r="J613" i="14"/>
  <c r="K613" i="14"/>
  <c r="I613" i="14"/>
  <c r="L613" i="14"/>
  <c r="J150" i="14"/>
  <c r="K150" i="14"/>
  <c r="L150" i="14"/>
  <c r="I150" i="14"/>
  <c r="J741" i="14"/>
  <c r="K741" i="14"/>
  <c r="I741" i="14"/>
  <c r="L741" i="14"/>
  <c r="K317" i="14"/>
  <c r="L317" i="14"/>
  <c r="I317" i="14"/>
  <c r="J317" i="14"/>
  <c r="J437" i="14"/>
  <c r="K437" i="14"/>
  <c r="I437" i="14"/>
  <c r="L437" i="14"/>
  <c r="J525" i="14"/>
  <c r="K525" i="14"/>
  <c r="I525" i="14"/>
  <c r="L525" i="14"/>
  <c r="I78" i="14"/>
  <c r="J78" i="14"/>
  <c r="K78" i="14"/>
  <c r="L78" i="14"/>
  <c r="J459" i="14"/>
  <c r="K459" i="14"/>
  <c r="I459" i="14"/>
  <c r="L459" i="14"/>
  <c r="J587" i="14"/>
  <c r="K587" i="14"/>
  <c r="I587" i="14"/>
  <c r="L587" i="14"/>
  <c r="J465" i="14"/>
  <c r="K465" i="14"/>
  <c r="I465" i="14"/>
  <c r="L465" i="14"/>
  <c r="J761" i="14"/>
  <c r="K761" i="14"/>
  <c r="I761" i="14"/>
  <c r="L761" i="14"/>
  <c r="I825" i="14"/>
  <c r="J825" i="14"/>
  <c r="K825" i="14"/>
  <c r="L825" i="14"/>
  <c r="K115" i="14"/>
  <c r="L115" i="14"/>
  <c r="I115" i="14"/>
  <c r="J115" i="14"/>
  <c r="J108" i="14"/>
  <c r="K108" i="14"/>
  <c r="I108" i="14"/>
  <c r="L108" i="14"/>
  <c r="J196" i="14"/>
  <c r="K196" i="14"/>
  <c r="I196" i="14"/>
  <c r="L196" i="14"/>
  <c r="J292" i="14"/>
  <c r="K292" i="14"/>
  <c r="I292" i="14"/>
  <c r="L292" i="14"/>
  <c r="J246" i="14"/>
  <c r="K246" i="14"/>
  <c r="L246" i="14"/>
  <c r="I246" i="14"/>
  <c r="J735" i="14"/>
  <c r="K735" i="14"/>
  <c r="L735" i="14"/>
  <c r="I735" i="14"/>
  <c r="O834" i="14"/>
  <c r="P834" i="14"/>
  <c r="R834" i="14"/>
  <c r="Q834" i="14"/>
  <c r="K223" i="14"/>
  <c r="L223" i="14"/>
  <c r="I223" i="14"/>
  <c r="J223" i="14"/>
  <c r="R932" i="14"/>
  <c r="Q932" i="14"/>
  <c r="P932" i="14"/>
  <c r="O932" i="14"/>
  <c r="O804" i="14"/>
  <c r="P804" i="14"/>
  <c r="Q804" i="14"/>
  <c r="R804" i="14"/>
  <c r="O740" i="14"/>
  <c r="P740" i="14"/>
  <c r="Q740" i="14"/>
  <c r="R740" i="14"/>
  <c r="P375" i="14"/>
  <c r="O375" i="14"/>
  <c r="Q375" i="14"/>
  <c r="R375" i="14"/>
  <c r="O1109" i="14"/>
  <c r="P1109" i="14"/>
  <c r="Q1109" i="14"/>
  <c r="R1109" i="14"/>
  <c r="O1045" i="14"/>
  <c r="P1045" i="14"/>
  <c r="Q1045" i="14"/>
  <c r="R1045" i="14"/>
  <c r="O917" i="14"/>
  <c r="Q917" i="14"/>
  <c r="R917" i="14"/>
  <c r="P917" i="14"/>
  <c r="P608" i="14"/>
  <c r="Q608" i="14"/>
  <c r="R608" i="14"/>
  <c r="O608" i="14"/>
  <c r="P352" i="14"/>
  <c r="Q352" i="14"/>
  <c r="R352" i="14"/>
  <c r="O352" i="14"/>
  <c r="O774" i="14"/>
  <c r="P774" i="14"/>
  <c r="Q774" i="14"/>
  <c r="R774" i="14"/>
  <c r="O716" i="14"/>
  <c r="P716" i="14"/>
  <c r="Q716" i="14"/>
  <c r="R716" i="14"/>
  <c r="P459" i="14"/>
  <c r="O459" i="14"/>
  <c r="Q459" i="14"/>
  <c r="R459" i="14"/>
  <c r="P165" i="14"/>
  <c r="Q165" i="14"/>
  <c r="R165" i="14"/>
  <c r="O165" i="14"/>
  <c r="O1023" i="14"/>
  <c r="P1023" i="14"/>
  <c r="Q1023" i="14"/>
  <c r="R1023" i="14"/>
  <c r="P831" i="14"/>
  <c r="Q831" i="14"/>
  <c r="R831" i="14"/>
  <c r="O831" i="14"/>
  <c r="O662" i="14"/>
  <c r="P662" i="14"/>
  <c r="Q662" i="14"/>
  <c r="R662" i="14"/>
  <c r="P406" i="14"/>
  <c r="Q406" i="14"/>
  <c r="R406" i="14"/>
  <c r="O406" i="14"/>
  <c r="O792" i="14"/>
  <c r="P792" i="14"/>
  <c r="Q792" i="14"/>
  <c r="R792" i="14"/>
  <c r="O714" i="14"/>
  <c r="P714" i="14"/>
  <c r="Q714" i="14"/>
  <c r="R714" i="14"/>
  <c r="P495" i="14"/>
  <c r="Q495" i="14"/>
  <c r="R495" i="14"/>
  <c r="O495" i="14"/>
  <c r="R174" i="14"/>
  <c r="Q174" i="14"/>
  <c r="O174" i="14"/>
  <c r="P174" i="14"/>
  <c r="Q649" i="14"/>
  <c r="R649" i="14"/>
  <c r="O649" i="14"/>
  <c r="P649" i="14"/>
  <c r="R521" i="14"/>
  <c r="O521" i="14"/>
  <c r="P521" i="14"/>
  <c r="Q521" i="14"/>
  <c r="P316" i="14"/>
  <c r="Q316" i="14"/>
  <c r="R316" i="14"/>
  <c r="O316" i="14"/>
  <c r="O210" i="14"/>
  <c r="P210" i="14"/>
  <c r="Q210" i="14"/>
  <c r="R210" i="14"/>
  <c r="R586" i="14"/>
  <c r="P586" i="14"/>
  <c r="Q586" i="14"/>
  <c r="O586" i="14"/>
  <c r="P458" i="14"/>
  <c r="O458" i="14"/>
  <c r="Q458" i="14"/>
  <c r="R458" i="14"/>
  <c r="P394" i="14"/>
  <c r="Q394" i="14"/>
  <c r="R394" i="14"/>
  <c r="O394" i="14"/>
  <c r="O122" i="14"/>
  <c r="P122" i="14"/>
  <c r="Q122" i="14"/>
  <c r="R122" i="14"/>
  <c r="O111" i="14"/>
  <c r="P111" i="14"/>
  <c r="Q111" i="14"/>
  <c r="R111" i="14"/>
  <c r="O668" i="14"/>
  <c r="P668" i="14"/>
  <c r="Q668" i="14"/>
  <c r="R668" i="14"/>
  <c r="O540" i="14"/>
  <c r="P540" i="14"/>
  <c r="Q540" i="14"/>
  <c r="R540" i="14"/>
  <c r="P412" i="14"/>
  <c r="R412" i="14"/>
  <c r="O412" i="14"/>
  <c r="Q412" i="14"/>
  <c r="O138" i="14"/>
  <c r="P138" i="14"/>
  <c r="Q138" i="14"/>
  <c r="R138" i="14"/>
  <c r="P701" i="14"/>
  <c r="Q701" i="14"/>
  <c r="R701" i="14"/>
  <c r="O701" i="14"/>
  <c r="O509" i="14"/>
  <c r="P509" i="14"/>
  <c r="R509" i="14"/>
  <c r="Q509" i="14"/>
  <c r="P381" i="14"/>
  <c r="Q381" i="14"/>
  <c r="R381" i="14"/>
  <c r="O381" i="14"/>
  <c r="P286" i="14"/>
  <c r="Q286" i="14"/>
  <c r="R286" i="14"/>
  <c r="O286" i="14"/>
  <c r="P344" i="14"/>
  <c r="Q344" i="14"/>
  <c r="R344" i="14"/>
  <c r="O344" i="14"/>
  <c r="R152" i="14"/>
  <c r="O152" i="14"/>
  <c r="P152" i="14"/>
  <c r="Q152" i="14"/>
  <c r="O88" i="14"/>
  <c r="P88" i="14"/>
  <c r="Q88" i="14"/>
  <c r="R88" i="14"/>
  <c r="P337" i="14"/>
  <c r="Q337" i="14"/>
  <c r="R337" i="14"/>
  <c r="O337" i="14"/>
  <c r="O209" i="14"/>
  <c r="P209" i="14"/>
  <c r="Q209" i="14"/>
  <c r="R209" i="14"/>
  <c r="Q17" i="14"/>
  <c r="R17" i="14"/>
  <c r="O17" i="14"/>
  <c r="P17" i="14"/>
  <c r="O219" i="14"/>
  <c r="P219" i="14"/>
  <c r="Q219" i="14"/>
  <c r="R219" i="14"/>
  <c r="O91" i="14"/>
  <c r="P91" i="14"/>
  <c r="Q91" i="14"/>
  <c r="R91" i="14"/>
  <c r="J98" i="14"/>
  <c r="K98" i="14"/>
  <c r="I98" i="14"/>
  <c r="L98" i="14"/>
  <c r="J266" i="14"/>
  <c r="K266" i="14"/>
  <c r="I266" i="14"/>
  <c r="L266" i="14"/>
  <c r="K109" i="14"/>
  <c r="L109" i="14"/>
  <c r="I109" i="14"/>
  <c r="J109" i="14"/>
  <c r="K221" i="14"/>
  <c r="L221" i="14"/>
  <c r="I221" i="14"/>
  <c r="J221" i="14"/>
  <c r="K406" i="14"/>
  <c r="L406" i="14"/>
  <c r="I406" i="14"/>
  <c r="J406" i="14"/>
  <c r="P747" i="14"/>
  <c r="Q747" i="14"/>
  <c r="R747" i="14"/>
  <c r="O747" i="14"/>
  <c r="O1075" i="14"/>
  <c r="P1075" i="14"/>
  <c r="Q1075" i="14"/>
  <c r="R1075" i="14"/>
  <c r="J192" i="14"/>
  <c r="K192" i="14"/>
  <c r="I192" i="14"/>
  <c r="L192" i="14"/>
  <c r="J312" i="14"/>
  <c r="K312" i="14"/>
  <c r="I312" i="14"/>
  <c r="L312" i="14"/>
  <c r="J360" i="14"/>
  <c r="K360" i="14"/>
  <c r="I360" i="14"/>
  <c r="L360" i="14"/>
  <c r="K384" i="14"/>
  <c r="L384" i="14"/>
  <c r="I384" i="14"/>
  <c r="J384" i="14"/>
  <c r="K424" i="14"/>
  <c r="L424" i="14"/>
  <c r="I424" i="14"/>
  <c r="J424" i="14"/>
  <c r="K488" i="14"/>
  <c r="L488" i="14"/>
  <c r="I488" i="14"/>
  <c r="J488" i="14"/>
  <c r="K576" i="14"/>
  <c r="L576" i="14"/>
  <c r="I576" i="14"/>
  <c r="J576" i="14"/>
  <c r="K720" i="14"/>
  <c r="L720" i="14"/>
  <c r="I720" i="14"/>
  <c r="J720" i="14"/>
  <c r="K760" i="14"/>
  <c r="L760" i="14"/>
  <c r="I760" i="14"/>
  <c r="J760" i="14"/>
  <c r="I941" i="14"/>
  <c r="J941" i="14"/>
  <c r="K941" i="14"/>
  <c r="L941" i="14"/>
  <c r="J338" i="14"/>
  <c r="K338" i="14"/>
  <c r="I338" i="14"/>
  <c r="L338" i="14"/>
  <c r="K762" i="14"/>
  <c r="L762" i="14"/>
  <c r="I762" i="14"/>
  <c r="J762" i="14"/>
  <c r="I901" i="14"/>
  <c r="J901" i="14"/>
  <c r="K901" i="14"/>
  <c r="L901" i="14"/>
  <c r="I1045" i="14"/>
  <c r="J1045" i="14"/>
  <c r="K1045" i="14"/>
  <c r="L1045" i="14"/>
  <c r="O70" i="14"/>
  <c r="P70" i="14"/>
  <c r="Q70" i="14"/>
  <c r="R70" i="14"/>
  <c r="I870" i="14"/>
  <c r="J870" i="14"/>
  <c r="K870" i="14"/>
  <c r="L870" i="14"/>
  <c r="I1005" i="14"/>
  <c r="J1005" i="14"/>
  <c r="K1005" i="14"/>
  <c r="L1005" i="14"/>
  <c r="K157" i="14"/>
  <c r="L157" i="14"/>
  <c r="I157" i="14"/>
  <c r="J157" i="14"/>
  <c r="K237" i="14"/>
  <c r="L237" i="14"/>
  <c r="I237" i="14"/>
  <c r="J237" i="14"/>
  <c r="K309" i="14"/>
  <c r="L309" i="14"/>
  <c r="I309" i="14"/>
  <c r="J309" i="14"/>
  <c r="J429" i="14"/>
  <c r="K429" i="14"/>
  <c r="I429" i="14"/>
  <c r="L429" i="14"/>
  <c r="I70" i="14"/>
  <c r="J70" i="14"/>
  <c r="K70" i="14"/>
  <c r="L70" i="14"/>
  <c r="J358" i="14"/>
  <c r="K358" i="14"/>
  <c r="I358" i="14"/>
  <c r="L358" i="14"/>
  <c r="Q830" i="14"/>
  <c r="R830" i="14"/>
  <c r="O830" i="14"/>
  <c r="P830" i="14"/>
  <c r="I886" i="14"/>
  <c r="J886" i="14"/>
  <c r="K886" i="14"/>
  <c r="L886" i="14"/>
  <c r="P510" i="14"/>
  <c r="Q510" i="14"/>
  <c r="R510" i="14"/>
  <c r="O510" i="14"/>
  <c r="I797" i="14"/>
  <c r="J797" i="14"/>
  <c r="K797" i="14"/>
  <c r="L797" i="14"/>
  <c r="I965" i="14"/>
  <c r="J965" i="14"/>
  <c r="K965" i="14"/>
  <c r="L965" i="14"/>
  <c r="Q1062" i="14"/>
  <c r="R1062" i="14"/>
  <c r="O1062" i="14"/>
  <c r="P1062" i="14"/>
  <c r="K85" i="14"/>
  <c r="L85" i="14"/>
  <c r="J85" i="14"/>
  <c r="I85" i="14"/>
  <c r="J318" i="14"/>
  <c r="K318" i="14"/>
  <c r="I318" i="14"/>
  <c r="L318" i="14"/>
  <c r="K606" i="14"/>
  <c r="L606" i="14"/>
  <c r="I606" i="14"/>
  <c r="J606" i="14"/>
  <c r="J507" i="14"/>
  <c r="K507" i="14"/>
  <c r="I507" i="14"/>
  <c r="L507" i="14"/>
  <c r="J635" i="14"/>
  <c r="K635" i="14"/>
  <c r="L635" i="14"/>
  <c r="I635" i="14"/>
  <c r="K9" i="14"/>
  <c r="L9" i="14"/>
  <c r="I9" i="14"/>
  <c r="J9" i="14"/>
  <c r="K267" i="14"/>
  <c r="L267" i="14"/>
  <c r="I267" i="14"/>
  <c r="J267" i="14"/>
  <c r="K524" i="14"/>
  <c r="L524" i="14"/>
  <c r="I524" i="14"/>
  <c r="J524" i="14"/>
  <c r="I785" i="14"/>
  <c r="J785" i="14"/>
  <c r="K785" i="14"/>
  <c r="L785" i="14"/>
  <c r="I68" i="14"/>
  <c r="J68" i="14"/>
  <c r="K68" i="14"/>
  <c r="L68" i="14"/>
  <c r="J340" i="14"/>
  <c r="K340" i="14"/>
  <c r="I340" i="14"/>
  <c r="L340" i="14"/>
  <c r="O22" i="14"/>
  <c r="P22" i="14"/>
  <c r="Q22" i="14"/>
  <c r="R22" i="14"/>
  <c r="I902" i="14"/>
  <c r="J902" i="14"/>
  <c r="K902" i="14"/>
  <c r="L902" i="14"/>
  <c r="K15" i="14"/>
  <c r="L15" i="14"/>
  <c r="J15" i="14"/>
  <c r="I15" i="14"/>
  <c r="K375" i="14"/>
  <c r="L375" i="14"/>
  <c r="I375" i="14"/>
  <c r="J375" i="14"/>
  <c r="J439" i="14"/>
  <c r="K439" i="14"/>
  <c r="I439" i="14"/>
  <c r="L439" i="14"/>
  <c r="J631" i="14"/>
  <c r="K631" i="14"/>
  <c r="L631" i="14"/>
  <c r="I631" i="14"/>
  <c r="Q1052" i="14"/>
  <c r="R1052" i="14"/>
  <c r="O1052" i="14"/>
  <c r="P1052" i="14"/>
  <c r="O860" i="14"/>
  <c r="Q860" i="14"/>
  <c r="R860" i="14"/>
  <c r="P860" i="14"/>
  <c r="Q615" i="14"/>
  <c r="R615" i="14"/>
  <c r="O615" i="14"/>
  <c r="P615" i="14"/>
  <c r="O132" i="14"/>
  <c r="P132" i="14"/>
  <c r="Q132" i="14"/>
  <c r="R132" i="14"/>
  <c r="O973" i="14"/>
  <c r="Q973" i="14"/>
  <c r="R973" i="14"/>
  <c r="P973" i="14"/>
  <c r="P707" i="14"/>
  <c r="Q707" i="14"/>
  <c r="R707" i="14"/>
  <c r="O707" i="14"/>
  <c r="P340" i="14"/>
  <c r="Q340" i="14"/>
  <c r="R340" i="14"/>
  <c r="O340" i="14"/>
  <c r="P699" i="14"/>
  <c r="Q699" i="14"/>
  <c r="R699" i="14"/>
  <c r="O699" i="14"/>
  <c r="P443" i="14"/>
  <c r="O443" i="14"/>
  <c r="Q443" i="14"/>
  <c r="R443" i="14"/>
  <c r="O1079" i="14"/>
  <c r="P1079" i="14"/>
  <c r="Q1079" i="14"/>
  <c r="R1079" i="14"/>
  <c r="O887" i="14"/>
  <c r="Q887" i="14"/>
  <c r="R887" i="14"/>
  <c r="P887" i="14"/>
  <c r="O646" i="14"/>
  <c r="P646" i="14"/>
  <c r="Q646" i="14"/>
  <c r="R646" i="14"/>
  <c r="O196" i="14"/>
  <c r="P196" i="14"/>
  <c r="Q196" i="14"/>
  <c r="R196" i="14"/>
  <c r="P711" i="14"/>
  <c r="Q711" i="14"/>
  <c r="R711" i="14"/>
  <c r="O711" i="14"/>
  <c r="R154" i="14"/>
  <c r="Q154" i="14"/>
  <c r="O154" i="14"/>
  <c r="P154" i="14"/>
  <c r="O513" i="14"/>
  <c r="P513" i="14"/>
  <c r="Q513" i="14"/>
  <c r="R513" i="14"/>
  <c r="Q287" i="14"/>
  <c r="P287" i="14"/>
  <c r="R287" i="14"/>
  <c r="O287" i="14"/>
  <c r="P514" i="14"/>
  <c r="O514" i="14"/>
  <c r="Q514" i="14"/>
  <c r="R514" i="14"/>
  <c r="P314" i="14"/>
  <c r="Q314" i="14"/>
  <c r="R314" i="14"/>
  <c r="O314" i="14"/>
  <c r="O12" i="14"/>
  <c r="P12" i="14"/>
  <c r="Q12" i="14"/>
  <c r="R12" i="14"/>
  <c r="P532" i="14"/>
  <c r="Q532" i="14"/>
  <c r="R532" i="14"/>
  <c r="O532" i="14"/>
  <c r="O215" i="14"/>
  <c r="P215" i="14"/>
  <c r="Q215" i="14"/>
  <c r="R215" i="14"/>
  <c r="Q629" i="14"/>
  <c r="R629" i="14"/>
  <c r="P629" i="14"/>
  <c r="O629" i="14"/>
  <c r="P437" i="14"/>
  <c r="O437" i="14"/>
  <c r="Q437" i="14"/>
  <c r="R437" i="14"/>
  <c r="R178" i="14"/>
  <c r="Q178" i="14"/>
  <c r="O178" i="14"/>
  <c r="P178" i="14"/>
  <c r="Q272" i="14"/>
  <c r="R272" i="14"/>
  <c r="O272" i="14"/>
  <c r="P272" i="14"/>
  <c r="O80" i="14"/>
  <c r="P80" i="14"/>
  <c r="Q80" i="14"/>
  <c r="R80" i="14"/>
  <c r="Q137" i="14"/>
  <c r="R137" i="14"/>
  <c r="O137" i="14"/>
  <c r="P137" i="14"/>
  <c r="P339" i="14"/>
  <c r="O339" i="14"/>
  <c r="Q339" i="14"/>
  <c r="R339" i="14"/>
  <c r="O147" i="14"/>
  <c r="P147" i="14"/>
  <c r="Q147" i="14"/>
  <c r="R147" i="14"/>
  <c r="J475" i="14"/>
  <c r="K475" i="14"/>
  <c r="I475" i="14"/>
  <c r="L475" i="14"/>
  <c r="J603" i="14"/>
  <c r="K603" i="14"/>
  <c r="I603" i="14"/>
  <c r="L603" i="14"/>
  <c r="K89" i="14"/>
  <c r="L89" i="14"/>
  <c r="I89" i="14"/>
  <c r="J89" i="14"/>
  <c r="K137" i="14"/>
  <c r="L137" i="14"/>
  <c r="I137" i="14"/>
  <c r="J137" i="14"/>
  <c r="K241" i="14"/>
  <c r="L241" i="14"/>
  <c r="I241" i="14"/>
  <c r="J241" i="14"/>
  <c r="J409" i="14"/>
  <c r="K409" i="14"/>
  <c r="I409" i="14"/>
  <c r="L409" i="14"/>
  <c r="J473" i="14"/>
  <c r="K473" i="14"/>
  <c r="I473" i="14"/>
  <c r="L473" i="14"/>
  <c r="J537" i="14"/>
  <c r="K537" i="14"/>
  <c r="I537" i="14"/>
  <c r="L537" i="14"/>
  <c r="J601" i="14"/>
  <c r="K601" i="14"/>
  <c r="I601" i="14"/>
  <c r="L601" i="14"/>
  <c r="J665" i="14"/>
  <c r="K665" i="14"/>
  <c r="I665" i="14"/>
  <c r="L665" i="14"/>
  <c r="K171" i="14"/>
  <c r="L171" i="14"/>
  <c r="I171" i="14"/>
  <c r="J171" i="14"/>
  <c r="K412" i="14"/>
  <c r="L412" i="14"/>
  <c r="I412" i="14"/>
  <c r="J412" i="14"/>
  <c r="K476" i="14"/>
  <c r="L476" i="14"/>
  <c r="I476" i="14"/>
  <c r="J476" i="14"/>
  <c r="K540" i="14"/>
  <c r="L540" i="14"/>
  <c r="I540" i="14"/>
  <c r="J540" i="14"/>
  <c r="K604" i="14"/>
  <c r="L604" i="14"/>
  <c r="I604" i="14"/>
  <c r="J604" i="14"/>
  <c r="K668" i="14"/>
  <c r="L668" i="14"/>
  <c r="I668" i="14"/>
  <c r="J668" i="14"/>
  <c r="J769" i="14"/>
  <c r="K769" i="14"/>
  <c r="I769" i="14"/>
  <c r="L769" i="14"/>
  <c r="I833" i="14"/>
  <c r="J833" i="14"/>
  <c r="K833" i="14"/>
  <c r="L833" i="14"/>
  <c r="I897" i="14"/>
  <c r="J897" i="14"/>
  <c r="K897" i="14"/>
  <c r="L897" i="14"/>
  <c r="I961" i="14"/>
  <c r="J961" i="14"/>
  <c r="K961" i="14"/>
  <c r="L961" i="14"/>
  <c r="I1025" i="14"/>
  <c r="J1025" i="14"/>
  <c r="K1025" i="14"/>
  <c r="L1025" i="14"/>
  <c r="I1089" i="14"/>
  <c r="J1089" i="14"/>
  <c r="K1089" i="14"/>
  <c r="L1089" i="14"/>
  <c r="K123" i="14"/>
  <c r="L123" i="14"/>
  <c r="I123" i="14"/>
  <c r="J123" i="14"/>
  <c r="K179" i="14"/>
  <c r="L179" i="14"/>
  <c r="I179" i="14"/>
  <c r="J179" i="14"/>
  <c r="K243" i="14"/>
  <c r="L243" i="14"/>
  <c r="I243" i="14"/>
  <c r="J243" i="14"/>
  <c r="K307" i="14"/>
  <c r="L307" i="14"/>
  <c r="I307" i="14"/>
  <c r="J307" i="14"/>
  <c r="I84" i="14"/>
  <c r="J84" i="14"/>
  <c r="K84" i="14"/>
  <c r="L84" i="14"/>
  <c r="J100" i="14"/>
  <c r="K100" i="14"/>
  <c r="I100" i="14"/>
  <c r="L100" i="14"/>
  <c r="J116" i="14"/>
  <c r="K116" i="14"/>
  <c r="I116" i="14"/>
  <c r="L116" i="14"/>
  <c r="P430" i="14"/>
  <c r="O430" i="14"/>
  <c r="Q430" i="14"/>
  <c r="R430" i="14"/>
  <c r="P472" i="14"/>
  <c r="O472" i="14"/>
  <c r="Q472" i="14"/>
  <c r="R472" i="14"/>
  <c r="R870" i="14"/>
  <c r="O870" i="14"/>
  <c r="P870" i="14"/>
  <c r="Q870" i="14"/>
  <c r="O905" i="14"/>
  <c r="Q905" i="14"/>
  <c r="R905" i="14"/>
  <c r="P905" i="14"/>
  <c r="I1002" i="14"/>
  <c r="J1002" i="14"/>
  <c r="K1002" i="14"/>
  <c r="L1002" i="14"/>
  <c r="Q1042" i="14"/>
  <c r="R1042" i="14"/>
  <c r="O1042" i="14"/>
  <c r="P1042" i="14"/>
  <c r="Q1054" i="14"/>
  <c r="R1054" i="14"/>
  <c r="O1054" i="14"/>
  <c r="P1054" i="14"/>
  <c r="I1077" i="14"/>
  <c r="J1077" i="14"/>
  <c r="K1077" i="14"/>
  <c r="L1077" i="14"/>
  <c r="K7" i="14"/>
  <c r="L7" i="14"/>
  <c r="I7" i="14"/>
  <c r="J7" i="14"/>
  <c r="K63" i="14"/>
  <c r="L63" i="14"/>
  <c r="I63" i="14"/>
  <c r="J63" i="14"/>
  <c r="K95" i="14"/>
  <c r="L95" i="14"/>
  <c r="I95" i="14"/>
  <c r="J95" i="14"/>
  <c r="K127" i="14"/>
  <c r="L127" i="14"/>
  <c r="I127" i="14"/>
  <c r="J127" i="14"/>
  <c r="K159" i="14"/>
  <c r="L159" i="14"/>
  <c r="I159" i="14"/>
  <c r="J159" i="14"/>
  <c r="K239" i="14"/>
  <c r="L239" i="14"/>
  <c r="I239" i="14"/>
  <c r="J239" i="14"/>
  <c r="K263" i="14"/>
  <c r="L263" i="14"/>
  <c r="I263" i="14"/>
  <c r="J263" i="14"/>
  <c r="K287" i="14"/>
  <c r="L287" i="14"/>
  <c r="I287" i="14"/>
  <c r="J287" i="14"/>
  <c r="K335" i="14"/>
  <c r="L335" i="14"/>
  <c r="I335" i="14"/>
  <c r="J335" i="14"/>
  <c r="K391" i="14"/>
  <c r="L391" i="14"/>
  <c r="I391" i="14"/>
  <c r="J391" i="14"/>
  <c r="J455" i="14"/>
  <c r="K455" i="14"/>
  <c r="I455" i="14"/>
  <c r="L455" i="14"/>
  <c r="J519" i="14"/>
  <c r="K519" i="14"/>
  <c r="I519" i="14"/>
  <c r="L519" i="14"/>
  <c r="J583" i="14"/>
  <c r="K583" i="14"/>
  <c r="I583" i="14"/>
  <c r="L583" i="14"/>
  <c r="J647" i="14"/>
  <c r="K647" i="14"/>
  <c r="L647" i="14"/>
  <c r="I647" i="14"/>
  <c r="J727" i="14"/>
  <c r="K727" i="14"/>
  <c r="L727" i="14"/>
  <c r="I727" i="14"/>
  <c r="Q1100" i="14"/>
  <c r="R1100" i="14"/>
  <c r="O1100" i="14"/>
  <c r="P1100" i="14"/>
  <c r="Q1036" i="14"/>
  <c r="R1036" i="14"/>
  <c r="O1036" i="14"/>
  <c r="P1036" i="14"/>
  <c r="R972" i="14"/>
  <c r="O972" i="14"/>
  <c r="P972" i="14"/>
  <c r="Q972" i="14"/>
  <c r="R908" i="14"/>
  <c r="O908" i="14"/>
  <c r="P908" i="14"/>
  <c r="Q908" i="14"/>
  <c r="O844" i="14"/>
  <c r="Q844" i="14"/>
  <c r="R844" i="14"/>
  <c r="P844" i="14"/>
  <c r="O780" i="14"/>
  <c r="P780" i="14"/>
  <c r="Q780" i="14"/>
  <c r="R780" i="14"/>
  <c r="O724" i="14"/>
  <c r="P724" i="14"/>
  <c r="Q724" i="14"/>
  <c r="R724" i="14"/>
  <c r="P583" i="14"/>
  <c r="Q583" i="14"/>
  <c r="R583" i="14"/>
  <c r="O583" i="14"/>
  <c r="P455" i="14"/>
  <c r="Q455" i="14"/>
  <c r="R455" i="14"/>
  <c r="O455" i="14"/>
  <c r="P322" i="14"/>
  <c r="Q322" i="14"/>
  <c r="R322" i="14"/>
  <c r="O322" i="14"/>
  <c r="O103" i="14"/>
  <c r="P103" i="14"/>
  <c r="Q103" i="14"/>
  <c r="R103" i="14"/>
  <c r="O1085" i="14"/>
  <c r="P1085" i="14"/>
  <c r="Q1085" i="14"/>
  <c r="R1085" i="14"/>
  <c r="O1021" i="14"/>
  <c r="P1021" i="14"/>
  <c r="Q1021" i="14"/>
  <c r="R1021" i="14"/>
  <c r="O957" i="14"/>
  <c r="Q957" i="14"/>
  <c r="R957" i="14"/>
  <c r="P957" i="14"/>
  <c r="O893" i="14"/>
  <c r="Q893" i="14"/>
  <c r="R893" i="14"/>
  <c r="P893" i="14"/>
  <c r="P829" i="14"/>
  <c r="Q829" i="14"/>
  <c r="R829" i="14"/>
  <c r="O829" i="14"/>
  <c r="P765" i="14"/>
  <c r="Q765" i="14"/>
  <c r="R765" i="14"/>
  <c r="O765" i="14"/>
  <c r="O688" i="14"/>
  <c r="P688" i="14"/>
  <c r="Q688" i="14"/>
  <c r="R688" i="14"/>
  <c r="O560" i="14"/>
  <c r="P560" i="14"/>
  <c r="Q560" i="14"/>
  <c r="R560" i="14"/>
  <c r="P432" i="14"/>
  <c r="O432" i="14"/>
  <c r="Q432" i="14"/>
  <c r="R432" i="14"/>
  <c r="P278" i="14"/>
  <c r="Q278" i="14"/>
  <c r="R278" i="14"/>
  <c r="O278" i="14"/>
  <c r="O20" i="14"/>
  <c r="P20" i="14"/>
  <c r="Q20" i="14"/>
  <c r="R20" i="14"/>
  <c r="O750" i="14"/>
  <c r="P750" i="14"/>
  <c r="Q750" i="14"/>
  <c r="R750" i="14"/>
  <c r="Q667" i="14"/>
  <c r="R667" i="14"/>
  <c r="O667" i="14"/>
  <c r="P667" i="14"/>
  <c r="P539" i="14"/>
  <c r="Q539" i="14"/>
  <c r="R539" i="14"/>
  <c r="O539" i="14"/>
  <c r="P411" i="14"/>
  <c r="O411" i="14"/>
  <c r="Q411" i="14"/>
  <c r="R411" i="14"/>
  <c r="P270" i="14"/>
  <c r="Q270" i="14"/>
  <c r="R270" i="14"/>
  <c r="O270" i="14"/>
  <c r="O1063" i="14"/>
  <c r="P1063" i="14"/>
  <c r="Q1063" i="14"/>
  <c r="R1063" i="14"/>
  <c r="O999" i="14"/>
  <c r="Q999" i="14"/>
  <c r="R999" i="14"/>
  <c r="P999" i="14"/>
  <c r="O935" i="14"/>
  <c r="Q935" i="14"/>
  <c r="R935" i="14"/>
  <c r="P935" i="14"/>
  <c r="O871" i="14"/>
  <c r="Q871" i="14"/>
  <c r="R871" i="14"/>
  <c r="P871" i="14"/>
  <c r="P807" i="14"/>
  <c r="Q807" i="14"/>
  <c r="R807" i="14"/>
  <c r="O807" i="14"/>
  <c r="P743" i="14"/>
  <c r="Q743" i="14"/>
  <c r="R743" i="14"/>
  <c r="O743" i="14"/>
  <c r="O614" i="14"/>
  <c r="P614" i="14"/>
  <c r="Q614" i="14"/>
  <c r="R614" i="14"/>
  <c r="P486" i="14"/>
  <c r="O486" i="14"/>
  <c r="Q486" i="14"/>
  <c r="R486" i="14"/>
  <c r="P358" i="14"/>
  <c r="Q358" i="14"/>
  <c r="R358" i="14"/>
  <c r="O358" i="14"/>
  <c r="O101" i="14"/>
  <c r="P101" i="14"/>
  <c r="Q101" i="14"/>
  <c r="R101" i="14"/>
  <c r="O832" i="14"/>
  <c r="P832" i="14"/>
  <c r="Q832" i="14"/>
  <c r="R832" i="14"/>
  <c r="O768" i="14"/>
  <c r="P768" i="14"/>
  <c r="Q768" i="14"/>
  <c r="R768" i="14"/>
  <c r="P703" i="14"/>
  <c r="Q703" i="14"/>
  <c r="R703" i="14"/>
  <c r="O703" i="14"/>
  <c r="P575" i="14"/>
  <c r="Q575" i="14"/>
  <c r="R575" i="14"/>
  <c r="O575" i="14"/>
  <c r="P447" i="14"/>
  <c r="Q447" i="14"/>
  <c r="R447" i="14"/>
  <c r="O447" i="14"/>
  <c r="P302" i="14"/>
  <c r="Q302" i="14"/>
  <c r="R302" i="14"/>
  <c r="O302" i="14"/>
  <c r="O130" i="14"/>
  <c r="P130" i="14"/>
  <c r="Q130" i="14"/>
  <c r="R130" i="14"/>
  <c r="P689" i="14"/>
  <c r="Q689" i="14"/>
  <c r="R689" i="14"/>
  <c r="O689" i="14"/>
  <c r="Q625" i="14"/>
  <c r="R625" i="14"/>
  <c r="O625" i="14"/>
  <c r="P625" i="14"/>
  <c r="P561" i="14"/>
  <c r="Q561" i="14"/>
  <c r="R561" i="14"/>
  <c r="O561" i="14"/>
  <c r="P497" i="14"/>
  <c r="O497" i="14"/>
  <c r="Q497" i="14"/>
  <c r="R497" i="14"/>
  <c r="P433" i="14"/>
  <c r="O433" i="14"/>
  <c r="Q433" i="14"/>
  <c r="R433" i="14"/>
  <c r="P369" i="14"/>
  <c r="Q369" i="14"/>
  <c r="R369" i="14"/>
  <c r="O369" i="14"/>
  <c r="R274" i="14"/>
  <c r="O274" i="14"/>
  <c r="P274" i="14"/>
  <c r="Q274" i="14"/>
  <c r="P159" i="14"/>
  <c r="Q159" i="14"/>
  <c r="R159" i="14"/>
  <c r="O159" i="14"/>
  <c r="O62" i="14"/>
  <c r="P62" i="14"/>
  <c r="Q62" i="14"/>
  <c r="R62" i="14"/>
  <c r="O690" i="14"/>
  <c r="P690" i="14"/>
  <c r="Q690" i="14"/>
  <c r="R690" i="14"/>
  <c r="R626" i="14"/>
  <c r="O626" i="14"/>
  <c r="P626" i="14"/>
  <c r="Q626" i="14"/>
  <c r="O562" i="14"/>
  <c r="P562" i="14"/>
  <c r="Q562" i="14"/>
  <c r="R562" i="14"/>
  <c r="P498" i="14"/>
  <c r="O498" i="14"/>
  <c r="Q498" i="14"/>
  <c r="R498" i="14"/>
  <c r="P434" i="14"/>
  <c r="O434" i="14"/>
  <c r="Q434" i="14"/>
  <c r="R434" i="14"/>
  <c r="P370" i="14"/>
  <c r="Q370" i="14"/>
  <c r="R370" i="14"/>
  <c r="O370" i="14"/>
  <c r="O292" i="14"/>
  <c r="P292" i="14"/>
  <c r="Q292" i="14"/>
  <c r="R292" i="14"/>
  <c r="O186" i="14"/>
  <c r="P186" i="14"/>
  <c r="Q186" i="14"/>
  <c r="R186" i="14"/>
  <c r="O71" i="14"/>
  <c r="P71" i="14"/>
  <c r="Q71" i="14"/>
  <c r="R71" i="14"/>
  <c r="O78" i="14"/>
  <c r="P78" i="14"/>
  <c r="Q78" i="14"/>
  <c r="R78" i="14"/>
  <c r="O644" i="14"/>
  <c r="P644" i="14"/>
  <c r="Q644" i="14"/>
  <c r="R644" i="14"/>
  <c r="Q580" i="14"/>
  <c r="R580" i="14"/>
  <c r="O580" i="14"/>
  <c r="P580" i="14"/>
  <c r="P516" i="14"/>
  <c r="O516" i="14"/>
  <c r="Q516" i="14"/>
  <c r="R516" i="14"/>
  <c r="P452" i="14"/>
  <c r="R452" i="14"/>
  <c r="O452" i="14"/>
  <c r="Q452" i="14"/>
  <c r="P388" i="14"/>
  <c r="Q388" i="14"/>
  <c r="R388" i="14"/>
  <c r="O388" i="14"/>
  <c r="P308" i="14"/>
  <c r="Q308" i="14"/>
  <c r="R308" i="14"/>
  <c r="O308" i="14"/>
  <c r="O202" i="14"/>
  <c r="P202" i="14"/>
  <c r="Q202" i="14"/>
  <c r="R202" i="14"/>
  <c r="O87" i="14"/>
  <c r="P87" i="14"/>
  <c r="Q87" i="14"/>
  <c r="R87" i="14"/>
  <c r="P677" i="14"/>
  <c r="Q677" i="14"/>
  <c r="R677" i="14"/>
  <c r="O677" i="14"/>
  <c r="Q613" i="14"/>
  <c r="R613" i="14"/>
  <c r="P613" i="14"/>
  <c r="O613" i="14"/>
  <c r="P549" i="14"/>
  <c r="Q549" i="14"/>
  <c r="R549" i="14"/>
  <c r="O549" i="14"/>
  <c r="P485" i="14"/>
  <c r="O485" i="14"/>
  <c r="Q485" i="14"/>
  <c r="R485" i="14"/>
  <c r="P421" i="14"/>
  <c r="O421" i="14"/>
  <c r="Q421" i="14"/>
  <c r="R421" i="14"/>
  <c r="P357" i="14"/>
  <c r="Q357" i="14"/>
  <c r="R357" i="14"/>
  <c r="O357" i="14"/>
  <c r="Q253" i="14"/>
  <c r="O253" i="14"/>
  <c r="P253" i="14"/>
  <c r="R253" i="14"/>
  <c r="R156" i="14"/>
  <c r="O156" i="14"/>
  <c r="P156" i="14"/>
  <c r="Q156" i="14"/>
  <c r="O50" i="14"/>
  <c r="P50" i="14"/>
  <c r="Q50" i="14"/>
  <c r="R50" i="14"/>
  <c r="P320" i="14"/>
  <c r="Q320" i="14"/>
  <c r="R320" i="14"/>
  <c r="O320" i="14"/>
  <c r="Q256" i="14"/>
  <c r="R256" i="14"/>
  <c r="O256" i="14"/>
  <c r="P256" i="14"/>
  <c r="O192" i="14"/>
  <c r="P192" i="14"/>
  <c r="Q192" i="14"/>
  <c r="R192" i="14"/>
  <c r="O128" i="14"/>
  <c r="P128" i="14"/>
  <c r="Q128" i="14"/>
  <c r="R128" i="14"/>
  <c r="O64" i="14"/>
  <c r="P64" i="14"/>
  <c r="Q64" i="14"/>
  <c r="R64" i="14"/>
  <c r="P313" i="14"/>
  <c r="Q313" i="14"/>
  <c r="R313" i="14"/>
  <c r="O313" i="14"/>
  <c r="Q249" i="14"/>
  <c r="R249" i="14"/>
  <c r="P249" i="14"/>
  <c r="O249" i="14"/>
  <c r="O185" i="14"/>
  <c r="P185" i="14"/>
  <c r="Q185" i="14"/>
  <c r="R185" i="14"/>
  <c r="Q121" i="14"/>
  <c r="R121" i="14"/>
  <c r="O121" i="14"/>
  <c r="P121" i="14"/>
  <c r="Q57" i="14"/>
  <c r="R57" i="14"/>
  <c r="O57" i="14"/>
  <c r="P57" i="14"/>
  <c r="P323" i="14"/>
  <c r="O323" i="14"/>
  <c r="Q323" i="14"/>
  <c r="R323" i="14"/>
  <c r="Q259" i="14"/>
  <c r="O259" i="14"/>
  <c r="P259" i="14"/>
  <c r="R259" i="14"/>
  <c r="O195" i="14"/>
  <c r="P195" i="14"/>
  <c r="Q195" i="14"/>
  <c r="R195" i="14"/>
  <c r="O131" i="14"/>
  <c r="P131" i="14"/>
  <c r="Q131" i="14"/>
  <c r="R131" i="14"/>
  <c r="O67" i="14"/>
  <c r="P67" i="14"/>
  <c r="Q67" i="14"/>
  <c r="R67" i="14"/>
  <c r="R882" i="14"/>
  <c r="O882" i="14"/>
  <c r="P882" i="14"/>
  <c r="Q882" i="14"/>
  <c r="I1102" i="14"/>
  <c r="J1102" i="14"/>
  <c r="K1102" i="14"/>
  <c r="L1102" i="14"/>
  <c r="I18" i="14"/>
  <c r="J18" i="14"/>
  <c r="K18" i="14"/>
  <c r="L18" i="14"/>
  <c r="J122" i="14"/>
  <c r="K122" i="14"/>
  <c r="I122" i="14"/>
  <c r="L122" i="14"/>
  <c r="J138" i="14"/>
  <c r="K138" i="14"/>
  <c r="I138" i="14"/>
  <c r="L138" i="14"/>
  <c r="J242" i="14"/>
  <c r="K242" i="14"/>
  <c r="I242" i="14"/>
  <c r="L242" i="14"/>
  <c r="K434" i="14"/>
  <c r="L434" i="14"/>
  <c r="I434" i="14"/>
  <c r="J434" i="14"/>
  <c r="I894" i="14"/>
  <c r="J894" i="14"/>
  <c r="K894" i="14"/>
  <c r="L894" i="14"/>
  <c r="K93" i="14"/>
  <c r="L93" i="14"/>
  <c r="I93" i="14"/>
  <c r="J93" i="14"/>
  <c r="K197" i="14"/>
  <c r="L197" i="14"/>
  <c r="I197" i="14"/>
  <c r="J197" i="14"/>
  <c r="K269" i="14"/>
  <c r="L269" i="14"/>
  <c r="I269" i="14"/>
  <c r="J269" i="14"/>
  <c r="J517" i="14"/>
  <c r="K517" i="14"/>
  <c r="I517" i="14"/>
  <c r="L517" i="14"/>
  <c r="J677" i="14"/>
  <c r="K677" i="14"/>
  <c r="I677" i="14"/>
  <c r="L677" i="14"/>
  <c r="J717" i="14"/>
  <c r="K717" i="14"/>
  <c r="I717" i="14"/>
  <c r="L717" i="14"/>
  <c r="I1070" i="14"/>
  <c r="J1070" i="14"/>
  <c r="K1070" i="14"/>
  <c r="L1070" i="14"/>
  <c r="I38" i="14"/>
  <c r="J38" i="14"/>
  <c r="K38" i="14"/>
  <c r="L38" i="14"/>
  <c r="J166" i="14"/>
  <c r="K166" i="14"/>
  <c r="I166" i="14"/>
  <c r="L166" i="14"/>
  <c r="J178" i="14"/>
  <c r="K178" i="14"/>
  <c r="I178" i="14"/>
  <c r="L178" i="14"/>
  <c r="P723" i="14"/>
  <c r="Q723" i="14"/>
  <c r="R723" i="14"/>
  <c r="O723" i="14"/>
  <c r="P801" i="14"/>
  <c r="Q801" i="14"/>
  <c r="R801" i="14"/>
  <c r="O801" i="14"/>
  <c r="P849" i="14"/>
  <c r="Q849" i="14"/>
  <c r="R849" i="14"/>
  <c r="O849" i="14"/>
  <c r="I16" i="14"/>
  <c r="J16" i="14"/>
  <c r="K16" i="14"/>
  <c r="L16" i="14"/>
  <c r="J104" i="14"/>
  <c r="K104" i="14"/>
  <c r="I104" i="14"/>
  <c r="L104" i="14"/>
  <c r="J128" i="14"/>
  <c r="K128" i="14"/>
  <c r="I128" i="14"/>
  <c r="L128" i="14"/>
  <c r="J208" i="14"/>
  <c r="K208" i="14"/>
  <c r="I208" i="14"/>
  <c r="L208" i="14"/>
  <c r="K768" i="14"/>
  <c r="L768" i="14"/>
  <c r="I768" i="14"/>
  <c r="J768" i="14"/>
  <c r="K840" i="14"/>
  <c r="L840" i="14"/>
  <c r="I840" i="14"/>
  <c r="J840" i="14"/>
  <c r="K872" i="14"/>
  <c r="L872" i="14"/>
  <c r="I872" i="14"/>
  <c r="J872" i="14"/>
  <c r="K904" i="14"/>
  <c r="L904" i="14"/>
  <c r="I904" i="14"/>
  <c r="J904" i="14"/>
  <c r="K936" i="14"/>
  <c r="L936" i="14"/>
  <c r="I936" i="14"/>
  <c r="J936" i="14"/>
  <c r="K968" i="14"/>
  <c r="L968" i="14"/>
  <c r="I968" i="14"/>
  <c r="J968" i="14"/>
  <c r="K1000" i="14"/>
  <c r="L1000" i="14"/>
  <c r="I1000" i="14"/>
  <c r="J1000" i="14"/>
  <c r="K1032" i="14"/>
  <c r="L1032" i="14"/>
  <c r="I1032" i="14"/>
  <c r="J1032" i="14"/>
  <c r="K1064" i="14"/>
  <c r="L1064" i="14"/>
  <c r="I1064" i="14"/>
  <c r="J1064" i="14"/>
  <c r="K1096" i="14"/>
  <c r="L1096" i="14"/>
  <c r="I1096" i="14"/>
  <c r="J1096" i="14"/>
  <c r="P414" i="14"/>
  <c r="R414" i="14"/>
  <c r="O414" i="14"/>
  <c r="Q414" i="14"/>
  <c r="O706" i="14"/>
  <c r="P706" i="14"/>
  <c r="Q706" i="14"/>
  <c r="R706" i="14"/>
  <c r="J282" i="14"/>
  <c r="K282" i="14"/>
  <c r="I282" i="14"/>
  <c r="L282" i="14"/>
  <c r="I386" i="14"/>
  <c r="J386" i="14"/>
  <c r="K386" i="14"/>
  <c r="L386" i="14"/>
  <c r="K466" i="14"/>
  <c r="L466" i="14"/>
  <c r="I466" i="14"/>
  <c r="J466" i="14"/>
  <c r="K562" i="14"/>
  <c r="L562" i="14"/>
  <c r="I562" i="14"/>
  <c r="J562" i="14"/>
  <c r="K626" i="14"/>
  <c r="L626" i="14"/>
  <c r="I626" i="14"/>
  <c r="J626" i="14"/>
  <c r="K754" i="14"/>
  <c r="L754" i="14"/>
  <c r="I754" i="14"/>
  <c r="J754" i="14"/>
  <c r="J134" i="14"/>
  <c r="K134" i="14"/>
  <c r="I134" i="14"/>
  <c r="L134" i="14"/>
  <c r="J733" i="14"/>
  <c r="K733" i="14"/>
  <c r="I733" i="14"/>
  <c r="L733" i="14"/>
  <c r="I934" i="14"/>
  <c r="J934" i="14"/>
  <c r="K934" i="14"/>
  <c r="L934" i="14"/>
  <c r="O134" i="14"/>
  <c r="P134" i="14"/>
  <c r="Q134" i="14"/>
  <c r="R134" i="14"/>
  <c r="K766" i="14"/>
  <c r="L766" i="14"/>
  <c r="J766" i="14"/>
  <c r="I766" i="14"/>
  <c r="I949" i="14"/>
  <c r="J949" i="14"/>
  <c r="K949" i="14"/>
  <c r="L949" i="14"/>
  <c r="I1030" i="14"/>
  <c r="J1030" i="14"/>
  <c r="K1030" i="14"/>
  <c r="L1030" i="14"/>
  <c r="K37" i="14"/>
  <c r="L37" i="14"/>
  <c r="I37" i="14"/>
  <c r="J37" i="14"/>
  <c r="K285" i="14"/>
  <c r="L285" i="14"/>
  <c r="I285" i="14"/>
  <c r="J285" i="14"/>
  <c r="K357" i="14"/>
  <c r="L357" i="14"/>
  <c r="I357" i="14"/>
  <c r="J357" i="14"/>
  <c r="J637" i="14"/>
  <c r="K637" i="14"/>
  <c r="I637" i="14"/>
  <c r="L637" i="14"/>
  <c r="J685" i="14"/>
  <c r="K685" i="14"/>
  <c r="I685" i="14"/>
  <c r="L685" i="14"/>
  <c r="I46" i="14"/>
  <c r="J46" i="14"/>
  <c r="K46" i="14"/>
  <c r="L46" i="14"/>
  <c r="J110" i="14"/>
  <c r="K110" i="14"/>
  <c r="I110" i="14"/>
  <c r="L110" i="14"/>
  <c r="J214" i="14"/>
  <c r="K214" i="14"/>
  <c r="L214" i="14"/>
  <c r="I214" i="14"/>
  <c r="P526" i="14"/>
  <c r="Q526" i="14"/>
  <c r="R526" i="14"/>
  <c r="O526" i="14"/>
  <c r="O590" i="14"/>
  <c r="P590" i="14"/>
  <c r="Q590" i="14"/>
  <c r="R590" i="14"/>
  <c r="O720" i="14"/>
  <c r="P720" i="14"/>
  <c r="Q720" i="14"/>
  <c r="R720" i="14"/>
  <c r="P843" i="14"/>
  <c r="Q843" i="14"/>
  <c r="R843" i="14"/>
  <c r="O843" i="14"/>
  <c r="R878" i="14"/>
  <c r="O878" i="14"/>
  <c r="P878" i="14"/>
  <c r="Q878" i="14"/>
  <c r="I1062" i="14"/>
  <c r="J1062" i="14"/>
  <c r="K1062" i="14"/>
  <c r="L1062" i="14"/>
  <c r="P854" i="14"/>
  <c r="Q854" i="14"/>
  <c r="O854" i="14"/>
  <c r="R854" i="14"/>
  <c r="R990" i="14"/>
  <c r="O990" i="14"/>
  <c r="P990" i="14"/>
  <c r="Q990" i="14"/>
  <c r="K21" i="14"/>
  <c r="L21" i="14"/>
  <c r="I21" i="14"/>
  <c r="J21" i="14"/>
  <c r="J501" i="14"/>
  <c r="K501" i="14"/>
  <c r="I501" i="14"/>
  <c r="L501" i="14"/>
  <c r="J541" i="14"/>
  <c r="K541" i="14"/>
  <c r="I541" i="14"/>
  <c r="L541" i="14"/>
  <c r="J573" i="14"/>
  <c r="K573" i="14"/>
  <c r="I573" i="14"/>
  <c r="L573" i="14"/>
  <c r="J693" i="14"/>
  <c r="K693" i="14"/>
  <c r="I693" i="14"/>
  <c r="L693" i="14"/>
  <c r="J94" i="14"/>
  <c r="K94" i="14"/>
  <c r="I94" i="14"/>
  <c r="L94" i="14"/>
  <c r="J294" i="14"/>
  <c r="K294" i="14"/>
  <c r="I294" i="14"/>
  <c r="L294" i="14"/>
  <c r="K726" i="14"/>
  <c r="L726" i="14"/>
  <c r="J726" i="14"/>
  <c r="I726" i="14"/>
  <c r="J286" i="14"/>
  <c r="K286" i="14"/>
  <c r="I286" i="14"/>
  <c r="L286" i="14"/>
  <c r="K43" i="14"/>
  <c r="L43" i="14"/>
  <c r="J43" i="14"/>
  <c r="I43" i="14"/>
  <c r="J667" i="14"/>
  <c r="K667" i="14"/>
  <c r="L667" i="14"/>
  <c r="I667" i="14"/>
  <c r="J441" i="14"/>
  <c r="K441" i="14"/>
  <c r="I441" i="14"/>
  <c r="L441" i="14"/>
  <c r="J697" i="14"/>
  <c r="K697" i="14"/>
  <c r="I697" i="14"/>
  <c r="L697" i="14"/>
  <c r="I380" i="14"/>
  <c r="J380" i="14"/>
  <c r="K380" i="14"/>
  <c r="L380" i="14"/>
  <c r="J737" i="14"/>
  <c r="K737" i="14"/>
  <c r="I737" i="14"/>
  <c r="L737" i="14"/>
  <c r="I929" i="14"/>
  <c r="J929" i="14"/>
  <c r="K929" i="14"/>
  <c r="L929" i="14"/>
  <c r="K59" i="14"/>
  <c r="L59" i="14"/>
  <c r="J59" i="14"/>
  <c r="I59" i="14"/>
  <c r="J180" i="14"/>
  <c r="K180" i="14"/>
  <c r="I180" i="14"/>
  <c r="L180" i="14"/>
  <c r="J244" i="14"/>
  <c r="K244" i="14"/>
  <c r="I244" i="14"/>
  <c r="L244" i="14"/>
  <c r="J308" i="14"/>
  <c r="K308" i="14"/>
  <c r="I308" i="14"/>
  <c r="L308" i="14"/>
  <c r="O206" i="14"/>
  <c r="P206" i="14"/>
  <c r="Q206" i="14"/>
  <c r="R206" i="14"/>
  <c r="P542" i="14"/>
  <c r="Q542" i="14"/>
  <c r="R542" i="14"/>
  <c r="O542" i="14"/>
  <c r="I806" i="14"/>
  <c r="J806" i="14"/>
  <c r="K806" i="14"/>
  <c r="L806" i="14"/>
  <c r="O971" i="14"/>
  <c r="Q971" i="14"/>
  <c r="R971" i="14"/>
  <c r="P971" i="14"/>
  <c r="K47" i="14"/>
  <c r="L47" i="14"/>
  <c r="I47" i="14"/>
  <c r="J47" i="14"/>
  <c r="K79" i="14"/>
  <c r="L79" i="14"/>
  <c r="I79" i="14"/>
  <c r="J79" i="14"/>
  <c r="K175" i="14"/>
  <c r="L175" i="14"/>
  <c r="I175" i="14"/>
  <c r="J175" i="14"/>
  <c r="K343" i="14"/>
  <c r="L343" i="14"/>
  <c r="I343" i="14"/>
  <c r="J343" i="14"/>
  <c r="J487" i="14"/>
  <c r="K487" i="14"/>
  <c r="I487" i="14"/>
  <c r="L487" i="14"/>
  <c r="J679" i="14"/>
  <c r="K679" i="14"/>
  <c r="L679" i="14"/>
  <c r="I679" i="14"/>
  <c r="R940" i="14"/>
  <c r="O940" i="14"/>
  <c r="P940" i="14"/>
  <c r="Q940" i="14"/>
  <c r="Q647" i="14"/>
  <c r="R647" i="14"/>
  <c r="O647" i="14"/>
  <c r="P647" i="14"/>
  <c r="P391" i="14"/>
  <c r="O391" i="14"/>
  <c r="Q391" i="14"/>
  <c r="R391" i="14"/>
  <c r="O1053" i="14"/>
  <c r="P1053" i="14"/>
  <c r="Q1053" i="14"/>
  <c r="R1053" i="14"/>
  <c r="P797" i="14"/>
  <c r="Q797" i="14"/>
  <c r="R797" i="14"/>
  <c r="O797" i="14"/>
  <c r="P496" i="14"/>
  <c r="O496" i="14"/>
  <c r="Q496" i="14"/>
  <c r="R496" i="14"/>
  <c r="O782" i="14"/>
  <c r="P782" i="14"/>
  <c r="Q782" i="14"/>
  <c r="R782" i="14"/>
  <c r="Q603" i="14"/>
  <c r="R603" i="14"/>
  <c r="O603" i="14"/>
  <c r="P603" i="14"/>
  <c r="P175" i="14"/>
  <c r="Q175" i="14"/>
  <c r="R175" i="14"/>
  <c r="O175" i="14"/>
  <c r="O967" i="14"/>
  <c r="Q967" i="14"/>
  <c r="R967" i="14"/>
  <c r="P967" i="14"/>
  <c r="P839" i="14"/>
  <c r="Q839" i="14"/>
  <c r="R839" i="14"/>
  <c r="O839" i="14"/>
  <c r="O550" i="14"/>
  <c r="P550" i="14"/>
  <c r="Q550" i="14"/>
  <c r="R550" i="14"/>
  <c r="O229" i="14"/>
  <c r="P229" i="14"/>
  <c r="Q229" i="14"/>
  <c r="R229" i="14"/>
  <c r="O800" i="14"/>
  <c r="P800" i="14"/>
  <c r="R800" i="14"/>
  <c r="Q800" i="14"/>
  <c r="O736" i="14"/>
  <c r="P736" i="14"/>
  <c r="R736" i="14"/>
  <c r="Q736" i="14"/>
  <c r="O511" i="14"/>
  <c r="P511" i="14"/>
  <c r="Q511" i="14"/>
  <c r="R511" i="14"/>
  <c r="P721" i="14"/>
  <c r="Q721" i="14"/>
  <c r="R721" i="14"/>
  <c r="O721" i="14"/>
  <c r="Q593" i="14"/>
  <c r="R593" i="14"/>
  <c r="O593" i="14"/>
  <c r="P593" i="14"/>
  <c r="P465" i="14"/>
  <c r="O465" i="14"/>
  <c r="Q465" i="14"/>
  <c r="R465" i="14"/>
  <c r="P318" i="14"/>
  <c r="Q318" i="14"/>
  <c r="R318" i="14"/>
  <c r="O318" i="14"/>
  <c r="O18" i="14"/>
  <c r="P18" i="14"/>
  <c r="Q18" i="14"/>
  <c r="R18" i="14"/>
  <c r="R658" i="14"/>
  <c r="O658" i="14"/>
  <c r="P658" i="14"/>
  <c r="Q658" i="14"/>
  <c r="P530" i="14"/>
  <c r="O530" i="14"/>
  <c r="Q530" i="14"/>
  <c r="R530" i="14"/>
  <c r="P402" i="14"/>
  <c r="Q402" i="14"/>
  <c r="R402" i="14"/>
  <c r="O402" i="14"/>
  <c r="O133" i="14"/>
  <c r="P133" i="14"/>
  <c r="Q133" i="14"/>
  <c r="R133" i="14"/>
  <c r="O140" i="14"/>
  <c r="P140" i="14"/>
  <c r="Q140" i="14"/>
  <c r="R140" i="14"/>
  <c r="O676" i="14"/>
  <c r="P676" i="14"/>
  <c r="Q676" i="14"/>
  <c r="R676" i="14"/>
  <c r="Q548" i="14"/>
  <c r="R548" i="14"/>
  <c r="O548" i="14"/>
  <c r="P548" i="14"/>
  <c r="P484" i="14"/>
  <c r="R484" i="14"/>
  <c r="O484" i="14"/>
  <c r="Q484" i="14"/>
  <c r="P246" i="14"/>
  <c r="Q246" i="14"/>
  <c r="R246" i="14"/>
  <c r="O246" i="14"/>
  <c r="O52" i="14"/>
  <c r="P52" i="14"/>
  <c r="Q52" i="14"/>
  <c r="R52" i="14"/>
  <c r="Q645" i="14"/>
  <c r="R645" i="14"/>
  <c r="P645" i="14"/>
  <c r="O645" i="14"/>
  <c r="P453" i="14"/>
  <c r="O453" i="14"/>
  <c r="Q453" i="14"/>
  <c r="R453" i="14"/>
  <c r="O191" i="14"/>
  <c r="P191" i="14"/>
  <c r="Q191" i="14"/>
  <c r="R191" i="14"/>
  <c r="Q288" i="14"/>
  <c r="R288" i="14"/>
  <c r="O288" i="14"/>
  <c r="P288" i="14"/>
  <c r="O96" i="14"/>
  <c r="P96" i="14"/>
  <c r="Q96" i="14"/>
  <c r="R96" i="14"/>
  <c r="Q281" i="14"/>
  <c r="R281" i="14"/>
  <c r="O281" i="14"/>
  <c r="P281" i="14"/>
  <c r="P153" i="14"/>
  <c r="Q153" i="14"/>
  <c r="R153" i="14"/>
  <c r="O153" i="14"/>
  <c r="O227" i="14"/>
  <c r="P227" i="14"/>
  <c r="Q227" i="14"/>
  <c r="R227" i="14"/>
  <c r="O35" i="14"/>
  <c r="P35" i="14"/>
  <c r="Q35" i="14"/>
  <c r="R35" i="14"/>
  <c r="J130" i="14"/>
  <c r="K130" i="14"/>
  <c r="I130" i="14"/>
  <c r="L130" i="14"/>
  <c r="O931" i="14"/>
  <c r="Q931" i="14"/>
  <c r="R931" i="14"/>
  <c r="P931" i="14"/>
  <c r="I1086" i="14"/>
  <c r="J1086" i="14"/>
  <c r="K1086" i="14"/>
  <c r="L1086" i="14"/>
  <c r="I72" i="14"/>
  <c r="J72" i="14"/>
  <c r="K72" i="14"/>
  <c r="L72" i="14"/>
  <c r="J168" i="14"/>
  <c r="K168" i="14"/>
  <c r="I168" i="14"/>
  <c r="L168" i="14"/>
  <c r="J248" i="14"/>
  <c r="K248" i="14"/>
  <c r="I248" i="14"/>
  <c r="L248" i="14"/>
  <c r="J336" i="14"/>
  <c r="K336" i="14"/>
  <c r="I336" i="14"/>
  <c r="L336" i="14"/>
  <c r="K824" i="14"/>
  <c r="L824" i="14"/>
  <c r="I824" i="14"/>
  <c r="J824" i="14"/>
  <c r="K952" i="14"/>
  <c r="L952" i="14"/>
  <c r="I952" i="14"/>
  <c r="J952" i="14"/>
  <c r="K1080" i="14"/>
  <c r="L1080" i="14"/>
  <c r="I1080" i="14"/>
  <c r="J1080" i="14"/>
  <c r="R902" i="14"/>
  <c r="O902" i="14"/>
  <c r="P902" i="14"/>
  <c r="Q902" i="14"/>
  <c r="J322" i="14"/>
  <c r="K322" i="14"/>
  <c r="I322" i="14"/>
  <c r="L322" i="14"/>
  <c r="I998" i="14"/>
  <c r="J998" i="14"/>
  <c r="K998" i="14"/>
  <c r="L998" i="14"/>
  <c r="K77" i="14"/>
  <c r="L77" i="14"/>
  <c r="I77" i="14"/>
  <c r="J77" i="14"/>
  <c r="K381" i="14"/>
  <c r="L381" i="14"/>
  <c r="I381" i="14"/>
  <c r="J381" i="14"/>
  <c r="J669" i="14"/>
  <c r="K669" i="14"/>
  <c r="I669" i="14"/>
  <c r="L669" i="14"/>
  <c r="O214" i="14"/>
  <c r="P214" i="14"/>
  <c r="Q214" i="14"/>
  <c r="R214" i="14"/>
  <c r="Q247" i="14"/>
  <c r="P247" i="14"/>
  <c r="R247" i="14"/>
  <c r="O247" i="14"/>
  <c r="I1054" i="14"/>
  <c r="J1054" i="14"/>
  <c r="K1054" i="14"/>
  <c r="L1054" i="14"/>
  <c r="K181" i="14"/>
  <c r="L181" i="14"/>
  <c r="I181" i="14"/>
  <c r="J181" i="14"/>
  <c r="I54" i="14"/>
  <c r="J54" i="14"/>
  <c r="K54" i="14"/>
  <c r="L54" i="14"/>
  <c r="J374" i="14"/>
  <c r="K374" i="14"/>
  <c r="L374" i="14"/>
  <c r="I374" i="14"/>
  <c r="J182" i="14"/>
  <c r="K182" i="14"/>
  <c r="L182" i="14"/>
  <c r="I182" i="14"/>
  <c r="J350" i="14"/>
  <c r="K350" i="14"/>
  <c r="I350" i="14"/>
  <c r="L350" i="14"/>
  <c r="I401" i="14"/>
  <c r="J401" i="14"/>
  <c r="K401" i="14"/>
  <c r="L401" i="14"/>
  <c r="J593" i="14"/>
  <c r="K593" i="14"/>
  <c r="I593" i="14"/>
  <c r="L593" i="14"/>
  <c r="J657" i="14"/>
  <c r="K657" i="14"/>
  <c r="I657" i="14"/>
  <c r="L657" i="14"/>
  <c r="J228" i="14"/>
  <c r="K228" i="14"/>
  <c r="I228" i="14"/>
  <c r="L228" i="14"/>
  <c r="J324" i="14"/>
  <c r="K324" i="14"/>
  <c r="I324" i="14"/>
  <c r="L324" i="14"/>
  <c r="P342" i="14"/>
  <c r="Q342" i="14"/>
  <c r="R342" i="14"/>
  <c r="O342" i="14"/>
  <c r="K774" i="14"/>
  <c r="L774" i="14"/>
  <c r="J774" i="14"/>
  <c r="I774" i="14"/>
  <c r="I862" i="14"/>
  <c r="J862" i="14"/>
  <c r="K862" i="14"/>
  <c r="L862" i="14"/>
  <c r="O1035" i="14"/>
  <c r="P1035" i="14"/>
  <c r="Q1035" i="14"/>
  <c r="R1035" i="14"/>
  <c r="K247" i="14"/>
  <c r="L247" i="14"/>
  <c r="I247" i="14"/>
  <c r="J247" i="14"/>
  <c r="K295" i="14"/>
  <c r="L295" i="14"/>
  <c r="I295" i="14"/>
  <c r="J295" i="14"/>
  <c r="P789" i="14"/>
  <c r="Q789" i="14"/>
  <c r="R789" i="14"/>
  <c r="O789" i="14"/>
  <c r="O218" i="14"/>
  <c r="P218" i="14"/>
  <c r="Q218" i="14"/>
  <c r="R218" i="14"/>
  <c r="P476" i="14"/>
  <c r="R476" i="14"/>
  <c r="O476" i="14"/>
  <c r="Q476" i="14"/>
  <c r="Q637" i="14"/>
  <c r="R637" i="14"/>
  <c r="P637" i="14"/>
  <c r="O637" i="14"/>
  <c r="O280" i="14"/>
  <c r="Q280" i="14"/>
  <c r="P280" i="14"/>
  <c r="R280" i="14"/>
  <c r="Q81" i="14"/>
  <c r="R81" i="14"/>
  <c r="O81" i="14"/>
  <c r="P81" i="14"/>
  <c r="O27" i="14"/>
  <c r="P27" i="14"/>
  <c r="Q27" i="14"/>
  <c r="R27" i="14"/>
  <c r="K654" i="14"/>
  <c r="L654" i="14"/>
  <c r="J654" i="14"/>
  <c r="I654" i="14"/>
  <c r="K640" i="14"/>
  <c r="L640" i="14"/>
  <c r="I640" i="14"/>
  <c r="J640" i="14"/>
  <c r="K147" i="14"/>
  <c r="L147" i="14"/>
  <c r="I147" i="14"/>
  <c r="J147" i="14"/>
  <c r="K396" i="14"/>
  <c r="L396" i="14"/>
  <c r="J396" i="14"/>
  <c r="I396" i="14"/>
  <c r="K588" i="14"/>
  <c r="L588" i="14"/>
  <c r="I588" i="14"/>
  <c r="J588" i="14"/>
  <c r="I849" i="14"/>
  <c r="J849" i="14"/>
  <c r="K849" i="14"/>
  <c r="L849" i="14"/>
  <c r="I913" i="14"/>
  <c r="J913" i="14"/>
  <c r="K913" i="14"/>
  <c r="L913" i="14"/>
  <c r="I977" i="14"/>
  <c r="J977" i="14"/>
  <c r="K977" i="14"/>
  <c r="L977" i="14"/>
  <c r="I1041" i="14"/>
  <c r="J1041" i="14"/>
  <c r="K1041" i="14"/>
  <c r="L1041" i="14"/>
  <c r="I1105" i="14"/>
  <c r="J1105" i="14"/>
  <c r="K1105" i="14"/>
  <c r="L1105" i="14"/>
  <c r="I12" i="14"/>
  <c r="J12" i="14"/>
  <c r="K12" i="14"/>
  <c r="L12" i="14"/>
  <c r="J140" i="14"/>
  <c r="K140" i="14"/>
  <c r="I140" i="14"/>
  <c r="L140" i="14"/>
  <c r="K351" i="14"/>
  <c r="L351" i="14"/>
  <c r="I351" i="14"/>
  <c r="J351" i="14"/>
  <c r="P600" i="14"/>
  <c r="Q600" i="14"/>
  <c r="R600" i="14"/>
  <c r="O600" i="14"/>
  <c r="K742" i="14"/>
  <c r="L742" i="14"/>
  <c r="J742" i="14"/>
  <c r="I742" i="14"/>
  <c r="P838" i="14"/>
  <c r="Q838" i="14"/>
  <c r="O838" i="14"/>
  <c r="R838" i="14"/>
  <c r="I1018" i="14"/>
  <c r="J1018" i="14"/>
  <c r="K1018" i="14"/>
  <c r="L1018" i="14"/>
  <c r="K271" i="14"/>
  <c r="L271" i="14"/>
  <c r="I271" i="14"/>
  <c r="J271" i="14"/>
  <c r="K319" i="14"/>
  <c r="L319" i="14"/>
  <c r="I319" i="14"/>
  <c r="J319" i="14"/>
  <c r="J503" i="14"/>
  <c r="K503" i="14"/>
  <c r="I503" i="14"/>
  <c r="L503" i="14"/>
  <c r="R924" i="14"/>
  <c r="P924" i="14"/>
  <c r="Q924" i="14"/>
  <c r="O924" i="14"/>
  <c r="O732" i="14"/>
  <c r="P732" i="14"/>
  <c r="Q732" i="14"/>
  <c r="R732" i="14"/>
  <c r="P359" i="14"/>
  <c r="O359" i="14"/>
  <c r="Q359" i="14"/>
  <c r="R359" i="14"/>
  <c r="O1037" i="14"/>
  <c r="P1037" i="14"/>
  <c r="Q1037" i="14"/>
  <c r="R1037" i="14"/>
  <c r="P845" i="14"/>
  <c r="Q845" i="14"/>
  <c r="R845" i="14"/>
  <c r="O845" i="14"/>
  <c r="P592" i="14"/>
  <c r="Q592" i="14"/>
  <c r="R592" i="14"/>
  <c r="O592" i="14"/>
  <c r="O44" i="14"/>
  <c r="P44" i="14"/>
  <c r="Q44" i="14"/>
  <c r="R44" i="14"/>
  <c r="P571" i="14"/>
  <c r="Q571" i="14"/>
  <c r="R571" i="14"/>
  <c r="O571" i="14"/>
  <c r="O141" i="14"/>
  <c r="P141" i="14"/>
  <c r="Q141" i="14"/>
  <c r="R141" i="14"/>
  <c r="O951" i="14"/>
  <c r="Q951" i="14"/>
  <c r="R951" i="14"/>
  <c r="P951" i="14"/>
  <c r="P759" i="14"/>
  <c r="Q759" i="14"/>
  <c r="R759" i="14"/>
  <c r="O759" i="14"/>
  <c r="P390" i="14"/>
  <c r="Q390" i="14"/>
  <c r="R390" i="14"/>
  <c r="O390" i="14"/>
  <c r="O784" i="14"/>
  <c r="P784" i="14"/>
  <c r="Q784" i="14"/>
  <c r="R784" i="14"/>
  <c r="P479" i="14"/>
  <c r="Q479" i="14"/>
  <c r="R479" i="14"/>
  <c r="O479" i="14"/>
  <c r="P351" i="14"/>
  <c r="O351" i="14"/>
  <c r="Q351" i="14"/>
  <c r="R351" i="14"/>
  <c r="Q641" i="14"/>
  <c r="R641" i="14"/>
  <c r="O641" i="14"/>
  <c r="P641" i="14"/>
  <c r="P385" i="14"/>
  <c r="Q385" i="14"/>
  <c r="R385" i="14"/>
  <c r="O385" i="14"/>
  <c r="O190" i="14"/>
  <c r="P190" i="14"/>
  <c r="Q190" i="14"/>
  <c r="R190" i="14"/>
  <c r="R642" i="14"/>
  <c r="O642" i="14"/>
  <c r="P642" i="14"/>
  <c r="Q642" i="14"/>
  <c r="P386" i="14"/>
  <c r="Q386" i="14"/>
  <c r="R386" i="14"/>
  <c r="O386" i="14"/>
  <c r="O102" i="14"/>
  <c r="P102" i="14"/>
  <c r="R102" i="14"/>
  <c r="Q102" i="14"/>
  <c r="O109" i="14"/>
  <c r="P109" i="14"/>
  <c r="Q109" i="14"/>
  <c r="R109" i="14"/>
  <c r="O660" i="14"/>
  <c r="P660" i="14"/>
  <c r="Q660" i="14"/>
  <c r="R660" i="14"/>
  <c r="P468" i="14"/>
  <c r="R468" i="14"/>
  <c r="O468" i="14"/>
  <c r="Q468" i="14"/>
  <c r="P330" i="14"/>
  <c r="Q330" i="14"/>
  <c r="R330" i="14"/>
  <c r="O330" i="14"/>
  <c r="O21" i="14"/>
  <c r="P21" i="14"/>
  <c r="Q21" i="14"/>
  <c r="R21" i="14"/>
  <c r="P501" i="14"/>
  <c r="O501" i="14"/>
  <c r="Q501" i="14"/>
  <c r="R501" i="14"/>
  <c r="O284" i="14"/>
  <c r="P284" i="14"/>
  <c r="Q284" i="14"/>
  <c r="R284" i="14"/>
  <c r="P336" i="14"/>
  <c r="Q336" i="14"/>
  <c r="R336" i="14"/>
  <c r="O336" i="14"/>
  <c r="Q144" i="14"/>
  <c r="R144" i="14"/>
  <c r="O144" i="14"/>
  <c r="P144" i="14"/>
  <c r="P329" i="14"/>
  <c r="Q329" i="14"/>
  <c r="R329" i="14"/>
  <c r="O329" i="14"/>
  <c r="O201" i="14"/>
  <c r="P201" i="14"/>
  <c r="Q201" i="14"/>
  <c r="R201" i="14"/>
  <c r="Q9" i="14"/>
  <c r="R9" i="14"/>
  <c r="O9" i="14"/>
  <c r="P9" i="14"/>
  <c r="O211" i="14"/>
  <c r="P211" i="14"/>
  <c r="Q211" i="14"/>
  <c r="R211" i="14"/>
  <c r="O19" i="14"/>
  <c r="P19" i="14"/>
  <c r="Q19" i="14"/>
  <c r="R19" i="14"/>
  <c r="J298" i="14"/>
  <c r="K298" i="14"/>
  <c r="L298" i="14"/>
  <c r="I298" i="14"/>
  <c r="R966" i="14"/>
  <c r="O966" i="14"/>
  <c r="P966" i="14"/>
  <c r="Q966" i="14"/>
  <c r="J186" i="14"/>
  <c r="K186" i="14"/>
  <c r="I186" i="14"/>
  <c r="L186" i="14"/>
  <c r="K293" i="14"/>
  <c r="L293" i="14"/>
  <c r="I293" i="14"/>
  <c r="J293" i="14"/>
  <c r="K365" i="14"/>
  <c r="L365" i="14"/>
  <c r="I365" i="14"/>
  <c r="J365" i="14"/>
  <c r="J589" i="14"/>
  <c r="K589" i="14"/>
  <c r="I589" i="14"/>
  <c r="L589" i="14"/>
  <c r="I62" i="14"/>
  <c r="J62" i="14"/>
  <c r="K62" i="14"/>
  <c r="L62" i="14"/>
  <c r="R998" i="14"/>
  <c r="O998" i="14"/>
  <c r="P998" i="14"/>
  <c r="Q998" i="14"/>
  <c r="I88" i="14"/>
  <c r="J88" i="14"/>
  <c r="K88" i="14"/>
  <c r="L88" i="14"/>
  <c r="J136" i="14"/>
  <c r="K136" i="14"/>
  <c r="I136" i="14"/>
  <c r="L136" i="14"/>
  <c r="J160" i="14"/>
  <c r="K160" i="14"/>
  <c r="I160" i="14"/>
  <c r="L160" i="14"/>
  <c r="J280" i="14"/>
  <c r="K280" i="14"/>
  <c r="I280" i="14"/>
  <c r="L280" i="14"/>
  <c r="J304" i="14"/>
  <c r="K304" i="14"/>
  <c r="I304" i="14"/>
  <c r="L304" i="14"/>
  <c r="J328" i="14"/>
  <c r="K328" i="14"/>
  <c r="I328" i="14"/>
  <c r="L328" i="14"/>
  <c r="K784" i="14"/>
  <c r="L784" i="14"/>
  <c r="I784" i="14"/>
  <c r="J784" i="14"/>
  <c r="K864" i="14"/>
  <c r="L864" i="14"/>
  <c r="I864" i="14"/>
  <c r="J864" i="14"/>
  <c r="K960" i="14"/>
  <c r="L960" i="14"/>
  <c r="I960" i="14"/>
  <c r="J960" i="14"/>
  <c r="K1024" i="14"/>
  <c r="L1024" i="14"/>
  <c r="I1024" i="14"/>
  <c r="J1024" i="14"/>
  <c r="K1088" i="14"/>
  <c r="L1088" i="14"/>
  <c r="I1088" i="14"/>
  <c r="J1088" i="14"/>
  <c r="J314" i="14"/>
  <c r="K314" i="14"/>
  <c r="I314" i="14"/>
  <c r="L314" i="14"/>
  <c r="K418" i="14"/>
  <c r="L418" i="14"/>
  <c r="I418" i="14"/>
  <c r="J418" i="14"/>
  <c r="K498" i="14"/>
  <c r="L498" i="14"/>
  <c r="I498" i="14"/>
  <c r="J498" i="14"/>
  <c r="K594" i="14"/>
  <c r="L594" i="14"/>
  <c r="I594" i="14"/>
  <c r="J594" i="14"/>
  <c r="K738" i="14"/>
  <c r="L738" i="14"/>
  <c r="I738" i="14"/>
  <c r="J738" i="14"/>
  <c r="J709" i="14"/>
  <c r="K709" i="14"/>
  <c r="I709" i="14"/>
  <c r="L709" i="14"/>
  <c r="I14" i="14"/>
  <c r="J14" i="14"/>
  <c r="K14" i="14"/>
  <c r="L14" i="14"/>
  <c r="J126" i="14"/>
  <c r="K126" i="14"/>
  <c r="I126" i="14"/>
  <c r="L126" i="14"/>
  <c r="P326" i="14"/>
  <c r="Q326" i="14"/>
  <c r="R326" i="14"/>
  <c r="O326" i="14"/>
  <c r="P648" i="14"/>
  <c r="Q648" i="14"/>
  <c r="R648" i="14"/>
  <c r="O648" i="14"/>
  <c r="K789" i="14"/>
  <c r="L789" i="14"/>
  <c r="I789" i="14"/>
  <c r="J789" i="14"/>
  <c r="I990" i="14"/>
  <c r="J990" i="14"/>
  <c r="K990" i="14"/>
  <c r="L990" i="14"/>
  <c r="I861" i="14"/>
  <c r="J861" i="14"/>
  <c r="K861" i="14"/>
  <c r="L861" i="14"/>
  <c r="K373" i="14"/>
  <c r="L373" i="14"/>
  <c r="I373" i="14"/>
  <c r="J373" i="14"/>
  <c r="J645" i="14"/>
  <c r="K645" i="14"/>
  <c r="I645" i="14"/>
  <c r="L645" i="14"/>
  <c r="J342" i="14"/>
  <c r="K342" i="14"/>
  <c r="L342" i="14"/>
  <c r="I342" i="14"/>
  <c r="K502" i="14"/>
  <c r="L502" i="14"/>
  <c r="I502" i="14"/>
  <c r="J502" i="14"/>
  <c r="K630" i="14"/>
  <c r="L630" i="14"/>
  <c r="J630" i="14"/>
  <c r="I630" i="14"/>
  <c r="J427" i="14"/>
  <c r="K427" i="14"/>
  <c r="I427" i="14"/>
  <c r="L427" i="14"/>
  <c r="J683" i="14"/>
  <c r="K683" i="14"/>
  <c r="L683" i="14"/>
  <c r="I683" i="14"/>
  <c r="K131" i="14"/>
  <c r="L131" i="14"/>
  <c r="I131" i="14"/>
  <c r="J131" i="14"/>
  <c r="K321" i="14"/>
  <c r="L321" i="14"/>
  <c r="I321" i="14"/>
  <c r="J321" i="14"/>
  <c r="K25" i="14"/>
  <c r="L25" i="14"/>
  <c r="I25" i="14"/>
  <c r="J25" i="14"/>
  <c r="K313" i="14"/>
  <c r="L313" i="14"/>
  <c r="I313" i="14"/>
  <c r="J313" i="14"/>
  <c r="K385" i="14"/>
  <c r="L385" i="14"/>
  <c r="I385" i="14"/>
  <c r="J385" i="14"/>
  <c r="J513" i="14"/>
  <c r="K513" i="14"/>
  <c r="I513" i="14"/>
  <c r="L513" i="14"/>
  <c r="J641" i="14"/>
  <c r="K641" i="14"/>
  <c r="I641" i="14"/>
  <c r="L641" i="14"/>
  <c r="J745" i="14"/>
  <c r="K745" i="14"/>
  <c r="I745" i="14"/>
  <c r="L745" i="14"/>
  <c r="I809" i="14"/>
  <c r="J809" i="14"/>
  <c r="K809" i="14"/>
  <c r="L809" i="14"/>
  <c r="I873" i="14"/>
  <c r="J873" i="14"/>
  <c r="K873" i="14"/>
  <c r="L873" i="14"/>
  <c r="I1001" i="14"/>
  <c r="J1001" i="14"/>
  <c r="K1001" i="14"/>
  <c r="L1001" i="14"/>
  <c r="K35" i="14"/>
  <c r="L35" i="14"/>
  <c r="I35" i="14"/>
  <c r="J35" i="14"/>
  <c r="K91" i="14"/>
  <c r="L91" i="14"/>
  <c r="I91" i="14"/>
  <c r="J91" i="14"/>
  <c r="I28" i="14"/>
  <c r="J28" i="14"/>
  <c r="K28" i="14"/>
  <c r="L28" i="14"/>
  <c r="J156" i="14"/>
  <c r="K156" i="14"/>
  <c r="I156" i="14"/>
  <c r="L156" i="14"/>
  <c r="J749" i="14"/>
  <c r="K749" i="14"/>
  <c r="I749" i="14"/>
  <c r="L749" i="14"/>
  <c r="P819" i="14"/>
  <c r="Q819" i="14"/>
  <c r="R819" i="14"/>
  <c r="O819" i="14"/>
  <c r="O866" i="14"/>
  <c r="P866" i="14"/>
  <c r="R866" i="14"/>
  <c r="Q866" i="14"/>
  <c r="O1073" i="14"/>
  <c r="P1073" i="14"/>
  <c r="Q1073" i="14"/>
  <c r="R1073" i="14"/>
  <c r="Q1108" i="14"/>
  <c r="R1108" i="14"/>
  <c r="O1108" i="14"/>
  <c r="P1108" i="14"/>
  <c r="R980" i="14"/>
  <c r="O980" i="14"/>
  <c r="P980" i="14"/>
  <c r="Q980" i="14"/>
  <c r="R852" i="14"/>
  <c r="O852" i="14"/>
  <c r="P852" i="14"/>
  <c r="Q852" i="14"/>
  <c r="P727" i="14"/>
  <c r="Q727" i="14"/>
  <c r="R727" i="14"/>
  <c r="O727" i="14"/>
  <c r="P471" i="14"/>
  <c r="Q471" i="14"/>
  <c r="R471" i="14"/>
  <c r="O471" i="14"/>
  <c r="O108" i="14"/>
  <c r="P108" i="14"/>
  <c r="Q108" i="14"/>
  <c r="R108" i="14"/>
  <c r="O1029" i="14"/>
  <c r="P1029" i="14"/>
  <c r="Q1029" i="14"/>
  <c r="R1029" i="14"/>
  <c r="O901" i="14"/>
  <c r="Q901" i="14"/>
  <c r="R901" i="14"/>
  <c r="P901" i="14"/>
  <c r="P773" i="14"/>
  <c r="Q773" i="14"/>
  <c r="R773" i="14"/>
  <c r="O773" i="14"/>
  <c r="O576" i="14"/>
  <c r="P576" i="14"/>
  <c r="Q576" i="14"/>
  <c r="R576" i="14"/>
  <c r="P311" i="14"/>
  <c r="O311" i="14"/>
  <c r="Q311" i="14"/>
  <c r="R311" i="14"/>
  <c r="O758" i="14"/>
  <c r="P758" i="14"/>
  <c r="Q758" i="14"/>
  <c r="R758" i="14"/>
  <c r="P555" i="14"/>
  <c r="Q555" i="14"/>
  <c r="R555" i="14"/>
  <c r="O555" i="14"/>
  <c r="P303" i="14"/>
  <c r="O303" i="14"/>
  <c r="Q303" i="14"/>
  <c r="R303" i="14"/>
  <c r="O1071" i="14"/>
  <c r="P1071" i="14"/>
  <c r="Q1071" i="14"/>
  <c r="R1071" i="14"/>
  <c r="O1007" i="14"/>
  <c r="Q1007" i="14"/>
  <c r="P1007" i="14"/>
  <c r="R1007" i="14"/>
  <c r="P815" i="14"/>
  <c r="Q815" i="14"/>
  <c r="R815" i="14"/>
  <c r="O815" i="14"/>
  <c r="O630" i="14"/>
  <c r="P630" i="14"/>
  <c r="Q630" i="14"/>
  <c r="R630" i="14"/>
  <c r="P502" i="14"/>
  <c r="O502" i="14"/>
  <c r="Q502" i="14"/>
  <c r="R502" i="14"/>
  <c r="R170" i="14"/>
  <c r="Q170" i="14"/>
  <c r="O170" i="14"/>
  <c r="P170" i="14"/>
  <c r="O708" i="14"/>
  <c r="P708" i="14"/>
  <c r="Q708" i="14"/>
  <c r="R708" i="14"/>
  <c r="Q591" i="14"/>
  <c r="R591" i="14"/>
  <c r="O591" i="14"/>
  <c r="P591" i="14"/>
  <c r="P335" i="14"/>
  <c r="O335" i="14"/>
  <c r="Q335" i="14"/>
  <c r="R335" i="14"/>
  <c r="P697" i="14"/>
  <c r="Q697" i="14"/>
  <c r="R697" i="14"/>
  <c r="O697" i="14"/>
  <c r="P569" i="14"/>
  <c r="Q569" i="14"/>
  <c r="R569" i="14"/>
  <c r="O569" i="14"/>
  <c r="P377" i="14"/>
  <c r="Q377" i="14"/>
  <c r="R377" i="14"/>
  <c r="O377" i="14"/>
  <c r="O188" i="14"/>
  <c r="R188" i="14"/>
  <c r="P188" i="14"/>
  <c r="Q188" i="14"/>
  <c r="O698" i="14"/>
  <c r="P698" i="14"/>
  <c r="Q698" i="14"/>
  <c r="R698" i="14"/>
  <c r="R634" i="14"/>
  <c r="O634" i="14"/>
  <c r="P634" i="14"/>
  <c r="Q634" i="14"/>
  <c r="P506" i="14"/>
  <c r="O506" i="14"/>
  <c r="Q506" i="14"/>
  <c r="R506" i="14"/>
  <c r="P378" i="14"/>
  <c r="Q378" i="14"/>
  <c r="R378" i="14"/>
  <c r="O378" i="14"/>
  <c r="O197" i="14"/>
  <c r="P197" i="14"/>
  <c r="Q197" i="14"/>
  <c r="R197" i="14"/>
  <c r="O588" i="14"/>
  <c r="P588" i="14"/>
  <c r="Q588" i="14"/>
  <c r="R588" i="14"/>
  <c r="P460" i="14"/>
  <c r="R460" i="14"/>
  <c r="O460" i="14"/>
  <c r="Q460" i="14"/>
  <c r="P310" i="14"/>
  <c r="Q310" i="14"/>
  <c r="R310" i="14"/>
  <c r="O310" i="14"/>
  <c r="O116" i="14"/>
  <c r="P116" i="14"/>
  <c r="Q116" i="14"/>
  <c r="R116" i="14"/>
  <c r="P685" i="14"/>
  <c r="Q685" i="14"/>
  <c r="R685" i="14"/>
  <c r="O685" i="14"/>
  <c r="P557" i="14"/>
  <c r="Q557" i="14"/>
  <c r="R557" i="14"/>
  <c r="O557" i="14"/>
  <c r="P493" i="14"/>
  <c r="O493" i="14"/>
  <c r="Q493" i="14"/>
  <c r="R493" i="14"/>
  <c r="P429" i="14"/>
  <c r="O429" i="14"/>
  <c r="Q429" i="14"/>
  <c r="R429" i="14"/>
  <c r="P365" i="14"/>
  <c r="Q365" i="14"/>
  <c r="R365" i="14"/>
  <c r="O365" i="14"/>
  <c r="Q255" i="14"/>
  <c r="P255" i="14"/>
  <c r="R255" i="14"/>
  <c r="O255" i="14"/>
  <c r="R158" i="14"/>
  <c r="Q158" i="14"/>
  <c r="O158" i="14"/>
  <c r="P158" i="14"/>
  <c r="O61" i="14"/>
  <c r="P61" i="14"/>
  <c r="Q61" i="14"/>
  <c r="R61" i="14"/>
  <c r="P328" i="14"/>
  <c r="Q328" i="14"/>
  <c r="R328" i="14"/>
  <c r="O328" i="14"/>
  <c r="O264" i="14"/>
  <c r="Q264" i="14"/>
  <c r="R264" i="14"/>
  <c r="P264" i="14"/>
  <c r="O200" i="14"/>
  <c r="Q200" i="14"/>
  <c r="R200" i="14"/>
  <c r="P200" i="14"/>
  <c r="O136" i="14"/>
  <c r="P136" i="14"/>
  <c r="Q136" i="14"/>
  <c r="R136" i="14"/>
  <c r="O72" i="14"/>
  <c r="P72" i="14"/>
  <c r="Q72" i="14"/>
  <c r="R72" i="14"/>
  <c r="O8" i="14"/>
  <c r="P8" i="14"/>
  <c r="Q8" i="14"/>
  <c r="R8" i="14"/>
  <c r="P321" i="14"/>
  <c r="Q321" i="14"/>
  <c r="R321" i="14"/>
  <c r="O321" i="14"/>
  <c r="O193" i="14"/>
  <c r="P193" i="14"/>
  <c r="Q193" i="14"/>
  <c r="R193" i="14"/>
  <c r="Q65" i="14"/>
  <c r="R65" i="14"/>
  <c r="O65" i="14"/>
  <c r="P65" i="14"/>
  <c r="P331" i="14"/>
  <c r="O331" i="14"/>
  <c r="Q331" i="14"/>
  <c r="R331" i="14"/>
  <c r="O203" i="14"/>
  <c r="P203" i="14"/>
  <c r="Q203" i="14"/>
  <c r="R203" i="14"/>
  <c r="O75" i="14"/>
  <c r="P75" i="14"/>
  <c r="Q75" i="14"/>
  <c r="R75" i="14"/>
  <c r="O26" i="14"/>
  <c r="P26" i="14"/>
  <c r="Q26" i="14"/>
  <c r="R26" i="14"/>
  <c r="I877" i="14"/>
  <c r="J877" i="14"/>
  <c r="K877" i="14"/>
  <c r="L877" i="14"/>
  <c r="Q1098" i="14"/>
  <c r="R1098" i="14"/>
  <c r="P1098" i="14"/>
  <c r="O1098" i="14"/>
  <c r="J146" i="14"/>
  <c r="K146" i="14"/>
  <c r="I146" i="14"/>
  <c r="L146" i="14"/>
  <c r="J162" i="14"/>
  <c r="K162" i="14"/>
  <c r="I162" i="14"/>
  <c r="L162" i="14"/>
  <c r="J170" i="14"/>
  <c r="K170" i="14"/>
  <c r="I170" i="14"/>
  <c r="L170" i="14"/>
  <c r="J202" i="14"/>
  <c r="K202" i="14"/>
  <c r="I202" i="14"/>
  <c r="L202" i="14"/>
  <c r="J421" i="14"/>
  <c r="K421" i="14"/>
  <c r="I421" i="14"/>
  <c r="L421" i="14"/>
  <c r="J493" i="14"/>
  <c r="K493" i="14"/>
  <c r="I493" i="14"/>
  <c r="L493" i="14"/>
  <c r="J629" i="14"/>
  <c r="K629" i="14"/>
  <c r="I629" i="14"/>
  <c r="L629" i="14"/>
  <c r="J270" i="14"/>
  <c r="K270" i="14"/>
  <c r="I270" i="14"/>
  <c r="L270" i="14"/>
  <c r="K622" i="14"/>
  <c r="L622" i="14"/>
  <c r="J622" i="14"/>
  <c r="I622" i="14"/>
  <c r="K718" i="14"/>
  <c r="L718" i="14"/>
  <c r="J718" i="14"/>
  <c r="I718" i="14"/>
  <c r="P334" i="14"/>
  <c r="Q334" i="14"/>
  <c r="R334" i="14"/>
  <c r="O334" i="14"/>
  <c r="O794" i="14"/>
  <c r="P794" i="14"/>
  <c r="Q794" i="14"/>
  <c r="R794" i="14"/>
  <c r="Q1056" i="14"/>
  <c r="R1056" i="14"/>
  <c r="P1056" i="14"/>
  <c r="O1056" i="14"/>
  <c r="Q1082" i="14"/>
  <c r="R1082" i="14"/>
  <c r="O1082" i="14"/>
  <c r="P1082" i="14"/>
  <c r="J296" i="14"/>
  <c r="K296" i="14"/>
  <c r="I296" i="14"/>
  <c r="L296" i="14"/>
  <c r="J376" i="14"/>
  <c r="K376" i="14"/>
  <c r="I376" i="14"/>
  <c r="L376" i="14"/>
  <c r="K400" i="14"/>
  <c r="L400" i="14"/>
  <c r="J400" i="14"/>
  <c r="I400" i="14"/>
  <c r="K440" i="14"/>
  <c r="L440" i="14"/>
  <c r="I440" i="14"/>
  <c r="J440" i="14"/>
  <c r="K464" i="14"/>
  <c r="L464" i="14"/>
  <c r="I464" i="14"/>
  <c r="J464" i="14"/>
  <c r="K504" i="14"/>
  <c r="L504" i="14"/>
  <c r="I504" i="14"/>
  <c r="J504" i="14"/>
  <c r="K528" i="14"/>
  <c r="L528" i="14"/>
  <c r="I528" i="14"/>
  <c r="J528" i="14"/>
  <c r="K568" i="14"/>
  <c r="L568" i="14"/>
  <c r="I568" i="14"/>
  <c r="J568" i="14"/>
  <c r="K592" i="14"/>
  <c r="L592" i="14"/>
  <c r="I592" i="14"/>
  <c r="J592" i="14"/>
  <c r="K632" i="14"/>
  <c r="L632" i="14"/>
  <c r="I632" i="14"/>
  <c r="J632" i="14"/>
  <c r="K656" i="14"/>
  <c r="L656" i="14"/>
  <c r="I656" i="14"/>
  <c r="J656" i="14"/>
  <c r="K696" i="14"/>
  <c r="L696" i="14"/>
  <c r="I696" i="14"/>
  <c r="J696" i="14"/>
  <c r="K744" i="14"/>
  <c r="L744" i="14"/>
  <c r="I744" i="14"/>
  <c r="J744" i="14"/>
  <c r="K808" i="14"/>
  <c r="L808" i="14"/>
  <c r="I808" i="14"/>
  <c r="J808" i="14"/>
  <c r="J330" i="14"/>
  <c r="K330" i="14"/>
  <c r="I330" i="14"/>
  <c r="L330" i="14"/>
  <c r="K610" i="14"/>
  <c r="L610" i="14"/>
  <c r="I610" i="14"/>
  <c r="J610" i="14"/>
  <c r="K778" i="14"/>
  <c r="L778" i="14"/>
  <c r="I778" i="14"/>
  <c r="J778" i="14"/>
  <c r="P822" i="14"/>
  <c r="Q822" i="14"/>
  <c r="O822" i="14"/>
  <c r="R822" i="14"/>
  <c r="I1021" i="14"/>
  <c r="J1021" i="14"/>
  <c r="K1021" i="14"/>
  <c r="L1021" i="14"/>
  <c r="J310" i="14"/>
  <c r="K310" i="14"/>
  <c r="L310" i="14"/>
  <c r="I310" i="14"/>
  <c r="K486" i="14"/>
  <c r="L486" i="14"/>
  <c r="J486" i="14"/>
  <c r="I486" i="14"/>
  <c r="K614" i="14"/>
  <c r="L614" i="14"/>
  <c r="J614" i="14"/>
  <c r="I614" i="14"/>
  <c r="K702" i="14"/>
  <c r="L702" i="14"/>
  <c r="J702" i="14"/>
  <c r="I702" i="14"/>
  <c r="P520" i="14"/>
  <c r="O520" i="14"/>
  <c r="Q520" i="14"/>
  <c r="R520" i="14"/>
  <c r="O654" i="14"/>
  <c r="P654" i="14"/>
  <c r="Q654" i="14"/>
  <c r="R654" i="14"/>
  <c r="R942" i="14"/>
  <c r="O942" i="14"/>
  <c r="P942" i="14"/>
  <c r="Q942" i="14"/>
  <c r="J413" i="14"/>
  <c r="K413" i="14"/>
  <c r="I413" i="14"/>
  <c r="L413" i="14"/>
  <c r="K446" i="14"/>
  <c r="L446" i="14"/>
  <c r="I446" i="14"/>
  <c r="J446" i="14"/>
  <c r="K574" i="14"/>
  <c r="L574" i="14"/>
  <c r="I574" i="14"/>
  <c r="J574" i="14"/>
  <c r="K678" i="14"/>
  <c r="L678" i="14"/>
  <c r="J678" i="14"/>
  <c r="I678" i="14"/>
  <c r="K19" i="14"/>
  <c r="L19" i="14"/>
  <c r="I19" i="14"/>
  <c r="J19" i="14"/>
  <c r="I395" i="14"/>
  <c r="J395" i="14"/>
  <c r="K395" i="14"/>
  <c r="L395" i="14"/>
  <c r="J523" i="14"/>
  <c r="K523" i="14"/>
  <c r="I523" i="14"/>
  <c r="L523" i="14"/>
  <c r="J651" i="14"/>
  <c r="K651" i="14"/>
  <c r="L651" i="14"/>
  <c r="I651" i="14"/>
  <c r="K83" i="14"/>
  <c r="L83" i="14"/>
  <c r="I83" i="14"/>
  <c r="J83" i="14"/>
  <c r="K259" i="14"/>
  <c r="L259" i="14"/>
  <c r="I259" i="14"/>
  <c r="J259" i="14"/>
  <c r="K724" i="14"/>
  <c r="L724" i="14"/>
  <c r="I724" i="14"/>
  <c r="J724" i="14"/>
  <c r="K153" i="14"/>
  <c r="L153" i="14"/>
  <c r="I153" i="14"/>
  <c r="J153" i="14"/>
  <c r="K225" i="14"/>
  <c r="L225" i="14"/>
  <c r="I225" i="14"/>
  <c r="J225" i="14"/>
  <c r="K369" i="14"/>
  <c r="L369" i="14"/>
  <c r="I369" i="14"/>
  <c r="J369" i="14"/>
  <c r="J433" i="14"/>
  <c r="K433" i="14"/>
  <c r="I433" i="14"/>
  <c r="L433" i="14"/>
  <c r="J497" i="14"/>
  <c r="K497" i="14"/>
  <c r="I497" i="14"/>
  <c r="L497" i="14"/>
  <c r="J561" i="14"/>
  <c r="K561" i="14"/>
  <c r="I561" i="14"/>
  <c r="L561" i="14"/>
  <c r="J625" i="14"/>
  <c r="K625" i="14"/>
  <c r="I625" i="14"/>
  <c r="L625" i="14"/>
  <c r="J689" i="14"/>
  <c r="K689" i="14"/>
  <c r="I689" i="14"/>
  <c r="L689" i="14"/>
  <c r="I793" i="14"/>
  <c r="J793" i="14"/>
  <c r="K793" i="14"/>
  <c r="L793" i="14"/>
  <c r="I857" i="14"/>
  <c r="J857" i="14"/>
  <c r="K857" i="14"/>
  <c r="L857" i="14"/>
  <c r="I921" i="14"/>
  <c r="J921" i="14"/>
  <c r="K921" i="14"/>
  <c r="L921" i="14"/>
  <c r="I985" i="14"/>
  <c r="J985" i="14"/>
  <c r="K985" i="14"/>
  <c r="L985" i="14"/>
  <c r="I1049" i="14"/>
  <c r="J1049" i="14"/>
  <c r="K1049" i="14"/>
  <c r="L1049" i="14"/>
  <c r="K51" i="14"/>
  <c r="L51" i="14"/>
  <c r="I51" i="14"/>
  <c r="J51" i="14"/>
  <c r="K347" i="14"/>
  <c r="L347" i="14"/>
  <c r="I347" i="14"/>
  <c r="J347" i="14"/>
  <c r="I44" i="14"/>
  <c r="J44" i="14"/>
  <c r="K44" i="14"/>
  <c r="L44" i="14"/>
  <c r="J172" i="14"/>
  <c r="K172" i="14"/>
  <c r="I172" i="14"/>
  <c r="L172" i="14"/>
  <c r="J188" i="14"/>
  <c r="K188" i="14"/>
  <c r="I188" i="14"/>
  <c r="L188" i="14"/>
  <c r="J204" i="14"/>
  <c r="K204" i="14"/>
  <c r="I204" i="14"/>
  <c r="L204" i="14"/>
  <c r="J220" i="14"/>
  <c r="K220" i="14"/>
  <c r="I220" i="14"/>
  <c r="L220" i="14"/>
  <c r="J236" i="14"/>
  <c r="K236" i="14"/>
  <c r="I236" i="14"/>
  <c r="L236" i="14"/>
  <c r="J252" i="14"/>
  <c r="K252" i="14"/>
  <c r="I252" i="14"/>
  <c r="L252" i="14"/>
  <c r="J268" i="14"/>
  <c r="K268" i="14"/>
  <c r="I268" i="14"/>
  <c r="L268" i="14"/>
  <c r="J284" i="14"/>
  <c r="K284" i="14"/>
  <c r="I284" i="14"/>
  <c r="L284" i="14"/>
  <c r="J300" i="14"/>
  <c r="K300" i="14"/>
  <c r="I300" i="14"/>
  <c r="L300" i="14"/>
  <c r="J316" i="14"/>
  <c r="K316" i="14"/>
  <c r="I316" i="14"/>
  <c r="L316" i="14"/>
  <c r="J332" i="14"/>
  <c r="K332" i="14"/>
  <c r="I332" i="14"/>
  <c r="L332" i="14"/>
  <c r="O86" i="14"/>
  <c r="P86" i="14"/>
  <c r="Q86" i="14"/>
  <c r="R86" i="14"/>
  <c r="P478" i="14"/>
  <c r="O478" i="14"/>
  <c r="Q478" i="14"/>
  <c r="R478" i="14"/>
  <c r="K554" i="14"/>
  <c r="L554" i="14"/>
  <c r="I554" i="14"/>
  <c r="J554" i="14"/>
  <c r="P664" i="14"/>
  <c r="Q664" i="14"/>
  <c r="R664" i="14"/>
  <c r="O664" i="14"/>
  <c r="P851" i="14"/>
  <c r="Q851" i="14"/>
  <c r="R851" i="14"/>
  <c r="O851" i="14"/>
  <c r="R872" i="14"/>
  <c r="O872" i="14"/>
  <c r="P872" i="14"/>
  <c r="Q872" i="14"/>
  <c r="R894" i="14"/>
  <c r="O894" i="14"/>
  <c r="P894" i="14"/>
  <c r="Q894" i="14"/>
  <c r="O907" i="14"/>
  <c r="Q907" i="14"/>
  <c r="R907" i="14"/>
  <c r="P907" i="14"/>
  <c r="I966" i="14"/>
  <c r="J966" i="14"/>
  <c r="K966" i="14"/>
  <c r="L966" i="14"/>
  <c r="I1079" i="14"/>
  <c r="J1079" i="14"/>
  <c r="K1079" i="14"/>
  <c r="L1079" i="14"/>
  <c r="K31" i="14"/>
  <c r="L31" i="14"/>
  <c r="I31" i="14"/>
  <c r="J31" i="14"/>
  <c r="K207" i="14"/>
  <c r="L207" i="14"/>
  <c r="I207" i="14"/>
  <c r="J207" i="14"/>
  <c r="K311" i="14"/>
  <c r="L311" i="14"/>
  <c r="I311" i="14"/>
  <c r="J311" i="14"/>
  <c r="Q1092" i="14"/>
  <c r="R1092" i="14"/>
  <c r="O1092" i="14"/>
  <c r="P1092" i="14"/>
  <c r="Q1028" i="14"/>
  <c r="R1028" i="14"/>
  <c r="P1028" i="14"/>
  <c r="O1028" i="14"/>
  <c r="R964" i="14"/>
  <c r="P964" i="14"/>
  <c r="Q964" i="14"/>
  <c r="O964" i="14"/>
  <c r="R900" i="14"/>
  <c r="O900" i="14"/>
  <c r="P900" i="14"/>
  <c r="Q900" i="14"/>
  <c r="R836" i="14"/>
  <c r="Q836" i="14"/>
  <c r="P836" i="14"/>
  <c r="O836" i="14"/>
  <c r="O772" i="14"/>
  <c r="P772" i="14"/>
  <c r="Q772" i="14"/>
  <c r="R772" i="14"/>
  <c r="P695" i="14"/>
  <c r="Q695" i="14"/>
  <c r="R695" i="14"/>
  <c r="O695" i="14"/>
  <c r="P567" i="14"/>
  <c r="Q567" i="14"/>
  <c r="R567" i="14"/>
  <c r="O567" i="14"/>
  <c r="P439" i="14"/>
  <c r="Q439" i="14"/>
  <c r="R439" i="14"/>
  <c r="O439" i="14"/>
  <c r="O300" i="14"/>
  <c r="P300" i="14"/>
  <c r="Q300" i="14"/>
  <c r="R300" i="14"/>
  <c r="O84" i="14"/>
  <c r="P84" i="14"/>
  <c r="Q84" i="14"/>
  <c r="R84" i="14"/>
  <c r="O1077" i="14"/>
  <c r="P1077" i="14"/>
  <c r="Q1077" i="14"/>
  <c r="R1077" i="14"/>
  <c r="O1013" i="14"/>
  <c r="P1013" i="14"/>
  <c r="Q1013" i="14"/>
  <c r="R1013" i="14"/>
  <c r="O949" i="14"/>
  <c r="Q949" i="14"/>
  <c r="R949" i="14"/>
  <c r="P949" i="14"/>
  <c r="O885" i="14"/>
  <c r="Q885" i="14"/>
  <c r="R885" i="14"/>
  <c r="P885" i="14"/>
  <c r="P821" i="14"/>
  <c r="Q821" i="14"/>
  <c r="R821" i="14"/>
  <c r="O821" i="14"/>
  <c r="P757" i="14"/>
  <c r="Q757" i="14"/>
  <c r="R757" i="14"/>
  <c r="O757" i="14"/>
  <c r="P672" i="14"/>
  <c r="Q672" i="14"/>
  <c r="R672" i="14"/>
  <c r="O672" i="14"/>
  <c r="O544" i="14"/>
  <c r="P544" i="14"/>
  <c r="Q544" i="14"/>
  <c r="R544" i="14"/>
  <c r="P416" i="14"/>
  <c r="O416" i="14"/>
  <c r="Q416" i="14"/>
  <c r="R416" i="14"/>
  <c r="Q245" i="14"/>
  <c r="O245" i="14"/>
  <c r="P245" i="14"/>
  <c r="R245" i="14"/>
  <c r="O15" i="14"/>
  <c r="P15" i="14"/>
  <c r="Q15" i="14"/>
  <c r="R15" i="14"/>
  <c r="O742" i="14"/>
  <c r="P742" i="14"/>
  <c r="Q742" i="14"/>
  <c r="R742" i="14"/>
  <c r="Q651" i="14"/>
  <c r="R651" i="14"/>
  <c r="O651" i="14"/>
  <c r="P651" i="14"/>
  <c r="O523" i="14"/>
  <c r="P523" i="14"/>
  <c r="Q523" i="14"/>
  <c r="R523" i="14"/>
  <c r="P395" i="14"/>
  <c r="O395" i="14"/>
  <c r="Q395" i="14"/>
  <c r="R395" i="14"/>
  <c r="P237" i="14"/>
  <c r="Q237" i="14"/>
  <c r="R237" i="14"/>
  <c r="O237" i="14"/>
  <c r="O1055" i="14"/>
  <c r="P1055" i="14"/>
  <c r="Q1055" i="14"/>
  <c r="R1055" i="14"/>
  <c r="O991" i="14"/>
  <c r="Q991" i="14"/>
  <c r="R991" i="14"/>
  <c r="P991" i="14"/>
  <c r="O927" i="14"/>
  <c r="Q927" i="14"/>
  <c r="R927" i="14"/>
  <c r="P927" i="14"/>
  <c r="P863" i="14"/>
  <c r="Q863" i="14"/>
  <c r="R863" i="14"/>
  <c r="O863" i="14"/>
  <c r="P799" i="14"/>
  <c r="Q799" i="14"/>
  <c r="R799" i="14"/>
  <c r="O799" i="14"/>
  <c r="P735" i="14"/>
  <c r="Q735" i="14"/>
  <c r="R735" i="14"/>
  <c r="O735" i="14"/>
  <c r="O598" i="14"/>
  <c r="P598" i="14"/>
  <c r="Q598" i="14"/>
  <c r="R598" i="14"/>
  <c r="P470" i="14"/>
  <c r="O470" i="14"/>
  <c r="Q470" i="14"/>
  <c r="R470" i="14"/>
  <c r="P324" i="14"/>
  <c r="Q324" i="14"/>
  <c r="R324" i="14"/>
  <c r="O324" i="14"/>
  <c r="O77" i="14"/>
  <c r="P77" i="14"/>
  <c r="Q77" i="14"/>
  <c r="R77" i="14"/>
  <c r="P824" i="14"/>
  <c r="Q824" i="14"/>
  <c r="R824" i="14"/>
  <c r="O824" i="14"/>
  <c r="O760" i="14"/>
  <c r="P760" i="14"/>
  <c r="Q760" i="14"/>
  <c r="R760" i="14"/>
  <c r="P687" i="14"/>
  <c r="Q687" i="14"/>
  <c r="R687" i="14"/>
  <c r="O687" i="14"/>
  <c r="P559" i="14"/>
  <c r="Q559" i="14"/>
  <c r="R559" i="14"/>
  <c r="O559" i="14"/>
  <c r="P431" i="14"/>
  <c r="Q431" i="14"/>
  <c r="R431" i="14"/>
  <c r="O431" i="14"/>
  <c r="Q269" i="14"/>
  <c r="O269" i="14"/>
  <c r="P269" i="14"/>
  <c r="R269" i="14"/>
  <c r="O106" i="14"/>
  <c r="P106" i="14"/>
  <c r="Q106" i="14"/>
  <c r="R106" i="14"/>
  <c r="P681" i="14"/>
  <c r="Q681" i="14"/>
  <c r="R681" i="14"/>
  <c r="O681" i="14"/>
  <c r="Q617" i="14"/>
  <c r="R617" i="14"/>
  <c r="O617" i="14"/>
  <c r="P617" i="14"/>
  <c r="P553" i="14"/>
  <c r="Q553" i="14"/>
  <c r="R553" i="14"/>
  <c r="O553" i="14"/>
  <c r="P489" i="14"/>
  <c r="O489" i="14"/>
  <c r="Q489" i="14"/>
  <c r="R489" i="14"/>
  <c r="P425" i="14"/>
  <c r="R425" i="14"/>
  <c r="O425" i="14"/>
  <c r="Q425" i="14"/>
  <c r="P361" i="14"/>
  <c r="Q361" i="14"/>
  <c r="R361" i="14"/>
  <c r="O361" i="14"/>
  <c r="P254" i="14"/>
  <c r="Q254" i="14"/>
  <c r="R254" i="14"/>
  <c r="O254" i="14"/>
  <c r="P157" i="14"/>
  <c r="Q157" i="14"/>
  <c r="R157" i="14"/>
  <c r="O157" i="14"/>
  <c r="O60" i="14"/>
  <c r="P60" i="14"/>
  <c r="Q60" i="14"/>
  <c r="R60" i="14"/>
  <c r="O682" i="14"/>
  <c r="P682" i="14"/>
  <c r="Q682" i="14"/>
  <c r="R682" i="14"/>
  <c r="R618" i="14"/>
  <c r="O618" i="14"/>
  <c r="P618" i="14"/>
  <c r="Q618" i="14"/>
  <c r="R554" i="14"/>
  <c r="O554" i="14"/>
  <c r="P554" i="14"/>
  <c r="Q554" i="14"/>
  <c r="P490" i="14"/>
  <c r="O490" i="14"/>
  <c r="Q490" i="14"/>
  <c r="R490" i="14"/>
  <c r="P426" i="14"/>
  <c r="O426" i="14"/>
  <c r="Q426" i="14"/>
  <c r="R426" i="14"/>
  <c r="P362" i="14"/>
  <c r="Q362" i="14"/>
  <c r="R362" i="14"/>
  <c r="O362" i="14"/>
  <c r="Q263" i="14"/>
  <c r="P263" i="14"/>
  <c r="R263" i="14"/>
  <c r="O263" i="14"/>
  <c r="R166" i="14"/>
  <c r="Q166" i="14"/>
  <c r="O166" i="14"/>
  <c r="P166" i="14"/>
  <c r="O69" i="14"/>
  <c r="P69" i="14"/>
  <c r="Q69" i="14"/>
  <c r="R69" i="14"/>
  <c r="P173" i="14"/>
  <c r="Q173" i="14"/>
  <c r="R173" i="14"/>
  <c r="O173" i="14"/>
  <c r="O76" i="14"/>
  <c r="P76" i="14"/>
  <c r="Q76" i="14"/>
  <c r="R76" i="14"/>
  <c r="O700" i="14"/>
  <c r="P700" i="14"/>
  <c r="Q700" i="14"/>
  <c r="R700" i="14"/>
  <c r="O636" i="14"/>
  <c r="P636" i="14"/>
  <c r="Q636" i="14"/>
  <c r="R636" i="14"/>
  <c r="O572" i="14"/>
  <c r="P572" i="14"/>
  <c r="Q572" i="14"/>
  <c r="R572" i="14"/>
  <c r="P508" i="14"/>
  <c r="O508" i="14"/>
  <c r="Q508" i="14"/>
  <c r="R508" i="14"/>
  <c r="P444" i="14"/>
  <c r="R444" i="14"/>
  <c r="O444" i="14"/>
  <c r="Q444" i="14"/>
  <c r="P380" i="14"/>
  <c r="Q380" i="14"/>
  <c r="R380" i="14"/>
  <c r="O380" i="14"/>
  <c r="Q279" i="14"/>
  <c r="P279" i="14"/>
  <c r="R279" i="14"/>
  <c r="O279" i="14"/>
  <c r="R182" i="14"/>
  <c r="Q182" i="14"/>
  <c r="O182" i="14"/>
  <c r="P182" i="14"/>
  <c r="O85" i="14"/>
  <c r="P85" i="14"/>
  <c r="Q85" i="14"/>
  <c r="R85" i="14"/>
  <c r="Q669" i="14"/>
  <c r="R669" i="14"/>
  <c r="P669" i="14"/>
  <c r="O669" i="14"/>
  <c r="Q605" i="14"/>
  <c r="R605" i="14"/>
  <c r="P605" i="14"/>
  <c r="O605" i="14"/>
  <c r="P541" i="14"/>
  <c r="Q541" i="14"/>
  <c r="R541" i="14"/>
  <c r="O541" i="14"/>
  <c r="P477" i="14"/>
  <c r="O477" i="14"/>
  <c r="Q477" i="14"/>
  <c r="R477" i="14"/>
  <c r="P413" i="14"/>
  <c r="O413" i="14"/>
  <c r="Q413" i="14"/>
  <c r="R413" i="14"/>
  <c r="P347" i="14"/>
  <c r="O347" i="14"/>
  <c r="Q347" i="14"/>
  <c r="R347" i="14"/>
  <c r="R242" i="14"/>
  <c r="O242" i="14"/>
  <c r="P242" i="14"/>
  <c r="Q242" i="14"/>
  <c r="O127" i="14"/>
  <c r="P127" i="14"/>
  <c r="Q127" i="14"/>
  <c r="R127" i="14"/>
  <c r="O30" i="14"/>
  <c r="P30" i="14"/>
  <c r="Q30" i="14"/>
  <c r="R30" i="14"/>
  <c r="P312" i="14"/>
  <c r="Q312" i="14"/>
  <c r="R312" i="14"/>
  <c r="O312" i="14"/>
  <c r="O248" i="14"/>
  <c r="Q248" i="14"/>
  <c r="P248" i="14"/>
  <c r="R248" i="14"/>
  <c r="O184" i="14"/>
  <c r="P184" i="14"/>
  <c r="Q184" i="14"/>
  <c r="R184" i="14"/>
  <c r="O120" i="14"/>
  <c r="P120" i="14"/>
  <c r="Q120" i="14"/>
  <c r="R120" i="14"/>
  <c r="O56" i="14"/>
  <c r="P56" i="14"/>
  <c r="Q56" i="14"/>
  <c r="R56" i="14"/>
  <c r="P305" i="14"/>
  <c r="Q305" i="14"/>
  <c r="R305" i="14"/>
  <c r="O305" i="14"/>
  <c r="Q241" i="14"/>
  <c r="O241" i="14"/>
  <c r="P241" i="14"/>
  <c r="R241" i="14"/>
  <c r="P177" i="14"/>
  <c r="Q177" i="14"/>
  <c r="R177" i="14"/>
  <c r="O177" i="14"/>
  <c r="Q113" i="14"/>
  <c r="R113" i="14"/>
  <c r="O113" i="14"/>
  <c r="P113" i="14"/>
  <c r="Q49" i="14"/>
  <c r="R49" i="14"/>
  <c r="O49" i="14"/>
  <c r="P49" i="14"/>
  <c r="P315" i="14"/>
  <c r="O315" i="14"/>
  <c r="Q315" i="14"/>
  <c r="R315" i="14"/>
  <c r="Q251" i="14"/>
  <c r="O251" i="14"/>
  <c r="P251" i="14"/>
  <c r="R251" i="14"/>
  <c r="O187" i="14"/>
  <c r="P187" i="14"/>
  <c r="Q187" i="14"/>
  <c r="R187" i="14"/>
  <c r="O123" i="14"/>
  <c r="P123" i="14"/>
  <c r="Q123" i="14"/>
  <c r="R123" i="14"/>
  <c r="O59" i="14"/>
  <c r="P59" i="14"/>
  <c r="Q59" i="14"/>
  <c r="R59" i="14"/>
  <c r="O90" i="14"/>
  <c r="P90" i="14"/>
  <c r="Q90" i="14"/>
  <c r="R90" i="14"/>
  <c r="I1069" i="14"/>
  <c r="J1069" i="14"/>
  <c r="K1069" i="14"/>
  <c r="L1069" i="14"/>
  <c r="I10" i="14"/>
  <c r="J10" i="14"/>
  <c r="K10" i="14"/>
  <c r="L10" i="14"/>
  <c r="I34" i="14"/>
  <c r="J34" i="14"/>
  <c r="K34" i="14"/>
  <c r="L34" i="14"/>
  <c r="I42" i="14"/>
  <c r="J42" i="14"/>
  <c r="K42" i="14"/>
  <c r="L42" i="14"/>
  <c r="I66" i="14"/>
  <c r="J66" i="14"/>
  <c r="K66" i="14"/>
  <c r="L66" i="14"/>
  <c r="J90" i="14"/>
  <c r="K90" i="14"/>
  <c r="I90" i="14"/>
  <c r="L90" i="14"/>
  <c r="J114" i="14"/>
  <c r="K114" i="14"/>
  <c r="I114" i="14"/>
  <c r="L114" i="14"/>
  <c r="J226" i="14"/>
  <c r="K226" i="14"/>
  <c r="I226" i="14"/>
  <c r="L226" i="14"/>
  <c r="J258" i="14"/>
  <c r="K258" i="14"/>
  <c r="I258" i="14"/>
  <c r="L258" i="14"/>
  <c r="K530" i="14"/>
  <c r="L530" i="14"/>
  <c r="I530" i="14"/>
  <c r="J530" i="14"/>
  <c r="O718" i="14"/>
  <c r="P718" i="14"/>
  <c r="Q718" i="14"/>
  <c r="R718" i="14"/>
  <c r="K125" i="14"/>
  <c r="L125" i="14"/>
  <c r="I125" i="14"/>
  <c r="J125" i="14"/>
  <c r="Q1078" i="14"/>
  <c r="R1078" i="14"/>
  <c r="O1078" i="14"/>
  <c r="P1078" i="14"/>
  <c r="J334" i="14"/>
  <c r="K334" i="14"/>
  <c r="I334" i="14"/>
  <c r="L334" i="14"/>
  <c r="J366" i="14"/>
  <c r="K366" i="14"/>
  <c r="I366" i="14"/>
  <c r="L366" i="14"/>
  <c r="K462" i="14"/>
  <c r="L462" i="14"/>
  <c r="J462" i="14"/>
  <c r="I462" i="14"/>
  <c r="K590" i="14"/>
  <c r="L590" i="14"/>
  <c r="I590" i="14"/>
  <c r="J590" i="14"/>
  <c r="O198" i="14"/>
  <c r="P198" i="14"/>
  <c r="Q198" i="14"/>
  <c r="R198" i="14"/>
  <c r="Q595" i="14"/>
  <c r="R595" i="14"/>
  <c r="O595" i="14"/>
  <c r="P595" i="14"/>
  <c r="O762" i="14"/>
  <c r="P762" i="14"/>
  <c r="Q762" i="14"/>
  <c r="R762" i="14"/>
  <c r="I882" i="14"/>
  <c r="J882" i="14"/>
  <c r="K882" i="14"/>
  <c r="L882" i="14"/>
  <c r="I926" i="14"/>
  <c r="J926" i="14"/>
  <c r="K926" i="14"/>
  <c r="L926" i="14"/>
  <c r="I957" i="14"/>
  <c r="J957" i="14"/>
  <c r="K957" i="14"/>
  <c r="L957" i="14"/>
  <c r="R982" i="14"/>
  <c r="O982" i="14"/>
  <c r="P982" i="14"/>
  <c r="Q982" i="14"/>
  <c r="I1034" i="14"/>
  <c r="J1034" i="14"/>
  <c r="K1034" i="14"/>
  <c r="L1034" i="14"/>
  <c r="I1098" i="14"/>
  <c r="J1098" i="14"/>
  <c r="K1098" i="14"/>
  <c r="L1098" i="14"/>
  <c r="I80" i="14"/>
  <c r="J80" i="14"/>
  <c r="K80" i="14"/>
  <c r="L80" i="14"/>
  <c r="J152" i="14"/>
  <c r="K152" i="14"/>
  <c r="I152" i="14"/>
  <c r="L152" i="14"/>
  <c r="J184" i="14"/>
  <c r="K184" i="14"/>
  <c r="I184" i="14"/>
  <c r="L184" i="14"/>
  <c r="J256" i="14"/>
  <c r="K256" i="14"/>
  <c r="I256" i="14"/>
  <c r="L256" i="14"/>
  <c r="J320" i="14"/>
  <c r="K320" i="14"/>
  <c r="I320" i="14"/>
  <c r="L320" i="14"/>
  <c r="J344" i="14"/>
  <c r="K344" i="14"/>
  <c r="I344" i="14"/>
  <c r="L344" i="14"/>
  <c r="J352" i="14"/>
  <c r="K352" i="14"/>
  <c r="I352" i="14"/>
  <c r="L352" i="14"/>
  <c r="K392" i="14"/>
  <c r="L392" i="14"/>
  <c r="I392" i="14"/>
  <c r="J392" i="14"/>
  <c r="K416" i="14"/>
  <c r="L416" i="14"/>
  <c r="I416" i="14"/>
  <c r="J416" i="14"/>
  <c r="K456" i="14"/>
  <c r="L456" i="14"/>
  <c r="I456" i="14"/>
  <c r="J456" i="14"/>
  <c r="K480" i="14"/>
  <c r="L480" i="14"/>
  <c r="I480" i="14"/>
  <c r="J480" i="14"/>
  <c r="K520" i="14"/>
  <c r="L520" i="14"/>
  <c r="I520" i="14"/>
  <c r="J520" i="14"/>
  <c r="K544" i="14"/>
  <c r="L544" i="14"/>
  <c r="I544" i="14"/>
  <c r="J544" i="14"/>
  <c r="K584" i="14"/>
  <c r="L584" i="14"/>
  <c r="I584" i="14"/>
  <c r="J584" i="14"/>
  <c r="K608" i="14"/>
  <c r="L608" i="14"/>
  <c r="I608" i="14"/>
  <c r="J608" i="14"/>
  <c r="K648" i="14"/>
  <c r="L648" i="14"/>
  <c r="I648" i="14"/>
  <c r="J648" i="14"/>
  <c r="K672" i="14"/>
  <c r="L672" i="14"/>
  <c r="I672" i="14"/>
  <c r="J672" i="14"/>
  <c r="K712" i="14"/>
  <c r="L712" i="14"/>
  <c r="I712" i="14"/>
  <c r="J712" i="14"/>
  <c r="K792" i="14"/>
  <c r="L792" i="14"/>
  <c r="I792" i="14"/>
  <c r="J792" i="14"/>
  <c r="K714" i="14"/>
  <c r="L714" i="14"/>
  <c r="I714" i="14"/>
  <c r="J714" i="14"/>
  <c r="Q1034" i="14"/>
  <c r="R1034" i="14"/>
  <c r="O1034" i="14"/>
  <c r="P1034" i="14"/>
  <c r="K402" i="14"/>
  <c r="L402" i="14"/>
  <c r="I402" i="14"/>
  <c r="J402" i="14"/>
  <c r="K482" i="14"/>
  <c r="L482" i="14"/>
  <c r="I482" i="14"/>
  <c r="J482" i="14"/>
  <c r="K642" i="14"/>
  <c r="L642" i="14"/>
  <c r="I642" i="14"/>
  <c r="J642" i="14"/>
  <c r="K730" i="14"/>
  <c r="L730" i="14"/>
  <c r="I730" i="14"/>
  <c r="J730" i="14"/>
  <c r="K794" i="14"/>
  <c r="L794" i="14"/>
  <c r="I794" i="14"/>
  <c r="J794" i="14"/>
  <c r="K758" i="14"/>
  <c r="L758" i="14"/>
  <c r="J758" i="14"/>
  <c r="I758" i="14"/>
  <c r="I846" i="14"/>
  <c r="J846" i="14"/>
  <c r="K846" i="14"/>
  <c r="L846" i="14"/>
  <c r="Q301" i="14"/>
  <c r="O301" i="14"/>
  <c r="P301" i="14"/>
  <c r="R301" i="14"/>
  <c r="O814" i="14"/>
  <c r="P814" i="14"/>
  <c r="Q814" i="14"/>
  <c r="R814" i="14"/>
  <c r="K101" i="14"/>
  <c r="L101" i="14"/>
  <c r="I101" i="14"/>
  <c r="J101" i="14"/>
  <c r="I405" i="14"/>
  <c r="J405" i="14"/>
  <c r="K405" i="14"/>
  <c r="L405" i="14"/>
  <c r="J190" i="14"/>
  <c r="K190" i="14"/>
  <c r="I190" i="14"/>
  <c r="L190" i="14"/>
  <c r="I390" i="14"/>
  <c r="J390" i="14"/>
  <c r="K390" i="14"/>
  <c r="L390" i="14"/>
  <c r="K670" i="14"/>
  <c r="L670" i="14"/>
  <c r="J670" i="14"/>
  <c r="I670" i="14"/>
  <c r="P462" i="14"/>
  <c r="O462" i="14"/>
  <c r="Q462" i="14"/>
  <c r="R462" i="14"/>
  <c r="P811" i="14"/>
  <c r="Q811" i="14"/>
  <c r="R811" i="14"/>
  <c r="O811" i="14"/>
  <c r="I981" i="14"/>
  <c r="J981" i="14"/>
  <c r="K981" i="14"/>
  <c r="L981" i="14"/>
  <c r="I1022" i="14"/>
  <c r="J1022" i="14"/>
  <c r="K1022" i="14"/>
  <c r="L1022" i="14"/>
  <c r="I1093" i="14"/>
  <c r="J1093" i="14"/>
  <c r="K1093" i="14"/>
  <c r="L1093" i="14"/>
  <c r="I869" i="14"/>
  <c r="J869" i="14"/>
  <c r="K869" i="14"/>
  <c r="L869" i="14"/>
  <c r="O638" i="14"/>
  <c r="P638" i="14"/>
  <c r="Q638" i="14"/>
  <c r="R638" i="14"/>
  <c r="J773" i="14"/>
  <c r="K773" i="14"/>
  <c r="I773" i="14"/>
  <c r="L773" i="14"/>
  <c r="K61" i="14"/>
  <c r="L61" i="14"/>
  <c r="I61" i="14"/>
  <c r="J61" i="14"/>
  <c r="K141" i="14"/>
  <c r="L141" i="14"/>
  <c r="I141" i="14"/>
  <c r="J141" i="14"/>
  <c r="K341" i="14"/>
  <c r="L341" i="14"/>
  <c r="I341" i="14"/>
  <c r="J341" i="14"/>
  <c r="J453" i="14"/>
  <c r="K453" i="14"/>
  <c r="I453" i="14"/>
  <c r="L453" i="14"/>
  <c r="J621" i="14"/>
  <c r="K621" i="14"/>
  <c r="I621" i="14"/>
  <c r="L621" i="14"/>
  <c r="I6" i="14"/>
  <c r="J6" i="14"/>
  <c r="K6" i="14"/>
  <c r="L6" i="14"/>
  <c r="J206" i="14"/>
  <c r="K206" i="14"/>
  <c r="I206" i="14"/>
  <c r="L206" i="14"/>
  <c r="K422" i="14"/>
  <c r="L422" i="14"/>
  <c r="J422" i="14"/>
  <c r="I422" i="14"/>
  <c r="K542" i="14"/>
  <c r="L542" i="14"/>
  <c r="I542" i="14"/>
  <c r="J542" i="14"/>
  <c r="K233" i="14"/>
  <c r="L233" i="14"/>
  <c r="I233" i="14"/>
  <c r="J233" i="14"/>
  <c r="J505" i="14"/>
  <c r="K505" i="14"/>
  <c r="I505" i="14"/>
  <c r="L505" i="14"/>
  <c r="K572" i="14"/>
  <c r="L572" i="14"/>
  <c r="I572" i="14"/>
  <c r="J572" i="14"/>
  <c r="I993" i="14"/>
  <c r="J993" i="14"/>
  <c r="K993" i="14"/>
  <c r="L993" i="14"/>
  <c r="I36" i="14"/>
  <c r="J36" i="14"/>
  <c r="K36" i="14"/>
  <c r="L36" i="14"/>
  <c r="J148" i="14"/>
  <c r="K148" i="14"/>
  <c r="I148" i="14"/>
  <c r="L148" i="14"/>
  <c r="J767" i="14"/>
  <c r="K767" i="14"/>
  <c r="L767" i="14"/>
  <c r="I767" i="14"/>
  <c r="I858" i="14"/>
  <c r="J858" i="14"/>
  <c r="K858" i="14"/>
  <c r="L858" i="14"/>
  <c r="R958" i="14"/>
  <c r="O958" i="14"/>
  <c r="P958" i="14"/>
  <c r="Q958" i="14"/>
  <c r="K111" i="14"/>
  <c r="L111" i="14"/>
  <c r="I111" i="14"/>
  <c r="J111" i="14"/>
  <c r="K143" i="14"/>
  <c r="L143" i="14"/>
  <c r="I143" i="14"/>
  <c r="J143" i="14"/>
  <c r="K199" i="14"/>
  <c r="L199" i="14"/>
  <c r="I199" i="14"/>
  <c r="J199" i="14"/>
  <c r="K359" i="14"/>
  <c r="L359" i="14"/>
  <c r="I359" i="14"/>
  <c r="J359" i="14"/>
  <c r="J551" i="14"/>
  <c r="K551" i="14"/>
  <c r="I551" i="14"/>
  <c r="L551" i="14"/>
  <c r="J615" i="14"/>
  <c r="K615" i="14"/>
  <c r="L615" i="14"/>
  <c r="I615" i="14"/>
  <c r="Q1068" i="14"/>
  <c r="R1068" i="14"/>
  <c r="O1068" i="14"/>
  <c r="P1068" i="14"/>
  <c r="R876" i="14"/>
  <c r="O876" i="14"/>
  <c r="P876" i="14"/>
  <c r="Q876" i="14"/>
  <c r="O748" i="14"/>
  <c r="P748" i="14"/>
  <c r="Q748" i="14"/>
  <c r="R748" i="14"/>
  <c r="O205" i="14"/>
  <c r="P205" i="14"/>
  <c r="Q205" i="14"/>
  <c r="R205" i="14"/>
  <c r="O989" i="14"/>
  <c r="Q989" i="14"/>
  <c r="R989" i="14"/>
  <c r="P989" i="14"/>
  <c r="P861" i="14"/>
  <c r="Q861" i="14"/>
  <c r="R861" i="14"/>
  <c r="O861" i="14"/>
  <c r="P624" i="14"/>
  <c r="Q624" i="14"/>
  <c r="R624" i="14"/>
  <c r="O624" i="14"/>
  <c r="P368" i="14"/>
  <c r="Q368" i="14"/>
  <c r="R368" i="14"/>
  <c r="O368" i="14"/>
  <c r="P719" i="14"/>
  <c r="Q719" i="14"/>
  <c r="R719" i="14"/>
  <c r="O719" i="14"/>
  <c r="P349" i="14"/>
  <c r="Q349" i="14"/>
  <c r="R349" i="14"/>
  <c r="O349" i="14"/>
  <c r="O1031" i="14"/>
  <c r="P1031" i="14"/>
  <c r="Q1031" i="14"/>
  <c r="R1031" i="14"/>
  <c r="O903" i="14"/>
  <c r="Q903" i="14"/>
  <c r="R903" i="14"/>
  <c r="P903" i="14"/>
  <c r="O678" i="14"/>
  <c r="P678" i="14"/>
  <c r="Q678" i="14"/>
  <c r="R678" i="14"/>
  <c r="P422" i="14"/>
  <c r="O422" i="14"/>
  <c r="Q422" i="14"/>
  <c r="R422" i="14"/>
  <c r="O864" i="14"/>
  <c r="P864" i="14"/>
  <c r="Q864" i="14"/>
  <c r="R864" i="14"/>
  <c r="Q639" i="14"/>
  <c r="R639" i="14"/>
  <c r="O639" i="14"/>
  <c r="P639" i="14"/>
  <c r="P383" i="14"/>
  <c r="O383" i="14"/>
  <c r="Q383" i="14"/>
  <c r="R383" i="14"/>
  <c r="Q657" i="14"/>
  <c r="R657" i="14"/>
  <c r="O657" i="14"/>
  <c r="P657" i="14"/>
  <c r="O529" i="14"/>
  <c r="P529" i="14"/>
  <c r="Q529" i="14"/>
  <c r="R529" i="14"/>
  <c r="P401" i="14"/>
  <c r="Q401" i="14"/>
  <c r="R401" i="14"/>
  <c r="O401" i="14"/>
  <c r="O221" i="14"/>
  <c r="P221" i="14"/>
  <c r="Q221" i="14"/>
  <c r="R221" i="14"/>
  <c r="O124" i="14"/>
  <c r="P124" i="14"/>
  <c r="Q124" i="14"/>
  <c r="R124" i="14"/>
  <c r="R594" i="14"/>
  <c r="O594" i="14"/>
  <c r="P594" i="14"/>
  <c r="Q594" i="14"/>
  <c r="P466" i="14"/>
  <c r="O466" i="14"/>
  <c r="Q466" i="14"/>
  <c r="R466" i="14"/>
  <c r="P327" i="14"/>
  <c r="O327" i="14"/>
  <c r="Q327" i="14"/>
  <c r="R327" i="14"/>
  <c r="O230" i="14"/>
  <c r="P230" i="14"/>
  <c r="Q230" i="14"/>
  <c r="R230" i="14"/>
  <c r="O36" i="14"/>
  <c r="P36" i="14"/>
  <c r="Q36" i="14"/>
  <c r="R36" i="14"/>
  <c r="O34" i="14"/>
  <c r="P34" i="14"/>
  <c r="Q34" i="14"/>
  <c r="R34" i="14"/>
  <c r="O612" i="14"/>
  <c r="P612" i="14"/>
  <c r="R612" i="14"/>
  <c r="Q612" i="14"/>
  <c r="P420" i="14"/>
  <c r="R420" i="14"/>
  <c r="O420" i="14"/>
  <c r="Q420" i="14"/>
  <c r="P356" i="14"/>
  <c r="Q356" i="14"/>
  <c r="R356" i="14"/>
  <c r="O356" i="14"/>
  <c r="P149" i="14"/>
  <c r="Q149" i="14"/>
  <c r="R149" i="14"/>
  <c r="O149" i="14"/>
  <c r="P709" i="14"/>
  <c r="Q709" i="14"/>
  <c r="R709" i="14"/>
  <c r="O709" i="14"/>
  <c r="P517" i="14"/>
  <c r="Q517" i="14"/>
  <c r="R517" i="14"/>
  <c r="O517" i="14"/>
  <c r="P389" i="14"/>
  <c r="Q389" i="14"/>
  <c r="R389" i="14"/>
  <c r="O389" i="14"/>
  <c r="O94" i="14"/>
  <c r="P94" i="14"/>
  <c r="Q94" i="14"/>
  <c r="R94" i="14"/>
  <c r="O224" i="14"/>
  <c r="P224" i="14"/>
  <c r="Q224" i="14"/>
  <c r="R224" i="14"/>
  <c r="O32" i="14"/>
  <c r="P32" i="14"/>
  <c r="Q32" i="14"/>
  <c r="R32" i="14"/>
  <c r="O217" i="14"/>
  <c r="P217" i="14"/>
  <c r="Q217" i="14"/>
  <c r="R217" i="14"/>
  <c r="Q25" i="14"/>
  <c r="R25" i="14"/>
  <c r="O25" i="14"/>
  <c r="P25" i="14"/>
  <c r="Q291" i="14"/>
  <c r="O291" i="14"/>
  <c r="P291" i="14"/>
  <c r="R291" i="14"/>
  <c r="O99" i="14"/>
  <c r="P99" i="14"/>
  <c r="Q99" i="14"/>
  <c r="R99" i="14"/>
  <c r="J194" i="14"/>
  <c r="K194" i="14"/>
  <c r="I194" i="14"/>
  <c r="L194" i="14"/>
  <c r="K325" i="14"/>
  <c r="L325" i="14"/>
  <c r="I325" i="14"/>
  <c r="J325" i="14"/>
  <c r="J701" i="14"/>
  <c r="K701" i="14"/>
  <c r="I701" i="14"/>
  <c r="L701" i="14"/>
  <c r="J222" i="14"/>
  <c r="K222" i="14"/>
  <c r="I222" i="14"/>
  <c r="L222" i="14"/>
  <c r="P382" i="14"/>
  <c r="Q382" i="14"/>
  <c r="R382" i="14"/>
  <c r="O382" i="14"/>
  <c r="P779" i="14"/>
  <c r="Q779" i="14"/>
  <c r="R779" i="14"/>
  <c r="O779" i="14"/>
  <c r="R898" i="14"/>
  <c r="O898" i="14"/>
  <c r="P898" i="14"/>
  <c r="Q898" i="14"/>
  <c r="I48" i="14"/>
  <c r="J48" i="14"/>
  <c r="K48" i="14"/>
  <c r="L48" i="14"/>
  <c r="J120" i="14"/>
  <c r="K120" i="14"/>
  <c r="I120" i="14"/>
  <c r="L120" i="14"/>
  <c r="J144" i="14"/>
  <c r="K144" i="14"/>
  <c r="I144" i="14"/>
  <c r="L144" i="14"/>
  <c r="K888" i="14"/>
  <c r="L888" i="14"/>
  <c r="J888" i="14"/>
  <c r="I888" i="14"/>
  <c r="K1048" i="14"/>
  <c r="L1048" i="14"/>
  <c r="I1048" i="14"/>
  <c r="J1048" i="14"/>
  <c r="Q862" i="14"/>
  <c r="R862" i="14"/>
  <c r="O862" i="14"/>
  <c r="P862" i="14"/>
  <c r="I1013" i="14"/>
  <c r="J1013" i="14"/>
  <c r="K1013" i="14"/>
  <c r="L1013" i="14"/>
  <c r="K790" i="14"/>
  <c r="L790" i="14"/>
  <c r="I790" i="14"/>
  <c r="J790" i="14"/>
  <c r="R886" i="14"/>
  <c r="O886" i="14"/>
  <c r="P886" i="14"/>
  <c r="Q886" i="14"/>
  <c r="K253" i="14"/>
  <c r="L253" i="14"/>
  <c r="I253" i="14"/>
  <c r="J253" i="14"/>
  <c r="J557" i="14"/>
  <c r="K557" i="14"/>
  <c r="I557" i="14"/>
  <c r="L557" i="14"/>
  <c r="J725" i="14"/>
  <c r="K725" i="14"/>
  <c r="I725" i="14"/>
  <c r="L725" i="14"/>
  <c r="K289" i="14"/>
  <c r="L289" i="14"/>
  <c r="I289" i="14"/>
  <c r="J289" i="14"/>
  <c r="J529" i="14"/>
  <c r="K529" i="14"/>
  <c r="I529" i="14"/>
  <c r="L529" i="14"/>
  <c r="I889" i="14"/>
  <c r="J889" i="14"/>
  <c r="K889" i="14"/>
  <c r="L889" i="14"/>
  <c r="I953" i="14"/>
  <c r="J953" i="14"/>
  <c r="K953" i="14"/>
  <c r="L953" i="14"/>
  <c r="I1017" i="14"/>
  <c r="J1017" i="14"/>
  <c r="K1017" i="14"/>
  <c r="L1017" i="14"/>
  <c r="I1081" i="14"/>
  <c r="J1081" i="14"/>
  <c r="K1081" i="14"/>
  <c r="L1081" i="14"/>
  <c r="J260" i="14"/>
  <c r="K260" i="14"/>
  <c r="I260" i="14"/>
  <c r="L260" i="14"/>
  <c r="I8" i="14"/>
  <c r="J8" i="14"/>
  <c r="K8" i="14"/>
  <c r="L8" i="14"/>
  <c r="R938" i="14"/>
  <c r="O938" i="14"/>
  <c r="P938" i="14"/>
  <c r="Q938" i="14"/>
  <c r="I1046" i="14"/>
  <c r="J1046" i="14"/>
  <c r="K1046" i="14"/>
  <c r="L1046" i="14"/>
  <c r="Q1106" i="14"/>
  <c r="R1106" i="14"/>
  <c r="O1106" i="14"/>
  <c r="P1106" i="14"/>
  <c r="Q1060" i="14"/>
  <c r="R1060" i="14"/>
  <c r="O1060" i="14"/>
  <c r="P1060" i="14"/>
  <c r="R996" i="14"/>
  <c r="O996" i="14"/>
  <c r="P996" i="14"/>
  <c r="Q996" i="14"/>
  <c r="R868" i="14"/>
  <c r="O868" i="14"/>
  <c r="P868" i="14"/>
  <c r="Q868" i="14"/>
  <c r="Q631" i="14"/>
  <c r="R631" i="14"/>
  <c r="O631" i="14"/>
  <c r="P631" i="14"/>
  <c r="P503" i="14"/>
  <c r="Q503" i="14"/>
  <c r="R503" i="14"/>
  <c r="O503" i="14"/>
  <c r="O194" i="14"/>
  <c r="P194" i="14"/>
  <c r="Q194" i="14"/>
  <c r="R194" i="14"/>
  <c r="O981" i="14"/>
  <c r="Q981" i="14"/>
  <c r="R981" i="14"/>
  <c r="P981" i="14"/>
  <c r="P853" i="14"/>
  <c r="Q853" i="14"/>
  <c r="R853" i="14"/>
  <c r="O853" i="14"/>
  <c r="O710" i="14"/>
  <c r="P710" i="14"/>
  <c r="Q710" i="14"/>
  <c r="R710" i="14"/>
  <c r="P480" i="14"/>
  <c r="O480" i="14"/>
  <c r="Q480" i="14"/>
  <c r="R480" i="14"/>
  <c r="O68" i="14"/>
  <c r="P68" i="14"/>
  <c r="Q68" i="14"/>
  <c r="R68" i="14"/>
  <c r="Q587" i="14"/>
  <c r="R587" i="14"/>
  <c r="O587" i="14"/>
  <c r="P587" i="14"/>
  <c r="P343" i="14"/>
  <c r="O343" i="14"/>
  <c r="Q343" i="14"/>
  <c r="R343" i="14"/>
  <c r="O1087" i="14"/>
  <c r="P1087" i="14"/>
  <c r="Q1087" i="14"/>
  <c r="R1087" i="14"/>
  <c r="O959" i="14"/>
  <c r="Q959" i="14"/>
  <c r="R959" i="14"/>
  <c r="P959" i="14"/>
  <c r="O895" i="14"/>
  <c r="Q895" i="14"/>
  <c r="R895" i="14"/>
  <c r="P895" i="14"/>
  <c r="P767" i="14"/>
  <c r="Q767" i="14"/>
  <c r="R767" i="14"/>
  <c r="O767" i="14"/>
  <c r="O534" i="14"/>
  <c r="P534" i="14"/>
  <c r="R534" i="14"/>
  <c r="Q534" i="14"/>
  <c r="P856" i="14"/>
  <c r="Q856" i="14"/>
  <c r="R856" i="14"/>
  <c r="O856" i="14"/>
  <c r="Q623" i="14"/>
  <c r="R623" i="14"/>
  <c r="O623" i="14"/>
  <c r="P623" i="14"/>
  <c r="P367" i="14"/>
  <c r="O367" i="14"/>
  <c r="Q367" i="14"/>
  <c r="R367" i="14"/>
  <c r="P713" i="14"/>
  <c r="Q713" i="14"/>
  <c r="R713" i="14"/>
  <c r="O713" i="14"/>
  <c r="P585" i="14"/>
  <c r="Q585" i="14"/>
  <c r="R585" i="14"/>
  <c r="O585" i="14"/>
  <c r="P457" i="14"/>
  <c r="Q457" i="14"/>
  <c r="R457" i="14"/>
  <c r="O457" i="14"/>
  <c r="P393" i="14"/>
  <c r="Q393" i="14"/>
  <c r="R393" i="14"/>
  <c r="O393" i="14"/>
  <c r="O95" i="14"/>
  <c r="P95" i="14"/>
  <c r="Q95" i="14"/>
  <c r="R95" i="14"/>
  <c r="R650" i="14"/>
  <c r="O650" i="14"/>
  <c r="P650" i="14"/>
  <c r="Q650" i="14"/>
  <c r="P522" i="14"/>
  <c r="O522" i="14"/>
  <c r="Q522" i="14"/>
  <c r="R522" i="14"/>
  <c r="P325" i="14"/>
  <c r="Q325" i="14"/>
  <c r="R325" i="14"/>
  <c r="O325" i="14"/>
  <c r="O228" i="14"/>
  <c r="P228" i="14"/>
  <c r="Q228" i="14"/>
  <c r="R228" i="14"/>
  <c r="O7" i="14"/>
  <c r="P7" i="14"/>
  <c r="Q7" i="14"/>
  <c r="R7" i="14"/>
  <c r="O14" i="14"/>
  <c r="P14" i="14"/>
  <c r="Q14" i="14"/>
  <c r="R14" i="14"/>
  <c r="O604" i="14"/>
  <c r="P604" i="14"/>
  <c r="Q604" i="14"/>
  <c r="R604" i="14"/>
  <c r="P341" i="14"/>
  <c r="Q341" i="14"/>
  <c r="R341" i="14"/>
  <c r="O341" i="14"/>
  <c r="O244" i="14"/>
  <c r="P244" i="14"/>
  <c r="Q244" i="14"/>
  <c r="R244" i="14"/>
  <c r="O23" i="14"/>
  <c r="P23" i="14"/>
  <c r="Q23" i="14"/>
  <c r="R23" i="14"/>
  <c r="P573" i="14"/>
  <c r="Q573" i="14"/>
  <c r="R573" i="14"/>
  <c r="O573" i="14"/>
  <c r="P445" i="14"/>
  <c r="O445" i="14"/>
  <c r="Q445" i="14"/>
  <c r="R445" i="14"/>
  <c r="O189" i="14"/>
  <c r="P189" i="14"/>
  <c r="Q189" i="14"/>
  <c r="R189" i="14"/>
  <c r="O92" i="14"/>
  <c r="P92" i="14"/>
  <c r="Q92" i="14"/>
  <c r="R92" i="14"/>
  <c r="O216" i="14"/>
  <c r="P216" i="14"/>
  <c r="Q216" i="14"/>
  <c r="R216" i="14"/>
  <c r="O24" i="14"/>
  <c r="P24" i="14"/>
  <c r="Q24" i="14"/>
  <c r="R24" i="14"/>
  <c r="Q273" i="14"/>
  <c r="O273" i="14"/>
  <c r="R273" i="14"/>
  <c r="P273" i="14"/>
  <c r="O145" i="14"/>
  <c r="P145" i="14"/>
  <c r="Q145" i="14"/>
  <c r="R145" i="14"/>
  <c r="Q283" i="14"/>
  <c r="O283" i="14"/>
  <c r="P283" i="14"/>
  <c r="R283" i="14"/>
  <c r="P155" i="14"/>
  <c r="Q155" i="14"/>
  <c r="R155" i="14"/>
  <c r="O155" i="14"/>
  <c r="I837" i="14"/>
  <c r="J837" i="14"/>
  <c r="K837" i="14"/>
  <c r="L837" i="14"/>
  <c r="I26" i="14"/>
  <c r="J26" i="14"/>
  <c r="K26" i="14"/>
  <c r="L26" i="14"/>
  <c r="I58" i="14"/>
  <c r="J58" i="14"/>
  <c r="K58" i="14"/>
  <c r="L58" i="14"/>
  <c r="I82" i="14"/>
  <c r="J82" i="14"/>
  <c r="K82" i="14"/>
  <c r="L82" i="14"/>
  <c r="J106" i="14"/>
  <c r="K106" i="14"/>
  <c r="I106" i="14"/>
  <c r="L106" i="14"/>
  <c r="J210" i="14"/>
  <c r="K210" i="14"/>
  <c r="I210" i="14"/>
  <c r="L210" i="14"/>
  <c r="J250" i="14"/>
  <c r="K250" i="14"/>
  <c r="I250" i="14"/>
  <c r="L250" i="14"/>
  <c r="K149" i="14"/>
  <c r="L149" i="14"/>
  <c r="I149" i="14"/>
  <c r="J149" i="14"/>
  <c r="J533" i="14"/>
  <c r="K533" i="14"/>
  <c r="I533" i="14"/>
  <c r="L533" i="14"/>
  <c r="K526" i="14"/>
  <c r="L526" i="14"/>
  <c r="J526" i="14"/>
  <c r="I526" i="14"/>
  <c r="O1049" i="14"/>
  <c r="P1049" i="14"/>
  <c r="Q1049" i="14"/>
  <c r="R1049" i="14"/>
  <c r="I24" i="14"/>
  <c r="J24" i="14"/>
  <c r="K24" i="14"/>
  <c r="L24" i="14"/>
  <c r="J264" i="14"/>
  <c r="K264" i="14"/>
  <c r="I264" i="14"/>
  <c r="L264" i="14"/>
  <c r="K448" i="14"/>
  <c r="L448" i="14"/>
  <c r="I448" i="14"/>
  <c r="J448" i="14"/>
  <c r="K512" i="14"/>
  <c r="L512" i="14"/>
  <c r="I512" i="14"/>
  <c r="J512" i="14"/>
  <c r="K552" i="14"/>
  <c r="L552" i="14"/>
  <c r="I552" i="14"/>
  <c r="J552" i="14"/>
  <c r="K616" i="14"/>
  <c r="L616" i="14"/>
  <c r="I616" i="14"/>
  <c r="J616" i="14"/>
  <c r="K680" i="14"/>
  <c r="L680" i="14"/>
  <c r="I680" i="14"/>
  <c r="J680" i="14"/>
  <c r="K704" i="14"/>
  <c r="L704" i="14"/>
  <c r="I704" i="14"/>
  <c r="J704" i="14"/>
  <c r="K578" i="14"/>
  <c r="L578" i="14"/>
  <c r="I578" i="14"/>
  <c r="J578" i="14"/>
  <c r="K706" i="14"/>
  <c r="L706" i="14"/>
  <c r="I706" i="14"/>
  <c r="J706" i="14"/>
  <c r="I925" i="14"/>
  <c r="J925" i="14"/>
  <c r="K925" i="14"/>
  <c r="L925" i="14"/>
  <c r="P350" i="14"/>
  <c r="Q350" i="14"/>
  <c r="R350" i="14"/>
  <c r="O350" i="14"/>
  <c r="O276" i="14"/>
  <c r="P276" i="14"/>
  <c r="Q276" i="14"/>
  <c r="R276" i="14"/>
  <c r="K782" i="14"/>
  <c r="L782" i="14"/>
  <c r="I782" i="14"/>
  <c r="J782" i="14"/>
  <c r="I917" i="14"/>
  <c r="J917" i="14"/>
  <c r="K917" i="14"/>
  <c r="L917" i="14"/>
  <c r="I950" i="14"/>
  <c r="J950" i="14"/>
  <c r="K950" i="14"/>
  <c r="L950" i="14"/>
  <c r="R974" i="14"/>
  <c r="O974" i="14"/>
  <c r="P974" i="14"/>
  <c r="Q974" i="14"/>
  <c r="J597" i="14"/>
  <c r="K597" i="14"/>
  <c r="I597" i="14"/>
  <c r="L597" i="14"/>
  <c r="I878" i="14"/>
  <c r="J878" i="14"/>
  <c r="K878" i="14"/>
  <c r="L878" i="14"/>
  <c r="J118" i="14"/>
  <c r="K118" i="14"/>
  <c r="L118" i="14"/>
  <c r="I118" i="14"/>
  <c r="I382" i="14"/>
  <c r="J382" i="14"/>
  <c r="K382" i="14"/>
  <c r="L382" i="14"/>
  <c r="K478" i="14"/>
  <c r="L478" i="14"/>
  <c r="I478" i="14"/>
  <c r="J478" i="14"/>
  <c r="K379" i="14"/>
  <c r="L379" i="14"/>
  <c r="I379" i="14"/>
  <c r="J379" i="14"/>
  <c r="K57" i="14"/>
  <c r="L57" i="14"/>
  <c r="I57" i="14"/>
  <c r="J57" i="14"/>
  <c r="K217" i="14"/>
  <c r="L217" i="14"/>
  <c r="I217" i="14"/>
  <c r="J217" i="14"/>
  <c r="K361" i="14"/>
  <c r="L361" i="14"/>
  <c r="I361" i="14"/>
  <c r="J361" i="14"/>
  <c r="J425" i="14"/>
  <c r="K425" i="14"/>
  <c r="I425" i="14"/>
  <c r="L425" i="14"/>
  <c r="J489" i="14"/>
  <c r="K489" i="14"/>
  <c r="I489" i="14"/>
  <c r="L489" i="14"/>
  <c r="J553" i="14"/>
  <c r="K553" i="14"/>
  <c r="I553" i="14"/>
  <c r="L553" i="14"/>
  <c r="J617" i="14"/>
  <c r="K617" i="14"/>
  <c r="I617" i="14"/>
  <c r="L617" i="14"/>
  <c r="J681" i="14"/>
  <c r="K681" i="14"/>
  <c r="I681" i="14"/>
  <c r="L681" i="14"/>
  <c r="K460" i="14"/>
  <c r="L460" i="14"/>
  <c r="I460" i="14"/>
  <c r="J460" i="14"/>
  <c r="K652" i="14"/>
  <c r="L652" i="14"/>
  <c r="I652" i="14"/>
  <c r="J652" i="14"/>
  <c r="K75" i="14"/>
  <c r="L75" i="14"/>
  <c r="J75" i="14"/>
  <c r="I75" i="14"/>
  <c r="J124" i="14"/>
  <c r="K124" i="14"/>
  <c r="I124" i="14"/>
  <c r="L124" i="14"/>
  <c r="J212" i="14"/>
  <c r="K212" i="14"/>
  <c r="I212" i="14"/>
  <c r="L212" i="14"/>
  <c r="J276" i="14"/>
  <c r="K276" i="14"/>
  <c r="I276" i="14"/>
  <c r="L276" i="14"/>
  <c r="K490" i="14"/>
  <c r="L490" i="14"/>
  <c r="I490" i="14"/>
  <c r="J490" i="14"/>
  <c r="K781" i="14"/>
  <c r="L781" i="14"/>
  <c r="I781" i="14"/>
  <c r="J781" i="14"/>
  <c r="K71" i="14"/>
  <c r="L71" i="14"/>
  <c r="I71" i="14"/>
  <c r="J71" i="14"/>
  <c r="K103" i="14"/>
  <c r="L103" i="14"/>
  <c r="I103" i="14"/>
  <c r="J103" i="14"/>
  <c r="K135" i="14"/>
  <c r="L135" i="14"/>
  <c r="I135" i="14"/>
  <c r="J135" i="14"/>
  <c r="K167" i="14"/>
  <c r="L167" i="14"/>
  <c r="I167" i="14"/>
  <c r="J167" i="14"/>
  <c r="J567" i="14"/>
  <c r="K567" i="14"/>
  <c r="I567" i="14"/>
  <c r="L567" i="14"/>
  <c r="J695" i="14"/>
  <c r="K695" i="14"/>
  <c r="L695" i="14"/>
  <c r="I695" i="14"/>
  <c r="R988" i="14"/>
  <c r="P988" i="14"/>
  <c r="Q988" i="14"/>
  <c r="O988" i="14"/>
  <c r="O796" i="14"/>
  <c r="P796" i="14"/>
  <c r="Q796" i="14"/>
  <c r="R796" i="14"/>
  <c r="P487" i="14"/>
  <c r="Q487" i="14"/>
  <c r="R487" i="14"/>
  <c r="O487" i="14"/>
  <c r="O1101" i="14"/>
  <c r="P1101" i="14"/>
  <c r="Q1101" i="14"/>
  <c r="R1101" i="14"/>
  <c r="O909" i="14"/>
  <c r="Q909" i="14"/>
  <c r="R909" i="14"/>
  <c r="P909" i="14"/>
  <c r="P781" i="14"/>
  <c r="Q781" i="14"/>
  <c r="R781" i="14"/>
  <c r="O781" i="14"/>
  <c r="P464" i="14"/>
  <c r="O464" i="14"/>
  <c r="Q464" i="14"/>
  <c r="R464" i="14"/>
  <c r="O766" i="14"/>
  <c r="P766" i="14"/>
  <c r="Q766" i="14"/>
  <c r="R766" i="14"/>
  <c r="P332" i="14"/>
  <c r="Q332" i="14"/>
  <c r="R332" i="14"/>
  <c r="O332" i="14"/>
  <c r="O1015" i="14"/>
  <c r="P1015" i="14"/>
  <c r="Q1015" i="14"/>
  <c r="R1015" i="14"/>
  <c r="P823" i="14"/>
  <c r="Q823" i="14"/>
  <c r="R823" i="14"/>
  <c r="O823" i="14"/>
  <c r="P518" i="14"/>
  <c r="O518" i="14"/>
  <c r="Q518" i="14"/>
  <c r="R518" i="14"/>
  <c r="O848" i="14"/>
  <c r="P848" i="14"/>
  <c r="Q848" i="14"/>
  <c r="R848" i="14"/>
  <c r="Q607" i="14"/>
  <c r="R607" i="14"/>
  <c r="O607" i="14"/>
  <c r="P607" i="14"/>
  <c r="P705" i="14"/>
  <c r="Q705" i="14"/>
  <c r="R705" i="14"/>
  <c r="O705" i="14"/>
  <c r="P577" i="14"/>
  <c r="Q577" i="14"/>
  <c r="R577" i="14"/>
  <c r="O577" i="14"/>
  <c r="P449" i="14"/>
  <c r="O449" i="14"/>
  <c r="Q449" i="14"/>
  <c r="R449" i="14"/>
  <c r="O93" i="14"/>
  <c r="P93" i="14"/>
  <c r="Q93" i="14"/>
  <c r="R93" i="14"/>
  <c r="O578" i="14"/>
  <c r="P578" i="14"/>
  <c r="Q578" i="14"/>
  <c r="R578" i="14"/>
  <c r="P450" i="14"/>
  <c r="O450" i="14"/>
  <c r="Q450" i="14"/>
  <c r="R450" i="14"/>
  <c r="O199" i="14"/>
  <c r="P199" i="14"/>
  <c r="Q199" i="14"/>
  <c r="R199" i="14"/>
  <c r="O5" i="14"/>
  <c r="P5" i="14"/>
  <c r="Q5" i="14"/>
  <c r="R5" i="14"/>
  <c r="O596" i="14"/>
  <c r="P596" i="14"/>
  <c r="Q596" i="14"/>
  <c r="R596" i="14"/>
  <c r="P404" i="14"/>
  <c r="Q404" i="14"/>
  <c r="R404" i="14"/>
  <c r="O404" i="14"/>
  <c r="O118" i="14"/>
  <c r="P118" i="14"/>
  <c r="Q118" i="14"/>
  <c r="R118" i="14"/>
  <c r="P693" i="14"/>
  <c r="Q693" i="14"/>
  <c r="R693" i="14"/>
  <c r="O693" i="14"/>
  <c r="P565" i="14"/>
  <c r="Q565" i="14"/>
  <c r="R565" i="14"/>
  <c r="O565" i="14"/>
  <c r="P373" i="14"/>
  <c r="Q373" i="14"/>
  <c r="R373" i="14"/>
  <c r="O373" i="14"/>
  <c r="O63" i="14"/>
  <c r="P63" i="14"/>
  <c r="Q63" i="14"/>
  <c r="R63" i="14"/>
  <c r="O208" i="14"/>
  <c r="P208" i="14"/>
  <c r="Q208" i="14"/>
  <c r="R208" i="14"/>
  <c r="O16" i="14"/>
  <c r="P16" i="14"/>
  <c r="Q16" i="14"/>
  <c r="R16" i="14"/>
  <c r="Q265" i="14"/>
  <c r="R265" i="14"/>
  <c r="O265" i="14"/>
  <c r="P265" i="14"/>
  <c r="Q73" i="14"/>
  <c r="R73" i="14"/>
  <c r="O73" i="14"/>
  <c r="P73" i="14"/>
  <c r="Q275" i="14"/>
  <c r="O275" i="14"/>
  <c r="P275" i="14"/>
  <c r="R275" i="14"/>
  <c r="O83" i="14"/>
  <c r="P83" i="14"/>
  <c r="Q83" i="14"/>
  <c r="R83" i="14"/>
  <c r="J158" i="14"/>
  <c r="K158" i="14"/>
  <c r="L158" i="14"/>
  <c r="I158" i="14"/>
  <c r="I930" i="14"/>
  <c r="J930" i="14"/>
  <c r="K930" i="14"/>
  <c r="L930" i="14"/>
  <c r="I50" i="14"/>
  <c r="J50" i="14"/>
  <c r="K50" i="14"/>
  <c r="L50" i="14"/>
  <c r="I74" i="14"/>
  <c r="J74" i="14"/>
  <c r="K74" i="14"/>
  <c r="L74" i="14"/>
  <c r="K546" i="14"/>
  <c r="L546" i="14"/>
  <c r="I546" i="14"/>
  <c r="J546" i="14"/>
  <c r="J198" i="14"/>
  <c r="K198" i="14"/>
  <c r="I198" i="14"/>
  <c r="L198" i="14"/>
  <c r="P467" i="14"/>
  <c r="O467" i="14"/>
  <c r="Q467" i="14"/>
  <c r="R467" i="14"/>
  <c r="I1053" i="14"/>
  <c r="J1053" i="14"/>
  <c r="K1053" i="14"/>
  <c r="L1053" i="14"/>
  <c r="I40" i="14"/>
  <c r="J40" i="14"/>
  <c r="K40" i="14"/>
  <c r="L40" i="14"/>
  <c r="I64" i="14"/>
  <c r="J64" i="14"/>
  <c r="K64" i="14"/>
  <c r="L64" i="14"/>
  <c r="J112" i="14"/>
  <c r="K112" i="14"/>
  <c r="I112" i="14"/>
  <c r="L112" i="14"/>
  <c r="J216" i="14"/>
  <c r="K216" i="14"/>
  <c r="I216" i="14"/>
  <c r="L216" i="14"/>
  <c r="K832" i="14"/>
  <c r="L832" i="14"/>
  <c r="I832" i="14"/>
  <c r="J832" i="14"/>
  <c r="K896" i="14"/>
  <c r="L896" i="14"/>
  <c r="I896" i="14"/>
  <c r="J896" i="14"/>
  <c r="K928" i="14"/>
  <c r="L928" i="14"/>
  <c r="I928" i="14"/>
  <c r="J928" i="14"/>
  <c r="K992" i="14"/>
  <c r="L992" i="14"/>
  <c r="I992" i="14"/>
  <c r="J992" i="14"/>
  <c r="K1056" i="14"/>
  <c r="L1056" i="14"/>
  <c r="I1056" i="14"/>
  <c r="J1056" i="14"/>
  <c r="J218" i="14"/>
  <c r="K218" i="14"/>
  <c r="I218" i="14"/>
  <c r="L218" i="14"/>
  <c r="I802" i="14"/>
  <c r="J802" i="14"/>
  <c r="K802" i="14"/>
  <c r="L802" i="14"/>
  <c r="K734" i="14"/>
  <c r="L734" i="14"/>
  <c r="J734" i="14"/>
  <c r="I734" i="14"/>
  <c r="I1014" i="14"/>
  <c r="J1014" i="14"/>
  <c r="K1014" i="14"/>
  <c r="L1014" i="14"/>
  <c r="I1094" i="14"/>
  <c r="J1094" i="14"/>
  <c r="K1094" i="14"/>
  <c r="L1094" i="14"/>
  <c r="K53" i="14"/>
  <c r="L53" i="14"/>
  <c r="I53" i="14"/>
  <c r="J53" i="14"/>
  <c r="J326" i="14"/>
  <c r="K326" i="14"/>
  <c r="I326" i="14"/>
  <c r="L326" i="14"/>
  <c r="P419" i="14"/>
  <c r="O419" i="14"/>
  <c r="Q419" i="14"/>
  <c r="R419" i="14"/>
  <c r="O889" i="14"/>
  <c r="Q889" i="14"/>
  <c r="R889" i="14"/>
  <c r="P889" i="14"/>
  <c r="I1029" i="14"/>
  <c r="J1029" i="14"/>
  <c r="K1029" i="14"/>
  <c r="L1029" i="14"/>
  <c r="R926" i="14"/>
  <c r="O926" i="14"/>
  <c r="P926" i="14"/>
  <c r="Q926" i="14"/>
  <c r="K45" i="14"/>
  <c r="L45" i="14"/>
  <c r="I45" i="14"/>
  <c r="J45" i="14"/>
  <c r="J469" i="14"/>
  <c r="K469" i="14"/>
  <c r="I469" i="14"/>
  <c r="L469" i="14"/>
  <c r="J230" i="14"/>
  <c r="K230" i="14"/>
  <c r="I230" i="14"/>
  <c r="L230" i="14"/>
  <c r="K438" i="14"/>
  <c r="L438" i="14"/>
  <c r="I438" i="14"/>
  <c r="J438" i="14"/>
  <c r="K566" i="14"/>
  <c r="L566" i="14"/>
  <c r="I566" i="14"/>
  <c r="J566" i="14"/>
  <c r="K694" i="14"/>
  <c r="L694" i="14"/>
  <c r="J694" i="14"/>
  <c r="I694" i="14"/>
  <c r="K67" i="14"/>
  <c r="L67" i="14"/>
  <c r="I67" i="14"/>
  <c r="J67" i="14"/>
  <c r="J555" i="14"/>
  <c r="K555" i="14"/>
  <c r="I555" i="14"/>
  <c r="L555" i="14"/>
  <c r="K73" i="14"/>
  <c r="L73" i="14"/>
  <c r="I73" i="14"/>
  <c r="J73" i="14"/>
  <c r="K121" i="14"/>
  <c r="L121" i="14"/>
  <c r="I121" i="14"/>
  <c r="J121" i="14"/>
  <c r="K185" i="14"/>
  <c r="L185" i="14"/>
  <c r="I185" i="14"/>
  <c r="J185" i="14"/>
  <c r="J449" i="14"/>
  <c r="K449" i="14"/>
  <c r="I449" i="14"/>
  <c r="L449" i="14"/>
  <c r="J577" i="14"/>
  <c r="K577" i="14"/>
  <c r="I577" i="14"/>
  <c r="L577" i="14"/>
  <c r="I937" i="14"/>
  <c r="J937" i="14"/>
  <c r="K937" i="14"/>
  <c r="L937" i="14"/>
  <c r="I1065" i="14"/>
  <c r="J1065" i="14"/>
  <c r="K1065" i="14"/>
  <c r="L1065" i="14"/>
  <c r="K163" i="14"/>
  <c r="L163" i="14"/>
  <c r="I163" i="14"/>
  <c r="J163" i="14"/>
  <c r="K227" i="14"/>
  <c r="L227" i="14"/>
  <c r="I227" i="14"/>
  <c r="J227" i="14"/>
  <c r="K291" i="14"/>
  <c r="L291" i="14"/>
  <c r="I291" i="14"/>
  <c r="J291" i="14"/>
  <c r="O606" i="14"/>
  <c r="P606" i="14"/>
  <c r="Q606" i="14"/>
  <c r="R606" i="14"/>
  <c r="K682" i="14"/>
  <c r="L682" i="14"/>
  <c r="I682" i="14"/>
  <c r="J682" i="14"/>
  <c r="I922" i="14"/>
  <c r="J922" i="14"/>
  <c r="K922" i="14"/>
  <c r="L922" i="14"/>
  <c r="K39" i="14"/>
  <c r="L39" i="14"/>
  <c r="I39" i="14"/>
  <c r="J39" i="14"/>
  <c r="K191" i="14"/>
  <c r="L191" i="14"/>
  <c r="I191" i="14"/>
  <c r="J191" i="14"/>
  <c r="K215" i="14"/>
  <c r="L215" i="14"/>
  <c r="I215" i="14"/>
  <c r="J215" i="14"/>
  <c r="Q1044" i="14"/>
  <c r="R1044" i="14"/>
  <c r="O1044" i="14"/>
  <c r="P1044" i="14"/>
  <c r="R916" i="14"/>
  <c r="O916" i="14"/>
  <c r="P916" i="14"/>
  <c r="Q916" i="14"/>
  <c r="O788" i="14"/>
  <c r="P788" i="14"/>
  <c r="Q788" i="14"/>
  <c r="R788" i="14"/>
  <c r="Q599" i="14"/>
  <c r="R599" i="14"/>
  <c r="O599" i="14"/>
  <c r="P599" i="14"/>
  <c r="P333" i="14"/>
  <c r="Q333" i="14"/>
  <c r="R333" i="14"/>
  <c r="O333" i="14"/>
  <c r="O1093" i="14"/>
  <c r="P1093" i="14"/>
  <c r="Q1093" i="14"/>
  <c r="R1093" i="14"/>
  <c r="O965" i="14"/>
  <c r="Q965" i="14"/>
  <c r="R965" i="14"/>
  <c r="P965" i="14"/>
  <c r="P837" i="14"/>
  <c r="Q837" i="14"/>
  <c r="R837" i="14"/>
  <c r="O837" i="14"/>
  <c r="O704" i="14"/>
  <c r="P704" i="14"/>
  <c r="R704" i="14"/>
  <c r="Q704" i="14"/>
  <c r="P448" i="14"/>
  <c r="O448" i="14"/>
  <c r="Q448" i="14"/>
  <c r="R448" i="14"/>
  <c r="O39" i="14"/>
  <c r="P39" i="14"/>
  <c r="Q39" i="14"/>
  <c r="R39" i="14"/>
  <c r="P683" i="14"/>
  <c r="Q683" i="14"/>
  <c r="R683" i="14"/>
  <c r="O683" i="14"/>
  <c r="P427" i="14"/>
  <c r="O427" i="14"/>
  <c r="Q427" i="14"/>
  <c r="R427" i="14"/>
  <c r="O117" i="14"/>
  <c r="P117" i="14"/>
  <c r="Q117" i="14"/>
  <c r="R117" i="14"/>
  <c r="O943" i="14"/>
  <c r="Q943" i="14"/>
  <c r="R943" i="14"/>
  <c r="P943" i="14"/>
  <c r="O879" i="14"/>
  <c r="Q879" i="14"/>
  <c r="R879" i="14"/>
  <c r="P879" i="14"/>
  <c r="P751" i="14"/>
  <c r="Q751" i="14"/>
  <c r="R751" i="14"/>
  <c r="O751" i="14"/>
  <c r="P374" i="14"/>
  <c r="Q374" i="14"/>
  <c r="R374" i="14"/>
  <c r="O374" i="14"/>
  <c r="P840" i="14"/>
  <c r="Q840" i="14"/>
  <c r="O840" i="14"/>
  <c r="R840" i="14"/>
  <c r="O776" i="14"/>
  <c r="P776" i="14"/>
  <c r="Q776" i="14"/>
  <c r="R776" i="14"/>
  <c r="P463" i="14"/>
  <c r="Q463" i="14"/>
  <c r="R463" i="14"/>
  <c r="O463" i="14"/>
  <c r="R150" i="14"/>
  <c r="Q150" i="14"/>
  <c r="O150" i="14"/>
  <c r="P150" i="14"/>
  <c r="Q633" i="14"/>
  <c r="R633" i="14"/>
  <c r="O633" i="14"/>
  <c r="P633" i="14"/>
  <c r="R505" i="14"/>
  <c r="O505" i="14"/>
  <c r="P505" i="14"/>
  <c r="Q505" i="14"/>
  <c r="P441" i="14"/>
  <c r="O441" i="14"/>
  <c r="Q441" i="14"/>
  <c r="R441" i="14"/>
  <c r="Q285" i="14"/>
  <c r="O285" i="14"/>
  <c r="P285" i="14"/>
  <c r="R285" i="14"/>
  <c r="O82" i="14"/>
  <c r="P82" i="14"/>
  <c r="Q82" i="14"/>
  <c r="R82" i="14"/>
  <c r="R570" i="14"/>
  <c r="O570" i="14"/>
  <c r="P570" i="14"/>
  <c r="Q570" i="14"/>
  <c r="P442" i="14"/>
  <c r="O442" i="14"/>
  <c r="Q442" i="14"/>
  <c r="R442" i="14"/>
  <c r="P294" i="14"/>
  <c r="O294" i="14"/>
  <c r="Q294" i="14"/>
  <c r="R294" i="14"/>
  <c r="O100" i="14"/>
  <c r="P100" i="14"/>
  <c r="Q100" i="14"/>
  <c r="R100" i="14"/>
  <c r="O98" i="14"/>
  <c r="P98" i="14"/>
  <c r="Q98" i="14"/>
  <c r="R98" i="14"/>
  <c r="O652" i="14"/>
  <c r="P652" i="14"/>
  <c r="Q652" i="14"/>
  <c r="R652" i="14"/>
  <c r="P524" i="14"/>
  <c r="O524" i="14"/>
  <c r="Q524" i="14"/>
  <c r="R524" i="14"/>
  <c r="P396" i="14"/>
  <c r="Q396" i="14"/>
  <c r="R396" i="14"/>
  <c r="O396" i="14"/>
  <c r="O213" i="14"/>
  <c r="P213" i="14"/>
  <c r="Q213" i="14"/>
  <c r="R213" i="14"/>
  <c r="O10" i="14"/>
  <c r="P10" i="14"/>
  <c r="Q10" i="14"/>
  <c r="R10" i="14"/>
  <c r="Q621" i="14"/>
  <c r="R621" i="14"/>
  <c r="P621" i="14"/>
  <c r="O621" i="14"/>
  <c r="Q257" i="14"/>
  <c r="O257" i="14"/>
  <c r="R257" i="14"/>
  <c r="P257" i="14"/>
  <c r="Q129" i="14"/>
  <c r="R129" i="14"/>
  <c r="O129" i="14"/>
  <c r="P129" i="14"/>
  <c r="Q267" i="14"/>
  <c r="O267" i="14"/>
  <c r="P267" i="14"/>
  <c r="R267" i="14"/>
  <c r="O139" i="14"/>
  <c r="P139" i="14"/>
  <c r="Q139" i="14"/>
  <c r="R139" i="14"/>
  <c r="O11" i="14"/>
  <c r="P11" i="14"/>
  <c r="Q11" i="14"/>
  <c r="R11" i="14"/>
  <c r="J461" i="14"/>
  <c r="K461" i="14"/>
  <c r="I461" i="14"/>
  <c r="L461" i="14"/>
  <c r="K494" i="14"/>
  <c r="L494" i="14"/>
  <c r="I494" i="14"/>
  <c r="J494" i="14"/>
  <c r="P167" i="14"/>
  <c r="Q167" i="14"/>
  <c r="R167" i="14"/>
  <c r="O167" i="14"/>
  <c r="Q659" i="14"/>
  <c r="R659" i="14"/>
  <c r="O659" i="14"/>
  <c r="P659" i="14"/>
  <c r="I845" i="14"/>
  <c r="J845" i="14"/>
  <c r="K845" i="14"/>
  <c r="L845" i="14"/>
  <c r="Q1030" i="14"/>
  <c r="R1030" i="14"/>
  <c r="O1030" i="14"/>
  <c r="P1030" i="14"/>
  <c r="Q1094" i="14"/>
  <c r="R1094" i="14"/>
  <c r="O1094" i="14"/>
  <c r="P1094" i="14"/>
  <c r="Q1102" i="14"/>
  <c r="R1102" i="14"/>
  <c r="O1102" i="14"/>
  <c r="P1102" i="14"/>
  <c r="K133" i="14"/>
  <c r="L133" i="14"/>
  <c r="I133" i="14"/>
  <c r="J133" i="14"/>
  <c r="K213" i="14"/>
  <c r="L213" i="14"/>
  <c r="I213" i="14"/>
  <c r="J213" i="14"/>
  <c r="J581" i="14"/>
  <c r="K581" i="14"/>
  <c r="I581" i="14"/>
  <c r="L581" i="14"/>
  <c r="K414" i="14"/>
  <c r="L414" i="14"/>
  <c r="I414" i="14"/>
  <c r="J414" i="14"/>
  <c r="K550" i="14"/>
  <c r="L550" i="14"/>
  <c r="J550" i="14"/>
  <c r="I550" i="14"/>
  <c r="O584" i="14"/>
  <c r="P584" i="14"/>
  <c r="Q584" i="14"/>
  <c r="R584" i="14"/>
  <c r="O891" i="14"/>
  <c r="Q891" i="14"/>
  <c r="R891" i="14"/>
  <c r="P891" i="14"/>
  <c r="I1006" i="14"/>
  <c r="J1006" i="14"/>
  <c r="K1006" i="14"/>
  <c r="L1006" i="14"/>
  <c r="I1085" i="14"/>
  <c r="J1085" i="14"/>
  <c r="K1085" i="14"/>
  <c r="L1085" i="14"/>
  <c r="K165" i="14"/>
  <c r="L165" i="14"/>
  <c r="I165" i="14"/>
  <c r="J165" i="14"/>
  <c r="K229" i="14"/>
  <c r="L229" i="14"/>
  <c r="I229" i="14"/>
  <c r="J229" i="14"/>
  <c r="K301" i="14"/>
  <c r="L301" i="14"/>
  <c r="I301" i="14"/>
  <c r="J301" i="14"/>
  <c r="I30" i="14"/>
  <c r="J30" i="14"/>
  <c r="K30" i="14"/>
  <c r="L30" i="14"/>
  <c r="P3" i="14"/>
  <c r="Q3" i="14"/>
  <c r="R3" i="14"/>
  <c r="O3" i="14"/>
  <c r="J443" i="14"/>
  <c r="K443" i="14"/>
  <c r="I443" i="14"/>
  <c r="L443" i="14"/>
  <c r="J571" i="14"/>
  <c r="K571" i="14"/>
  <c r="I571" i="14"/>
  <c r="L571" i="14"/>
  <c r="J699" i="14"/>
  <c r="K699" i="14"/>
  <c r="L699" i="14"/>
  <c r="I699" i="14"/>
  <c r="K193" i="14"/>
  <c r="L193" i="14"/>
  <c r="I193" i="14"/>
  <c r="J193" i="14"/>
  <c r="K33" i="14"/>
  <c r="L33" i="14"/>
  <c r="I33" i="14"/>
  <c r="J33" i="14"/>
  <c r="K281" i="14"/>
  <c r="L281" i="14"/>
  <c r="I281" i="14"/>
  <c r="J281" i="14"/>
  <c r="I393" i="14"/>
  <c r="J393" i="14"/>
  <c r="K393" i="14"/>
  <c r="L393" i="14"/>
  <c r="J457" i="14"/>
  <c r="K457" i="14"/>
  <c r="I457" i="14"/>
  <c r="L457" i="14"/>
  <c r="J521" i="14"/>
  <c r="K521" i="14"/>
  <c r="I521" i="14"/>
  <c r="L521" i="14"/>
  <c r="J585" i="14"/>
  <c r="K585" i="14"/>
  <c r="I585" i="14"/>
  <c r="L585" i="14"/>
  <c r="J649" i="14"/>
  <c r="K649" i="14"/>
  <c r="I649" i="14"/>
  <c r="L649" i="14"/>
  <c r="J364" i="14"/>
  <c r="K364" i="14"/>
  <c r="I364" i="14"/>
  <c r="L364" i="14"/>
  <c r="K428" i="14"/>
  <c r="L428" i="14"/>
  <c r="I428" i="14"/>
  <c r="J428" i="14"/>
  <c r="K492" i="14"/>
  <c r="L492" i="14"/>
  <c r="I492" i="14"/>
  <c r="J492" i="14"/>
  <c r="K556" i="14"/>
  <c r="L556" i="14"/>
  <c r="I556" i="14"/>
  <c r="J556" i="14"/>
  <c r="K620" i="14"/>
  <c r="L620" i="14"/>
  <c r="I620" i="14"/>
  <c r="J620" i="14"/>
  <c r="K684" i="14"/>
  <c r="L684" i="14"/>
  <c r="I684" i="14"/>
  <c r="J684" i="14"/>
  <c r="J753" i="14"/>
  <c r="K753" i="14"/>
  <c r="I753" i="14"/>
  <c r="L753" i="14"/>
  <c r="I817" i="14"/>
  <c r="J817" i="14"/>
  <c r="K817" i="14"/>
  <c r="L817" i="14"/>
  <c r="I881" i="14"/>
  <c r="J881" i="14"/>
  <c r="K881" i="14"/>
  <c r="L881" i="14"/>
  <c r="I945" i="14"/>
  <c r="J945" i="14"/>
  <c r="K945" i="14"/>
  <c r="L945" i="14"/>
  <c r="I1009" i="14"/>
  <c r="J1009" i="14"/>
  <c r="K1009" i="14"/>
  <c r="L1009" i="14"/>
  <c r="I1073" i="14"/>
  <c r="J1073" i="14"/>
  <c r="K1073" i="14"/>
  <c r="L1073" i="14"/>
  <c r="K11" i="14"/>
  <c r="L11" i="14"/>
  <c r="J11" i="14"/>
  <c r="I11" i="14"/>
  <c r="K139" i="14"/>
  <c r="L139" i="14"/>
  <c r="I139" i="14"/>
  <c r="J139" i="14"/>
  <c r="K297" i="14"/>
  <c r="L297" i="14"/>
  <c r="I297" i="14"/>
  <c r="J297" i="14"/>
  <c r="I60" i="14"/>
  <c r="J60" i="14"/>
  <c r="K60" i="14"/>
  <c r="L60" i="14"/>
  <c r="I76" i="14"/>
  <c r="J76" i="14"/>
  <c r="K76" i="14"/>
  <c r="L76" i="14"/>
  <c r="J132" i="14"/>
  <c r="K132" i="14"/>
  <c r="I132" i="14"/>
  <c r="L132" i="14"/>
  <c r="P387" i="14"/>
  <c r="O387" i="14"/>
  <c r="Q387" i="14"/>
  <c r="R387" i="14"/>
  <c r="O670" i="14"/>
  <c r="P670" i="14"/>
  <c r="Q670" i="14"/>
  <c r="R670" i="14"/>
  <c r="I826" i="14"/>
  <c r="J826" i="14"/>
  <c r="K826" i="14"/>
  <c r="L826" i="14"/>
  <c r="R874" i="14"/>
  <c r="O874" i="14"/>
  <c r="P874" i="14"/>
  <c r="Q874" i="14"/>
  <c r="I933" i="14"/>
  <c r="J933" i="14"/>
  <c r="K933" i="14"/>
  <c r="L933" i="14"/>
  <c r="I986" i="14"/>
  <c r="J986" i="14"/>
  <c r="K986" i="14"/>
  <c r="L986" i="14"/>
  <c r="I1058" i="14"/>
  <c r="J1058" i="14"/>
  <c r="K1058" i="14"/>
  <c r="L1058" i="14"/>
  <c r="Q1080" i="14"/>
  <c r="R1080" i="14"/>
  <c r="O1080" i="14"/>
  <c r="P1080" i="14"/>
  <c r="O1099" i="14"/>
  <c r="P1099" i="14"/>
  <c r="Q1099" i="14"/>
  <c r="R1099" i="14"/>
  <c r="I1110" i="14"/>
  <c r="J1110" i="14"/>
  <c r="K1110" i="14"/>
  <c r="L1110" i="14"/>
  <c r="K55" i="14"/>
  <c r="L55" i="14"/>
  <c r="I55" i="14"/>
  <c r="J55" i="14"/>
  <c r="K87" i="14"/>
  <c r="L87" i="14"/>
  <c r="I87" i="14"/>
  <c r="J87" i="14"/>
  <c r="K119" i="14"/>
  <c r="L119" i="14"/>
  <c r="I119" i="14"/>
  <c r="J119" i="14"/>
  <c r="K151" i="14"/>
  <c r="L151" i="14"/>
  <c r="I151" i="14"/>
  <c r="J151" i="14"/>
  <c r="K183" i="14"/>
  <c r="L183" i="14"/>
  <c r="I183" i="14"/>
  <c r="J183" i="14"/>
  <c r="K255" i="14"/>
  <c r="L255" i="14"/>
  <c r="I255" i="14"/>
  <c r="J255" i="14"/>
  <c r="J407" i="14"/>
  <c r="K407" i="14"/>
  <c r="I407" i="14"/>
  <c r="L407" i="14"/>
  <c r="J471" i="14"/>
  <c r="K471" i="14"/>
  <c r="I471" i="14"/>
  <c r="L471" i="14"/>
  <c r="J535" i="14"/>
  <c r="K535" i="14"/>
  <c r="I535" i="14"/>
  <c r="L535" i="14"/>
  <c r="J599" i="14"/>
  <c r="K599" i="14"/>
  <c r="I599" i="14"/>
  <c r="L599" i="14"/>
  <c r="J663" i="14"/>
  <c r="K663" i="14"/>
  <c r="L663" i="14"/>
  <c r="I663" i="14"/>
  <c r="Q1084" i="14"/>
  <c r="R1084" i="14"/>
  <c r="O1084" i="14"/>
  <c r="P1084" i="14"/>
  <c r="Q1020" i="14"/>
  <c r="R1020" i="14"/>
  <c r="O1020" i="14"/>
  <c r="P1020" i="14"/>
  <c r="R956" i="14"/>
  <c r="P956" i="14"/>
  <c r="Q956" i="14"/>
  <c r="O956" i="14"/>
  <c r="R892" i="14"/>
  <c r="P892" i="14"/>
  <c r="Q892" i="14"/>
  <c r="O892" i="14"/>
  <c r="O828" i="14"/>
  <c r="Q828" i="14"/>
  <c r="R828" i="14"/>
  <c r="P828" i="14"/>
  <c r="O764" i="14"/>
  <c r="P764" i="14"/>
  <c r="Q764" i="14"/>
  <c r="R764" i="14"/>
  <c r="P679" i="14"/>
  <c r="Q679" i="14"/>
  <c r="R679" i="14"/>
  <c r="O679" i="14"/>
  <c r="P551" i="14"/>
  <c r="Q551" i="14"/>
  <c r="R551" i="14"/>
  <c r="O551" i="14"/>
  <c r="P423" i="14"/>
  <c r="Q423" i="14"/>
  <c r="R423" i="14"/>
  <c r="O423" i="14"/>
  <c r="Q271" i="14"/>
  <c r="P271" i="14"/>
  <c r="O271" i="14"/>
  <c r="R271" i="14"/>
  <c r="O79" i="14"/>
  <c r="P79" i="14"/>
  <c r="Q79" i="14"/>
  <c r="R79" i="14"/>
  <c r="O1069" i="14"/>
  <c r="P1069" i="14"/>
  <c r="Q1069" i="14"/>
  <c r="R1069" i="14"/>
  <c r="O1005" i="14"/>
  <c r="Q1005" i="14"/>
  <c r="P1005" i="14"/>
  <c r="R1005" i="14"/>
  <c r="O941" i="14"/>
  <c r="Q941" i="14"/>
  <c r="R941" i="14"/>
  <c r="P941" i="14"/>
  <c r="O877" i="14"/>
  <c r="Q877" i="14"/>
  <c r="R877" i="14"/>
  <c r="P877" i="14"/>
  <c r="P813" i="14"/>
  <c r="Q813" i="14"/>
  <c r="R813" i="14"/>
  <c r="O813" i="14"/>
  <c r="P749" i="14"/>
  <c r="Q749" i="14"/>
  <c r="R749" i="14"/>
  <c r="O749" i="14"/>
  <c r="P656" i="14"/>
  <c r="Q656" i="14"/>
  <c r="R656" i="14"/>
  <c r="O656" i="14"/>
  <c r="P528" i="14"/>
  <c r="R528" i="14"/>
  <c r="Q528" i="14"/>
  <c r="O528" i="14"/>
  <c r="P400" i="14"/>
  <c r="Q400" i="14"/>
  <c r="R400" i="14"/>
  <c r="O400" i="14"/>
  <c r="O234" i="14"/>
  <c r="P234" i="14"/>
  <c r="Q234" i="14"/>
  <c r="R234" i="14"/>
  <c r="O798" i="14"/>
  <c r="P798" i="14"/>
  <c r="Q798" i="14"/>
  <c r="R798" i="14"/>
  <c r="O734" i="14"/>
  <c r="P734" i="14"/>
  <c r="Q734" i="14"/>
  <c r="R734" i="14"/>
  <c r="Q635" i="14"/>
  <c r="R635" i="14"/>
  <c r="O635" i="14"/>
  <c r="P635" i="14"/>
  <c r="O507" i="14"/>
  <c r="P507" i="14"/>
  <c r="Q507" i="14"/>
  <c r="R507" i="14"/>
  <c r="P379" i="14"/>
  <c r="O379" i="14"/>
  <c r="Q379" i="14"/>
  <c r="R379" i="14"/>
  <c r="O226" i="14"/>
  <c r="P226" i="14"/>
  <c r="Q226" i="14"/>
  <c r="R226" i="14"/>
  <c r="O806" i="14"/>
  <c r="P806" i="14"/>
  <c r="Q806" i="14"/>
  <c r="R806" i="14"/>
  <c r="O1047" i="14"/>
  <c r="P1047" i="14"/>
  <c r="Q1047" i="14"/>
  <c r="R1047" i="14"/>
  <c r="O983" i="14"/>
  <c r="Q983" i="14"/>
  <c r="R983" i="14"/>
  <c r="P983" i="14"/>
  <c r="O919" i="14"/>
  <c r="Q919" i="14"/>
  <c r="R919" i="14"/>
  <c r="P919" i="14"/>
  <c r="P855" i="14"/>
  <c r="Q855" i="14"/>
  <c r="R855" i="14"/>
  <c r="O855" i="14"/>
  <c r="P791" i="14"/>
  <c r="Q791" i="14"/>
  <c r="R791" i="14"/>
  <c r="O791" i="14"/>
  <c r="O728" i="14"/>
  <c r="P728" i="14"/>
  <c r="Q728" i="14"/>
  <c r="R728" i="14"/>
  <c r="O582" i="14"/>
  <c r="P582" i="14"/>
  <c r="Q582" i="14"/>
  <c r="R582" i="14"/>
  <c r="P454" i="14"/>
  <c r="O454" i="14"/>
  <c r="Q454" i="14"/>
  <c r="R454" i="14"/>
  <c r="Q295" i="14"/>
  <c r="P295" i="14"/>
  <c r="R295" i="14"/>
  <c r="O295" i="14"/>
  <c r="O53" i="14"/>
  <c r="P53" i="14"/>
  <c r="Q53" i="14"/>
  <c r="R53" i="14"/>
  <c r="O816" i="14"/>
  <c r="P816" i="14"/>
  <c r="Q816" i="14"/>
  <c r="R816" i="14"/>
  <c r="O752" i="14"/>
  <c r="P752" i="14"/>
  <c r="Q752" i="14"/>
  <c r="R752" i="14"/>
  <c r="Q671" i="14"/>
  <c r="R671" i="14"/>
  <c r="P671" i="14"/>
  <c r="O671" i="14"/>
  <c r="P543" i="14"/>
  <c r="Q543" i="14"/>
  <c r="R543" i="14"/>
  <c r="O543" i="14"/>
  <c r="P415" i="14"/>
  <c r="Q415" i="14"/>
  <c r="R415" i="14"/>
  <c r="O415" i="14"/>
  <c r="R258" i="14"/>
  <c r="O258" i="14"/>
  <c r="P258" i="14"/>
  <c r="Q258" i="14"/>
  <c r="O37" i="14"/>
  <c r="P37" i="14"/>
  <c r="Q37" i="14"/>
  <c r="R37" i="14"/>
  <c r="Q673" i="14"/>
  <c r="R673" i="14"/>
  <c r="O673" i="14"/>
  <c r="P673" i="14"/>
  <c r="Q609" i="14"/>
  <c r="R609" i="14"/>
  <c r="O609" i="14"/>
  <c r="P609" i="14"/>
  <c r="P545" i="14"/>
  <c r="Q545" i="14"/>
  <c r="R545" i="14"/>
  <c r="O545" i="14"/>
  <c r="P481" i="14"/>
  <c r="O481" i="14"/>
  <c r="Q481" i="14"/>
  <c r="R481" i="14"/>
  <c r="P417" i="14"/>
  <c r="O417" i="14"/>
  <c r="Q417" i="14"/>
  <c r="R417" i="14"/>
  <c r="P353" i="14"/>
  <c r="Q353" i="14"/>
  <c r="R353" i="14"/>
  <c r="O353" i="14"/>
  <c r="O252" i="14"/>
  <c r="P252" i="14"/>
  <c r="Q252" i="14"/>
  <c r="R252" i="14"/>
  <c r="Q146" i="14"/>
  <c r="R146" i="14"/>
  <c r="O146" i="14"/>
  <c r="P146" i="14"/>
  <c r="O31" i="14"/>
  <c r="P31" i="14"/>
  <c r="Q31" i="14"/>
  <c r="R31" i="14"/>
  <c r="R674" i="14"/>
  <c r="O674" i="14"/>
  <c r="P674" i="14"/>
  <c r="Q674" i="14"/>
  <c r="R610" i="14"/>
  <c r="O610" i="14"/>
  <c r="P610" i="14"/>
  <c r="Q610" i="14"/>
  <c r="O546" i="14"/>
  <c r="P546" i="14"/>
  <c r="Q546" i="14"/>
  <c r="R546" i="14"/>
  <c r="P482" i="14"/>
  <c r="O482" i="14"/>
  <c r="Q482" i="14"/>
  <c r="R482" i="14"/>
  <c r="P418" i="14"/>
  <c r="O418" i="14"/>
  <c r="Q418" i="14"/>
  <c r="R418" i="14"/>
  <c r="P354" i="14"/>
  <c r="Q354" i="14"/>
  <c r="R354" i="14"/>
  <c r="O354" i="14"/>
  <c r="Q261" i="14"/>
  <c r="O261" i="14"/>
  <c r="P261" i="14"/>
  <c r="R261" i="14"/>
  <c r="R164" i="14"/>
  <c r="O164" i="14"/>
  <c r="P164" i="14"/>
  <c r="Q164" i="14"/>
  <c r="O58" i="14"/>
  <c r="P58" i="14"/>
  <c r="Q58" i="14"/>
  <c r="R58" i="14"/>
  <c r="R162" i="14"/>
  <c r="Q162" i="14"/>
  <c r="O162" i="14"/>
  <c r="P162" i="14"/>
  <c r="O47" i="14"/>
  <c r="P47" i="14"/>
  <c r="Q47" i="14"/>
  <c r="R47" i="14"/>
  <c r="O692" i="14"/>
  <c r="P692" i="14"/>
  <c r="Q692" i="14"/>
  <c r="R692" i="14"/>
  <c r="O628" i="14"/>
  <c r="P628" i="14"/>
  <c r="R628" i="14"/>
  <c r="Q628" i="14"/>
  <c r="Q564" i="14"/>
  <c r="R564" i="14"/>
  <c r="O564" i="14"/>
  <c r="P564" i="14"/>
  <c r="P500" i="14"/>
  <c r="R500" i="14"/>
  <c r="O500" i="14"/>
  <c r="Q500" i="14"/>
  <c r="P436" i="14"/>
  <c r="R436" i="14"/>
  <c r="O436" i="14"/>
  <c r="Q436" i="14"/>
  <c r="P372" i="14"/>
  <c r="Q372" i="14"/>
  <c r="R372" i="14"/>
  <c r="O372" i="14"/>
  <c r="Q277" i="14"/>
  <c r="O277" i="14"/>
  <c r="P277" i="14"/>
  <c r="R277" i="14"/>
  <c r="R180" i="14"/>
  <c r="O180" i="14"/>
  <c r="P180" i="14"/>
  <c r="Q180" i="14"/>
  <c r="O74" i="14"/>
  <c r="P74" i="14"/>
  <c r="Q74" i="14"/>
  <c r="R74" i="14"/>
  <c r="P725" i="14"/>
  <c r="Q725" i="14"/>
  <c r="R725" i="14"/>
  <c r="O725" i="14"/>
  <c r="Q661" i="14"/>
  <c r="R661" i="14"/>
  <c r="P661" i="14"/>
  <c r="O661" i="14"/>
  <c r="Q597" i="14"/>
  <c r="R597" i="14"/>
  <c r="P597" i="14"/>
  <c r="O597" i="14"/>
  <c r="P533" i="14"/>
  <c r="Q533" i="14"/>
  <c r="R533" i="14"/>
  <c r="O533" i="14"/>
  <c r="P469" i="14"/>
  <c r="O469" i="14"/>
  <c r="Q469" i="14"/>
  <c r="R469" i="14"/>
  <c r="P405" i="14"/>
  <c r="Q405" i="14"/>
  <c r="R405" i="14"/>
  <c r="O405" i="14"/>
  <c r="P319" i="14"/>
  <c r="O319" i="14"/>
  <c r="Q319" i="14"/>
  <c r="R319" i="14"/>
  <c r="O222" i="14"/>
  <c r="P222" i="14"/>
  <c r="Q222" i="14"/>
  <c r="R222" i="14"/>
  <c r="O125" i="14"/>
  <c r="P125" i="14"/>
  <c r="Q125" i="14"/>
  <c r="R125" i="14"/>
  <c r="O28" i="14"/>
  <c r="P28" i="14"/>
  <c r="Q28" i="14"/>
  <c r="R28" i="14"/>
  <c r="P304" i="14"/>
  <c r="Q304" i="14"/>
  <c r="R304" i="14"/>
  <c r="O304" i="14"/>
  <c r="Q240" i="14"/>
  <c r="R240" i="14"/>
  <c r="O240" i="14"/>
  <c r="P240" i="14"/>
  <c r="R176" i="14"/>
  <c r="O176" i="14"/>
  <c r="P176" i="14"/>
  <c r="Q176" i="14"/>
  <c r="O112" i="14"/>
  <c r="P112" i="14"/>
  <c r="Q112" i="14"/>
  <c r="R112" i="14"/>
  <c r="O48" i="14"/>
  <c r="P48" i="14"/>
  <c r="Q48" i="14"/>
  <c r="R48" i="14"/>
  <c r="Q297" i="14"/>
  <c r="R297" i="14"/>
  <c r="O297" i="14"/>
  <c r="P297" i="14"/>
  <c r="O233" i="14"/>
  <c r="P233" i="14"/>
  <c r="Q233" i="14"/>
  <c r="R233" i="14"/>
  <c r="P169" i="14"/>
  <c r="Q169" i="14"/>
  <c r="R169" i="14"/>
  <c r="O169" i="14"/>
  <c r="Q105" i="14"/>
  <c r="R105" i="14"/>
  <c r="O105" i="14"/>
  <c r="P105" i="14"/>
  <c r="Q41" i="14"/>
  <c r="R41" i="14"/>
  <c r="O41" i="14"/>
  <c r="P41" i="14"/>
  <c r="Q4" i="14"/>
  <c r="R4" i="14"/>
  <c r="O4" i="14"/>
  <c r="P4" i="14"/>
  <c r="P307" i="14"/>
  <c r="O307" i="14"/>
  <c r="Q307" i="14"/>
  <c r="R307" i="14"/>
  <c r="Q243" i="14"/>
  <c r="O243" i="14"/>
  <c r="P243" i="14"/>
  <c r="R243" i="14"/>
  <c r="P179" i="14"/>
  <c r="Q179" i="14"/>
  <c r="R179" i="14"/>
  <c r="O179" i="14"/>
  <c r="O115" i="14"/>
  <c r="P115" i="14"/>
  <c r="Q115" i="14"/>
  <c r="R115" i="14"/>
  <c r="O51" i="14"/>
  <c r="P51" i="14"/>
  <c r="Q51" i="14"/>
  <c r="R51" i="14"/>
  <c r="O770" i="14"/>
  <c r="P770" i="14"/>
  <c r="Q770" i="14"/>
  <c r="R770" i="14"/>
  <c r="I910" i="14"/>
  <c r="J910" i="14"/>
  <c r="K910" i="14"/>
  <c r="L910" i="14"/>
  <c r="Q1110" i="14"/>
  <c r="R1110" i="14"/>
  <c r="O1110" i="14"/>
  <c r="P1110" i="14"/>
  <c r="J346" i="14"/>
  <c r="K346" i="14"/>
  <c r="I346" i="14"/>
  <c r="L346" i="14"/>
  <c r="K69" i="14"/>
  <c r="L69" i="14"/>
  <c r="I69" i="14"/>
  <c r="J69" i="14"/>
  <c r="K173" i="14"/>
  <c r="L173" i="14"/>
  <c r="I173" i="14"/>
  <c r="J173" i="14"/>
  <c r="I397" i="14"/>
  <c r="J397" i="14"/>
  <c r="K397" i="14"/>
  <c r="L397" i="14"/>
  <c r="J565" i="14"/>
  <c r="K565" i="14"/>
  <c r="I565" i="14"/>
  <c r="L565" i="14"/>
  <c r="J605" i="14"/>
  <c r="K605" i="14"/>
  <c r="I605" i="14"/>
  <c r="L605" i="14"/>
  <c r="O730" i="14"/>
  <c r="P730" i="14"/>
  <c r="Q730" i="14"/>
  <c r="R730" i="14"/>
  <c r="P769" i="14"/>
  <c r="Q769" i="14"/>
  <c r="R769" i="14"/>
  <c r="O769" i="14"/>
  <c r="P817" i="14"/>
  <c r="Q817" i="14"/>
  <c r="R817" i="14"/>
  <c r="O817" i="14"/>
  <c r="I893" i="14"/>
  <c r="J893" i="14"/>
  <c r="K893" i="14"/>
  <c r="L893" i="14"/>
  <c r="R918" i="14"/>
  <c r="O918" i="14"/>
  <c r="P918" i="14"/>
  <c r="Q918" i="14"/>
  <c r="R960" i="14"/>
  <c r="O960" i="14"/>
  <c r="P960" i="14"/>
  <c r="Q960" i="14"/>
  <c r="Q1014" i="14"/>
  <c r="R1014" i="14"/>
  <c r="O1014" i="14"/>
  <c r="P1014" i="14"/>
  <c r="I56" i="14"/>
  <c r="J56" i="14"/>
  <c r="K56" i="14"/>
  <c r="L56" i="14"/>
  <c r="J176" i="14"/>
  <c r="K176" i="14"/>
  <c r="I176" i="14"/>
  <c r="L176" i="14"/>
  <c r="J200" i="14"/>
  <c r="K200" i="14"/>
  <c r="I200" i="14"/>
  <c r="L200" i="14"/>
  <c r="J272" i="14"/>
  <c r="K272" i="14"/>
  <c r="I272" i="14"/>
  <c r="L272" i="14"/>
  <c r="J288" i="14"/>
  <c r="K288" i="14"/>
  <c r="I288" i="14"/>
  <c r="L288" i="14"/>
  <c r="K752" i="14"/>
  <c r="L752" i="14"/>
  <c r="I752" i="14"/>
  <c r="J752" i="14"/>
  <c r="K816" i="14"/>
  <c r="L816" i="14"/>
  <c r="J816" i="14"/>
  <c r="I816" i="14"/>
  <c r="K848" i="14"/>
  <c r="L848" i="14"/>
  <c r="J848" i="14"/>
  <c r="I848" i="14"/>
  <c r="K880" i="14"/>
  <c r="L880" i="14"/>
  <c r="J880" i="14"/>
  <c r="I880" i="14"/>
  <c r="K912" i="14"/>
  <c r="L912" i="14"/>
  <c r="J912" i="14"/>
  <c r="I912" i="14"/>
  <c r="K944" i="14"/>
  <c r="L944" i="14"/>
  <c r="J944" i="14"/>
  <c r="I944" i="14"/>
  <c r="K976" i="14"/>
  <c r="L976" i="14"/>
  <c r="J976" i="14"/>
  <c r="I976" i="14"/>
  <c r="K1008" i="14"/>
  <c r="L1008" i="14"/>
  <c r="J1008" i="14"/>
  <c r="I1008" i="14"/>
  <c r="K1040" i="14"/>
  <c r="L1040" i="14"/>
  <c r="J1040" i="14"/>
  <c r="I1040" i="14"/>
  <c r="K1072" i="14"/>
  <c r="L1072" i="14"/>
  <c r="J1072" i="14"/>
  <c r="I1072" i="14"/>
  <c r="K1104" i="14"/>
  <c r="L1104" i="14"/>
  <c r="J1104" i="14"/>
  <c r="I1104" i="14"/>
  <c r="R946" i="14"/>
  <c r="O946" i="14"/>
  <c r="P946" i="14"/>
  <c r="Q946" i="14"/>
  <c r="Q1046" i="14"/>
  <c r="R1046" i="14"/>
  <c r="O1046" i="14"/>
  <c r="P1046" i="14"/>
  <c r="J234" i="14"/>
  <c r="K234" i="14"/>
  <c r="I234" i="14"/>
  <c r="L234" i="14"/>
  <c r="J274" i="14"/>
  <c r="K274" i="14"/>
  <c r="I274" i="14"/>
  <c r="L274" i="14"/>
  <c r="J354" i="14"/>
  <c r="K354" i="14"/>
  <c r="I354" i="14"/>
  <c r="L354" i="14"/>
  <c r="K658" i="14"/>
  <c r="L658" i="14"/>
  <c r="I658" i="14"/>
  <c r="J658" i="14"/>
  <c r="K770" i="14"/>
  <c r="L770" i="14"/>
  <c r="I770" i="14"/>
  <c r="J770" i="14"/>
  <c r="Q1086" i="14"/>
  <c r="R1086" i="14"/>
  <c r="O1086" i="14"/>
  <c r="P1086" i="14"/>
  <c r="P446" i="14"/>
  <c r="O446" i="14"/>
  <c r="Q446" i="14"/>
  <c r="R446" i="14"/>
  <c r="R1006" i="14"/>
  <c r="O1006" i="14"/>
  <c r="P1006" i="14"/>
  <c r="Q1006" i="14"/>
  <c r="I982" i="14"/>
  <c r="J982" i="14"/>
  <c r="K982" i="14"/>
  <c r="L982" i="14"/>
  <c r="I1061" i="14"/>
  <c r="J1061" i="14"/>
  <c r="K1061" i="14"/>
  <c r="L1061" i="14"/>
  <c r="K189" i="14"/>
  <c r="L189" i="14"/>
  <c r="I189" i="14"/>
  <c r="J189" i="14"/>
  <c r="K261" i="14"/>
  <c r="L261" i="14"/>
  <c r="I261" i="14"/>
  <c r="J261" i="14"/>
  <c r="J549" i="14"/>
  <c r="K549" i="14"/>
  <c r="I549" i="14"/>
  <c r="L549" i="14"/>
  <c r="O143" i="14"/>
  <c r="P143" i="14"/>
  <c r="Q143" i="14"/>
  <c r="R143" i="14"/>
  <c r="K750" i="14"/>
  <c r="L750" i="14"/>
  <c r="J750" i="14"/>
  <c r="I750" i="14"/>
  <c r="I854" i="14"/>
  <c r="J854" i="14"/>
  <c r="K854" i="14"/>
  <c r="L854" i="14"/>
  <c r="R920" i="14"/>
  <c r="O920" i="14"/>
  <c r="P920" i="14"/>
  <c r="Q920" i="14"/>
  <c r="Q1070" i="14"/>
  <c r="R1070" i="14"/>
  <c r="O1070" i="14"/>
  <c r="P1070" i="14"/>
  <c r="P181" i="14"/>
  <c r="Q181" i="14"/>
  <c r="R181" i="14"/>
  <c r="O181" i="14"/>
  <c r="I814" i="14"/>
  <c r="J814" i="14"/>
  <c r="K814" i="14"/>
  <c r="L814" i="14"/>
  <c r="I958" i="14"/>
  <c r="J958" i="14"/>
  <c r="K958" i="14"/>
  <c r="L958" i="14"/>
  <c r="I798" i="14"/>
  <c r="J798" i="14"/>
  <c r="K798" i="14"/>
  <c r="L798" i="14"/>
  <c r="K205" i="14"/>
  <c r="L205" i="14"/>
  <c r="I205" i="14"/>
  <c r="J205" i="14"/>
  <c r="K277" i="14"/>
  <c r="L277" i="14"/>
  <c r="I277" i="14"/>
  <c r="J277" i="14"/>
  <c r="K398" i="14"/>
  <c r="L398" i="14"/>
  <c r="I398" i="14"/>
  <c r="J398" i="14"/>
  <c r="K470" i="14"/>
  <c r="L470" i="14"/>
  <c r="I470" i="14"/>
  <c r="J470" i="14"/>
  <c r="K534" i="14"/>
  <c r="L534" i="14"/>
  <c r="I534" i="14"/>
  <c r="J534" i="14"/>
  <c r="K598" i="14"/>
  <c r="L598" i="14"/>
  <c r="I598" i="14"/>
  <c r="J598" i="14"/>
  <c r="K662" i="14"/>
  <c r="L662" i="14"/>
  <c r="J662" i="14"/>
  <c r="I662" i="14"/>
  <c r="J411" i="14"/>
  <c r="K411" i="14"/>
  <c r="I411" i="14"/>
  <c r="L411" i="14"/>
  <c r="K177" i="14"/>
  <c r="L177" i="14"/>
  <c r="I177" i="14"/>
  <c r="J177" i="14"/>
  <c r="K305" i="14"/>
  <c r="L305" i="14"/>
  <c r="I305" i="14"/>
  <c r="J305" i="14"/>
  <c r="K377" i="14"/>
  <c r="L377" i="14"/>
  <c r="I377" i="14"/>
  <c r="J377" i="14"/>
  <c r="J569" i="14"/>
  <c r="K569" i="14"/>
  <c r="I569" i="14"/>
  <c r="L569" i="14"/>
  <c r="K508" i="14"/>
  <c r="L508" i="14"/>
  <c r="I508" i="14"/>
  <c r="J508" i="14"/>
  <c r="K700" i="14"/>
  <c r="L700" i="14"/>
  <c r="I700" i="14"/>
  <c r="J700" i="14"/>
  <c r="I1057" i="14"/>
  <c r="J1057" i="14"/>
  <c r="K1057" i="14"/>
  <c r="L1057" i="14"/>
  <c r="I52" i="14"/>
  <c r="J52" i="14"/>
  <c r="K52" i="14"/>
  <c r="L52" i="14"/>
  <c r="J164" i="14"/>
  <c r="K164" i="14"/>
  <c r="I164" i="14"/>
  <c r="L164" i="14"/>
  <c r="K736" i="14"/>
  <c r="L736" i="14"/>
  <c r="I736" i="14"/>
  <c r="J736" i="14"/>
  <c r="K800" i="14"/>
  <c r="L800" i="14"/>
  <c r="I800" i="14"/>
  <c r="J800" i="14"/>
  <c r="K920" i="14"/>
  <c r="L920" i="14"/>
  <c r="I920" i="14"/>
  <c r="J920" i="14"/>
  <c r="K1016" i="14"/>
  <c r="L1016" i="14"/>
  <c r="I1016" i="14"/>
  <c r="J1016" i="14"/>
  <c r="K690" i="14"/>
  <c r="L690" i="14"/>
  <c r="I690" i="14"/>
  <c r="J690" i="14"/>
  <c r="P398" i="14"/>
  <c r="Q398" i="14"/>
  <c r="R398" i="14"/>
  <c r="O398" i="14"/>
  <c r="K13" i="14"/>
  <c r="L13" i="14"/>
  <c r="I13" i="14"/>
  <c r="J13" i="14"/>
  <c r="O826" i="14"/>
  <c r="P826" i="14"/>
  <c r="Q826" i="14"/>
  <c r="R826" i="14"/>
  <c r="K299" i="14"/>
  <c r="L299" i="14"/>
  <c r="I299" i="14"/>
  <c r="J299" i="14"/>
  <c r="K363" i="14"/>
  <c r="L363" i="14"/>
  <c r="I363" i="14"/>
  <c r="J363" i="14"/>
  <c r="J491" i="14"/>
  <c r="K491" i="14"/>
  <c r="I491" i="14"/>
  <c r="L491" i="14"/>
  <c r="J619" i="14"/>
  <c r="K619" i="14"/>
  <c r="L619" i="14"/>
  <c r="I619" i="14"/>
  <c r="K4" i="14"/>
  <c r="L4" i="14"/>
  <c r="I4" i="14"/>
  <c r="J4" i="14"/>
  <c r="K49" i="14"/>
  <c r="L49" i="14"/>
  <c r="I49" i="14"/>
  <c r="J49" i="14"/>
  <c r="K97" i="14"/>
  <c r="L97" i="14"/>
  <c r="I97" i="14"/>
  <c r="J97" i="14"/>
  <c r="K249" i="14"/>
  <c r="L249" i="14"/>
  <c r="I249" i="14"/>
  <c r="J249" i="14"/>
  <c r="K353" i="14"/>
  <c r="L353" i="14"/>
  <c r="I353" i="14"/>
  <c r="J353" i="14"/>
  <c r="J417" i="14"/>
  <c r="K417" i="14"/>
  <c r="I417" i="14"/>
  <c r="L417" i="14"/>
  <c r="J481" i="14"/>
  <c r="K481" i="14"/>
  <c r="I481" i="14"/>
  <c r="L481" i="14"/>
  <c r="J545" i="14"/>
  <c r="K545" i="14"/>
  <c r="I545" i="14"/>
  <c r="L545" i="14"/>
  <c r="J609" i="14"/>
  <c r="K609" i="14"/>
  <c r="I609" i="14"/>
  <c r="L609" i="14"/>
  <c r="J673" i="14"/>
  <c r="K673" i="14"/>
  <c r="I673" i="14"/>
  <c r="L673" i="14"/>
  <c r="K275" i="14"/>
  <c r="L275" i="14"/>
  <c r="I275" i="14"/>
  <c r="J275" i="14"/>
  <c r="J777" i="14"/>
  <c r="I777" i="14"/>
  <c r="K777" i="14"/>
  <c r="L777" i="14"/>
  <c r="I841" i="14"/>
  <c r="J841" i="14"/>
  <c r="K841" i="14"/>
  <c r="L841" i="14"/>
  <c r="I905" i="14"/>
  <c r="J905" i="14"/>
  <c r="K905" i="14"/>
  <c r="L905" i="14"/>
  <c r="I969" i="14"/>
  <c r="J969" i="14"/>
  <c r="K969" i="14"/>
  <c r="L969" i="14"/>
  <c r="I1033" i="14"/>
  <c r="J1033" i="14"/>
  <c r="K1033" i="14"/>
  <c r="L1033" i="14"/>
  <c r="I1097" i="14"/>
  <c r="J1097" i="14"/>
  <c r="K1097" i="14"/>
  <c r="L1097" i="14"/>
  <c r="K27" i="14"/>
  <c r="L27" i="14"/>
  <c r="J27" i="14"/>
  <c r="I27" i="14"/>
  <c r="K99" i="14"/>
  <c r="L99" i="14"/>
  <c r="I99" i="14"/>
  <c r="J99" i="14"/>
  <c r="K155" i="14"/>
  <c r="L155" i="14"/>
  <c r="I155" i="14"/>
  <c r="J155" i="14"/>
  <c r="K187" i="14"/>
  <c r="L187" i="14"/>
  <c r="I187" i="14"/>
  <c r="J187" i="14"/>
  <c r="K219" i="14"/>
  <c r="L219" i="14"/>
  <c r="I219" i="14"/>
  <c r="J219" i="14"/>
  <c r="K251" i="14"/>
  <c r="L251" i="14"/>
  <c r="I251" i="14"/>
  <c r="J251" i="14"/>
  <c r="K283" i="14"/>
  <c r="L283" i="14"/>
  <c r="I283" i="14"/>
  <c r="J283" i="14"/>
  <c r="K315" i="14"/>
  <c r="L315" i="14"/>
  <c r="I315" i="14"/>
  <c r="J315" i="14"/>
  <c r="J92" i="14"/>
  <c r="K92" i="14"/>
  <c r="I92" i="14"/>
  <c r="L92" i="14"/>
  <c r="J348" i="14"/>
  <c r="K348" i="14"/>
  <c r="I348" i="14"/>
  <c r="L348" i="14"/>
  <c r="K394" i="14"/>
  <c r="L394" i="14"/>
  <c r="I394" i="14"/>
  <c r="J394" i="14"/>
  <c r="O536" i="14"/>
  <c r="P536" i="14"/>
  <c r="Q536" i="14"/>
  <c r="R536" i="14"/>
  <c r="O726" i="14"/>
  <c r="P726" i="14"/>
  <c r="Q726" i="14"/>
  <c r="R726" i="14"/>
  <c r="I799" i="14"/>
  <c r="J799" i="14"/>
  <c r="K799" i="14"/>
  <c r="L799" i="14"/>
  <c r="I830" i="14"/>
  <c r="J830" i="14"/>
  <c r="K830" i="14"/>
  <c r="L830" i="14"/>
  <c r="I935" i="14"/>
  <c r="J935" i="14"/>
  <c r="K935" i="14"/>
  <c r="L935" i="14"/>
  <c r="O969" i="14"/>
  <c r="Q969" i="14"/>
  <c r="R969" i="14"/>
  <c r="P969" i="14"/>
  <c r="K23" i="14"/>
  <c r="L23" i="14"/>
  <c r="I23" i="14"/>
  <c r="J23" i="14"/>
  <c r="K231" i="14"/>
  <c r="L231" i="14"/>
  <c r="I231" i="14"/>
  <c r="J231" i="14"/>
  <c r="K279" i="14"/>
  <c r="L279" i="14"/>
  <c r="I279" i="14"/>
  <c r="J279" i="14"/>
  <c r="K303" i="14"/>
  <c r="L303" i="14"/>
  <c r="I303" i="14"/>
  <c r="J303" i="14"/>
  <c r="K327" i="14"/>
  <c r="L327" i="14"/>
  <c r="I327" i="14"/>
  <c r="J327" i="14"/>
  <c r="Q1076" i="14"/>
  <c r="R1076" i="14"/>
  <c r="O1076" i="14"/>
  <c r="P1076" i="14"/>
  <c r="Q1012" i="14"/>
  <c r="R1012" i="14"/>
  <c r="O1012" i="14"/>
  <c r="P1012" i="14"/>
  <c r="R948" i="14"/>
  <c r="O948" i="14"/>
  <c r="P948" i="14"/>
  <c r="Q948" i="14"/>
  <c r="R884" i="14"/>
  <c r="O884" i="14"/>
  <c r="P884" i="14"/>
  <c r="Q884" i="14"/>
  <c r="R820" i="14"/>
  <c r="O820" i="14"/>
  <c r="P820" i="14"/>
  <c r="Q820" i="14"/>
  <c r="O756" i="14"/>
  <c r="P756" i="14"/>
  <c r="Q756" i="14"/>
  <c r="R756" i="14"/>
  <c r="Q663" i="14"/>
  <c r="R663" i="14"/>
  <c r="O663" i="14"/>
  <c r="P663" i="14"/>
  <c r="P535" i="14"/>
  <c r="Q535" i="14"/>
  <c r="R535" i="14"/>
  <c r="O535" i="14"/>
  <c r="P407" i="14"/>
  <c r="O407" i="14"/>
  <c r="Q407" i="14"/>
  <c r="R407" i="14"/>
  <c r="O238" i="14"/>
  <c r="P238" i="14"/>
  <c r="Q238" i="14"/>
  <c r="R238" i="14"/>
  <c r="O55" i="14"/>
  <c r="P55" i="14"/>
  <c r="Q55" i="14"/>
  <c r="R55" i="14"/>
  <c r="O1061" i="14"/>
  <c r="P1061" i="14"/>
  <c r="Q1061" i="14"/>
  <c r="R1061" i="14"/>
  <c r="O997" i="14"/>
  <c r="Q997" i="14"/>
  <c r="R997" i="14"/>
  <c r="P997" i="14"/>
  <c r="O933" i="14"/>
  <c r="Q933" i="14"/>
  <c r="R933" i="14"/>
  <c r="P933" i="14"/>
  <c r="O869" i="14"/>
  <c r="Q869" i="14"/>
  <c r="R869" i="14"/>
  <c r="P869" i="14"/>
  <c r="P805" i="14"/>
  <c r="Q805" i="14"/>
  <c r="R805" i="14"/>
  <c r="O805" i="14"/>
  <c r="P741" i="14"/>
  <c r="Q741" i="14"/>
  <c r="R741" i="14"/>
  <c r="O741" i="14"/>
  <c r="P640" i="14"/>
  <c r="Q640" i="14"/>
  <c r="R640" i="14"/>
  <c r="O640" i="14"/>
  <c r="P512" i="14"/>
  <c r="R512" i="14"/>
  <c r="O512" i="14"/>
  <c r="Q512" i="14"/>
  <c r="P384" i="14"/>
  <c r="Q384" i="14"/>
  <c r="R384" i="14"/>
  <c r="O384" i="14"/>
  <c r="O212" i="14"/>
  <c r="P212" i="14"/>
  <c r="Q212" i="14"/>
  <c r="R212" i="14"/>
  <c r="O790" i="14"/>
  <c r="P790" i="14"/>
  <c r="Q790" i="14"/>
  <c r="R790" i="14"/>
  <c r="O722" i="14"/>
  <c r="P722" i="14"/>
  <c r="Q722" i="14"/>
  <c r="R722" i="14"/>
  <c r="Q619" i="14"/>
  <c r="R619" i="14"/>
  <c r="O619" i="14"/>
  <c r="P619" i="14"/>
  <c r="P491" i="14"/>
  <c r="O491" i="14"/>
  <c r="Q491" i="14"/>
  <c r="R491" i="14"/>
  <c r="P363" i="14"/>
  <c r="O363" i="14"/>
  <c r="Q363" i="14"/>
  <c r="R363" i="14"/>
  <c r="O204" i="14"/>
  <c r="P204" i="14"/>
  <c r="Q204" i="14"/>
  <c r="R204" i="14"/>
  <c r="O1103" i="14"/>
  <c r="P1103" i="14"/>
  <c r="Q1103" i="14"/>
  <c r="R1103" i="14"/>
  <c r="O1039" i="14"/>
  <c r="P1039" i="14"/>
  <c r="Q1039" i="14"/>
  <c r="R1039" i="14"/>
  <c r="O975" i="14"/>
  <c r="Q975" i="14"/>
  <c r="R975" i="14"/>
  <c r="P975" i="14"/>
  <c r="O911" i="14"/>
  <c r="Q911" i="14"/>
  <c r="R911" i="14"/>
  <c r="P911" i="14"/>
  <c r="P847" i="14"/>
  <c r="Q847" i="14"/>
  <c r="R847" i="14"/>
  <c r="O847" i="14"/>
  <c r="P783" i="14"/>
  <c r="Q783" i="14"/>
  <c r="R783" i="14"/>
  <c r="O783" i="14"/>
  <c r="O694" i="14"/>
  <c r="P694" i="14"/>
  <c r="Q694" i="14"/>
  <c r="R694" i="14"/>
  <c r="O566" i="14"/>
  <c r="P566" i="14"/>
  <c r="Q566" i="14"/>
  <c r="R566" i="14"/>
  <c r="P438" i="14"/>
  <c r="O438" i="14"/>
  <c r="Q438" i="14"/>
  <c r="R438" i="14"/>
  <c r="P262" i="14"/>
  <c r="O262" i="14"/>
  <c r="Q262" i="14"/>
  <c r="R262" i="14"/>
  <c r="O808" i="14"/>
  <c r="P808" i="14"/>
  <c r="Q808" i="14"/>
  <c r="R808" i="14"/>
  <c r="O744" i="14"/>
  <c r="P744" i="14"/>
  <c r="Q744" i="14"/>
  <c r="R744" i="14"/>
  <c r="Q655" i="14"/>
  <c r="R655" i="14"/>
  <c r="O655" i="14"/>
  <c r="P655" i="14"/>
  <c r="O527" i="14"/>
  <c r="P527" i="14"/>
  <c r="Q527" i="14"/>
  <c r="R527" i="14"/>
  <c r="P399" i="14"/>
  <c r="O399" i="14"/>
  <c r="Q399" i="14"/>
  <c r="R399" i="14"/>
  <c r="O236" i="14"/>
  <c r="P236" i="14"/>
  <c r="Q236" i="14"/>
  <c r="R236" i="14"/>
  <c r="O13" i="14"/>
  <c r="P13" i="14"/>
  <c r="Q13" i="14"/>
  <c r="R13" i="14"/>
  <c r="Q665" i="14"/>
  <c r="R665" i="14"/>
  <c r="O665" i="14"/>
  <c r="P665" i="14"/>
  <c r="Q601" i="14"/>
  <c r="R601" i="14"/>
  <c r="O601" i="14"/>
  <c r="P601" i="14"/>
  <c r="P537" i="14"/>
  <c r="Q537" i="14"/>
  <c r="R537" i="14"/>
  <c r="O537" i="14"/>
  <c r="P473" i="14"/>
  <c r="O473" i="14"/>
  <c r="Q473" i="14"/>
  <c r="R473" i="14"/>
  <c r="P409" i="14"/>
  <c r="O409" i="14"/>
  <c r="Q409" i="14"/>
  <c r="R409" i="14"/>
  <c r="P338" i="14"/>
  <c r="Q338" i="14"/>
  <c r="R338" i="14"/>
  <c r="O338" i="14"/>
  <c r="O223" i="14"/>
  <c r="P223" i="14"/>
  <c r="Q223" i="14"/>
  <c r="R223" i="14"/>
  <c r="O126" i="14"/>
  <c r="P126" i="14"/>
  <c r="Q126" i="14"/>
  <c r="R126" i="14"/>
  <c r="O29" i="14"/>
  <c r="P29" i="14"/>
  <c r="Q29" i="14"/>
  <c r="R29" i="14"/>
  <c r="R666" i="14"/>
  <c r="O666" i="14"/>
  <c r="P666" i="14"/>
  <c r="Q666" i="14"/>
  <c r="R602" i="14"/>
  <c r="O602" i="14"/>
  <c r="P602" i="14"/>
  <c r="Q602" i="14"/>
  <c r="R538" i="14"/>
  <c r="O538" i="14"/>
  <c r="P538" i="14"/>
  <c r="Q538" i="14"/>
  <c r="P474" i="14"/>
  <c r="O474" i="14"/>
  <c r="Q474" i="14"/>
  <c r="R474" i="14"/>
  <c r="P410" i="14"/>
  <c r="R410" i="14"/>
  <c r="O410" i="14"/>
  <c r="Q410" i="14"/>
  <c r="P346" i="14"/>
  <c r="Q346" i="14"/>
  <c r="R346" i="14"/>
  <c r="O346" i="14"/>
  <c r="O250" i="14"/>
  <c r="P250" i="14"/>
  <c r="R250" i="14"/>
  <c r="Q250" i="14"/>
  <c r="O135" i="14"/>
  <c r="P135" i="14"/>
  <c r="Q135" i="14"/>
  <c r="R135" i="14"/>
  <c r="O38" i="14"/>
  <c r="P38" i="14"/>
  <c r="Q38" i="14"/>
  <c r="R38" i="14"/>
  <c r="Q142" i="14"/>
  <c r="R142" i="14"/>
  <c r="O142" i="14"/>
  <c r="P142" i="14"/>
  <c r="O45" i="14"/>
  <c r="P45" i="14"/>
  <c r="Q45" i="14"/>
  <c r="R45" i="14"/>
  <c r="O684" i="14"/>
  <c r="P684" i="14"/>
  <c r="Q684" i="14"/>
  <c r="R684" i="14"/>
  <c r="O620" i="14"/>
  <c r="P620" i="14"/>
  <c r="Q620" i="14"/>
  <c r="R620" i="14"/>
  <c r="O556" i="14"/>
  <c r="P556" i="14"/>
  <c r="Q556" i="14"/>
  <c r="R556" i="14"/>
  <c r="P492" i="14"/>
  <c r="R492" i="14"/>
  <c r="O492" i="14"/>
  <c r="Q492" i="14"/>
  <c r="P428" i="14"/>
  <c r="R428" i="14"/>
  <c r="O428" i="14"/>
  <c r="Q428" i="14"/>
  <c r="P364" i="14"/>
  <c r="Q364" i="14"/>
  <c r="R364" i="14"/>
  <c r="O364" i="14"/>
  <c r="O266" i="14"/>
  <c r="P266" i="14"/>
  <c r="R266" i="14"/>
  <c r="Q266" i="14"/>
  <c r="P151" i="14"/>
  <c r="Q151" i="14"/>
  <c r="R151" i="14"/>
  <c r="O151" i="14"/>
  <c r="O54" i="14"/>
  <c r="P54" i="14"/>
  <c r="Q54" i="14"/>
  <c r="R54" i="14"/>
  <c r="P717" i="14"/>
  <c r="Q717" i="14"/>
  <c r="R717" i="14"/>
  <c r="O717" i="14"/>
  <c r="Q653" i="14"/>
  <c r="R653" i="14"/>
  <c r="P653" i="14"/>
  <c r="O653" i="14"/>
  <c r="Q589" i="14"/>
  <c r="R589" i="14"/>
  <c r="P589" i="14"/>
  <c r="O589" i="14"/>
  <c r="O525" i="14"/>
  <c r="P525" i="14"/>
  <c r="Q525" i="14"/>
  <c r="R525" i="14"/>
  <c r="P461" i="14"/>
  <c r="O461" i="14"/>
  <c r="Q461" i="14"/>
  <c r="R461" i="14"/>
  <c r="P397" i="14"/>
  <c r="Q397" i="14"/>
  <c r="R397" i="14"/>
  <c r="O397" i="14"/>
  <c r="P317" i="14"/>
  <c r="Q317" i="14"/>
  <c r="R317" i="14"/>
  <c r="O317" i="14"/>
  <c r="O220" i="14"/>
  <c r="R220" i="14"/>
  <c r="P220" i="14"/>
  <c r="Q220" i="14"/>
  <c r="O114" i="14"/>
  <c r="P114" i="14"/>
  <c r="Q114" i="14"/>
  <c r="R114" i="14"/>
  <c r="O296" i="14"/>
  <c r="Q296" i="14"/>
  <c r="R296" i="14"/>
  <c r="P296" i="14"/>
  <c r="O232" i="14"/>
  <c r="Q232" i="14"/>
  <c r="R232" i="14"/>
  <c r="P232" i="14"/>
  <c r="R168" i="14"/>
  <c r="O168" i="14"/>
  <c r="P168" i="14"/>
  <c r="Q168" i="14"/>
  <c r="O104" i="14"/>
  <c r="P104" i="14"/>
  <c r="Q104" i="14"/>
  <c r="R104" i="14"/>
  <c r="O40" i="14"/>
  <c r="P40" i="14"/>
  <c r="Q40" i="14"/>
  <c r="R40" i="14"/>
  <c r="Q289" i="14"/>
  <c r="O289" i="14"/>
  <c r="R289" i="14"/>
  <c r="P289" i="14"/>
  <c r="O225" i="14"/>
  <c r="P225" i="14"/>
  <c r="Q225" i="14"/>
  <c r="R225" i="14"/>
  <c r="P161" i="14"/>
  <c r="Q161" i="14"/>
  <c r="R161" i="14"/>
  <c r="O161" i="14"/>
  <c r="Q97" i="14"/>
  <c r="R97" i="14"/>
  <c r="O97" i="14"/>
  <c r="P97" i="14"/>
  <c r="Q33" i="14"/>
  <c r="R33" i="14"/>
  <c r="O33" i="14"/>
  <c r="P33" i="14"/>
  <c r="Q299" i="14"/>
  <c r="O299" i="14"/>
  <c r="P299" i="14"/>
  <c r="R299" i="14"/>
  <c r="O235" i="14"/>
  <c r="P235" i="14"/>
  <c r="Q235" i="14"/>
  <c r="R235" i="14"/>
  <c r="P171" i="14"/>
  <c r="Q171" i="14"/>
  <c r="R171" i="14"/>
  <c r="O171" i="14"/>
  <c r="O107" i="14"/>
  <c r="P107" i="14"/>
  <c r="Q107" i="14"/>
  <c r="R107" i="14"/>
  <c r="O43" i="14"/>
  <c r="P43" i="14"/>
  <c r="Q43" i="14"/>
  <c r="R43" i="14"/>
  <c r="J154" i="14"/>
  <c r="K154" i="14"/>
  <c r="I154" i="14"/>
  <c r="L154" i="14"/>
  <c r="K245" i="14"/>
  <c r="L245" i="14"/>
  <c r="I245" i="14"/>
  <c r="J245" i="14"/>
  <c r="K349" i="14"/>
  <c r="L349" i="14"/>
  <c r="I349" i="14"/>
  <c r="J349" i="14"/>
  <c r="J445" i="14"/>
  <c r="K445" i="14"/>
  <c r="I445" i="14"/>
  <c r="L445" i="14"/>
  <c r="J477" i="14"/>
  <c r="K477" i="14"/>
  <c r="I477" i="14"/>
  <c r="L477" i="14"/>
  <c r="J509" i="14"/>
  <c r="K509" i="14"/>
  <c r="I509" i="14"/>
  <c r="L509" i="14"/>
  <c r="J653" i="14"/>
  <c r="K653" i="14"/>
  <c r="I653" i="14"/>
  <c r="L653" i="14"/>
  <c r="J142" i="14"/>
  <c r="K142" i="14"/>
  <c r="I142" i="14"/>
  <c r="L142" i="14"/>
  <c r="J302" i="14"/>
  <c r="K302" i="14"/>
  <c r="I302" i="14"/>
  <c r="L302" i="14"/>
  <c r="K430" i="14"/>
  <c r="L430" i="14"/>
  <c r="I430" i="14"/>
  <c r="J430" i="14"/>
  <c r="K558" i="14"/>
  <c r="L558" i="14"/>
  <c r="I558" i="14"/>
  <c r="J558" i="14"/>
  <c r="K686" i="14"/>
  <c r="L686" i="14"/>
  <c r="J686" i="14"/>
  <c r="I686" i="14"/>
  <c r="P424" i="14"/>
  <c r="O424" i="14"/>
  <c r="Q424" i="14"/>
  <c r="R424" i="14"/>
  <c r="P737" i="14"/>
  <c r="Q737" i="14"/>
  <c r="R737" i="14"/>
  <c r="O737" i="14"/>
  <c r="R896" i="14"/>
  <c r="O896" i="14"/>
  <c r="P896" i="14"/>
  <c r="Q896" i="14"/>
  <c r="O929" i="14"/>
  <c r="Q929" i="14"/>
  <c r="R929" i="14"/>
  <c r="P929" i="14"/>
  <c r="R962" i="14"/>
  <c r="O962" i="14"/>
  <c r="P962" i="14"/>
  <c r="Q962" i="14"/>
  <c r="J96" i="14"/>
  <c r="K96" i="14"/>
  <c r="I96" i="14"/>
  <c r="L96" i="14"/>
  <c r="J368" i="14"/>
  <c r="K368" i="14"/>
  <c r="I368" i="14"/>
  <c r="L368" i="14"/>
  <c r="K408" i="14"/>
  <c r="L408" i="14"/>
  <c r="I408" i="14"/>
  <c r="J408" i="14"/>
  <c r="K432" i="14"/>
  <c r="L432" i="14"/>
  <c r="I432" i="14"/>
  <c r="J432" i="14"/>
  <c r="K472" i="14"/>
  <c r="L472" i="14"/>
  <c r="I472" i="14"/>
  <c r="J472" i="14"/>
  <c r="K496" i="14"/>
  <c r="L496" i="14"/>
  <c r="I496" i="14"/>
  <c r="J496" i="14"/>
  <c r="K536" i="14"/>
  <c r="L536" i="14"/>
  <c r="I536" i="14"/>
  <c r="J536" i="14"/>
  <c r="K560" i="14"/>
  <c r="L560" i="14"/>
  <c r="I560" i="14"/>
  <c r="J560" i="14"/>
  <c r="K600" i="14"/>
  <c r="L600" i="14"/>
  <c r="I600" i="14"/>
  <c r="J600" i="14"/>
  <c r="K624" i="14"/>
  <c r="L624" i="14"/>
  <c r="I624" i="14"/>
  <c r="J624" i="14"/>
  <c r="K664" i="14"/>
  <c r="L664" i="14"/>
  <c r="I664" i="14"/>
  <c r="J664" i="14"/>
  <c r="K688" i="14"/>
  <c r="L688" i="14"/>
  <c r="I688" i="14"/>
  <c r="J688" i="14"/>
  <c r="K776" i="14"/>
  <c r="L776" i="14"/>
  <c r="I776" i="14"/>
  <c r="J776" i="14"/>
  <c r="I1050" i="14"/>
  <c r="J1050" i="14"/>
  <c r="K1050" i="14"/>
  <c r="L1050" i="14"/>
  <c r="J370" i="14"/>
  <c r="K370" i="14"/>
  <c r="I370" i="14"/>
  <c r="L370" i="14"/>
  <c r="K450" i="14"/>
  <c r="L450" i="14"/>
  <c r="I450" i="14"/>
  <c r="J450" i="14"/>
  <c r="K514" i="14"/>
  <c r="L514" i="14"/>
  <c r="I514" i="14"/>
  <c r="J514" i="14"/>
  <c r="K674" i="14"/>
  <c r="L674" i="14"/>
  <c r="I674" i="14"/>
  <c r="J674" i="14"/>
  <c r="K746" i="14"/>
  <c r="L746" i="14"/>
  <c r="I746" i="14"/>
  <c r="J746" i="14"/>
  <c r="I1109" i="14"/>
  <c r="J1109" i="14"/>
  <c r="K1109" i="14"/>
  <c r="L1109" i="14"/>
  <c r="R950" i="14"/>
  <c r="O950" i="14"/>
  <c r="P950" i="14"/>
  <c r="Q950" i="14"/>
  <c r="Q1022" i="14"/>
  <c r="R1022" i="14"/>
  <c r="O1022" i="14"/>
  <c r="P1022" i="14"/>
  <c r="O6" i="14"/>
  <c r="P6" i="14"/>
  <c r="Q6" i="14"/>
  <c r="R6" i="14"/>
  <c r="Q846" i="14"/>
  <c r="R846" i="14"/>
  <c r="O846" i="14"/>
  <c r="P846" i="14"/>
  <c r="I885" i="14"/>
  <c r="J885" i="14"/>
  <c r="K885" i="14"/>
  <c r="L885" i="14"/>
  <c r="R910" i="14"/>
  <c r="O910" i="14"/>
  <c r="P910" i="14"/>
  <c r="Q910" i="14"/>
  <c r="I989" i="14"/>
  <c r="J989" i="14"/>
  <c r="K989" i="14"/>
  <c r="L989" i="14"/>
  <c r="K333" i="14"/>
  <c r="L333" i="14"/>
  <c r="I333" i="14"/>
  <c r="J333" i="14"/>
  <c r="I942" i="14"/>
  <c r="J942" i="14"/>
  <c r="K942" i="14"/>
  <c r="L942" i="14"/>
  <c r="I22" i="14"/>
  <c r="J22" i="14"/>
  <c r="K22" i="14"/>
  <c r="L22" i="14"/>
  <c r="I86" i="14"/>
  <c r="J86" i="14"/>
  <c r="K86" i="14"/>
  <c r="L86" i="14"/>
  <c r="J278" i="14"/>
  <c r="K278" i="14"/>
  <c r="L278" i="14"/>
  <c r="I278" i="14"/>
  <c r="K454" i="14"/>
  <c r="L454" i="14"/>
  <c r="J454" i="14"/>
  <c r="I454" i="14"/>
  <c r="K518" i="14"/>
  <c r="L518" i="14"/>
  <c r="J518" i="14"/>
  <c r="I518" i="14"/>
  <c r="K582" i="14"/>
  <c r="L582" i="14"/>
  <c r="J582" i="14"/>
  <c r="I582" i="14"/>
  <c r="K646" i="14"/>
  <c r="L646" i="14"/>
  <c r="J646" i="14"/>
  <c r="I646" i="14"/>
  <c r="P376" i="14"/>
  <c r="Q376" i="14"/>
  <c r="R376" i="14"/>
  <c r="O376" i="14"/>
  <c r="I822" i="14"/>
  <c r="J822" i="14"/>
  <c r="K822" i="14"/>
  <c r="L822" i="14"/>
  <c r="O858" i="14"/>
  <c r="P858" i="14"/>
  <c r="Q858" i="14"/>
  <c r="R858" i="14"/>
  <c r="R922" i="14"/>
  <c r="O922" i="14"/>
  <c r="P922" i="14"/>
  <c r="Q922" i="14"/>
  <c r="I997" i="14"/>
  <c r="J997" i="14"/>
  <c r="K997" i="14"/>
  <c r="L997" i="14"/>
  <c r="O802" i="14"/>
  <c r="P802" i="14"/>
  <c r="Q802" i="14"/>
  <c r="R802" i="14"/>
  <c r="P574" i="14"/>
  <c r="Q574" i="14"/>
  <c r="R574" i="14"/>
  <c r="O574" i="14"/>
  <c r="I838" i="14"/>
  <c r="J838" i="14"/>
  <c r="K838" i="14"/>
  <c r="L838" i="14"/>
  <c r="Q1038" i="14"/>
  <c r="R1038" i="14"/>
  <c r="O1038" i="14"/>
  <c r="P1038" i="14"/>
  <c r="K5" i="14"/>
  <c r="L5" i="14"/>
  <c r="I5" i="14"/>
  <c r="J5" i="14"/>
  <c r="K117" i="14"/>
  <c r="L117" i="14"/>
  <c r="I117" i="14"/>
  <c r="J117" i="14"/>
  <c r="K389" i="14"/>
  <c r="L389" i="14"/>
  <c r="I389" i="14"/>
  <c r="J389" i="14"/>
  <c r="J485" i="14"/>
  <c r="K485" i="14"/>
  <c r="I485" i="14"/>
  <c r="L485" i="14"/>
  <c r="J661" i="14"/>
  <c r="K661" i="14"/>
  <c r="I661" i="14"/>
  <c r="L661" i="14"/>
  <c r="J174" i="14"/>
  <c r="K174" i="14"/>
  <c r="I174" i="14"/>
  <c r="L174" i="14"/>
  <c r="J238" i="14"/>
  <c r="K238" i="14"/>
  <c r="I238" i="14"/>
  <c r="L238" i="14"/>
  <c r="K510" i="14"/>
  <c r="L510" i="14"/>
  <c r="I510" i="14"/>
  <c r="J510" i="14"/>
  <c r="K638" i="14"/>
  <c r="L638" i="14"/>
  <c r="J638" i="14"/>
  <c r="I638" i="14"/>
  <c r="K710" i="14"/>
  <c r="L710" i="14"/>
  <c r="J710" i="14"/>
  <c r="I710" i="14"/>
  <c r="G66" i="11"/>
  <c r="G259" i="11"/>
  <c r="G4" i="11"/>
  <c r="G414" i="11"/>
  <c r="G863" i="11"/>
  <c r="G855" i="11"/>
  <c r="G819" i="11"/>
  <c r="G987" i="11"/>
  <c r="G46" i="11"/>
  <c r="G997" i="11"/>
  <c r="G297" i="11"/>
  <c r="G90" i="11"/>
  <c r="G686" i="11"/>
  <c r="G616" i="11"/>
  <c r="G692" i="11"/>
  <c r="G515" i="11"/>
  <c r="G958" i="11"/>
  <c r="G446" i="11"/>
  <c r="G638" i="11"/>
  <c r="G874" i="11"/>
  <c r="G733" i="11"/>
  <c r="G415" i="11"/>
  <c r="G452" i="11"/>
  <c r="G887" i="11"/>
  <c r="G754" i="11"/>
  <c r="G921" i="11"/>
  <c r="G24" i="11"/>
  <c r="G294" i="11"/>
  <c r="G1021" i="11"/>
  <c r="G1019" i="11"/>
  <c r="G209" i="11"/>
  <c r="G497" i="11"/>
  <c r="G10" i="11"/>
  <c r="G535" i="11"/>
  <c r="G373" i="11"/>
  <c r="G1137" i="11"/>
  <c r="G436" i="11"/>
  <c r="G51" i="11"/>
  <c r="G232" i="11"/>
  <c r="G655" i="11"/>
  <c r="G1047" i="11"/>
  <c r="G334" i="11"/>
  <c r="G752" i="11"/>
  <c r="G240" i="11"/>
  <c r="G481" i="11"/>
  <c r="G602" i="11"/>
  <c r="G673" i="11"/>
  <c r="G626" i="11"/>
  <c r="G79" i="11"/>
  <c r="G28" i="11"/>
  <c r="G146" i="11"/>
  <c r="G456" i="11"/>
  <c r="G490" i="11"/>
  <c r="G21" i="11"/>
  <c r="G934" i="11"/>
  <c r="G1135" i="11"/>
  <c r="G753" i="11"/>
  <c r="G913" i="11"/>
  <c r="G262" i="11"/>
  <c r="G723" i="11"/>
  <c r="G508" i="11"/>
  <c r="G867" i="11"/>
  <c r="G818" i="11"/>
  <c r="G790" i="11"/>
  <c r="G1011" i="11"/>
  <c r="G1100" i="11"/>
  <c r="G1094" i="11"/>
  <c r="G102" i="11"/>
  <c r="G718" i="11"/>
  <c r="G595" i="11"/>
  <c r="G724" i="11"/>
  <c r="G711" i="11"/>
  <c r="G829" i="11"/>
  <c r="G478" i="11"/>
  <c r="G880" i="11"/>
  <c r="G1085" i="11"/>
  <c r="G661" i="11"/>
  <c r="G925" i="11"/>
  <c r="G878" i="11"/>
  <c r="G1029" i="11"/>
  <c r="G70" i="11"/>
  <c r="G301" i="11"/>
  <c r="G467" i="11"/>
  <c r="G594" i="11"/>
  <c r="G943" i="11"/>
  <c r="G121" i="11"/>
  <c r="G204" i="11"/>
  <c r="G366" i="11"/>
  <c r="G430" i="11"/>
  <c r="G1118" i="11"/>
  <c r="G336" i="11"/>
  <c r="G477" i="11"/>
  <c r="G717" i="11"/>
  <c r="G786" i="11"/>
  <c r="G886" i="11"/>
  <c r="G778" i="11"/>
  <c r="G253" i="11"/>
  <c r="G630" i="11"/>
  <c r="G548" i="11"/>
  <c r="G952" i="11"/>
  <c r="G777" i="11"/>
  <c r="G200" i="11"/>
  <c r="G198" i="11"/>
  <c r="G382" i="11"/>
  <c r="G475" i="11"/>
  <c r="G664" i="11"/>
  <c r="G1136" i="11"/>
  <c r="G484" i="11"/>
  <c r="G532" i="11"/>
  <c r="G283" i="11"/>
  <c r="G1127" i="11"/>
  <c r="G222" i="11"/>
  <c r="G1129" i="11"/>
  <c r="G566" i="11"/>
  <c r="G1051" i="11"/>
  <c r="G831" i="11"/>
  <c r="G27" i="11"/>
  <c r="G900" i="11"/>
  <c r="G811" i="11"/>
  <c r="G1014" i="11"/>
  <c r="G1068" i="11"/>
  <c r="G1123" i="11"/>
  <c r="G119" i="11"/>
  <c r="G142" i="11"/>
  <c r="G636" i="11"/>
  <c r="G734" i="11"/>
  <c r="G604" i="11"/>
  <c r="G571" i="11"/>
  <c r="G924" i="11"/>
  <c r="G1112" i="11"/>
  <c r="G265" i="11"/>
  <c r="G670" i="11"/>
  <c r="G305" i="11"/>
  <c r="G853" i="11"/>
  <c r="G760" i="11"/>
  <c r="G570" i="11"/>
  <c r="G111" i="11"/>
  <c r="G356" i="11"/>
  <c r="G308" i="11"/>
  <c r="G357" i="11"/>
  <c r="G67" i="11"/>
  <c r="G273" i="11"/>
  <c r="G767" i="11"/>
  <c r="G11" i="11"/>
  <c r="G785" i="11"/>
  <c r="G932" i="11"/>
  <c r="G940" i="11"/>
  <c r="G957" i="11"/>
  <c r="G1115" i="11"/>
  <c r="G1078" i="11"/>
  <c r="G318" i="11"/>
  <c r="G597" i="11"/>
  <c r="G320" i="11"/>
  <c r="G563" i="11"/>
  <c r="G577" i="11"/>
  <c r="G561" i="11"/>
  <c r="G646" i="11"/>
  <c r="G302" i="11"/>
  <c r="G870" i="11"/>
  <c r="G291" i="11"/>
  <c r="G797" i="11"/>
  <c r="G1067" i="11"/>
  <c r="G129" i="11"/>
  <c r="G1032" i="11"/>
  <c r="G757" i="11"/>
  <c r="G773" i="11"/>
  <c r="G187" i="11"/>
  <c r="G123" i="11"/>
  <c r="G150" i="11"/>
  <c r="G843" i="11"/>
  <c r="G1013" i="11"/>
  <c r="G315" i="11"/>
  <c r="G12" i="11"/>
  <c r="G803" i="11"/>
  <c r="G813" i="11"/>
  <c r="G201" i="11"/>
  <c r="G213" i="11"/>
  <c r="G600" i="11"/>
  <c r="G245" i="11"/>
  <c r="G716" i="11"/>
  <c r="G564" i="11"/>
  <c r="G719" i="11"/>
  <c r="G488" i="11"/>
  <c r="G632" i="11"/>
  <c r="G122" i="11"/>
  <c r="G1097" i="11"/>
  <c r="G908" i="11"/>
  <c r="G118" i="11"/>
  <c r="G423" i="11"/>
  <c r="G139" i="11"/>
  <c r="G573" i="11"/>
  <c r="G834" i="11"/>
  <c r="G107" i="11"/>
  <c r="G19" i="11"/>
  <c r="G915" i="11"/>
  <c r="G948" i="11"/>
  <c r="G875" i="11"/>
  <c r="G1020" i="11"/>
  <c r="G1084" i="11"/>
  <c r="G1083" i="11"/>
  <c r="G267" i="11"/>
  <c r="G410" i="11"/>
  <c r="G358" i="11"/>
  <c r="G541" i="11"/>
  <c r="G606" i="11"/>
  <c r="G726" i="11"/>
  <c r="G510" i="11"/>
  <c r="G428" i="11"/>
  <c r="G640" i="11"/>
  <c r="G1064" i="11"/>
  <c r="G511" i="11"/>
  <c r="G114" i="11"/>
  <c r="G270" i="11"/>
  <c r="G372" i="11"/>
  <c r="G91" i="11"/>
  <c r="G526" i="11"/>
  <c r="G893" i="11"/>
  <c r="G523" i="11"/>
  <c r="G290" i="11"/>
  <c r="G835" i="11"/>
  <c r="G135" i="11"/>
  <c r="G217" i="11"/>
  <c r="G272" i="11"/>
  <c r="G418" i="11"/>
  <c r="G528" i="11"/>
  <c r="G598" i="11"/>
  <c r="G671" i="11"/>
  <c r="G931" i="11"/>
  <c r="G836" i="11"/>
  <c r="G1010" i="11"/>
  <c r="G873" i="11"/>
  <c r="G995" i="11"/>
  <c r="G1099" i="11"/>
  <c r="G411" i="11"/>
  <c r="G445" i="11"/>
  <c r="G499" i="11"/>
  <c r="G120" i="11"/>
  <c r="G676" i="11"/>
  <c r="G740" i="11"/>
  <c r="G743" i="11"/>
  <c r="G578" i="11"/>
  <c r="G980" i="11"/>
  <c r="G398" i="11"/>
  <c r="G590" i="11"/>
  <c r="G620" i="11"/>
  <c r="G501" i="11"/>
  <c r="G34" i="11"/>
  <c r="G311" i="11"/>
  <c r="G60" i="11"/>
  <c r="G1092" i="11"/>
  <c r="G43" i="11"/>
  <c r="G281" i="11"/>
  <c r="G1139" i="11"/>
  <c r="G374" i="11"/>
  <c r="G464" i="11"/>
  <c r="G416" i="11"/>
  <c r="G507" i="11"/>
  <c r="G447" i="11"/>
  <c r="G556" i="11"/>
  <c r="G1114" i="11"/>
  <c r="G45" i="11"/>
  <c r="G1008" i="11"/>
  <c r="G637" i="11"/>
  <c r="G244" i="11"/>
  <c r="G363" i="11"/>
  <c r="G44" i="11"/>
  <c r="G293" i="11"/>
  <c r="G710" i="11"/>
  <c r="G933" i="11"/>
  <c r="G194" i="11"/>
  <c r="G441" i="11"/>
  <c r="G589" i="11"/>
  <c r="G96" i="11"/>
  <c r="G781" i="11"/>
  <c r="G255" i="11"/>
  <c r="G545" i="11"/>
  <c r="G647" i="11"/>
  <c r="G1081" i="11"/>
  <c r="G658" i="11"/>
  <c r="G1138" i="11"/>
  <c r="G371" i="11"/>
  <c r="G985" i="11"/>
  <c r="G33" i="11"/>
  <c r="G1061" i="11"/>
  <c r="G395" i="11"/>
  <c r="G851" i="11"/>
  <c r="G833" i="11"/>
  <c r="G907" i="11"/>
  <c r="G809" i="11"/>
  <c r="G167" i="11"/>
  <c r="G1049" i="11"/>
  <c r="G233" i="11"/>
  <c r="G179" i="11"/>
  <c r="G335" i="11"/>
  <c r="G324" i="11"/>
  <c r="G340" i="11"/>
  <c r="G71" i="11"/>
  <c r="G155" i="11"/>
  <c r="G329" i="11"/>
  <c r="G492" i="11"/>
  <c r="G466" i="11"/>
  <c r="G552" i="11"/>
  <c r="G643" i="11"/>
  <c r="G474" i="11"/>
  <c r="G76" i="11"/>
  <c r="G237" i="11"/>
  <c r="G1089" i="11"/>
  <c r="G483" i="11"/>
  <c r="G1071" i="11"/>
  <c r="G1130" i="11"/>
  <c r="G629" i="11"/>
  <c r="G125" i="11"/>
  <c r="G161" i="11"/>
  <c r="G319" i="11"/>
  <c r="G941" i="11"/>
  <c r="G1027" i="11"/>
  <c r="G364" i="11"/>
  <c r="G742" i="11"/>
  <c r="G504" i="11"/>
  <c r="G977" i="11"/>
  <c r="G544" i="11"/>
  <c r="G1105" i="11"/>
  <c r="G158" i="11"/>
  <c r="G858" i="11"/>
  <c r="G553" i="11"/>
  <c r="G782" i="11"/>
  <c r="G419" i="11"/>
  <c r="G709" i="11"/>
  <c r="G176" i="11"/>
  <c r="G393" i="11"/>
  <c r="G533" i="11"/>
  <c r="G1103" i="11"/>
  <c r="G585" i="11"/>
  <c r="G876" i="11"/>
  <c r="G883" i="11"/>
  <c r="G772" i="11"/>
  <c r="G950" i="11"/>
  <c r="G1030" i="11"/>
  <c r="G88" i="11"/>
  <c r="G205" i="11"/>
  <c r="G454" i="11"/>
  <c r="G582" i="11"/>
  <c r="G379" i="11"/>
  <c r="G514" i="11"/>
  <c r="G263" i="11"/>
  <c r="G613" i="11"/>
  <c r="G748" i="11"/>
  <c r="G530" i="11"/>
  <c r="G609" i="11"/>
  <c r="G289" i="11"/>
  <c r="G342" i="11"/>
  <c r="G387" i="11"/>
  <c r="G38" i="11"/>
  <c r="G1003" i="11"/>
  <c r="G427" i="11"/>
  <c r="G422" i="11"/>
  <c r="G14" i="11"/>
  <c r="G465" i="11"/>
  <c r="G812" i="11"/>
  <c r="G844" i="11"/>
  <c r="G963" i="11"/>
  <c r="G979" i="11"/>
  <c r="G1036" i="11"/>
  <c r="G1140" i="11"/>
  <c r="G29" i="11"/>
  <c r="G348" i="11"/>
  <c r="G384" i="11"/>
  <c r="G197" i="11"/>
  <c r="G1131" i="11"/>
  <c r="G171" i="11"/>
  <c r="G1075" i="11"/>
  <c r="G58" i="11"/>
  <c r="G534" i="11"/>
  <c r="G303" i="11"/>
  <c r="G396" i="11"/>
  <c r="G937" i="11"/>
  <c r="G947" i="11"/>
  <c r="G1043" i="11"/>
  <c r="G956" i="11"/>
  <c r="G50" i="11"/>
  <c r="G1132" i="11"/>
  <c r="G221" i="11"/>
  <c r="G491" i="11"/>
  <c r="G288" i="11"/>
  <c r="G905" i="11"/>
  <c r="G1101" i="11"/>
  <c r="G330" i="11"/>
  <c r="G406" i="11"/>
  <c r="G1028" i="11"/>
  <c r="G1052" i="11"/>
  <c r="G962" i="11"/>
  <c r="G841" i="11"/>
  <c r="G988" i="11"/>
  <c r="G62" i="11"/>
  <c r="G65" i="11"/>
  <c r="G438" i="11"/>
  <c r="G82" i="11"/>
  <c r="G390" i="11"/>
  <c r="G174" i="11"/>
  <c r="G1004" i="11"/>
  <c r="G512" i="11"/>
  <c r="G971" i="11"/>
  <c r="G347" i="11"/>
  <c r="G969" i="11"/>
  <c r="G1059" i="11"/>
  <c r="G48" i="11"/>
  <c r="G1108" i="11"/>
  <c r="G1116" i="11"/>
  <c r="G30" i="11"/>
  <c r="G112" i="11"/>
  <c r="G1124" i="11"/>
  <c r="G184" i="11"/>
  <c r="G258" i="11"/>
  <c r="G551" i="11"/>
  <c r="G35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<sst xmlns="http://schemas.openxmlformats.org/spreadsheetml/2006/main" count="739" uniqueCount="129">
  <si>
    <t>다리</t>
  </si>
  <si>
    <t>머리</t>
  </si>
  <si>
    <t>몸통</t>
  </si>
  <si>
    <t>발</t>
  </si>
  <si>
    <t>손</t>
  </si>
  <si>
    <t>귀</t>
    <phoneticPr fontId="2" type="noConversion"/>
  </si>
  <si>
    <t>목</t>
    <phoneticPr fontId="2" type="noConversion"/>
  </si>
  <si>
    <t>PLD</t>
    <phoneticPr fontId="2" type="noConversion"/>
  </si>
  <si>
    <t>WAR</t>
    <phoneticPr fontId="2" type="noConversion"/>
  </si>
  <si>
    <t>DRK</t>
    <phoneticPr fontId="2" type="noConversion"/>
  </si>
  <si>
    <t>GNB</t>
    <phoneticPr fontId="2" type="noConversion"/>
  </si>
  <si>
    <t>DRG</t>
    <phoneticPr fontId="2" type="noConversion"/>
  </si>
  <si>
    <t>MNK</t>
    <phoneticPr fontId="2" type="noConversion"/>
  </si>
  <si>
    <t>SAM</t>
    <phoneticPr fontId="2" type="noConversion"/>
  </si>
  <si>
    <t>NIN</t>
    <phoneticPr fontId="2" type="noConversion"/>
  </si>
  <si>
    <t>BRD</t>
    <phoneticPr fontId="2" type="noConversion"/>
  </si>
  <si>
    <t>MCH</t>
    <phoneticPr fontId="2" type="noConversion"/>
  </si>
  <si>
    <t>DNC</t>
    <phoneticPr fontId="2" type="noConversion"/>
  </si>
  <si>
    <t>BLM</t>
    <phoneticPr fontId="2" type="noConversion"/>
  </si>
  <si>
    <t>SMN</t>
    <phoneticPr fontId="2" type="noConversion"/>
  </si>
  <si>
    <t>RDM</t>
    <phoneticPr fontId="2" type="noConversion"/>
  </si>
  <si>
    <t>WHM</t>
    <phoneticPr fontId="2" type="noConversion"/>
  </si>
  <si>
    <t>SCH</t>
    <phoneticPr fontId="2" type="noConversion"/>
  </si>
  <si>
    <t>AST</t>
    <phoneticPr fontId="2" type="noConversion"/>
  </si>
  <si>
    <t>RPR</t>
    <phoneticPr fontId="2" type="noConversion"/>
  </si>
  <si>
    <t>SGE</t>
    <phoneticPr fontId="2" type="noConversion"/>
  </si>
  <si>
    <t>무기</t>
  </si>
  <si>
    <t>극대</t>
    <phoneticPr fontId="2" type="noConversion"/>
  </si>
  <si>
    <t>직격</t>
    <phoneticPr fontId="2" type="noConversion"/>
  </si>
  <si>
    <t>의지</t>
    <phoneticPr fontId="2" type="noConversion"/>
  </si>
  <si>
    <t>시속</t>
    <phoneticPr fontId="2" type="noConversion"/>
  </si>
  <si>
    <t>팔</t>
    <phoneticPr fontId="2" type="noConversion"/>
  </si>
  <si>
    <t>반지1</t>
    <phoneticPr fontId="2" type="noConversion"/>
  </si>
  <si>
    <t>반지2</t>
    <phoneticPr fontId="2" type="noConversion"/>
  </si>
  <si>
    <t>SUM</t>
    <phoneticPr fontId="2" type="noConversion"/>
  </si>
  <si>
    <t>GCD</t>
    <phoneticPr fontId="2" type="noConversion"/>
  </si>
  <si>
    <t>변옥</t>
  </si>
  <si>
    <t>심안-직</t>
    <phoneticPr fontId="2" type="noConversion"/>
  </si>
  <si>
    <t>무략-극</t>
    <phoneticPr fontId="2" type="noConversion"/>
  </si>
  <si>
    <t>야망-의</t>
    <phoneticPr fontId="2" type="noConversion"/>
  </si>
  <si>
    <t>시전-시</t>
    <phoneticPr fontId="2" type="noConversion"/>
  </si>
  <si>
    <t>신앙-신</t>
    <phoneticPr fontId="2" type="noConversion"/>
  </si>
  <si>
    <t>Crt %</t>
    <phoneticPr fontId="2" type="noConversion"/>
  </si>
  <si>
    <t>Crt *%</t>
    <phoneticPr fontId="2" type="noConversion"/>
  </si>
  <si>
    <t>Expected</t>
    <phoneticPr fontId="2" type="noConversion"/>
  </si>
  <si>
    <t>Det *%</t>
    <phoneticPr fontId="2" type="noConversion"/>
  </si>
  <si>
    <t>DH %</t>
    <phoneticPr fontId="2" type="noConversion"/>
  </si>
  <si>
    <t>SKS</t>
    <phoneticPr fontId="2" type="noConversion"/>
  </si>
  <si>
    <t>제왕</t>
    <phoneticPr fontId="2" type="noConversion"/>
  </si>
  <si>
    <t>푸딩</t>
    <phoneticPr fontId="2" type="noConversion"/>
  </si>
  <si>
    <t>캐시</t>
    <phoneticPr fontId="2" type="noConversion"/>
  </si>
  <si>
    <t>전격</t>
    <phoneticPr fontId="2" type="noConversion"/>
  </si>
  <si>
    <t>STAT</t>
    <phoneticPr fontId="2" type="noConversion"/>
  </si>
  <si>
    <t>Δ</t>
    <phoneticPr fontId="2" type="noConversion"/>
  </si>
  <si>
    <t>RATE</t>
    <phoneticPr fontId="2" type="noConversion"/>
  </si>
  <si>
    <t>+DMG</t>
    <phoneticPr fontId="2" type="noConversion"/>
  </si>
  <si>
    <t>exp.DMG</t>
    <phoneticPr fontId="2" type="noConversion"/>
  </si>
  <si>
    <t>CRT</t>
    <phoneticPr fontId="2" type="noConversion"/>
  </si>
  <si>
    <t>DET</t>
    <phoneticPr fontId="2" type="noConversion"/>
  </si>
  <si>
    <t>*DMG</t>
    <phoneticPr fontId="2" type="noConversion"/>
  </si>
  <si>
    <t>DH</t>
    <phoneticPr fontId="2" type="noConversion"/>
  </si>
  <si>
    <t>Auto/DoT</t>
    <phoneticPr fontId="2" type="noConversion"/>
  </si>
  <si>
    <t>acc</t>
    <phoneticPr fontId="2" type="noConversion"/>
  </si>
  <si>
    <t>heist</t>
    <phoneticPr fontId="2" type="noConversion"/>
  </si>
  <si>
    <t>+2</t>
  </si>
  <si>
    <t>+2</t>
    <phoneticPr fontId="2" type="noConversion"/>
  </si>
  <si>
    <t>머리</t>
    <phoneticPr fontId="2" type="noConversion"/>
  </si>
  <si>
    <t>몸통</t>
    <phoneticPr fontId="2" type="noConversion"/>
  </si>
  <si>
    <t>손</t>
    <phoneticPr fontId="2" type="noConversion"/>
  </si>
  <si>
    <t>다리</t>
    <phoneticPr fontId="2" type="noConversion"/>
  </si>
  <si>
    <t>발</t>
    <phoneticPr fontId="2" type="noConversion"/>
  </si>
  <si>
    <t>반지</t>
    <phoneticPr fontId="2" type="noConversion"/>
  </si>
  <si>
    <t>활력</t>
    <phoneticPr fontId="2" type="noConversion"/>
  </si>
  <si>
    <t>주 능력</t>
    <phoneticPr fontId="2" type="noConversion"/>
  </si>
  <si>
    <t>직</t>
    <phoneticPr fontId="2" type="noConversion"/>
  </si>
  <si>
    <t>극</t>
    <phoneticPr fontId="2" type="noConversion"/>
  </si>
  <si>
    <t>의</t>
    <phoneticPr fontId="2" type="noConversion"/>
  </si>
  <si>
    <t>시</t>
    <phoneticPr fontId="2" type="noConversion"/>
  </si>
  <si>
    <t>불굴/신앙</t>
    <phoneticPr fontId="2" type="noConversion"/>
  </si>
  <si>
    <t>기린</t>
    <phoneticPr fontId="2" type="noConversion"/>
  </si>
  <si>
    <t>Haste</t>
    <phoneticPr fontId="2" type="noConversion"/>
  </si>
  <si>
    <t>Elemental</t>
    <phoneticPr fontId="2" type="noConversion"/>
  </si>
  <si>
    <t>sync</t>
    <phoneticPr fontId="2" type="noConversion"/>
  </si>
  <si>
    <t>부위</t>
    <phoneticPr fontId="2" type="noConversion"/>
  </si>
  <si>
    <t>직군</t>
    <phoneticPr fontId="2" type="noConversion"/>
  </si>
  <si>
    <t>수호자</t>
    <phoneticPr fontId="2" type="noConversion"/>
  </si>
  <si>
    <t>기린</t>
  </si>
  <si>
    <t>마테</t>
    <phoneticPr fontId="2" type="noConversion"/>
  </si>
  <si>
    <t>학살자</t>
    <phoneticPr fontId="2" type="noConversion"/>
  </si>
  <si>
    <t>타격대</t>
    <phoneticPr fontId="2" type="noConversion"/>
  </si>
  <si>
    <t>정찰대</t>
    <phoneticPr fontId="2" type="noConversion"/>
  </si>
  <si>
    <t>유격대</t>
    <phoneticPr fontId="2" type="noConversion"/>
  </si>
  <si>
    <t>마술사</t>
    <phoneticPr fontId="2" type="noConversion"/>
  </si>
  <si>
    <t>주홍</t>
    <phoneticPr fontId="2" type="noConversion"/>
  </si>
  <si>
    <t>치유사</t>
    <phoneticPr fontId="2" type="noConversion"/>
  </si>
  <si>
    <t>마테리아</t>
    <phoneticPr fontId="2" type="noConversion"/>
  </si>
  <si>
    <t>SUM</t>
  </si>
  <si>
    <t>마술사</t>
  </si>
  <si>
    <t>치유사</t>
  </si>
  <si>
    <t>무기</t>
    <phoneticPr fontId="2" type="noConversion"/>
  </si>
  <si>
    <t>시력</t>
    <phoneticPr fontId="2" type="noConversion"/>
  </si>
  <si>
    <t>exp.DMG</t>
  </si>
  <si>
    <t>DH</t>
  </si>
  <si>
    <t>CRT</t>
  </si>
  <si>
    <t>TEN</t>
    <phoneticPr fontId="2" type="noConversion"/>
  </si>
  <si>
    <t>Inc.Dmg.Mtg</t>
    <phoneticPr fontId="2" type="noConversion"/>
  </si>
  <si>
    <t>PIE</t>
    <phoneticPr fontId="2" type="noConversion"/>
  </si>
  <si>
    <t>ad.MP</t>
    <phoneticPr fontId="2" type="noConversion"/>
  </si>
  <si>
    <t>제왕비취</t>
  </si>
  <si>
    <t>제왕비취</t>
    <phoneticPr fontId="2" type="noConversion"/>
  </si>
  <si>
    <t>귀</t>
  </si>
  <si>
    <t>목</t>
  </si>
  <si>
    <t>팔</t>
  </si>
  <si>
    <t>반지</t>
  </si>
  <si>
    <t>맞춤형</t>
    <phoneticPr fontId="2" type="noConversion"/>
  </si>
  <si>
    <t>수호자</t>
  </si>
  <si>
    <t>공격대</t>
  </si>
  <si>
    <t>공격대</t>
    <phoneticPr fontId="2" type="noConversion"/>
  </si>
  <si>
    <t>유격대</t>
  </si>
  <si>
    <t>주</t>
    <phoneticPr fontId="2" type="noConversion"/>
  </si>
  <si>
    <t>부</t>
    <phoneticPr fontId="2" type="noConversion"/>
  </si>
  <si>
    <t>기린주홍</t>
    <phoneticPr fontId="2" type="noConversion"/>
  </si>
  <si>
    <t>sync</t>
  </si>
  <si>
    <t>마테</t>
  </si>
  <si>
    <t>Full
헤이스트</t>
    <phoneticPr fontId="2" type="noConversion"/>
  </si>
  <si>
    <t>기린주홍</t>
  </si>
  <si>
    <t>시력</t>
  </si>
  <si>
    <t>sync.</t>
  </si>
  <si>
    <t>sync.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</si>
</sst>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.0%"/>
    <numFmt numFmtId="178" formatCode="0_ "/>
    <numFmt numFmtId="179" formatCode="0.000%"/>
    <numFmt numFmtId="180" formatCode="0.000"/>
    <numFmt numFmtId="181" formatCode="#,##0;\-#,##0;\ &quot;-&quot;;@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sz val="11"/>
      <name val="맑은 고딕"/>
      <family val="3"/>
      <charset val="129"/>
      <scheme val="minor"/>
    </font>
    <font>
      <sz val="11"/>
      <name val="Consolas"/>
      <family val="3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i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7B9AA2"/>
        <bgColor indexed="64"/>
      </patternFill>
    </fill>
    <fill>
      <patternFill patternType="solid">
        <fgColor rgb="FFA91A16"/>
        <bgColor indexed="64"/>
      </patternFill>
    </fill>
    <fill>
      <patternFill patternType="solid">
        <fgColor rgb="FF682531"/>
        <bgColor indexed="64"/>
      </patternFill>
    </fill>
    <fill>
      <patternFill patternType="solid">
        <fgColor rgb="FF796D30"/>
        <bgColor indexed="64"/>
      </patternFill>
    </fill>
    <fill>
      <patternFill patternType="solid">
        <fgColor rgb="FF3752D8"/>
        <bgColor indexed="64"/>
      </patternFill>
    </fill>
    <fill>
      <patternFill patternType="solid">
        <fgColor rgb="FFB38915"/>
        <bgColor indexed="64"/>
      </patternFill>
    </fill>
    <fill>
      <patternFill patternType="solid">
        <fgColor rgb="FFE45A0F"/>
        <bgColor indexed="64"/>
      </patternFill>
    </fill>
    <fill>
      <patternFill patternType="solid">
        <fgColor rgb="FFEE2E48"/>
        <bgColor indexed="64"/>
      </patternFill>
    </fill>
    <fill>
      <patternFill patternType="solid">
        <fgColor rgb="FFADC551"/>
        <bgColor indexed="64"/>
      </patternFill>
    </fill>
    <fill>
      <patternFill patternType="solid">
        <fgColor rgb="FF148AA9"/>
        <bgColor indexed="64"/>
      </patternFill>
    </fill>
    <fill>
      <patternFill patternType="solid">
        <fgColor rgb="FFE2B0AF"/>
        <bgColor indexed="64"/>
      </patternFill>
    </fill>
    <fill>
      <patternFill patternType="solid">
        <fgColor rgb="FF674598"/>
        <bgColor indexed="64"/>
      </patternFill>
    </fill>
    <fill>
      <patternFill patternType="solid">
        <fgColor rgb="FF32670B"/>
        <bgColor indexed="64"/>
      </patternFill>
    </fill>
    <fill>
      <patternFill patternType="solid">
        <fgColor rgb="FFAC2997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32307B"/>
        <bgColor indexed="64"/>
      </patternFill>
    </fill>
    <fill>
      <patternFill patternType="solid">
        <fgColor rgb="FFB1561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auto="1"/>
      </left>
      <right style="thin">
        <color auto="1"/>
      </right>
      <top/>
      <bottom style="dashed">
        <color theme="1" tint="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thin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 style="dashed">
        <color theme="1" tint="0.499984740745262"/>
      </left>
      <right style="thin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 tint="0.499984740745262"/>
      </left>
      <right style="dashed">
        <color theme="1" tint="0.499984740745262"/>
      </right>
      <top/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 style="dashed">
        <color theme="1" tint="0.499984740745262"/>
      </bottom>
      <diagonal/>
    </border>
    <border>
      <left style="dashed">
        <color theme="1" tint="0.499984740745262"/>
      </left>
      <right style="thin">
        <color theme="1" tint="0.499984740745262"/>
      </right>
      <top/>
      <bottom style="dashed">
        <color theme="1" tint="0.499984740745262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177" fontId="9" fillId="0" borderId="0" xfId="1" applyNumberFormat="1" applyFont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23" borderId="0" xfId="0" applyFont="1" applyFill="1" applyAlignment="1">
      <alignment horizontal="center" vertical="center"/>
    </xf>
    <xf numFmtId="0" fontId="9" fillId="24" borderId="0" xfId="0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3" fillId="0" borderId="0" xfId="0" applyFont="1">
      <alignment vertical="center"/>
    </xf>
    <xf numFmtId="0" fontId="0" fillId="0" borderId="0" xfId="0" quotePrefix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0" fontId="13" fillId="0" borderId="0" xfId="0" applyFont="1" applyAlignment="1">
      <alignment horizontal="right" vertical="center"/>
    </xf>
    <xf numFmtId="179" fontId="0" fillId="0" borderId="0" xfId="0" applyNumberFormat="1">
      <alignment vertical="center"/>
    </xf>
    <xf numFmtId="2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9" fillId="24" borderId="0" xfId="0" quotePrefix="1" applyFont="1" applyFill="1" applyAlignment="1">
      <alignment horizontal="center"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2" xfId="0" applyBorder="1">
      <alignment vertical="center"/>
    </xf>
    <xf numFmtId="0" fontId="0" fillId="25" borderId="2" xfId="0" applyFill="1" applyBorder="1">
      <alignment vertical="center"/>
    </xf>
    <xf numFmtId="0" fontId="0" fillId="26" borderId="2" xfId="0" applyFill="1" applyBorder="1">
      <alignment vertical="center"/>
    </xf>
    <xf numFmtId="0" fontId="0" fillId="27" borderId="2" xfId="0" applyFill="1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 applyAlignment="1">
      <alignment vertical="center" textRotation="46"/>
    </xf>
    <xf numFmtId="0" fontId="0" fillId="25" borderId="3" xfId="0" applyFill="1" applyBorder="1" applyAlignment="1">
      <alignment vertical="center" textRotation="46"/>
    </xf>
    <xf numFmtId="0" fontId="0" fillId="26" borderId="3" xfId="0" applyFill="1" applyBorder="1" applyAlignment="1">
      <alignment vertical="center" textRotation="46"/>
    </xf>
    <xf numFmtId="0" fontId="0" fillId="27" borderId="3" xfId="0" applyFill="1" applyBorder="1" applyAlignment="1">
      <alignment vertical="center" textRotation="46"/>
    </xf>
    <xf numFmtId="0" fontId="0" fillId="0" borderId="4" xfId="0" applyBorder="1" applyAlignment="1">
      <alignment horizontal="center"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27" borderId="0" xfId="0" quotePrefix="1" applyFill="1">
      <alignment vertical="center"/>
    </xf>
    <xf numFmtId="2" fontId="0" fillId="27" borderId="0" xfId="0" applyNumberFormat="1" applyFill="1">
      <alignment vertical="center"/>
    </xf>
    <xf numFmtId="0" fontId="0" fillId="23" borderId="0" xfId="0" applyFill="1">
      <alignment vertical="center"/>
    </xf>
    <xf numFmtId="0" fontId="0" fillId="23" borderId="0" xfId="0" quotePrefix="1" applyFill="1">
      <alignment vertical="center"/>
    </xf>
    <xf numFmtId="2" fontId="0" fillId="23" borderId="0" xfId="0" applyNumberFormat="1" applyFill="1">
      <alignment vertical="center"/>
    </xf>
    <xf numFmtId="181" fontId="14" fillId="0" borderId="5" xfId="0" applyNumberFormat="1" applyFont="1" applyBorder="1">
      <alignment vertical="center"/>
    </xf>
    <xf numFmtId="181" fontId="14" fillId="25" borderId="5" xfId="0" applyNumberFormat="1" applyFont="1" applyFill="1" applyBorder="1">
      <alignment vertical="center"/>
    </xf>
    <xf numFmtId="181" fontId="14" fillId="26" borderId="5" xfId="0" applyNumberFormat="1" applyFont="1" applyFill="1" applyBorder="1">
      <alignment vertical="center"/>
    </xf>
    <xf numFmtId="181" fontId="14" fillId="27" borderId="5" xfId="0" applyNumberFormat="1" applyFont="1" applyFill="1" applyBorder="1">
      <alignment vertical="center"/>
    </xf>
    <xf numFmtId="181" fontId="14" fillId="23" borderId="5" xfId="0" applyNumberFormat="1" applyFont="1" applyFill="1" applyBorder="1">
      <alignment vertical="center"/>
    </xf>
    <xf numFmtId="181" fontId="14" fillId="23" borderId="6" xfId="0" applyNumberFormat="1" applyFont="1" applyFill="1" applyBorder="1">
      <alignment vertical="center"/>
    </xf>
    <xf numFmtId="181" fontId="15" fillId="0" borderId="8" xfId="0" applyNumberFormat="1" applyFont="1" applyBorder="1">
      <alignment vertical="center"/>
    </xf>
    <xf numFmtId="181" fontId="15" fillId="25" borderId="8" xfId="0" applyNumberFormat="1" applyFont="1" applyFill="1" applyBorder="1">
      <alignment vertical="center"/>
    </xf>
    <xf numFmtId="181" fontId="15" fillId="26" borderId="8" xfId="0" applyNumberFormat="1" applyFont="1" applyFill="1" applyBorder="1">
      <alignment vertical="center"/>
    </xf>
    <xf numFmtId="181" fontId="15" fillId="27" borderId="8" xfId="0" applyNumberFormat="1" applyFont="1" applyFill="1" applyBorder="1">
      <alignment vertical="center"/>
    </xf>
    <xf numFmtId="181" fontId="15" fillId="23" borderId="8" xfId="0" applyNumberFormat="1" applyFont="1" applyFill="1" applyBorder="1">
      <alignment vertical="center"/>
    </xf>
    <xf numFmtId="181" fontId="15" fillId="23" borderId="9" xfId="0" applyNumberFormat="1" applyFont="1" applyFill="1" applyBorder="1">
      <alignment vertical="center"/>
    </xf>
    <xf numFmtId="0" fontId="0" fillId="0" borderId="0" xfId="0" applyAlignment="1">
      <alignment vertical="center" textRotation="45"/>
    </xf>
    <xf numFmtId="181" fontId="14" fillId="0" borderId="0" xfId="0" applyNumberFormat="1" applyFont="1">
      <alignment vertical="center"/>
    </xf>
    <xf numFmtId="181" fontId="15" fillId="0" borderId="0" xfId="0" applyNumberFormat="1" applyFo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textRotation="45"/>
    </xf>
    <xf numFmtId="0" fontId="0" fillId="25" borderId="11" xfId="0" applyFill="1" applyBorder="1" applyAlignment="1">
      <alignment vertical="center" textRotation="45"/>
    </xf>
    <xf numFmtId="0" fontId="0" fillId="26" borderId="11" xfId="0" applyFill="1" applyBorder="1" applyAlignment="1">
      <alignment vertical="center" textRotation="45"/>
    </xf>
    <xf numFmtId="0" fontId="0" fillId="27" borderId="11" xfId="0" applyFill="1" applyBorder="1" applyAlignment="1">
      <alignment vertical="center" textRotation="45"/>
    </xf>
    <xf numFmtId="0" fontId="0" fillId="23" borderId="11" xfId="0" applyFill="1" applyBorder="1" applyAlignment="1">
      <alignment vertical="center" textRotation="45"/>
    </xf>
    <xf numFmtId="0" fontId="0" fillId="0" borderId="12" xfId="0" applyBorder="1" applyAlignment="1">
      <alignment horizontal="center" vertical="center"/>
    </xf>
    <xf numFmtId="0" fontId="0" fillId="0" borderId="13" xfId="0" quotePrefix="1" applyBorder="1">
      <alignment vertical="center"/>
    </xf>
    <xf numFmtId="181" fontId="14" fillId="0" borderId="13" xfId="0" applyNumberFormat="1" applyFont="1" applyBorder="1">
      <alignment vertical="center"/>
    </xf>
    <xf numFmtId="181" fontId="14" fillId="25" borderId="13" xfId="0" applyNumberFormat="1" applyFont="1" applyFill="1" applyBorder="1">
      <alignment vertical="center"/>
    </xf>
    <xf numFmtId="181" fontId="14" fillId="26" borderId="13" xfId="0" applyNumberFormat="1" applyFont="1" applyFill="1" applyBorder="1">
      <alignment vertical="center"/>
    </xf>
    <xf numFmtId="181" fontId="14" fillId="27" borderId="13" xfId="0" applyNumberFormat="1" applyFont="1" applyFill="1" applyBorder="1">
      <alignment vertical="center"/>
    </xf>
    <xf numFmtId="181" fontId="14" fillId="23" borderId="13" xfId="0" applyNumberFormat="1" applyFont="1" applyFill="1" applyBorder="1">
      <alignment vertical="center"/>
    </xf>
    <xf numFmtId="181" fontId="14" fillId="23" borderId="14" xfId="0" applyNumberFormat="1" applyFont="1" applyFill="1" applyBorder="1">
      <alignment vertical="center"/>
    </xf>
    <xf numFmtId="0" fontId="15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181" fontId="15" fillId="0" borderId="10" xfId="0" applyNumberFormat="1" applyFont="1" applyBorder="1">
      <alignment vertical="center"/>
    </xf>
    <xf numFmtId="181" fontId="15" fillId="25" borderId="10" xfId="0" applyNumberFormat="1" applyFont="1" applyFill="1" applyBorder="1">
      <alignment vertical="center"/>
    </xf>
    <xf numFmtId="181" fontId="15" fillId="26" borderId="10" xfId="0" applyNumberFormat="1" applyFont="1" applyFill="1" applyBorder="1">
      <alignment vertical="center"/>
    </xf>
    <xf numFmtId="181" fontId="15" fillId="27" borderId="10" xfId="0" applyNumberFormat="1" applyFont="1" applyFill="1" applyBorder="1">
      <alignment vertical="center"/>
    </xf>
    <xf numFmtId="181" fontId="15" fillId="23" borderId="10" xfId="0" applyNumberFormat="1" applyFont="1" applyFill="1" applyBorder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>
      <alignment vertical="center"/>
    </xf>
    <xf numFmtId="181" fontId="9" fillId="0" borderId="10" xfId="0" applyNumberFormat="1" applyFont="1" applyBorder="1">
      <alignment vertical="center"/>
    </xf>
    <xf numFmtId="181" fontId="9" fillId="25" borderId="10" xfId="0" applyNumberFormat="1" applyFont="1" applyFill="1" applyBorder="1">
      <alignment vertical="center"/>
    </xf>
    <xf numFmtId="181" fontId="9" fillId="26" borderId="10" xfId="0" applyNumberFormat="1" applyFont="1" applyFill="1" applyBorder="1">
      <alignment vertical="center"/>
    </xf>
    <xf numFmtId="181" fontId="9" fillId="27" borderId="10" xfId="0" applyNumberFormat="1" applyFont="1" applyFill="1" applyBorder="1">
      <alignment vertical="center"/>
    </xf>
    <xf numFmtId="181" fontId="9" fillId="23" borderId="10" xfId="0" applyNumberFormat="1" applyFont="1" applyFill="1" applyBorder="1">
      <alignment vertical="center"/>
    </xf>
    <xf numFmtId="181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0" fillId="31" borderId="3" xfId="0" applyFill="1" applyBorder="1" applyAlignment="1">
      <alignment vertical="center" textRotation="46"/>
    </xf>
    <xf numFmtId="0" fontId="0" fillId="31" borderId="2" xfId="0" applyFill="1" applyBorder="1">
      <alignment vertical="center"/>
    </xf>
    <xf numFmtId="0" fontId="0" fillId="31" borderId="0" xfId="0" applyFill="1">
      <alignment vertical="center"/>
    </xf>
    <xf numFmtId="0" fontId="15" fillId="25" borderId="0" xfId="0" applyFont="1" applyFill="1">
      <alignment vertical="center"/>
    </xf>
    <xf numFmtId="0" fontId="15" fillId="28" borderId="0" xfId="0" applyFont="1" applyFill="1">
      <alignment vertical="center"/>
    </xf>
    <xf numFmtId="0" fontId="15" fillId="21" borderId="0" xfId="0" applyFont="1" applyFill="1">
      <alignment vertical="center"/>
    </xf>
    <xf numFmtId="0" fontId="15" fillId="0" borderId="2" xfId="0" applyFont="1" applyBorder="1">
      <alignment vertical="center"/>
    </xf>
    <xf numFmtId="0" fontId="15" fillId="25" borderId="2" xfId="0" applyFont="1" applyFill="1" applyBorder="1">
      <alignment vertical="center"/>
    </xf>
    <xf numFmtId="0" fontId="0" fillId="0" borderId="3" xfId="0" applyBorder="1" applyAlignment="1">
      <alignment horizontal="center" vertical="center" textRotation="46"/>
    </xf>
    <xf numFmtId="0" fontId="0" fillId="0" borderId="2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quotePrefix="1" applyFont="1" applyBorder="1">
      <alignment vertical="center"/>
    </xf>
    <xf numFmtId="0" fontId="14" fillId="0" borderId="2" xfId="0" applyFont="1" applyBorder="1">
      <alignment vertical="center"/>
    </xf>
    <xf numFmtId="0" fontId="14" fillId="25" borderId="2" xfId="0" applyFont="1" applyFill="1" applyBorder="1">
      <alignment vertical="center"/>
    </xf>
    <xf numFmtId="0" fontId="16" fillId="0" borderId="2" xfId="0" applyFont="1" applyBorder="1">
      <alignment vertical="center"/>
    </xf>
    <xf numFmtId="0" fontId="16" fillId="31" borderId="2" xfId="0" applyFont="1" applyFill="1" applyBorder="1">
      <alignment vertical="center"/>
    </xf>
    <xf numFmtId="0" fontId="16" fillId="25" borderId="2" xfId="0" applyFont="1" applyFill="1" applyBorder="1">
      <alignment vertical="center"/>
    </xf>
    <xf numFmtId="0" fontId="16" fillId="26" borderId="2" xfId="0" applyFont="1" applyFill="1" applyBorder="1">
      <alignment vertical="center"/>
    </xf>
    <xf numFmtId="0" fontId="16" fillId="27" borderId="2" xfId="0" applyFont="1" applyFill="1" applyBorder="1">
      <alignment vertical="center"/>
    </xf>
    <xf numFmtId="0" fontId="16" fillId="0" borderId="0" xfId="0" applyFont="1">
      <alignment vertical="center"/>
    </xf>
    <xf numFmtId="0" fontId="0" fillId="0" borderId="3" xfId="0" applyBorder="1" applyAlignment="1">
      <alignment vertical="center" textRotation="46" wrapText="1"/>
    </xf>
    <xf numFmtId="0" fontId="15" fillId="0" borderId="2" xfId="0" applyFont="1" applyBorder="1" applyAlignment="1">
      <alignment horizontal="center" vertical="center"/>
    </xf>
    <xf numFmtId="0" fontId="15" fillId="31" borderId="2" xfId="0" applyFont="1" applyFill="1" applyBorder="1">
      <alignment vertical="center"/>
    </xf>
  </cellXfs>
  <cellStyles count="2">
    <cellStyle name="백분율" xfId="1" builtinId="5"/>
    <cellStyle name="표준" xfId="0" builtinId="0"/>
  </cellStyles>
  <dxfs count="3">
    <dxf>
      <font>
        <b val="0"/>
        <i val="0"/>
        <strike val="0"/>
      </font>
      <fill>
        <patternFill>
          <bgColor rgb="FFC6E0B4"/>
        </patternFill>
      </fill>
    </dxf>
    <dxf>
      <font>
        <b val="0"/>
        <i val="0"/>
        <strike val="0"/>
      </font>
      <fill>
        <patternFill>
          <bgColor rgb="FFC6E0B4"/>
        </patternFill>
      </fill>
    </dxf>
    <dxf>
      <font>
        <b val="0"/>
        <i val="0"/>
        <strike val="0"/>
        <color rgb="FF00B0F0"/>
      </font>
      <fill>
        <patternFill>
          <bgColor rgb="FFC6E0B4"/>
        </patternFill>
      </fill>
    </dxf>
  </dxfs>
  <tableStyles count="0" defaultTableStyle="TableStyleMedium2" defaultPivotStyle="PivotStyleLight16"/>
  <colors>
    <mruColors>
      <color rgb="FFFFFFCC"/>
      <color rgb="FFCCECFF"/>
      <color rgb="FFFFCCCC"/>
      <color rgb="FFCCFFCC"/>
      <color rgb="FFFFFF99"/>
      <color rgb="FFCCCCFF"/>
      <color rgb="FFEE2E48"/>
      <color rgb="FF682531"/>
      <color rgb="FFCC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CDHSP!$D$1:$D$2</c:f>
              <c:strCache>
                <c:ptCount val="2"/>
                <c:pt idx="0">
                  <c:v>DH</c:v>
                </c:pt>
                <c:pt idx="1">
                  <c:v>exp.DMG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CDHSP!$B$3:$B$1143</c:f>
              <c:numCache>
                <c:formatCode>General</c:formatCode>
                <c:ptCount val="1141"/>
                <c:pt idx="0">
                  <c:v>364</c:v>
                </c:pt>
                <c:pt idx="1">
                  <c:v>365</c:v>
                </c:pt>
                <c:pt idx="2">
                  <c:v>366</c:v>
                </c:pt>
                <c:pt idx="3">
                  <c:v>367</c:v>
                </c:pt>
                <c:pt idx="4">
                  <c:v>368</c:v>
                </c:pt>
                <c:pt idx="5">
                  <c:v>369</c:v>
                </c:pt>
                <c:pt idx="6">
                  <c:v>370</c:v>
                </c:pt>
                <c:pt idx="7">
                  <c:v>371</c:v>
                </c:pt>
                <c:pt idx="8">
                  <c:v>372</c:v>
                </c:pt>
                <c:pt idx="9">
                  <c:v>373</c:v>
                </c:pt>
                <c:pt idx="10">
                  <c:v>374</c:v>
                </c:pt>
                <c:pt idx="11">
                  <c:v>375</c:v>
                </c:pt>
                <c:pt idx="12">
                  <c:v>376</c:v>
                </c:pt>
                <c:pt idx="13">
                  <c:v>377</c:v>
                </c:pt>
                <c:pt idx="14">
                  <c:v>378</c:v>
                </c:pt>
                <c:pt idx="15">
                  <c:v>379</c:v>
                </c:pt>
                <c:pt idx="16">
                  <c:v>380</c:v>
                </c:pt>
                <c:pt idx="17">
                  <c:v>381</c:v>
                </c:pt>
                <c:pt idx="18">
                  <c:v>382</c:v>
                </c:pt>
                <c:pt idx="19">
                  <c:v>383</c:v>
                </c:pt>
                <c:pt idx="20">
                  <c:v>384</c:v>
                </c:pt>
                <c:pt idx="21">
                  <c:v>385</c:v>
                </c:pt>
                <c:pt idx="22">
                  <c:v>386</c:v>
                </c:pt>
                <c:pt idx="23">
                  <c:v>387</c:v>
                </c:pt>
                <c:pt idx="24">
                  <c:v>388</c:v>
                </c:pt>
                <c:pt idx="25">
                  <c:v>389</c:v>
                </c:pt>
                <c:pt idx="26">
                  <c:v>390</c:v>
                </c:pt>
                <c:pt idx="27">
                  <c:v>391</c:v>
                </c:pt>
                <c:pt idx="28">
                  <c:v>392</c:v>
                </c:pt>
                <c:pt idx="29">
                  <c:v>393</c:v>
                </c:pt>
                <c:pt idx="30">
                  <c:v>394</c:v>
                </c:pt>
                <c:pt idx="31">
                  <c:v>395</c:v>
                </c:pt>
                <c:pt idx="32">
                  <c:v>396</c:v>
                </c:pt>
                <c:pt idx="33">
                  <c:v>397</c:v>
                </c:pt>
                <c:pt idx="34">
                  <c:v>398</c:v>
                </c:pt>
                <c:pt idx="35">
                  <c:v>399</c:v>
                </c:pt>
                <c:pt idx="36">
                  <c:v>400</c:v>
                </c:pt>
                <c:pt idx="37">
                  <c:v>401</c:v>
                </c:pt>
                <c:pt idx="38">
                  <c:v>402</c:v>
                </c:pt>
                <c:pt idx="39">
                  <c:v>403</c:v>
                </c:pt>
                <c:pt idx="40">
                  <c:v>404</c:v>
                </c:pt>
                <c:pt idx="41">
                  <c:v>405</c:v>
                </c:pt>
                <c:pt idx="42">
                  <c:v>406</c:v>
                </c:pt>
                <c:pt idx="43">
                  <c:v>407</c:v>
                </c:pt>
                <c:pt idx="44">
                  <c:v>408</c:v>
                </c:pt>
                <c:pt idx="45">
                  <c:v>409</c:v>
                </c:pt>
                <c:pt idx="46">
                  <c:v>410</c:v>
                </c:pt>
                <c:pt idx="47">
                  <c:v>411</c:v>
                </c:pt>
                <c:pt idx="48">
                  <c:v>412</c:v>
                </c:pt>
                <c:pt idx="49">
                  <c:v>413</c:v>
                </c:pt>
                <c:pt idx="50">
                  <c:v>414</c:v>
                </c:pt>
                <c:pt idx="51">
                  <c:v>415</c:v>
                </c:pt>
                <c:pt idx="52">
                  <c:v>416</c:v>
                </c:pt>
                <c:pt idx="53">
                  <c:v>417</c:v>
                </c:pt>
                <c:pt idx="54">
                  <c:v>418</c:v>
                </c:pt>
                <c:pt idx="55">
                  <c:v>419</c:v>
                </c:pt>
                <c:pt idx="56">
                  <c:v>420</c:v>
                </c:pt>
                <c:pt idx="57">
                  <c:v>421</c:v>
                </c:pt>
                <c:pt idx="58">
                  <c:v>422</c:v>
                </c:pt>
                <c:pt idx="59">
                  <c:v>423</c:v>
                </c:pt>
                <c:pt idx="60">
                  <c:v>424</c:v>
                </c:pt>
                <c:pt idx="61">
                  <c:v>425</c:v>
                </c:pt>
                <c:pt idx="62">
                  <c:v>426</c:v>
                </c:pt>
                <c:pt idx="63">
                  <c:v>427</c:v>
                </c:pt>
                <c:pt idx="64">
                  <c:v>428</c:v>
                </c:pt>
                <c:pt idx="65">
                  <c:v>429</c:v>
                </c:pt>
                <c:pt idx="66">
                  <c:v>430</c:v>
                </c:pt>
                <c:pt idx="67">
                  <c:v>431</c:v>
                </c:pt>
                <c:pt idx="68">
                  <c:v>432</c:v>
                </c:pt>
                <c:pt idx="69">
                  <c:v>433</c:v>
                </c:pt>
                <c:pt idx="70">
                  <c:v>434</c:v>
                </c:pt>
                <c:pt idx="71">
                  <c:v>435</c:v>
                </c:pt>
                <c:pt idx="72">
                  <c:v>436</c:v>
                </c:pt>
                <c:pt idx="73">
                  <c:v>437</c:v>
                </c:pt>
                <c:pt idx="74">
                  <c:v>438</c:v>
                </c:pt>
                <c:pt idx="75">
                  <c:v>439</c:v>
                </c:pt>
                <c:pt idx="76">
                  <c:v>440</c:v>
                </c:pt>
                <c:pt idx="77">
                  <c:v>441</c:v>
                </c:pt>
                <c:pt idx="78">
                  <c:v>442</c:v>
                </c:pt>
                <c:pt idx="79">
                  <c:v>443</c:v>
                </c:pt>
                <c:pt idx="80">
                  <c:v>444</c:v>
                </c:pt>
                <c:pt idx="81">
                  <c:v>445</c:v>
                </c:pt>
                <c:pt idx="82">
                  <c:v>446</c:v>
                </c:pt>
                <c:pt idx="83">
                  <c:v>447</c:v>
                </c:pt>
                <c:pt idx="84">
                  <c:v>448</c:v>
                </c:pt>
                <c:pt idx="85">
                  <c:v>449</c:v>
                </c:pt>
                <c:pt idx="86">
                  <c:v>450</c:v>
                </c:pt>
                <c:pt idx="87">
                  <c:v>451</c:v>
                </c:pt>
                <c:pt idx="88">
                  <c:v>452</c:v>
                </c:pt>
                <c:pt idx="89">
                  <c:v>453</c:v>
                </c:pt>
                <c:pt idx="90">
                  <c:v>454</c:v>
                </c:pt>
                <c:pt idx="91">
                  <c:v>455</c:v>
                </c:pt>
                <c:pt idx="92">
                  <c:v>456</c:v>
                </c:pt>
                <c:pt idx="93">
                  <c:v>457</c:v>
                </c:pt>
                <c:pt idx="94">
                  <c:v>458</c:v>
                </c:pt>
                <c:pt idx="95">
                  <c:v>459</c:v>
                </c:pt>
                <c:pt idx="96">
                  <c:v>460</c:v>
                </c:pt>
                <c:pt idx="97">
                  <c:v>461</c:v>
                </c:pt>
                <c:pt idx="98">
                  <c:v>462</c:v>
                </c:pt>
                <c:pt idx="99">
                  <c:v>463</c:v>
                </c:pt>
                <c:pt idx="100">
                  <c:v>464</c:v>
                </c:pt>
                <c:pt idx="101">
                  <c:v>465</c:v>
                </c:pt>
                <c:pt idx="102">
                  <c:v>466</c:v>
                </c:pt>
                <c:pt idx="103">
                  <c:v>467</c:v>
                </c:pt>
                <c:pt idx="104">
                  <c:v>468</c:v>
                </c:pt>
                <c:pt idx="105">
                  <c:v>469</c:v>
                </c:pt>
                <c:pt idx="106">
                  <c:v>470</c:v>
                </c:pt>
                <c:pt idx="107">
                  <c:v>471</c:v>
                </c:pt>
                <c:pt idx="108">
                  <c:v>472</c:v>
                </c:pt>
                <c:pt idx="109">
                  <c:v>473</c:v>
                </c:pt>
                <c:pt idx="110">
                  <c:v>474</c:v>
                </c:pt>
                <c:pt idx="111">
                  <c:v>475</c:v>
                </c:pt>
                <c:pt idx="112">
                  <c:v>476</c:v>
                </c:pt>
                <c:pt idx="113">
                  <c:v>477</c:v>
                </c:pt>
                <c:pt idx="114">
                  <c:v>478</c:v>
                </c:pt>
                <c:pt idx="115">
                  <c:v>479</c:v>
                </c:pt>
                <c:pt idx="116">
                  <c:v>480</c:v>
                </c:pt>
                <c:pt idx="117">
                  <c:v>481</c:v>
                </c:pt>
                <c:pt idx="118">
                  <c:v>482</c:v>
                </c:pt>
                <c:pt idx="119">
                  <c:v>483</c:v>
                </c:pt>
                <c:pt idx="120">
                  <c:v>484</c:v>
                </c:pt>
                <c:pt idx="121">
                  <c:v>485</c:v>
                </c:pt>
                <c:pt idx="122">
                  <c:v>486</c:v>
                </c:pt>
                <c:pt idx="123">
                  <c:v>487</c:v>
                </c:pt>
                <c:pt idx="124">
                  <c:v>488</c:v>
                </c:pt>
                <c:pt idx="125">
                  <c:v>489</c:v>
                </c:pt>
                <c:pt idx="126">
                  <c:v>490</c:v>
                </c:pt>
                <c:pt idx="127">
                  <c:v>491</c:v>
                </c:pt>
                <c:pt idx="128">
                  <c:v>492</c:v>
                </c:pt>
                <c:pt idx="129">
                  <c:v>493</c:v>
                </c:pt>
                <c:pt idx="130">
                  <c:v>494</c:v>
                </c:pt>
                <c:pt idx="131">
                  <c:v>495</c:v>
                </c:pt>
                <c:pt idx="132">
                  <c:v>496</c:v>
                </c:pt>
                <c:pt idx="133">
                  <c:v>497</c:v>
                </c:pt>
                <c:pt idx="134">
                  <c:v>498</c:v>
                </c:pt>
                <c:pt idx="135">
                  <c:v>499</c:v>
                </c:pt>
                <c:pt idx="136">
                  <c:v>500</c:v>
                </c:pt>
                <c:pt idx="137">
                  <c:v>501</c:v>
                </c:pt>
                <c:pt idx="138">
                  <c:v>502</c:v>
                </c:pt>
                <c:pt idx="139">
                  <c:v>503</c:v>
                </c:pt>
                <c:pt idx="140">
                  <c:v>504</c:v>
                </c:pt>
                <c:pt idx="141">
                  <c:v>505</c:v>
                </c:pt>
                <c:pt idx="142">
                  <c:v>506</c:v>
                </c:pt>
                <c:pt idx="143">
                  <c:v>507</c:v>
                </c:pt>
                <c:pt idx="144">
                  <c:v>508</c:v>
                </c:pt>
                <c:pt idx="145">
                  <c:v>509</c:v>
                </c:pt>
                <c:pt idx="146">
                  <c:v>510</c:v>
                </c:pt>
                <c:pt idx="147">
                  <c:v>511</c:v>
                </c:pt>
                <c:pt idx="148">
                  <c:v>512</c:v>
                </c:pt>
                <c:pt idx="149">
                  <c:v>513</c:v>
                </c:pt>
                <c:pt idx="150">
                  <c:v>514</c:v>
                </c:pt>
                <c:pt idx="151">
                  <c:v>515</c:v>
                </c:pt>
                <c:pt idx="152">
                  <c:v>516</c:v>
                </c:pt>
                <c:pt idx="153">
                  <c:v>517</c:v>
                </c:pt>
                <c:pt idx="154">
                  <c:v>518</c:v>
                </c:pt>
                <c:pt idx="155">
                  <c:v>519</c:v>
                </c:pt>
                <c:pt idx="156">
                  <c:v>520</c:v>
                </c:pt>
                <c:pt idx="157">
                  <c:v>521</c:v>
                </c:pt>
                <c:pt idx="158">
                  <c:v>522</c:v>
                </c:pt>
                <c:pt idx="159">
                  <c:v>523</c:v>
                </c:pt>
                <c:pt idx="160">
                  <c:v>524</c:v>
                </c:pt>
                <c:pt idx="161">
                  <c:v>525</c:v>
                </c:pt>
                <c:pt idx="162">
                  <c:v>526</c:v>
                </c:pt>
                <c:pt idx="163">
                  <c:v>527</c:v>
                </c:pt>
                <c:pt idx="164">
                  <c:v>528</c:v>
                </c:pt>
                <c:pt idx="165">
                  <c:v>529</c:v>
                </c:pt>
                <c:pt idx="166">
                  <c:v>530</c:v>
                </c:pt>
                <c:pt idx="167">
                  <c:v>531</c:v>
                </c:pt>
                <c:pt idx="168">
                  <c:v>532</c:v>
                </c:pt>
                <c:pt idx="169">
                  <c:v>533</c:v>
                </c:pt>
                <c:pt idx="170">
                  <c:v>534</c:v>
                </c:pt>
                <c:pt idx="171">
                  <c:v>535</c:v>
                </c:pt>
                <c:pt idx="172">
                  <c:v>536</c:v>
                </c:pt>
                <c:pt idx="173">
                  <c:v>537</c:v>
                </c:pt>
                <c:pt idx="174">
                  <c:v>538</c:v>
                </c:pt>
                <c:pt idx="175">
                  <c:v>539</c:v>
                </c:pt>
                <c:pt idx="176">
                  <c:v>540</c:v>
                </c:pt>
                <c:pt idx="177">
                  <c:v>541</c:v>
                </c:pt>
                <c:pt idx="178">
                  <c:v>542</c:v>
                </c:pt>
                <c:pt idx="179">
                  <c:v>543</c:v>
                </c:pt>
                <c:pt idx="180">
                  <c:v>544</c:v>
                </c:pt>
                <c:pt idx="181">
                  <c:v>545</c:v>
                </c:pt>
                <c:pt idx="182">
                  <c:v>546</c:v>
                </c:pt>
                <c:pt idx="183">
                  <c:v>547</c:v>
                </c:pt>
                <c:pt idx="184">
                  <c:v>548</c:v>
                </c:pt>
                <c:pt idx="185">
                  <c:v>549</c:v>
                </c:pt>
                <c:pt idx="186">
                  <c:v>550</c:v>
                </c:pt>
                <c:pt idx="187">
                  <c:v>551</c:v>
                </c:pt>
                <c:pt idx="188">
                  <c:v>552</c:v>
                </c:pt>
                <c:pt idx="189">
                  <c:v>553</c:v>
                </c:pt>
                <c:pt idx="190">
                  <c:v>554</c:v>
                </c:pt>
                <c:pt idx="191">
                  <c:v>555</c:v>
                </c:pt>
                <c:pt idx="192">
                  <c:v>556</c:v>
                </c:pt>
                <c:pt idx="193">
                  <c:v>557</c:v>
                </c:pt>
                <c:pt idx="194">
                  <c:v>558</c:v>
                </c:pt>
                <c:pt idx="195">
                  <c:v>559</c:v>
                </c:pt>
                <c:pt idx="196">
                  <c:v>560</c:v>
                </c:pt>
                <c:pt idx="197">
                  <c:v>561</c:v>
                </c:pt>
                <c:pt idx="198">
                  <c:v>562</c:v>
                </c:pt>
                <c:pt idx="199">
                  <c:v>563</c:v>
                </c:pt>
                <c:pt idx="200">
                  <c:v>564</c:v>
                </c:pt>
                <c:pt idx="201">
                  <c:v>565</c:v>
                </c:pt>
                <c:pt idx="202">
                  <c:v>566</c:v>
                </c:pt>
                <c:pt idx="203">
                  <c:v>567</c:v>
                </c:pt>
                <c:pt idx="204">
                  <c:v>568</c:v>
                </c:pt>
                <c:pt idx="205">
                  <c:v>569</c:v>
                </c:pt>
                <c:pt idx="206">
                  <c:v>570</c:v>
                </c:pt>
                <c:pt idx="207">
                  <c:v>571</c:v>
                </c:pt>
                <c:pt idx="208">
                  <c:v>572</c:v>
                </c:pt>
                <c:pt idx="209">
                  <c:v>573</c:v>
                </c:pt>
                <c:pt idx="210">
                  <c:v>574</c:v>
                </c:pt>
                <c:pt idx="211">
                  <c:v>575</c:v>
                </c:pt>
                <c:pt idx="212">
                  <c:v>576</c:v>
                </c:pt>
                <c:pt idx="213">
                  <c:v>577</c:v>
                </c:pt>
                <c:pt idx="214">
                  <c:v>578</c:v>
                </c:pt>
                <c:pt idx="215">
                  <c:v>579</c:v>
                </c:pt>
                <c:pt idx="216">
                  <c:v>580</c:v>
                </c:pt>
                <c:pt idx="217">
                  <c:v>581</c:v>
                </c:pt>
                <c:pt idx="218">
                  <c:v>582</c:v>
                </c:pt>
                <c:pt idx="219">
                  <c:v>583</c:v>
                </c:pt>
                <c:pt idx="220">
                  <c:v>584</c:v>
                </c:pt>
                <c:pt idx="221">
                  <c:v>585</c:v>
                </c:pt>
                <c:pt idx="222">
                  <c:v>586</c:v>
                </c:pt>
                <c:pt idx="223">
                  <c:v>587</c:v>
                </c:pt>
                <c:pt idx="224">
                  <c:v>588</c:v>
                </c:pt>
                <c:pt idx="225">
                  <c:v>589</c:v>
                </c:pt>
                <c:pt idx="226">
                  <c:v>590</c:v>
                </c:pt>
                <c:pt idx="227">
                  <c:v>591</c:v>
                </c:pt>
                <c:pt idx="228">
                  <c:v>592</c:v>
                </c:pt>
                <c:pt idx="229">
                  <c:v>593</c:v>
                </c:pt>
                <c:pt idx="230">
                  <c:v>594</c:v>
                </c:pt>
                <c:pt idx="231">
                  <c:v>595</c:v>
                </c:pt>
                <c:pt idx="232">
                  <c:v>596</c:v>
                </c:pt>
                <c:pt idx="233">
                  <c:v>597</c:v>
                </c:pt>
                <c:pt idx="234">
                  <c:v>598</c:v>
                </c:pt>
                <c:pt idx="235">
                  <c:v>599</c:v>
                </c:pt>
                <c:pt idx="236">
                  <c:v>600</c:v>
                </c:pt>
                <c:pt idx="237">
                  <c:v>601</c:v>
                </c:pt>
                <c:pt idx="238">
                  <c:v>602</c:v>
                </c:pt>
                <c:pt idx="239">
                  <c:v>603</c:v>
                </c:pt>
                <c:pt idx="240">
                  <c:v>604</c:v>
                </c:pt>
                <c:pt idx="241">
                  <c:v>605</c:v>
                </c:pt>
                <c:pt idx="242">
                  <c:v>606</c:v>
                </c:pt>
                <c:pt idx="243">
                  <c:v>607</c:v>
                </c:pt>
                <c:pt idx="244">
                  <c:v>608</c:v>
                </c:pt>
                <c:pt idx="245">
                  <c:v>609</c:v>
                </c:pt>
                <c:pt idx="246">
                  <c:v>610</c:v>
                </c:pt>
                <c:pt idx="247">
                  <c:v>611</c:v>
                </c:pt>
                <c:pt idx="248">
                  <c:v>612</c:v>
                </c:pt>
                <c:pt idx="249">
                  <c:v>613</c:v>
                </c:pt>
                <c:pt idx="250">
                  <c:v>614</c:v>
                </c:pt>
                <c:pt idx="251">
                  <c:v>615</c:v>
                </c:pt>
                <c:pt idx="252">
                  <c:v>616</c:v>
                </c:pt>
                <c:pt idx="253">
                  <c:v>617</c:v>
                </c:pt>
                <c:pt idx="254">
                  <c:v>618</c:v>
                </c:pt>
                <c:pt idx="255">
                  <c:v>619</c:v>
                </c:pt>
                <c:pt idx="256">
                  <c:v>620</c:v>
                </c:pt>
                <c:pt idx="257">
                  <c:v>621</c:v>
                </c:pt>
                <c:pt idx="258">
                  <c:v>622</c:v>
                </c:pt>
                <c:pt idx="259">
                  <c:v>623</c:v>
                </c:pt>
                <c:pt idx="260">
                  <c:v>624</c:v>
                </c:pt>
                <c:pt idx="261">
                  <c:v>625</c:v>
                </c:pt>
                <c:pt idx="262">
                  <c:v>626</c:v>
                </c:pt>
                <c:pt idx="263">
                  <c:v>627</c:v>
                </c:pt>
                <c:pt idx="264">
                  <c:v>628</c:v>
                </c:pt>
                <c:pt idx="265">
                  <c:v>629</c:v>
                </c:pt>
                <c:pt idx="266">
                  <c:v>630</c:v>
                </c:pt>
                <c:pt idx="267">
                  <c:v>631</c:v>
                </c:pt>
                <c:pt idx="268">
                  <c:v>632</c:v>
                </c:pt>
                <c:pt idx="269">
                  <c:v>633</c:v>
                </c:pt>
                <c:pt idx="270">
                  <c:v>634</c:v>
                </c:pt>
                <c:pt idx="271">
                  <c:v>635</c:v>
                </c:pt>
                <c:pt idx="272">
                  <c:v>636</c:v>
                </c:pt>
                <c:pt idx="273">
                  <c:v>637</c:v>
                </c:pt>
                <c:pt idx="274">
                  <c:v>638</c:v>
                </c:pt>
                <c:pt idx="275">
                  <c:v>639</c:v>
                </c:pt>
                <c:pt idx="276">
                  <c:v>640</c:v>
                </c:pt>
                <c:pt idx="277">
                  <c:v>641</c:v>
                </c:pt>
                <c:pt idx="278">
                  <c:v>642</c:v>
                </c:pt>
                <c:pt idx="279">
                  <c:v>643</c:v>
                </c:pt>
                <c:pt idx="280">
                  <c:v>644</c:v>
                </c:pt>
                <c:pt idx="281">
                  <c:v>645</c:v>
                </c:pt>
                <c:pt idx="282">
                  <c:v>646</c:v>
                </c:pt>
                <c:pt idx="283">
                  <c:v>647</c:v>
                </c:pt>
                <c:pt idx="284">
                  <c:v>648</c:v>
                </c:pt>
                <c:pt idx="285">
                  <c:v>649</c:v>
                </c:pt>
                <c:pt idx="286">
                  <c:v>650</c:v>
                </c:pt>
                <c:pt idx="287">
                  <c:v>651</c:v>
                </c:pt>
                <c:pt idx="288">
                  <c:v>652</c:v>
                </c:pt>
                <c:pt idx="289">
                  <c:v>653</c:v>
                </c:pt>
                <c:pt idx="290">
                  <c:v>654</c:v>
                </c:pt>
                <c:pt idx="291">
                  <c:v>655</c:v>
                </c:pt>
                <c:pt idx="292">
                  <c:v>656</c:v>
                </c:pt>
                <c:pt idx="293">
                  <c:v>657</c:v>
                </c:pt>
                <c:pt idx="294">
                  <c:v>658</c:v>
                </c:pt>
                <c:pt idx="295">
                  <c:v>659</c:v>
                </c:pt>
                <c:pt idx="296">
                  <c:v>660</c:v>
                </c:pt>
                <c:pt idx="297">
                  <c:v>661</c:v>
                </c:pt>
                <c:pt idx="298">
                  <c:v>662</c:v>
                </c:pt>
                <c:pt idx="299">
                  <c:v>663</c:v>
                </c:pt>
                <c:pt idx="300">
                  <c:v>664</c:v>
                </c:pt>
                <c:pt idx="301">
                  <c:v>665</c:v>
                </c:pt>
                <c:pt idx="302">
                  <c:v>666</c:v>
                </c:pt>
                <c:pt idx="303">
                  <c:v>667</c:v>
                </c:pt>
                <c:pt idx="304">
                  <c:v>668</c:v>
                </c:pt>
                <c:pt idx="305">
                  <c:v>669</c:v>
                </c:pt>
                <c:pt idx="306">
                  <c:v>670</c:v>
                </c:pt>
                <c:pt idx="307">
                  <c:v>671</c:v>
                </c:pt>
                <c:pt idx="308">
                  <c:v>672</c:v>
                </c:pt>
                <c:pt idx="309">
                  <c:v>673</c:v>
                </c:pt>
                <c:pt idx="310">
                  <c:v>674</c:v>
                </c:pt>
                <c:pt idx="311">
                  <c:v>675</c:v>
                </c:pt>
                <c:pt idx="312">
                  <c:v>676</c:v>
                </c:pt>
                <c:pt idx="313">
                  <c:v>677</c:v>
                </c:pt>
                <c:pt idx="314">
                  <c:v>678</c:v>
                </c:pt>
                <c:pt idx="315">
                  <c:v>679</c:v>
                </c:pt>
                <c:pt idx="316">
                  <c:v>680</c:v>
                </c:pt>
                <c:pt idx="317">
                  <c:v>681</c:v>
                </c:pt>
                <c:pt idx="318">
                  <c:v>682</c:v>
                </c:pt>
                <c:pt idx="319">
                  <c:v>683</c:v>
                </c:pt>
                <c:pt idx="320">
                  <c:v>684</c:v>
                </c:pt>
                <c:pt idx="321">
                  <c:v>685</c:v>
                </c:pt>
                <c:pt idx="322">
                  <c:v>686</c:v>
                </c:pt>
                <c:pt idx="323">
                  <c:v>687</c:v>
                </c:pt>
                <c:pt idx="324">
                  <c:v>688</c:v>
                </c:pt>
                <c:pt idx="325">
                  <c:v>689</c:v>
                </c:pt>
                <c:pt idx="326">
                  <c:v>690</c:v>
                </c:pt>
                <c:pt idx="327">
                  <c:v>691</c:v>
                </c:pt>
                <c:pt idx="328">
                  <c:v>692</c:v>
                </c:pt>
                <c:pt idx="329">
                  <c:v>693</c:v>
                </c:pt>
                <c:pt idx="330">
                  <c:v>694</c:v>
                </c:pt>
                <c:pt idx="331">
                  <c:v>695</c:v>
                </c:pt>
                <c:pt idx="332">
                  <c:v>696</c:v>
                </c:pt>
                <c:pt idx="333">
                  <c:v>697</c:v>
                </c:pt>
                <c:pt idx="334">
                  <c:v>698</c:v>
                </c:pt>
                <c:pt idx="335">
                  <c:v>699</c:v>
                </c:pt>
                <c:pt idx="336">
                  <c:v>700</c:v>
                </c:pt>
                <c:pt idx="337">
                  <c:v>701</c:v>
                </c:pt>
                <c:pt idx="338">
                  <c:v>702</c:v>
                </c:pt>
                <c:pt idx="339">
                  <c:v>703</c:v>
                </c:pt>
                <c:pt idx="340">
                  <c:v>704</c:v>
                </c:pt>
                <c:pt idx="341">
                  <c:v>705</c:v>
                </c:pt>
                <c:pt idx="342">
                  <c:v>706</c:v>
                </c:pt>
                <c:pt idx="343">
                  <c:v>707</c:v>
                </c:pt>
                <c:pt idx="344">
                  <c:v>708</c:v>
                </c:pt>
                <c:pt idx="345">
                  <c:v>709</c:v>
                </c:pt>
                <c:pt idx="346">
                  <c:v>710</c:v>
                </c:pt>
                <c:pt idx="347">
                  <c:v>711</c:v>
                </c:pt>
                <c:pt idx="348">
                  <c:v>712</c:v>
                </c:pt>
                <c:pt idx="349">
                  <c:v>713</c:v>
                </c:pt>
                <c:pt idx="350">
                  <c:v>714</c:v>
                </c:pt>
                <c:pt idx="351">
                  <c:v>715</c:v>
                </c:pt>
                <c:pt idx="352">
                  <c:v>716</c:v>
                </c:pt>
                <c:pt idx="353">
                  <c:v>717</c:v>
                </c:pt>
                <c:pt idx="354">
                  <c:v>718</c:v>
                </c:pt>
                <c:pt idx="355">
                  <c:v>719</c:v>
                </c:pt>
                <c:pt idx="356">
                  <c:v>720</c:v>
                </c:pt>
                <c:pt idx="357">
                  <c:v>721</c:v>
                </c:pt>
                <c:pt idx="358">
                  <c:v>722</c:v>
                </c:pt>
                <c:pt idx="359">
                  <c:v>723</c:v>
                </c:pt>
                <c:pt idx="360">
                  <c:v>724</c:v>
                </c:pt>
                <c:pt idx="361">
                  <c:v>725</c:v>
                </c:pt>
                <c:pt idx="362">
                  <c:v>726</c:v>
                </c:pt>
                <c:pt idx="363">
                  <c:v>727</c:v>
                </c:pt>
                <c:pt idx="364">
                  <c:v>728</c:v>
                </c:pt>
                <c:pt idx="365">
                  <c:v>729</c:v>
                </c:pt>
                <c:pt idx="366">
                  <c:v>730</c:v>
                </c:pt>
                <c:pt idx="367">
                  <c:v>731</c:v>
                </c:pt>
                <c:pt idx="368">
                  <c:v>732</c:v>
                </c:pt>
                <c:pt idx="369">
                  <c:v>733</c:v>
                </c:pt>
                <c:pt idx="370">
                  <c:v>734</c:v>
                </c:pt>
                <c:pt idx="371">
                  <c:v>735</c:v>
                </c:pt>
                <c:pt idx="372">
                  <c:v>736</c:v>
                </c:pt>
                <c:pt idx="373">
                  <c:v>737</c:v>
                </c:pt>
                <c:pt idx="374">
                  <c:v>738</c:v>
                </c:pt>
                <c:pt idx="375">
                  <c:v>739</c:v>
                </c:pt>
                <c:pt idx="376">
                  <c:v>740</c:v>
                </c:pt>
                <c:pt idx="377">
                  <c:v>741</c:v>
                </c:pt>
                <c:pt idx="378">
                  <c:v>742</c:v>
                </c:pt>
                <c:pt idx="379">
                  <c:v>743</c:v>
                </c:pt>
                <c:pt idx="380">
                  <c:v>744</c:v>
                </c:pt>
                <c:pt idx="381">
                  <c:v>745</c:v>
                </c:pt>
                <c:pt idx="382">
                  <c:v>746</c:v>
                </c:pt>
                <c:pt idx="383">
                  <c:v>747</c:v>
                </c:pt>
                <c:pt idx="384">
                  <c:v>748</c:v>
                </c:pt>
                <c:pt idx="385">
                  <c:v>749</c:v>
                </c:pt>
                <c:pt idx="386">
                  <c:v>750</c:v>
                </c:pt>
                <c:pt idx="387">
                  <c:v>751</c:v>
                </c:pt>
                <c:pt idx="388">
                  <c:v>752</c:v>
                </c:pt>
                <c:pt idx="389">
                  <c:v>753</c:v>
                </c:pt>
                <c:pt idx="390">
                  <c:v>754</c:v>
                </c:pt>
                <c:pt idx="391">
                  <c:v>755</c:v>
                </c:pt>
                <c:pt idx="392">
                  <c:v>756</c:v>
                </c:pt>
                <c:pt idx="393">
                  <c:v>757</c:v>
                </c:pt>
                <c:pt idx="394">
                  <c:v>758</c:v>
                </c:pt>
                <c:pt idx="395">
                  <c:v>759</c:v>
                </c:pt>
                <c:pt idx="396">
                  <c:v>760</c:v>
                </c:pt>
                <c:pt idx="397">
                  <c:v>761</c:v>
                </c:pt>
                <c:pt idx="398">
                  <c:v>762</c:v>
                </c:pt>
                <c:pt idx="399">
                  <c:v>763</c:v>
                </c:pt>
                <c:pt idx="400">
                  <c:v>764</c:v>
                </c:pt>
                <c:pt idx="401">
                  <c:v>765</c:v>
                </c:pt>
                <c:pt idx="402">
                  <c:v>766</c:v>
                </c:pt>
                <c:pt idx="403">
                  <c:v>767</c:v>
                </c:pt>
                <c:pt idx="404">
                  <c:v>768</c:v>
                </c:pt>
                <c:pt idx="405">
                  <c:v>769</c:v>
                </c:pt>
                <c:pt idx="406">
                  <c:v>770</c:v>
                </c:pt>
                <c:pt idx="407">
                  <c:v>771</c:v>
                </c:pt>
                <c:pt idx="408">
                  <c:v>772</c:v>
                </c:pt>
                <c:pt idx="409">
                  <c:v>773</c:v>
                </c:pt>
                <c:pt idx="410">
                  <c:v>774</c:v>
                </c:pt>
                <c:pt idx="411">
                  <c:v>775</c:v>
                </c:pt>
                <c:pt idx="412">
                  <c:v>776</c:v>
                </c:pt>
                <c:pt idx="413">
                  <c:v>777</c:v>
                </c:pt>
                <c:pt idx="414">
                  <c:v>778</c:v>
                </c:pt>
                <c:pt idx="415">
                  <c:v>779</c:v>
                </c:pt>
                <c:pt idx="416">
                  <c:v>780</c:v>
                </c:pt>
                <c:pt idx="417">
                  <c:v>781</c:v>
                </c:pt>
                <c:pt idx="418">
                  <c:v>782</c:v>
                </c:pt>
                <c:pt idx="419">
                  <c:v>783</c:v>
                </c:pt>
                <c:pt idx="420">
                  <c:v>784</c:v>
                </c:pt>
                <c:pt idx="421">
                  <c:v>785</c:v>
                </c:pt>
                <c:pt idx="422">
                  <c:v>786</c:v>
                </c:pt>
                <c:pt idx="423">
                  <c:v>787</c:v>
                </c:pt>
                <c:pt idx="424">
                  <c:v>788</c:v>
                </c:pt>
                <c:pt idx="425">
                  <c:v>789</c:v>
                </c:pt>
                <c:pt idx="426">
                  <c:v>790</c:v>
                </c:pt>
                <c:pt idx="427">
                  <c:v>791</c:v>
                </c:pt>
                <c:pt idx="428">
                  <c:v>792</c:v>
                </c:pt>
                <c:pt idx="429">
                  <c:v>793</c:v>
                </c:pt>
                <c:pt idx="430">
                  <c:v>794</c:v>
                </c:pt>
                <c:pt idx="431">
                  <c:v>795</c:v>
                </c:pt>
                <c:pt idx="432">
                  <c:v>796</c:v>
                </c:pt>
                <c:pt idx="433">
                  <c:v>797</c:v>
                </c:pt>
                <c:pt idx="434">
                  <c:v>798</c:v>
                </c:pt>
                <c:pt idx="435">
                  <c:v>799</c:v>
                </c:pt>
                <c:pt idx="436">
                  <c:v>800</c:v>
                </c:pt>
                <c:pt idx="437">
                  <c:v>801</c:v>
                </c:pt>
                <c:pt idx="438">
                  <c:v>802</c:v>
                </c:pt>
                <c:pt idx="439">
                  <c:v>803</c:v>
                </c:pt>
                <c:pt idx="440">
                  <c:v>804</c:v>
                </c:pt>
                <c:pt idx="441">
                  <c:v>805</c:v>
                </c:pt>
                <c:pt idx="442">
                  <c:v>806</c:v>
                </c:pt>
                <c:pt idx="443">
                  <c:v>807</c:v>
                </c:pt>
                <c:pt idx="444">
                  <c:v>808</c:v>
                </c:pt>
                <c:pt idx="445">
                  <c:v>809</c:v>
                </c:pt>
                <c:pt idx="446">
                  <c:v>810</c:v>
                </c:pt>
                <c:pt idx="447">
                  <c:v>811</c:v>
                </c:pt>
                <c:pt idx="448">
                  <c:v>812</c:v>
                </c:pt>
                <c:pt idx="449">
                  <c:v>813</c:v>
                </c:pt>
                <c:pt idx="450">
                  <c:v>814</c:v>
                </c:pt>
                <c:pt idx="451">
                  <c:v>815</c:v>
                </c:pt>
                <c:pt idx="452">
                  <c:v>816</c:v>
                </c:pt>
                <c:pt idx="453">
                  <c:v>817</c:v>
                </c:pt>
                <c:pt idx="454">
                  <c:v>818</c:v>
                </c:pt>
                <c:pt idx="455">
                  <c:v>819</c:v>
                </c:pt>
                <c:pt idx="456">
                  <c:v>820</c:v>
                </c:pt>
                <c:pt idx="457">
                  <c:v>821</c:v>
                </c:pt>
                <c:pt idx="458">
                  <c:v>822</c:v>
                </c:pt>
                <c:pt idx="459">
                  <c:v>823</c:v>
                </c:pt>
                <c:pt idx="460">
                  <c:v>824</c:v>
                </c:pt>
                <c:pt idx="461">
                  <c:v>825</c:v>
                </c:pt>
                <c:pt idx="462">
                  <c:v>826</c:v>
                </c:pt>
                <c:pt idx="463">
                  <c:v>827</c:v>
                </c:pt>
                <c:pt idx="464">
                  <c:v>828</c:v>
                </c:pt>
                <c:pt idx="465">
                  <c:v>829</c:v>
                </c:pt>
                <c:pt idx="466">
                  <c:v>830</c:v>
                </c:pt>
                <c:pt idx="467">
                  <c:v>831</c:v>
                </c:pt>
                <c:pt idx="468">
                  <c:v>832</c:v>
                </c:pt>
                <c:pt idx="469">
                  <c:v>833</c:v>
                </c:pt>
                <c:pt idx="470">
                  <c:v>834</c:v>
                </c:pt>
                <c:pt idx="471">
                  <c:v>835</c:v>
                </c:pt>
                <c:pt idx="472">
                  <c:v>836</c:v>
                </c:pt>
                <c:pt idx="473">
                  <c:v>837</c:v>
                </c:pt>
                <c:pt idx="474">
                  <c:v>838</c:v>
                </c:pt>
                <c:pt idx="475">
                  <c:v>839</c:v>
                </c:pt>
                <c:pt idx="476">
                  <c:v>840</c:v>
                </c:pt>
                <c:pt idx="477">
                  <c:v>841</c:v>
                </c:pt>
                <c:pt idx="478">
                  <c:v>842</c:v>
                </c:pt>
                <c:pt idx="479">
                  <c:v>843</c:v>
                </c:pt>
                <c:pt idx="480">
                  <c:v>844</c:v>
                </c:pt>
                <c:pt idx="481">
                  <c:v>845</c:v>
                </c:pt>
                <c:pt idx="482">
                  <c:v>846</c:v>
                </c:pt>
                <c:pt idx="483">
                  <c:v>847</c:v>
                </c:pt>
                <c:pt idx="484">
                  <c:v>848</c:v>
                </c:pt>
                <c:pt idx="485">
                  <c:v>849</c:v>
                </c:pt>
                <c:pt idx="486">
                  <c:v>850</c:v>
                </c:pt>
                <c:pt idx="487">
                  <c:v>851</c:v>
                </c:pt>
                <c:pt idx="488">
                  <c:v>852</c:v>
                </c:pt>
                <c:pt idx="489">
                  <c:v>853</c:v>
                </c:pt>
                <c:pt idx="490">
                  <c:v>854</c:v>
                </c:pt>
                <c:pt idx="491">
                  <c:v>855</c:v>
                </c:pt>
                <c:pt idx="492">
                  <c:v>856</c:v>
                </c:pt>
                <c:pt idx="493">
                  <c:v>857</c:v>
                </c:pt>
                <c:pt idx="494">
                  <c:v>858</c:v>
                </c:pt>
                <c:pt idx="495">
                  <c:v>859</c:v>
                </c:pt>
                <c:pt idx="496">
                  <c:v>860</c:v>
                </c:pt>
                <c:pt idx="497">
                  <c:v>861</c:v>
                </c:pt>
                <c:pt idx="498">
                  <c:v>862</c:v>
                </c:pt>
                <c:pt idx="499">
                  <c:v>863</c:v>
                </c:pt>
                <c:pt idx="500">
                  <c:v>864</c:v>
                </c:pt>
                <c:pt idx="501">
                  <c:v>865</c:v>
                </c:pt>
                <c:pt idx="502">
                  <c:v>866</c:v>
                </c:pt>
                <c:pt idx="503">
                  <c:v>867</c:v>
                </c:pt>
                <c:pt idx="504">
                  <c:v>868</c:v>
                </c:pt>
                <c:pt idx="505">
                  <c:v>869</c:v>
                </c:pt>
                <c:pt idx="506">
                  <c:v>870</c:v>
                </c:pt>
                <c:pt idx="507">
                  <c:v>871</c:v>
                </c:pt>
                <c:pt idx="508">
                  <c:v>872</c:v>
                </c:pt>
                <c:pt idx="509">
                  <c:v>873</c:v>
                </c:pt>
                <c:pt idx="510">
                  <c:v>874</c:v>
                </c:pt>
                <c:pt idx="511">
                  <c:v>875</c:v>
                </c:pt>
                <c:pt idx="512">
                  <c:v>876</c:v>
                </c:pt>
                <c:pt idx="513">
                  <c:v>877</c:v>
                </c:pt>
                <c:pt idx="514">
                  <c:v>878</c:v>
                </c:pt>
                <c:pt idx="515">
                  <c:v>879</c:v>
                </c:pt>
                <c:pt idx="516">
                  <c:v>880</c:v>
                </c:pt>
                <c:pt idx="517">
                  <c:v>881</c:v>
                </c:pt>
                <c:pt idx="518">
                  <c:v>882</c:v>
                </c:pt>
                <c:pt idx="519">
                  <c:v>883</c:v>
                </c:pt>
                <c:pt idx="520">
                  <c:v>884</c:v>
                </c:pt>
                <c:pt idx="521">
                  <c:v>885</c:v>
                </c:pt>
                <c:pt idx="522">
                  <c:v>886</c:v>
                </c:pt>
                <c:pt idx="523">
                  <c:v>887</c:v>
                </c:pt>
                <c:pt idx="524">
                  <c:v>888</c:v>
                </c:pt>
                <c:pt idx="525">
                  <c:v>889</c:v>
                </c:pt>
                <c:pt idx="526">
                  <c:v>890</c:v>
                </c:pt>
                <c:pt idx="527">
                  <c:v>891</c:v>
                </c:pt>
                <c:pt idx="528">
                  <c:v>892</c:v>
                </c:pt>
                <c:pt idx="529">
                  <c:v>893</c:v>
                </c:pt>
                <c:pt idx="530">
                  <c:v>894</c:v>
                </c:pt>
                <c:pt idx="531">
                  <c:v>895</c:v>
                </c:pt>
                <c:pt idx="532">
                  <c:v>896</c:v>
                </c:pt>
                <c:pt idx="533">
                  <c:v>897</c:v>
                </c:pt>
                <c:pt idx="534">
                  <c:v>898</c:v>
                </c:pt>
                <c:pt idx="535">
                  <c:v>899</c:v>
                </c:pt>
                <c:pt idx="536">
                  <c:v>900</c:v>
                </c:pt>
                <c:pt idx="537">
                  <c:v>901</c:v>
                </c:pt>
                <c:pt idx="538">
                  <c:v>902</c:v>
                </c:pt>
                <c:pt idx="539">
                  <c:v>903</c:v>
                </c:pt>
                <c:pt idx="540">
                  <c:v>904</c:v>
                </c:pt>
                <c:pt idx="541">
                  <c:v>905</c:v>
                </c:pt>
                <c:pt idx="542">
                  <c:v>906</c:v>
                </c:pt>
                <c:pt idx="543">
                  <c:v>907</c:v>
                </c:pt>
                <c:pt idx="544">
                  <c:v>908</c:v>
                </c:pt>
                <c:pt idx="545">
                  <c:v>909</c:v>
                </c:pt>
                <c:pt idx="546">
                  <c:v>910</c:v>
                </c:pt>
                <c:pt idx="547">
                  <c:v>911</c:v>
                </c:pt>
                <c:pt idx="548">
                  <c:v>912</c:v>
                </c:pt>
                <c:pt idx="549">
                  <c:v>913</c:v>
                </c:pt>
                <c:pt idx="550">
                  <c:v>914</c:v>
                </c:pt>
                <c:pt idx="551">
                  <c:v>915</c:v>
                </c:pt>
                <c:pt idx="552">
                  <c:v>916</c:v>
                </c:pt>
                <c:pt idx="553">
                  <c:v>917</c:v>
                </c:pt>
                <c:pt idx="554">
                  <c:v>918</c:v>
                </c:pt>
                <c:pt idx="555">
                  <c:v>919</c:v>
                </c:pt>
                <c:pt idx="556">
                  <c:v>920</c:v>
                </c:pt>
                <c:pt idx="557">
                  <c:v>921</c:v>
                </c:pt>
                <c:pt idx="558">
                  <c:v>922</c:v>
                </c:pt>
                <c:pt idx="559">
                  <c:v>923</c:v>
                </c:pt>
                <c:pt idx="560">
                  <c:v>924</c:v>
                </c:pt>
                <c:pt idx="561">
                  <c:v>925</c:v>
                </c:pt>
                <c:pt idx="562">
                  <c:v>926</c:v>
                </c:pt>
                <c:pt idx="563">
                  <c:v>927</c:v>
                </c:pt>
                <c:pt idx="564">
                  <c:v>928</c:v>
                </c:pt>
                <c:pt idx="565">
                  <c:v>929</c:v>
                </c:pt>
                <c:pt idx="566">
                  <c:v>930</c:v>
                </c:pt>
                <c:pt idx="567">
                  <c:v>931</c:v>
                </c:pt>
                <c:pt idx="568">
                  <c:v>932</c:v>
                </c:pt>
                <c:pt idx="569">
                  <c:v>933</c:v>
                </c:pt>
                <c:pt idx="570">
                  <c:v>934</c:v>
                </c:pt>
                <c:pt idx="571">
                  <c:v>935</c:v>
                </c:pt>
                <c:pt idx="572">
                  <c:v>936</c:v>
                </c:pt>
                <c:pt idx="573">
                  <c:v>937</c:v>
                </c:pt>
                <c:pt idx="574">
                  <c:v>938</c:v>
                </c:pt>
                <c:pt idx="575">
                  <c:v>939</c:v>
                </c:pt>
                <c:pt idx="576">
                  <c:v>940</c:v>
                </c:pt>
                <c:pt idx="577">
                  <c:v>941</c:v>
                </c:pt>
                <c:pt idx="578">
                  <c:v>942</c:v>
                </c:pt>
                <c:pt idx="579">
                  <c:v>943</c:v>
                </c:pt>
                <c:pt idx="580">
                  <c:v>944</c:v>
                </c:pt>
                <c:pt idx="581">
                  <c:v>945</c:v>
                </c:pt>
                <c:pt idx="582">
                  <c:v>946</c:v>
                </c:pt>
                <c:pt idx="583">
                  <c:v>947</c:v>
                </c:pt>
                <c:pt idx="584">
                  <c:v>948</c:v>
                </c:pt>
                <c:pt idx="585">
                  <c:v>949</c:v>
                </c:pt>
                <c:pt idx="586">
                  <c:v>950</c:v>
                </c:pt>
                <c:pt idx="587">
                  <c:v>951</c:v>
                </c:pt>
                <c:pt idx="588">
                  <c:v>952</c:v>
                </c:pt>
                <c:pt idx="589">
                  <c:v>953</c:v>
                </c:pt>
                <c:pt idx="590">
                  <c:v>954</c:v>
                </c:pt>
                <c:pt idx="591">
                  <c:v>955</c:v>
                </c:pt>
                <c:pt idx="592">
                  <c:v>956</c:v>
                </c:pt>
                <c:pt idx="593">
                  <c:v>957</c:v>
                </c:pt>
                <c:pt idx="594">
                  <c:v>958</c:v>
                </c:pt>
                <c:pt idx="595">
                  <c:v>959</c:v>
                </c:pt>
                <c:pt idx="596">
                  <c:v>960</c:v>
                </c:pt>
                <c:pt idx="597">
                  <c:v>961</c:v>
                </c:pt>
                <c:pt idx="598">
                  <c:v>962</c:v>
                </c:pt>
                <c:pt idx="599">
                  <c:v>963</c:v>
                </c:pt>
                <c:pt idx="600">
                  <c:v>964</c:v>
                </c:pt>
                <c:pt idx="601">
                  <c:v>965</c:v>
                </c:pt>
                <c:pt idx="602">
                  <c:v>966</c:v>
                </c:pt>
                <c:pt idx="603">
                  <c:v>967</c:v>
                </c:pt>
                <c:pt idx="604">
                  <c:v>968</c:v>
                </c:pt>
                <c:pt idx="605">
                  <c:v>969</c:v>
                </c:pt>
                <c:pt idx="606">
                  <c:v>970</c:v>
                </c:pt>
                <c:pt idx="607">
                  <c:v>971</c:v>
                </c:pt>
                <c:pt idx="608">
                  <c:v>972</c:v>
                </c:pt>
                <c:pt idx="609">
                  <c:v>973</c:v>
                </c:pt>
                <c:pt idx="610">
                  <c:v>974</c:v>
                </c:pt>
                <c:pt idx="611">
                  <c:v>975</c:v>
                </c:pt>
                <c:pt idx="612">
                  <c:v>976</c:v>
                </c:pt>
                <c:pt idx="613">
                  <c:v>977</c:v>
                </c:pt>
                <c:pt idx="614">
                  <c:v>978</c:v>
                </c:pt>
                <c:pt idx="615">
                  <c:v>979</c:v>
                </c:pt>
                <c:pt idx="616">
                  <c:v>980</c:v>
                </c:pt>
                <c:pt idx="617">
                  <c:v>981</c:v>
                </c:pt>
                <c:pt idx="618">
                  <c:v>982</c:v>
                </c:pt>
                <c:pt idx="619">
                  <c:v>983</c:v>
                </c:pt>
                <c:pt idx="620">
                  <c:v>984</c:v>
                </c:pt>
                <c:pt idx="621">
                  <c:v>985</c:v>
                </c:pt>
                <c:pt idx="622">
                  <c:v>986</c:v>
                </c:pt>
                <c:pt idx="623">
                  <c:v>987</c:v>
                </c:pt>
                <c:pt idx="624">
                  <c:v>988</c:v>
                </c:pt>
                <c:pt idx="625">
                  <c:v>989</c:v>
                </c:pt>
                <c:pt idx="626">
                  <c:v>990</c:v>
                </c:pt>
                <c:pt idx="627">
                  <c:v>991</c:v>
                </c:pt>
                <c:pt idx="628">
                  <c:v>992</c:v>
                </c:pt>
                <c:pt idx="629">
                  <c:v>993</c:v>
                </c:pt>
                <c:pt idx="630">
                  <c:v>994</c:v>
                </c:pt>
                <c:pt idx="631">
                  <c:v>995</c:v>
                </c:pt>
                <c:pt idx="632">
                  <c:v>996</c:v>
                </c:pt>
                <c:pt idx="633">
                  <c:v>997</c:v>
                </c:pt>
                <c:pt idx="634">
                  <c:v>998</c:v>
                </c:pt>
                <c:pt idx="635">
                  <c:v>999</c:v>
                </c:pt>
                <c:pt idx="636">
                  <c:v>1000</c:v>
                </c:pt>
                <c:pt idx="637">
                  <c:v>1001</c:v>
                </c:pt>
                <c:pt idx="638">
                  <c:v>1002</c:v>
                </c:pt>
                <c:pt idx="639">
                  <c:v>1003</c:v>
                </c:pt>
                <c:pt idx="640">
                  <c:v>1004</c:v>
                </c:pt>
                <c:pt idx="641">
                  <c:v>1005</c:v>
                </c:pt>
                <c:pt idx="642">
                  <c:v>1006</c:v>
                </c:pt>
                <c:pt idx="643">
                  <c:v>1007</c:v>
                </c:pt>
                <c:pt idx="644">
                  <c:v>1008</c:v>
                </c:pt>
                <c:pt idx="645">
                  <c:v>1009</c:v>
                </c:pt>
                <c:pt idx="646">
                  <c:v>1010</c:v>
                </c:pt>
                <c:pt idx="647">
                  <c:v>1011</c:v>
                </c:pt>
                <c:pt idx="648">
                  <c:v>1012</c:v>
                </c:pt>
                <c:pt idx="649">
                  <c:v>1013</c:v>
                </c:pt>
                <c:pt idx="650">
                  <c:v>1014</c:v>
                </c:pt>
                <c:pt idx="651">
                  <c:v>1015</c:v>
                </c:pt>
                <c:pt idx="652">
                  <c:v>1016</c:v>
                </c:pt>
                <c:pt idx="653">
                  <c:v>1017</c:v>
                </c:pt>
                <c:pt idx="654">
                  <c:v>1018</c:v>
                </c:pt>
                <c:pt idx="655">
                  <c:v>1019</c:v>
                </c:pt>
                <c:pt idx="656">
                  <c:v>1020</c:v>
                </c:pt>
                <c:pt idx="657">
                  <c:v>1021</c:v>
                </c:pt>
                <c:pt idx="658">
                  <c:v>1022</c:v>
                </c:pt>
                <c:pt idx="659">
                  <c:v>1023</c:v>
                </c:pt>
                <c:pt idx="660">
                  <c:v>1024</c:v>
                </c:pt>
                <c:pt idx="661">
                  <c:v>1025</c:v>
                </c:pt>
                <c:pt idx="662">
                  <c:v>1026</c:v>
                </c:pt>
                <c:pt idx="663">
                  <c:v>1027</c:v>
                </c:pt>
                <c:pt idx="664">
                  <c:v>1028</c:v>
                </c:pt>
                <c:pt idx="665">
                  <c:v>1029</c:v>
                </c:pt>
                <c:pt idx="666">
                  <c:v>1030</c:v>
                </c:pt>
                <c:pt idx="667">
                  <c:v>1031</c:v>
                </c:pt>
                <c:pt idx="668">
                  <c:v>1032</c:v>
                </c:pt>
                <c:pt idx="669">
                  <c:v>1033</c:v>
                </c:pt>
                <c:pt idx="670">
                  <c:v>1034</c:v>
                </c:pt>
                <c:pt idx="671">
                  <c:v>1035</c:v>
                </c:pt>
                <c:pt idx="672">
                  <c:v>1036</c:v>
                </c:pt>
                <c:pt idx="673">
                  <c:v>1037</c:v>
                </c:pt>
                <c:pt idx="674">
                  <c:v>1038</c:v>
                </c:pt>
                <c:pt idx="675">
                  <c:v>1039</c:v>
                </c:pt>
                <c:pt idx="676">
                  <c:v>1040</c:v>
                </c:pt>
                <c:pt idx="677">
                  <c:v>1041</c:v>
                </c:pt>
                <c:pt idx="678">
                  <c:v>1042</c:v>
                </c:pt>
                <c:pt idx="679">
                  <c:v>1043</c:v>
                </c:pt>
                <c:pt idx="680">
                  <c:v>1044</c:v>
                </c:pt>
                <c:pt idx="681">
                  <c:v>1045</c:v>
                </c:pt>
                <c:pt idx="682">
                  <c:v>1046</c:v>
                </c:pt>
                <c:pt idx="683">
                  <c:v>1047</c:v>
                </c:pt>
                <c:pt idx="684">
                  <c:v>1048</c:v>
                </c:pt>
                <c:pt idx="685">
                  <c:v>1049</c:v>
                </c:pt>
                <c:pt idx="686">
                  <c:v>1050</c:v>
                </c:pt>
                <c:pt idx="687">
                  <c:v>1051</c:v>
                </c:pt>
                <c:pt idx="688">
                  <c:v>1052</c:v>
                </c:pt>
                <c:pt idx="689">
                  <c:v>1053</c:v>
                </c:pt>
                <c:pt idx="690">
                  <c:v>1054</c:v>
                </c:pt>
                <c:pt idx="691">
                  <c:v>1055</c:v>
                </c:pt>
                <c:pt idx="692">
                  <c:v>1056</c:v>
                </c:pt>
                <c:pt idx="693">
                  <c:v>1057</c:v>
                </c:pt>
                <c:pt idx="694">
                  <c:v>1058</c:v>
                </c:pt>
                <c:pt idx="695">
                  <c:v>1059</c:v>
                </c:pt>
                <c:pt idx="696">
                  <c:v>1060</c:v>
                </c:pt>
                <c:pt idx="697">
                  <c:v>1061</c:v>
                </c:pt>
                <c:pt idx="698">
                  <c:v>1062</c:v>
                </c:pt>
                <c:pt idx="699">
                  <c:v>1063</c:v>
                </c:pt>
                <c:pt idx="700">
                  <c:v>1064</c:v>
                </c:pt>
                <c:pt idx="701">
                  <c:v>1065</c:v>
                </c:pt>
                <c:pt idx="702">
                  <c:v>1066</c:v>
                </c:pt>
                <c:pt idx="703">
                  <c:v>1067</c:v>
                </c:pt>
                <c:pt idx="704">
                  <c:v>1068</c:v>
                </c:pt>
                <c:pt idx="705">
                  <c:v>1069</c:v>
                </c:pt>
                <c:pt idx="706">
                  <c:v>1070</c:v>
                </c:pt>
                <c:pt idx="707">
                  <c:v>1071</c:v>
                </c:pt>
                <c:pt idx="708">
                  <c:v>1072</c:v>
                </c:pt>
                <c:pt idx="709">
                  <c:v>1073</c:v>
                </c:pt>
                <c:pt idx="710">
                  <c:v>1074</c:v>
                </c:pt>
                <c:pt idx="711">
                  <c:v>1075</c:v>
                </c:pt>
                <c:pt idx="712">
                  <c:v>1076</c:v>
                </c:pt>
                <c:pt idx="713">
                  <c:v>1077</c:v>
                </c:pt>
                <c:pt idx="714">
                  <c:v>1078</c:v>
                </c:pt>
                <c:pt idx="715">
                  <c:v>1079</c:v>
                </c:pt>
                <c:pt idx="716">
                  <c:v>1080</c:v>
                </c:pt>
                <c:pt idx="717">
                  <c:v>1081</c:v>
                </c:pt>
                <c:pt idx="718">
                  <c:v>1082</c:v>
                </c:pt>
                <c:pt idx="719">
                  <c:v>1083</c:v>
                </c:pt>
                <c:pt idx="720">
                  <c:v>1084</c:v>
                </c:pt>
                <c:pt idx="721">
                  <c:v>1085</c:v>
                </c:pt>
                <c:pt idx="722">
                  <c:v>1086</c:v>
                </c:pt>
                <c:pt idx="723">
                  <c:v>1087</c:v>
                </c:pt>
                <c:pt idx="724">
                  <c:v>1088</c:v>
                </c:pt>
                <c:pt idx="725">
                  <c:v>1089</c:v>
                </c:pt>
                <c:pt idx="726">
                  <c:v>1090</c:v>
                </c:pt>
                <c:pt idx="727">
                  <c:v>1091</c:v>
                </c:pt>
                <c:pt idx="728">
                  <c:v>1092</c:v>
                </c:pt>
                <c:pt idx="729">
                  <c:v>1093</c:v>
                </c:pt>
                <c:pt idx="730">
                  <c:v>1094</c:v>
                </c:pt>
                <c:pt idx="731">
                  <c:v>1095</c:v>
                </c:pt>
                <c:pt idx="732">
                  <c:v>1096</c:v>
                </c:pt>
                <c:pt idx="733">
                  <c:v>1097</c:v>
                </c:pt>
                <c:pt idx="734">
                  <c:v>1098</c:v>
                </c:pt>
                <c:pt idx="735">
                  <c:v>1099</c:v>
                </c:pt>
                <c:pt idx="736">
                  <c:v>1100</c:v>
                </c:pt>
                <c:pt idx="737">
                  <c:v>1101</c:v>
                </c:pt>
                <c:pt idx="738">
                  <c:v>1102</c:v>
                </c:pt>
                <c:pt idx="739">
                  <c:v>1103</c:v>
                </c:pt>
                <c:pt idx="740">
                  <c:v>1104</c:v>
                </c:pt>
                <c:pt idx="741">
                  <c:v>1105</c:v>
                </c:pt>
                <c:pt idx="742">
                  <c:v>1106</c:v>
                </c:pt>
                <c:pt idx="743">
                  <c:v>1107</c:v>
                </c:pt>
                <c:pt idx="744">
                  <c:v>1108</c:v>
                </c:pt>
                <c:pt idx="745">
                  <c:v>1109</c:v>
                </c:pt>
                <c:pt idx="746">
                  <c:v>1110</c:v>
                </c:pt>
                <c:pt idx="747">
                  <c:v>1111</c:v>
                </c:pt>
                <c:pt idx="748">
                  <c:v>1112</c:v>
                </c:pt>
                <c:pt idx="749">
                  <c:v>1113</c:v>
                </c:pt>
                <c:pt idx="750">
                  <c:v>1114</c:v>
                </c:pt>
                <c:pt idx="751">
                  <c:v>1115</c:v>
                </c:pt>
                <c:pt idx="752">
                  <c:v>1116</c:v>
                </c:pt>
                <c:pt idx="753">
                  <c:v>1117</c:v>
                </c:pt>
                <c:pt idx="754">
                  <c:v>1118</c:v>
                </c:pt>
                <c:pt idx="755">
                  <c:v>1119</c:v>
                </c:pt>
                <c:pt idx="756">
                  <c:v>1120</c:v>
                </c:pt>
                <c:pt idx="757">
                  <c:v>1121</c:v>
                </c:pt>
                <c:pt idx="758">
                  <c:v>1122</c:v>
                </c:pt>
                <c:pt idx="759">
                  <c:v>1123</c:v>
                </c:pt>
                <c:pt idx="760">
                  <c:v>1124</c:v>
                </c:pt>
                <c:pt idx="761">
                  <c:v>1125</c:v>
                </c:pt>
                <c:pt idx="762">
                  <c:v>1126</c:v>
                </c:pt>
                <c:pt idx="763">
                  <c:v>1127</c:v>
                </c:pt>
                <c:pt idx="764">
                  <c:v>1128</c:v>
                </c:pt>
                <c:pt idx="765">
                  <c:v>1129</c:v>
                </c:pt>
                <c:pt idx="766">
                  <c:v>1130</c:v>
                </c:pt>
                <c:pt idx="767">
                  <c:v>1131</c:v>
                </c:pt>
                <c:pt idx="768">
                  <c:v>1132</c:v>
                </c:pt>
                <c:pt idx="769">
                  <c:v>1133</c:v>
                </c:pt>
                <c:pt idx="770">
                  <c:v>1134</c:v>
                </c:pt>
                <c:pt idx="771">
                  <c:v>1135</c:v>
                </c:pt>
                <c:pt idx="772">
                  <c:v>1136</c:v>
                </c:pt>
                <c:pt idx="773">
                  <c:v>1137</c:v>
                </c:pt>
                <c:pt idx="774">
                  <c:v>1138</c:v>
                </c:pt>
                <c:pt idx="775">
                  <c:v>1139</c:v>
                </c:pt>
                <c:pt idx="776">
                  <c:v>1140</c:v>
                </c:pt>
                <c:pt idx="777">
                  <c:v>1141</c:v>
                </c:pt>
                <c:pt idx="778">
                  <c:v>1142</c:v>
                </c:pt>
                <c:pt idx="779">
                  <c:v>1143</c:v>
                </c:pt>
                <c:pt idx="780">
                  <c:v>1144</c:v>
                </c:pt>
                <c:pt idx="781">
                  <c:v>1145</c:v>
                </c:pt>
                <c:pt idx="782">
                  <c:v>1146</c:v>
                </c:pt>
                <c:pt idx="783">
                  <c:v>1147</c:v>
                </c:pt>
                <c:pt idx="784">
                  <c:v>1148</c:v>
                </c:pt>
                <c:pt idx="785">
                  <c:v>1149</c:v>
                </c:pt>
                <c:pt idx="786">
                  <c:v>1150</c:v>
                </c:pt>
                <c:pt idx="787">
                  <c:v>1151</c:v>
                </c:pt>
                <c:pt idx="788">
                  <c:v>1152</c:v>
                </c:pt>
                <c:pt idx="789">
                  <c:v>1153</c:v>
                </c:pt>
                <c:pt idx="790">
                  <c:v>1154</c:v>
                </c:pt>
                <c:pt idx="791">
                  <c:v>1155</c:v>
                </c:pt>
                <c:pt idx="792">
                  <c:v>1156</c:v>
                </c:pt>
                <c:pt idx="793">
                  <c:v>1157</c:v>
                </c:pt>
                <c:pt idx="794">
                  <c:v>1158</c:v>
                </c:pt>
                <c:pt idx="795">
                  <c:v>1159</c:v>
                </c:pt>
                <c:pt idx="796">
                  <c:v>1160</c:v>
                </c:pt>
                <c:pt idx="797">
                  <c:v>1161</c:v>
                </c:pt>
                <c:pt idx="798">
                  <c:v>1162</c:v>
                </c:pt>
                <c:pt idx="799">
                  <c:v>1163</c:v>
                </c:pt>
                <c:pt idx="800">
                  <c:v>1164</c:v>
                </c:pt>
                <c:pt idx="801">
                  <c:v>1165</c:v>
                </c:pt>
                <c:pt idx="802">
                  <c:v>1166</c:v>
                </c:pt>
                <c:pt idx="803">
                  <c:v>1167</c:v>
                </c:pt>
                <c:pt idx="804">
                  <c:v>1168</c:v>
                </c:pt>
                <c:pt idx="805">
                  <c:v>1169</c:v>
                </c:pt>
                <c:pt idx="806">
                  <c:v>1170</c:v>
                </c:pt>
                <c:pt idx="807">
                  <c:v>1171</c:v>
                </c:pt>
                <c:pt idx="808">
                  <c:v>1172</c:v>
                </c:pt>
                <c:pt idx="809">
                  <c:v>1173</c:v>
                </c:pt>
                <c:pt idx="810">
                  <c:v>1174</c:v>
                </c:pt>
                <c:pt idx="811">
                  <c:v>1175</c:v>
                </c:pt>
                <c:pt idx="812">
                  <c:v>1176</c:v>
                </c:pt>
                <c:pt idx="813">
                  <c:v>1177</c:v>
                </c:pt>
                <c:pt idx="814">
                  <c:v>1178</c:v>
                </c:pt>
                <c:pt idx="815">
                  <c:v>1179</c:v>
                </c:pt>
                <c:pt idx="816">
                  <c:v>1180</c:v>
                </c:pt>
                <c:pt idx="817">
                  <c:v>1181</c:v>
                </c:pt>
                <c:pt idx="818">
                  <c:v>1182</c:v>
                </c:pt>
                <c:pt idx="819">
                  <c:v>1183</c:v>
                </c:pt>
                <c:pt idx="820">
                  <c:v>1184</c:v>
                </c:pt>
                <c:pt idx="821">
                  <c:v>1185</c:v>
                </c:pt>
                <c:pt idx="822">
                  <c:v>1186</c:v>
                </c:pt>
                <c:pt idx="823">
                  <c:v>1187</c:v>
                </c:pt>
                <c:pt idx="824">
                  <c:v>1188</c:v>
                </c:pt>
                <c:pt idx="825">
                  <c:v>1189</c:v>
                </c:pt>
                <c:pt idx="826">
                  <c:v>1190</c:v>
                </c:pt>
                <c:pt idx="827">
                  <c:v>1191</c:v>
                </c:pt>
                <c:pt idx="828">
                  <c:v>1192</c:v>
                </c:pt>
                <c:pt idx="829">
                  <c:v>1193</c:v>
                </c:pt>
                <c:pt idx="830">
                  <c:v>1194</c:v>
                </c:pt>
                <c:pt idx="831">
                  <c:v>1195</c:v>
                </c:pt>
                <c:pt idx="832">
                  <c:v>1196</c:v>
                </c:pt>
                <c:pt idx="833">
                  <c:v>1197</c:v>
                </c:pt>
                <c:pt idx="834">
                  <c:v>1198</c:v>
                </c:pt>
                <c:pt idx="835">
                  <c:v>1199</c:v>
                </c:pt>
                <c:pt idx="836">
                  <c:v>1200</c:v>
                </c:pt>
                <c:pt idx="837">
                  <c:v>1201</c:v>
                </c:pt>
                <c:pt idx="838">
                  <c:v>1202</c:v>
                </c:pt>
                <c:pt idx="839">
                  <c:v>1203</c:v>
                </c:pt>
                <c:pt idx="840">
                  <c:v>1204</c:v>
                </c:pt>
                <c:pt idx="841">
                  <c:v>1205</c:v>
                </c:pt>
                <c:pt idx="842">
                  <c:v>1206</c:v>
                </c:pt>
                <c:pt idx="843">
                  <c:v>1207</c:v>
                </c:pt>
                <c:pt idx="844">
                  <c:v>1208</c:v>
                </c:pt>
                <c:pt idx="845">
                  <c:v>1209</c:v>
                </c:pt>
                <c:pt idx="846">
                  <c:v>1210</c:v>
                </c:pt>
                <c:pt idx="847">
                  <c:v>1211</c:v>
                </c:pt>
                <c:pt idx="848">
                  <c:v>1212</c:v>
                </c:pt>
                <c:pt idx="849">
                  <c:v>1213</c:v>
                </c:pt>
                <c:pt idx="850">
                  <c:v>1214</c:v>
                </c:pt>
                <c:pt idx="851">
                  <c:v>1215</c:v>
                </c:pt>
                <c:pt idx="852">
                  <c:v>1216</c:v>
                </c:pt>
                <c:pt idx="853">
                  <c:v>1217</c:v>
                </c:pt>
                <c:pt idx="854">
                  <c:v>1218</c:v>
                </c:pt>
                <c:pt idx="855">
                  <c:v>1219</c:v>
                </c:pt>
                <c:pt idx="856">
                  <c:v>1220</c:v>
                </c:pt>
                <c:pt idx="857">
                  <c:v>1221</c:v>
                </c:pt>
                <c:pt idx="858">
                  <c:v>1222</c:v>
                </c:pt>
                <c:pt idx="859">
                  <c:v>1223</c:v>
                </c:pt>
                <c:pt idx="860">
                  <c:v>1224</c:v>
                </c:pt>
                <c:pt idx="861">
                  <c:v>1225</c:v>
                </c:pt>
                <c:pt idx="862">
                  <c:v>1226</c:v>
                </c:pt>
                <c:pt idx="863">
                  <c:v>1227</c:v>
                </c:pt>
                <c:pt idx="864">
                  <c:v>1228</c:v>
                </c:pt>
                <c:pt idx="865">
                  <c:v>1229</c:v>
                </c:pt>
                <c:pt idx="866">
                  <c:v>1230</c:v>
                </c:pt>
                <c:pt idx="867">
                  <c:v>1231</c:v>
                </c:pt>
                <c:pt idx="868">
                  <c:v>1232</c:v>
                </c:pt>
                <c:pt idx="869">
                  <c:v>1233</c:v>
                </c:pt>
                <c:pt idx="870">
                  <c:v>1234</c:v>
                </c:pt>
                <c:pt idx="871">
                  <c:v>1235</c:v>
                </c:pt>
                <c:pt idx="872">
                  <c:v>1236</c:v>
                </c:pt>
                <c:pt idx="873">
                  <c:v>1237</c:v>
                </c:pt>
                <c:pt idx="874">
                  <c:v>1238</c:v>
                </c:pt>
                <c:pt idx="875">
                  <c:v>1239</c:v>
                </c:pt>
                <c:pt idx="876">
                  <c:v>1240</c:v>
                </c:pt>
                <c:pt idx="877">
                  <c:v>1241</c:v>
                </c:pt>
                <c:pt idx="878">
                  <c:v>1242</c:v>
                </c:pt>
                <c:pt idx="879">
                  <c:v>1243</c:v>
                </c:pt>
                <c:pt idx="880">
                  <c:v>1244</c:v>
                </c:pt>
                <c:pt idx="881">
                  <c:v>1245</c:v>
                </c:pt>
                <c:pt idx="882">
                  <c:v>1246</c:v>
                </c:pt>
                <c:pt idx="883">
                  <c:v>1247</c:v>
                </c:pt>
                <c:pt idx="884">
                  <c:v>1248</c:v>
                </c:pt>
                <c:pt idx="885">
                  <c:v>1249</c:v>
                </c:pt>
                <c:pt idx="886">
                  <c:v>1250</c:v>
                </c:pt>
                <c:pt idx="887">
                  <c:v>1251</c:v>
                </c:pt>
                <c:pt idx="888">
                  <c:v>1252</c:v>
                </c:pt>
                <c:pt idx="889">
                  <c:v>1253</c:v>
                </c:pt>
                <c:pt idx="890">
                  <c:v>1254</c:v>
                </c:pt>
                <c:pt idx="891">
                  <c:v>1255</c:v>
                </c:pt>
                <c:pt idx="892">
                  <c:v>1256</c:v>
                </c:pt>
                <c:pt idx="893">
                  <c:v>1257</c:v>
                </c:pt>
                <c:pt idx="894">
                  <c:v>1258</c:v>
                </c:pt>
                <c:pt idx="895">
                  <c:v>1259</c:v>
                </c:pt>
                <c:pt idx="896">
                  <c:v>1260</c:v>
                </c:pt>
                <c:pt idx="897">
                  <c:v>1261</c:v>
                </c:pt>
                <c:pt idx="898">
                  <c:v>1262</c:v>
                </c:pt>
                <c:pt idx="899">
                  <c:v>1263</c:v>
                </c:pt>
                <c:pt idx="900">
                  <c:v>1264</c:v>
                </c:pt>
                <c:pt idx="901">
                  <c:v>1265</c:v>
                </c:pt>
                <c:pt idx="902">
                  <c:v>1266</c:v>
                </c:pt>
                <c:pt idx="903">
                  <c:v>1267</c:v>
                </c:pt>
                <c:pt idx="904">
                  <c:v>1268</c:v>
                </c:pt>
                <c:pt idx="905">
                  <c:v>1269</c:v>
                </c:pt>
                <c:pt idx="906">
                  <c:v>1270</c:v>
                </c:pt>
                <c:pt idx="907">
                  <c:v>1271</c:v>
                </c:pt>
                <c:pt idx="908">
                  <c:v>1272</c:v>
                </c:pt>
                <c:pt idx="909">
                  <c:v>1273</c:v>
                </c:pt>
                <c:pt idx="910">
                  <c:v>1274</c:v>
                </c:pt>
                <c:pt idx="911">
                  <c:v>1275</c:v>
                </c:pt>
                <c:pt idx="912">
                  <c:v>1276</c:v>
                </c:pt>
                <c:pt idx="913">
                  <c:v>1277</c:v>
                </c:pt>
                <c:pt idx="914">
                  <c:v>1278</c:v>
                </c:pt>
                <c:pt idx="915">
                  <c:v>1279</c:v>
                </c:pt>
                <c:pt idx="916">
                  <c:v>1280</c:v>
                </c:pt>
                <c:pt idx="917">
                  <c:v>1281</c:v>
                </c:pt>
                <c:pt idx="918">
                  <c:v>1282</c:v>
                </c:pt>
                <c:pt idx="919">
                  <c:v>1283</c:v>
                </c:pt>
                <c:pt idx="920">
                  <c:v>1284</c:v>
                </c:pt>
                <c:pt idx="921">
                  <c:v>1285</c:v>
                </c:pt>
                <c:pt idx="922">
                  <c:v>1286</c:v>
                </c:pt>
                <c:pt idx="923">
                  <c:v>1287</c:v>
                </c:pt>
                <c:pt idx="924">
                  <c:v>1288</c:v>
                </c:pt>
                <c:pt idx="925">
                  <c:v>1289</c:v>
                </c:pt>
                <c:pt idx="926">
                  <c:v>1290</c:v>
                </c:pt>
                <c:pt idx="927">
                  <c:v>1291</c:v>
                </c:pt>
                <c:pt idx="928">
                  <c:v>1292</c:v>
                </c:pt>
                <c:pt idx="929">
                  <c:v>1293</c:v>
                </c:pt>
                <c:pt idx="930">
                  <c:v>1294</c:v>
                </c:pt>
                <c:pt idx="931">
                  <c:v>1295</c:v>
                </c:pt>
                <c:pt idx="932">
                  <c:v>1296</c:v>
                </c:pt>
                <c:pt idx="933">
                  <c:v>1297</c:v>
                </c:pt>
                <c:pt idx="934">
                  <c:v>1298</c:v>
                </c:pt>
                <c:pt idx="935">
                  <c:v>1299</c:v>
                </c:pt>
                <c:pt idx="936">
                  <c:v>1300</c:v>
                </c:pt>
                <c:pt idx="937">
                  <c:v>1301</c:v>
                </c:pt>
                <c:pt idx="938">
                  <c:v>1302</c:v>
                </c:pt>
                <c:pt idx="939">
                  <c:v>1303</c:v>
                </c:pt>
                <c:pt idx="940">
                  <c:v>1304</c:v>
                </c:pt>
                <c:pt idx="941">
                  <c:v>1305</c:v>
                </c:pt>
                <c:pt idx="942">
                  <c:v>1306</c:v>
                </c:pt>
                <c:pt idx="943">
                  <c:v>1307</c:v>
                </c:pt>
                <c:pt idx="944">
                  <c:v>1308</c:v>
                </c:pt>
                <c:pt idx="945">
                  <c:v>1309</c:v>
                </c:pt>
                <c:pt idx="946">
                  <c:v>1310</c:v>
                </c:pt>
                <c:pt idx="947">
                  <c:v>1311</c:v>
                </c:pt>
                <c:pt idx="948">
                  <c:v>1312</c:v>
                </c:pt>
                <c:pt idx="949">
                  <c:v>1313</c:v>
                </c:pt>
                <c:pt idx="950">
                  <c:v>1314</c:v>
                </c:pt>
                <c:pt idx="951">
                  <c:v>1315</c:v>
                </c:pt>
                <c:pt idx="952">
                  <c:v>1316</c:v>
                </c:pt>
                <c:pt idx="953">
                  <c:v>1317</c:v>
                </c:pt>
                <c:pt idx="954">
                  <c:v>1318</c:v>
                </c:pt>
                <c:pt idx="955">
                  <c:v>1319</c:v>
                </c:pt>
                <c:pt idx="956">
                  <c:v>1320</c:v>
                </c:pt>
                <c:pt idx="957">
                  <c:v>1321</c:v>
                </c:pt>
                <c:pt idx="958">
                  <c:v>1322</c:v>
                </c:pt>
                <c:pt idx="959">
                  <c:v>1323</c:v>
                </c:pt>
                <c:pt idx="960">
                  <c:v>1324</c:v>
                </c:pt>
                <c:pt idx="961">
                  <c:v>1325</c:v>
                </c:pt>
                <c:pt idx="962">
                  <c:v>1326</c:v>
                </c:pt>
                <c:pt idx="963">
                  <c:v>1327</c:v>
                </c:pt>
                <c:pt idx="964">
                  <c:v>1328</c:v>
                </c:pt>
                <c:pt idx="965">
                  <c:v>1329</c:v>
                </c:pt>
                <c:pt idx="966">
                  <c:v>1330</c:v>
                </c:pt>
                <c:pt idx="967">
                  <c:v>1331</c:v>
                </c:pt>
                <c:pt idx="968">
                  <c:v>1332</c:v>
                </c:pt>
                <c:pt idx="969">
                  <c:v>1333</c:v>
                </c:pt>
                <c:pt idx="970">
                  <c:v>1334</c:v>
                </c:pt>
                <c:pt idx="971">
                  <c:v>1335</c:v>
                </c:pt>
                <c:pt idx="972">
                  <c:v>1336</c:v>
                </c:pt>
                <c:pt idx="973">
                  <c:v>1337</c:v>
                </c:pt>
                <c:pt idx="974">
                  <c:v>1338</c:v>
                </c:pt>
                <c:pt idx="975">
                  <c:v>1339</c:v>
                </c:pt>
                <c:pt idx="976">
                  <c:v>1340</c:v>
                </c:pt>
                <c:pt idx="977">
                  <c:v>1341</c:v>
                </c:pt>
                <c:pt idx="978">
                  <c:v>1342</c:v>
                </c:pt>
                <c:pt idx="979">
                  <c:v>1343</c:v>
                </c:pt>
                <c:pt idx="980">
                  <c:v>1344</c:v>
                </c:pt>
                <c:pt idx="981">
                  <c:v>1345</c:v>
                </c:pt>
                <c:pt idx="982">
                  <c:v>1346</c:v>
                </c:pt>
                <c:pt idx="983">
                  <c:v>1347</c:v>
                </c:pt>
                <c:pt idx="984">
                  <c:v>1348</c:v>
                </c:pt>
                <c:pt idx="985">
                  <c:v>1349</c:v>
                </c:pt>
                <c:pt idx="986">
                  <c:v>1350</c:v>
                </c:pt>
                <c:pt idx="987">
                  <c:v>1351</c:v>
                </c:pt>
                <c:pt idx="988">
                  <c:v>1352</c:v>
                </c:pt>
                <c:pt idx="989">
                  <c:v>1353</c:v>
                </c:pt>
                <c:pt idx="990">
                  <c:v>1354</c:v>
                </c:pt>
                <c:pt idx="991">
                  <c:v>1355</c:v>
                </c:pt>
                <c:pt idx="992">
                  <c:v>1356</c:v>
                </c:pt>
                <c:pt idx="993">
                  <c:v>1357</c:v>
                </c:pt>
                <c:pt idx="994">
                  <c:v>1358</c:v>
                </c:pt>
                <c:pt idx="995">
                  <c:v>1359</c:v>
                </c:pt>
                <c:pt idx="996">
                  <c:v>1360</c:v>
                </c:pt>
                <c:pt idx="997">
                  <c:v>1361</c:v>
                </c:pt>
                <c:pt idx="998">
                  <c:v>1362</c:v>
                </c:pt>
                <c:pt idx="999">
                  <c:v>1363</c:v>
                </c:pt>
                <c:pt idx="1000">
                  <c:v>1364</c:v>
                </c:pt>
                <c:pt idx="1001">
                  <c:v>1365</c:v>
                </c:pt>
                <c:pt idx="1002">
                  <c:v>1366</c:v>
                </c:pt>
                <c:pt idx="1003">
                  <c:v>1367</c:v>
                </c:pt>
                <c:pt idx="1004">
                  <c:v>1368</c:v>
                </c:pt>
                <c:pt idx="1005">
                  <c:v>1369</c:v>
                </c:pt>
                <c:pt idx="1006">
                  <c:v>1370</c:v>
                </c:pt>
                <c:pt idx="1007">
                  <c:v>1371</c:v>
                </c:pt>
                <c:pt idx="1008">
                  <c:v>1372</c:v>
                </c:pt>
                <c:pt idx="1009">
                  <c:v>1373</c:v>
                </c:pt>
                <c:pt idx="1010">
                  <c:v>1374</c:v>
                </c:pt>
                <c:pt idx="1011">
                  <c:v>1375</c:v>
                </c:pt>
                <c:pt idx="1012">
                  <c:v>1376</c:v>
                </c:pt>
                <c:pt idx="1013">
                  <c:v>1377</c:v>
                </c:pt>
                <c:pt idx="1014">
                  <c:v>1378</c:v>
                </c:pt>
                <c:pt idx="1015">
                  <c:v>1379</c:v>
                </c:pt>
                <c:pt idx="1016">
                  <c:v>1380</c:v>
                </c:pt>
                <c:pt idx="1017">
                  <c:v>1381</c:v>
                </c:pt>
                <c:pt idx="1018">
                  <c:v>1382</c:v>
                </c:pt>
                <c:pt idx="1019">
                  <c:v>1383</c:v>
                </c:pt>
                <c:pt idx="1020">
                  <c:v>1384</c:v>
                </c:pt>
                <c:pt idx="1021">
                  <c:v>1385</c:v>
                </c:pt>
                <c:pt idx="1022">
                  <c:v>1386</c:v>
                </c:pt>
                <c:pt idx="1023">
                  <c:v>1387</c:v>
                </c:pt>
                <c:pt idx="1024">
                  <c:v>1388</c:v>
                </c:pt>
                <c:pt idx="1025">
                  <c:v>1389</c:v>
                </c:pt>
                <c:pt idx="1026">
                  <c:v>1390</c:v>
                </c:pt>
                <c:pt idx="1027">
                  <c:v>1391</c:v>
                </c:pt>
                <c:pt idx="1028">
                  <c:v>1392</c:v>
                </c:pt>
                <c:pt idx="1029">
                  <c:v>1393</c:v>
                </c:pt>
                <c:pt idx="1030">
                  <c:v>1394</c:v>
                </c:pt>
                <c:pt idx="1031">
                  <c:v>1395</c:v>
                </c:pt>
                <c:pt idx="1032">
                  <c:v>1396</c:v>
                </c:pt>
                <c:pt idx="1033">
                  <c:v>1397</c:v>
                </c:pt>
                <c:pt idx="1034">
                  <c:v>1398</c:v>
                </c:pt>
                <c:pt idx="1035">
                  <c:v>1399</c:v>
                </c:pt>
                <c:pt idx="1036">
                  <c:v>1400</c:v>
                </c:pt>
                <c:pt idx="1037">
                  <c:v>1401</c:v>
                </c:pt>
                <c:pt idx="1038">
                  <c:v>1402</c:v>
                </c:pt>
                <c:pt idx="1039">
                  <c:v>1403</c:v>
                </c:pt>
                <c:pt idx="1040">
                  <c:v>1404</c:v>
                </c:pt>
                <c:pt idx="1041">
                  <c:v>1405</c:v>
                </c:pt>
                <c:pt idx="1042">
                  <c:v>1406</c:v>
                </c:pt>
                <c:pt idx="1043">
                  <c:v>1407</c:v>
                </c:pt>
                <c:pt idx="1044">
                  <c:v>1408</c:v>
                </c:pt>
                <c:pt idx="1045">
                  <c:v>1409</c:v>
                </c:pt>
                <c:pt idx="1046">
                  <c:v>1410</c:v>
                </c:pt>
                <c:pt idx="1047">
                  <c:v>1411</c:v>
                </c:pt>
                <c:pt idx="1048">
                  <c:v>1412</c:v>
                </c:pt>
                <c:pt idx="1049">
                  <c:v>1413</c:v>
                </c:pt>
                <c:pt idx="1050">
                  <c:v>1414</c:v>
                </c:pt>
                <c:pt idx="1051">
                  <c:v>1415</c:v>
                </c:pt>
                <c:pt idx="1052">
                  <c:v>1416</c:v>
                </c:pt>
                <c:pt idx="1053">
                  <c:v>1417</c:v>
                </c:pt>
                <c:pt idx="1054">
                  <c:v>1418</c:v>
                </c:pt>
                <c:pt idx="1055">
                  <c:v>1419</c:v>
                </c:pt>
                <c:pt idx="1056">
                  <c:v>1420</c:v>
                </c:pt>
                <c:pt idx="1057">
                  <c:v>1421</c:v>
                </c:pt>
                <c:pt idx="1058">
                  <c:v>1422</c:v>
                </c:pt>
                <c:pt idx="1059">
                  <c:v>1423</c:v>
                </c:pt>
                <c:pt idx="1060">
                  <c:v>1424</c:v>
                </c:pt>
                <c:pt idx="1061">
                  <c:v>1425</c:v>
                </c:pt>
                <c:pt idx="1062">
                  <c:v>1426</c:v>
                </c:pt>
                <c:pt idx="1063">
                  <c:v>1427</c:v>
                </c:pt>
                <c:pt idx="1064">
                  <c:v>1428</c:v>
                </c:pt>
                <c:pt idx="1065">
                  <c:v>1429</c:v>
                </c:pt>
                <c:pt idx="1066">
                  <c:v>1430</c:v>
                </c:pt>
                <c:pt idx="1067">
                  <c:v>1431</c:v>
                </c:pt>
                <c:pt idx="1068">
                  <c:v>1432</c:v>
                </c:pt>
                <c:pt idx="1069">
                  <c:v>1433</c:v>
                </c:pt>
                <c:pt idx="1070">
                  <c:v>1434</c:v>
                </c:pt>
                <c:pt idx="1071">
                  <c:v>1435</c:v>
                </c:pt>
                <c:pt idx="1072">
                  <c:v>1436</c:v>
                </c:pt>
                <c:pt idx="1073">
                  <c:v>1437</c:v>
                </c:pt>
                <c:pt idx="1074">
                  <c:v>1438</c:v>
                </c:pt>
                <c:pt idx="1075">
                  <c:v>1439</c:v>
                </c:pt>
                <c:pt idx="1076">
                  <c:v>1440</c:v>
                </c:pt>
                <c:pt idx="1077">
                  <c:v>1441</c:v>
                </c:pt>
                <c:pt idx="1078">
                  <c:v>1442</c:v>
                </c:pt>
                <c:pt idx="1079">
                  <c:v>1443</c:v>
                </c:pt>
                <c:pt idx="1080">
                  <c:v>1444</c:v>
                </c:pt>
                <c:pt idx="1081">
                  <c:v>1445</c:v>
                </c:pt>
                <c:pt idx="1082">
                  <c:v>1446</c:v>
                </c:pt>
                <c:pt idx="1083">
                  <c:v>1447</c:v>
                </c:pt>
                <c:pt idx="1084">
                  <c:v>1448</c:v>
                </c:pt>
                <c:pt idx="1085">
                  <c:v>1449</c:v>
                </c:pt>
                <c:pt idx="1086">
                  <c:v>1450</c:v>
                </c:pt>
                <c:pt idx="1087">
                  <c:v>1451</c:v>
                </c:pt>
                <c:pt idx="1088">
                  <c:v>1452</c:v>
                </c:pt>
                <c:pt idx="1089">
                  <c:v>1453</c:v>
                </c:pt>
                <c:pt idx="1090">
                  <c:v>1454</c:v>
                </c:pt>
                <c:pt idx="1091">
                  <c:v>1455</c:v>
                </c:pt>
                <c:pt idx="1092">
                  <c:v>1456</c:v>
                </c:pt>
                <c:pt idx="1093">
                  <c:v>1457</c:v>
                </c:pt>
                <c:pt idx="1094">
                  <c:v>1458</c:v>
                </c:pt>
                <c:pt idx="1095">
                  <c:v>1459</c:v>
                </c:pt>
                <c:pt idx="1096">
                  <c:v>1460</c:v>
                </c:pt>
                <c:pt idx="1097">
                  <c:v>1461</c:v>
                </c:pt>
                <c:pt idx="1098">
                  <c:v>1462</c:v>
                </c:pt>
                <c:pt idx="1099">
                  <c:v>1463</c:v>
                </c:pt>
                <c:pt idx="1100">
                  <c:v>1464</c:v>
                </c:pt>
                <c:pt idx="1101">
                  <c:v>1465</c:v>
                </c:pt>
                <c:pt idx="1102">
                  <c:v>1466</c:v>
                </c:pt>
                <c:pt idx="1103">
                  <c:v>1467</c:v>
                </c:pt>
                <c:pt idx="1104">
                  <c:v>1468</c:v>
                </c:pt>
                <c:pt idx="1105">
                  <c:v>1469</c:v>
                </c:pt>
                <c:pt idx="1106">
                  <c:v>1470</c:v>
                </c:pt>
                <c:pt idx="1107">
                  <c:v>1471</c:v>
                </c:pt>
                <c:pt idx="1108">
                  <c:v>1472</c:v>
                </c:pt>
                <c:pt idx="1109">
                  <c:v>1473</c:v>
                </c:pt>
                <c:pt idx="1110">
                  <c:v>1474</c:v>
                </c:pt>
                <c:pt idx="1111">
                  <c:v>1475</c:v>
                </c:pt>
                <c:pt idx="1112">
                  <c:v>1476</c:v>
                </c:pt>
                <c:pt idx="1113">
                  <c:v>1477</c:v>
                </c:pt>
                <c:pt idx="1114">
                  <c:v>1478</c:v>
                </c:pt>
                <c:pt idx="1115">
                  <c:v>1479</c:v>
                </c:pt>
                <c:pt idx="1116">
                  <c:v>1480</c:v>
                </c:pt>
                <c:pt idx="1117">
                  <c:v>1481</c:v>
                </c:pt>
                <c:pt idx="1118">
                  <c:v>1482</c:v>
                </c:pt>
                <c:pt idx="1119">
                  <c:v>1483</c:v>
                </c:pt>
                <c:pt idx="1120">
                  <c:v>1484</c:v>
                </c:pt>
                <c:pt idx="1121">
                  <c:v>1485</c:v>
                </c:pt>
                <c:pt idx="1122">
                  <c:v>1486</c:v>
                </c:pt>
                <c:pt idx="1123">
                  <c:v>1487</c:v>
                </c:pt>
                <c:pt idx="1124">
                  <c:v>1488</c:v>
                </c:pt>
                <c:pt idx="1125">
                  <c:v>1489</c:v>
                </c:pt>
                <c:pt idx="1126">
                  <c:v>1490</c:v>
                </c:pt>
                <c:pt idx="1127">
                  <c:v>1491</c:v>
                </c:pt>
                <c:pt idx="1128">
                  <c:v>1492</c:v>
                </c:pt>
                <c:pt idx="1129">
                  <c:v>1493</c:v>
                </c:pt>
                <c:pt idx="1130">
                  <c:v>1494</c:v>
                </c:pt>
                <c:pt idx="1131">
                  <c:v>1495</c:v>
                </c:pt>
                <c:pt idx="1132">
                  <c:v>1496</c:v>
                </c:pt>
                <c:pt idx="1133">
                  <c:v>1497</c:v>
                </c:pt>
                <c:pt idx="1134">
                  <c:v>1498</c:v>
                </c:pt>
                <c:pt idx="1135">
                  <c:v>1499</c:v>
                </c:pt>
                <c:pt idx="1136">
                  <c:v>1500</c:v>
                </c:pt>
                <c:pt idx="1137">
                  <c:v>1501</c:v>
                </c:pt>
                <c:pt idx="1138">
                  <c:v>1502</c:v>
                </c:pt>
                <c:pt idx="1139">
                  <c:v>1503</c:v>
                </c:pt>
                <c:pt idx="1140">
                  <c:v>1504</c:v>
                </c:pt>
              </c:numCache>
            </c:numRef>
          </c:cat>
          <c:val>
            <c:numRef>
              <c:f>CDHSP!$D$3:$D$1143</c:f>
              <c:numCache>
                <c:formatCode>0.000%</c:formatCode>
                <c:ptCount val="1141"/>
                <c:pt idx="0">
                  <c:v>1</c:v>
                </c:pt>
                <c:pt idx="1">
                  <c:v>1</c:v>
                </c:pt>
                <c:pt idx="2">
                  <c:v>1.0002500000000001</c:v>
                </c:pt>
                <c:pt idx="3">
                  <c:v>1.0002500000000001</c:v>
                </c:pt>
                <c:pt idx="4">
                  <c:v>1.0004999999999999</c:v>
                </c:pt>
                <c:pt idx="5">
                  <c:v>1.00075</c:v>
                </c:pt>
                <c:pt idx="6">
                  <c:v>1.00075</c:v>
                </c:pt>
                <c:pt idx="7">
                  <c:v>1.0009999999999999</c:v>
                </c:pt>
                <c:pt idx="8">
                  <c:v>1.0009999999999999</c:v>
                </c:pt>
                <c:pt idx="9">
                  <c:v>1.00125</c:v>
                </c:pt>
                <c:pt idx="10">
                  <c:v>1.0015000000000001</c:v>
                </c:pt>
                <c:pt idx="11">
                  <c:v>1.0015000000000001</c:v>
                </c:pt>
                <c:pt idx="12">
                  <c:v>1.0017499999999999</c:v>
                </c:pt>
                <c:pt idx="13">
                  <c:v>1.0017499999999999</c:v>
                </c:pt>
                <c:pt idx="14">
                  <c:v>1.002</c:v>
                </c:pt>
                <c:pt idx="15">
                  <c:v>1.0022500000000001</c:v>
                </c:pt>
                <c:pt idx="16">
                  <c:v>1.0022500000000001</c:v>
                </c:pt>
                <c:pt idx="17">
                  <c:v>1.0024999999999999</c:v>
                </c:pt>
                <c:pt idx="18">
                  <c:v>1.00275</c:v>
                </c:pt>
                <c:pt idx="19">
                  <c:v>1.00275</c:v>
                </c:pt>
                <c:pt idx="20">
                  <c:v>1.0029999999999999</c:v>
                </c:pt>
                <c:pt idx="21">
                  <c:v>1.0029999999999999</c:v>
                </c:pt>
                <c:pt idx="22">
                  <c:v>1.00325</c:v>
                </c:pt>
                <c:pt idx="23">
                  <c:v>1.0035000000000001</c:v>
                </c:pt>
                <c:pt idx="24">
                  <c:v>1.0035000000000001</c:v>
                </c:pt>
                <c:pt idx="25">
                  <c:v>1.0037499999999999</c:v>
                </c:pt>
                <c:pt idx="26">
                  <c:v>1.0037499999999999</c:v>
                </c:pt>
                <c:pt idx="27">
                  <c:v>1.004</c:v>
                </c:pt>
                <c:pt idx="28">
                  <c:v>1.0042500000000001</c:v>
                </c:pt>
                <c:pt idx="29">
                  <c:v>1.0042500000000001</c:v>
                </c:pt>
                <c:pt idx="30">
                  <c:v>1.0044999999999999</c:v>
                </c:pt>
                <c:pt idx="31">
                  <c:v>1.0044999999999999</c:v>
                </c:pt>
                <c:pt idx="32">
                  <c:v>1.00475</c:v>
                </c:pt>
                <c:pt idx="33">
                  <c:v>1.0049999999999999</c:v>
                </c:pt>
                <c:pt idx="34">
                  <c:v>1.0049999999999999</c:v>
                </c:pt>
                <c:pt idx="35">
                  <c:v>1.00525</c:v>
                </c:pt>
                <c:pt idx="36">
                  <c:v>1.0055000000000001</c:v>
                </c:pt>
                <c:pt idx="37">
                  <c:v>1.0055000000000001</c:v>
                </c:pt>
                <c:pt idx="38">
                  <c:v>1.0057499999999999</c:v>
                </c:pt>
                <c:pt idx="39">
                  <c:v>1.0057499999999999</c:v>
                </c:pt>
                <c:pt idx="40">
                  <c:v>1.006</c:v>
                </c:pt>
                <c:pt idx="41">
                  <c:v>1.0062500000000001</c:v>
                </c:pt>
                <c:pt idx="42">
                  <c:v>1.0062500000000001</c:v>
                </c:pt>
                <c:pt idx="43">
                  <c:v>1.0065</c:v>
                </c:pt>
                <c:pt idx="44">
                  <c:v>1.0065</c:v>
                </c:pt>
                <c:pt idx="45">
                  <c:v>1.00675</c:v>
                </c:pt>
                <c:pt idx="46">
                  <c:v>1.0069999999999999</c:v>
                </c:pt>
                <c:pt idx="47">
                  <c:v>1.0069999999999999</c:v>
                </c:pt>
                <c:pt idx="48">
                  <c:v>1.00725</c:v>
                </c:pt>
                <c:pt idx="49">
                  <c:v>1.00725</c:v>
                </c:pt>
                <c:pt idx="50">
                  <c:v>1.0075000000000001</c:v>
                </c:pt>
                <c:pt idx="51">
                  <c:v>1.0077499999999999</c:v>
                </c:pt>
                <c:pt idx="52">
                  <c:v>1.0077499999999999</c:v>
                </c:pt>
                <c:pt idx="53">
                  <c:v>1.008</c:v>
                </c:pt>
                <c:pt idx="54">
                  <c:v>1.0082500000000001</c:v>
                </c:pt>
                <c:pt idx="55">
                  <c:v>1.0082500000000001</c:v>
                </c:pt>
                <c:pt idx="56">
                  <c:v>1.0085</c:v>
                </c:pt>
                <c:pt idx="57">
                  <c:v>1.0085</c:v>
                </c:pt>
                <c:pt idx="58">
                  <c:v>1.00875</c:v>
                </c:pt>
                <c:pt idx="59">
                  <c:v>1.0089999999999999</c:v>
                </c:pt>
                <c:pt idx="60">
                  <c:v>1.0089999999999999</c:v>
                </c:pt>
                <c:pt idx="61">
                  <c:v>1.00925</c:v>
                </c:pt>
                <c:pt idx="62">
                  <c:v>1.00925</c:v>
                </c:pt>
                <c:pt idx="63">
                  <c:v>1.0095000000000001</c:v>
                </c:pt>
                <c:pt idx="64">
                  <c:v>1.0097499999999999</c:v>
                </c:pt>
                <c:pt idx="65">
                  <c:v>1.0097499999999999</c:v>
                </c:pt>
                <c:pt idx="66">
                  <c:v>1.01</c:v>
                </c:pt>
                <c:pt idx="67">
                  <c:v>1.01</c:v>
                </c:pt>
                <c:pt idx="68">
                  <c:v>1.0102500000000001</c:v>
                </c:pt>
                <c:pt idx="69">
                  <c:v>1.0105</c:v>
                </c:pt>
                <c:pt idx="70">
                  <c:v>1.0105</c:v>
                </c:pt>
                <c:pt idx="71">
                  <c:v>1.01075</c:v>
                </c:pt>
                <c:pt idx="72">
                  <c:v>1.0109999999999999</c:v>
                </c:pt>
                <c:pt idx="73">
                  <c:v>1.0109999999999999</c:v>
                </c:pt>
                <c:pt idx="74">
                  <c:v>1.01125</c:v>
                </c:pt>
                <c:pt idx="75">
                  <c:v>1.01125</c:v>
                </c:pt>
                <c:pt idx="76">
                  <c:v>1.0115000000000001</c:v>
                </c:pt>
                <c:pt idx="77">
                  <c:v>1.0117499999999999</c:v>
                </c:pt>
                <c:pt idx="78">
                  <c:v>1.0117499999999999</c:v>
                </c:pt>
                <c:pt idx="79">
                  <c:v>1.012</c:v>
                </c:pt>
                <c:pt idx="80">
                  <c:v>1.012</c:v>
                </c:pt>
                <c:pt idx="81">
                  <c:v>1.0122500000000001</c:v>
                </c:pt>
                <c:pt idx="82">
                  <c:v>1.0125</c:v>
                </c:pt>
                <c:pt idx="83">
                  <c:v>1.0125</c:v>
                </c:pt>
                <c:pt idx="84">
                  <c:v>1.01275</c:v>
                </c:pt>
                <c:pt idx="85">
                  <c:v>1.01275</c:v>
                </c:pt>
                <c:pt idx="86">
                  <c:v>1.0129999999999999</c:v>
                </c:pt>
                <c:pt idx="87">
                  <c:v>1.01325</c:v>
                </c:pt>
                <c:pt idx="88">
                  <c:v>1.01325</c:v>
                </c:pt>
                <c:pt idx="89">
                  <c:v>1.0135000000000001</c:v>
                </c:pt>
                <c:pt idx="90">
                  <c:v>1.0137499999999999</c:v>
                </c:pt>
                <c:pt idx="91">
                  <c:v>1.0137499999999999</c:v>
                </c:pt>
                <c:pt idx="92">
                  <c:v>1.014</c:v>
                </c:pt>
                <c:pt idx="93">
                  <c:v>1.014</c:v>
                </c:pt>
                <c:pt idx="94">
                  <c:v>1.0142500000000001</c:v>
                </c:pt>
                <c:pt idx="95">
                  <c:v>1.0145</c:v>
                </c:pt>
                <c:pt idx="96">
                  <c:v>1.0145</c:v>
                </c:pt>
                <c:pt idx="97">
                  <c:v>1.01475</c:v>
                </c:pt>
                <c:pt idx="98">
                  <c:v>1.01475</c:v>
                </c:pt>
                <c:pt idx="99">
                  <c:v>1.0149999999999999</c:v>
                </c:pt>
                <c:pt idx="100">
                  <c:v>1.01525</c:v>
                </c:pt>
                <c:pt idx="101">
                  <c:v>1.01525</c:v>
                </c:pt>
                <c:pt idx="102">
                  <c:v>1.0155000000000001</c:v>
                </c:pt>
                <c:pt idx="103">
                  <c:v>1.0155000000000001</c:v>
                </c:pt>
                <c:pt idx="104">
                  <c:v>1.0157499999999999</c:v>
                </c:pt>
                <c:pt idx="105">
                  <c:v>1.016</c:v>
                </c:pt>
                <c:pt idx="106">
                  <c:v>1.016</c:v>
                </c:pt>
                <c:pt idx="107">
                  <c:v>1.0162500000000001</c:v>
                </c:pt>
                <c:pt idx="108">
                  <c:v>1.0165</c:v>
                </c:pt>
                <c:pt idx="109">
                  <c:v>1.0165</c:v>
                </c:pt>
                <c:pt idx="110">
                  <c:v>1.01675</c:v>
                </c:pt>
                <c:pt idx="111">
                  <c:v>1.01675</c:v>
                </c:pt>
                <c:pt idx="112">
                  <c:v>1.0169999999999999</c:v>
                </c:pt>
                <c:pt idx="113">
                  <c:v>1.01725</c:v>
                </c:pt>
                <c:pt idx="114">
                  <c:v>1.01725</c:v>
                </c:pt>
                <c:pt idx="115">
                  <c:v>1.0175000000000001</c:v>
                </c:pt>
                <c:pt idx="116">
                  <c:v>1.0175000000000001</c:v>
                </c:pt>
                <c:pt idx="117">
                  <c:v>1.0177499999999999</c:v>
                </c:pt>
                <c:pt idx="118">
                  <c:v>1.018</c:v>
                </c:pt>
                <c:pt idx="119">
                  <c:v>1.018</c:v>
                </c:pt>
                <c:pt idx="120">
                  <c:v>1.0182500000000001</c:v>
                </c:pt>
                <c:pt idx="121">
                  <c:v>1.0182500000000001</c:v>
                </c:pt>
                <c:pt idx="122">
                  <c:v>1.0185</c:v>
                </c:pt>
                <c:pt idx="123">
                  <c:v>1.01875</c:v>
                </c:pt>
                <c:pt idx="124">
                  <c:v>1.01875</c:v>
                </c:pt>
                <c:pt idx="125">
                  <c:v>1.0189999999999999</c:v>
                </c:pt>
                <c:pt idx="126">
                  <c:v>1.01925</c:v>
                </c:pt>
                <c:pt idx="127">
                  <c:v>1.01925</c:v>
                </c:pt>
                <c:pt idx="128">
                  <c:v>1.0195000000000001</c:v>
                </c:pt>
                <c:pt idx="129">
                  <c:v>1.0195000000000001</c:v>
                </c:pt>
                <c:pt idx="130">
                  <c:v>1.0197499999999999</c:v>
                </c:pt>
                <c:pt idx="131">
                  <c:v>1.02</c:v>
                </c:pt>
                <c:pt idx="132">
                  <c:v>1.02</c:v>
                </c:pt>
                <c:pt idx="133">
                  <c:v>1.0202500000000001</c:v>
                </c:pt>
                <c:pt idx="134">
                  <c:v>1.0202500000000001</c:v>
                </c:pt>
                <c:pt idx="135">
                  <c:v>1.0205</c:v>
                </c:pt>
                <c:pt idx="136">
                  <c:v>1.02075</c:v>
                </c:pt>
                <c:pt idx="137">
                  <c:v>1.02075</c:v>
                </c:pt>
                <c:pt idx="138">
                  <c:v>1.0209999999999999</c:v>
                </c:pt>
                <c:pt idx="139">
                  <c:v>1.0209999999999999</c:v>
                </c:pt>
                <c:pt idx="140">
                  <c:v>1.02125</c:v>
                </c:pt>
                <c:pt idx="141">
                  <c:v>1.0215000000000001</c:v>
                </c:pt>
                <c:pt idx="142">
                  <c:v>1.0215000000000001</c:v>
                </c:pt>
                <c:pt idx="143">
                  <c:v>1.0217499999999999</c:v>
                </c:pt>
                <c:pt idx="144">
                  <c:v>1.022</c:v>
                </c:pt>
                <c:pt idx="145">
                  <c:v>1.022</c:v>
                </c:pt>
                <c:pt idx="146">
                  <c:v>1.0222500000000001</c:v>
                </c:pt>
                <c:pt idx="147">
                  <c:v>1.0222500000000001</c:v>
                </c:pt>
                <c:pt idx="148">
                  <c:v>1.0225</c:v>
                </c:pt>
                <c:pt idx="149">
                  <c:v>1.02275</c:v>
                </c:pt>
                <c:pt idx="150">
                  <c:v>1.02275</c:v>
                </c:pt>
                <c:pt idx="151">
                  <c:v>1.0229999999999999</c:v>
                </c:pt>
                <c:pt idx="152">
                  <c:v>1.0229999999999999</c:v>
                </c:pt>
                <c:pt idx="153">
                  <c:v>1.02325</c:v>
                </c:pt>
                <c:pt idx="154">
                  <c:v>1.0235000000000001</c:v>
                </c:pt>
                <c:pt idx="155">
                  <c:v>1.0235000000000001</c:v>
                </c:pt>
                <c:pt idx="156">
                  <c:v>1.0237499999999999</c:v>
                </c:pt>
                <c:pt idx="157">
                  <c:v>1.0237499999999999</c:v>
                </c:pt>
                <c:pt idx="158">
                  <c:v>1.024</c:v>
                </c:pt>
                <c:pt idx="159">
                  <c:v>1.0242500000000001</c:v>
                </c:pt>
                <c:pt idx="160">
                  <c:v>1.0242500000000001</c:v>
                </c:pt>
                <c:pt idx="161">
                  <c:v>1.0245</c:v>
                </c:pt>
                <c:pt idx="162">
                  <c:v>1.02475</c:v>
                </c:pt>
                <c:pt idx="163">
                  <c:v>1.02475</c:v>
                </c:pt>
                <c:pt idx="164">
                  <c:v>1.0249999999999999</c:v>
                </c:pt>
                <c:pt idx="165">
                  <c:v>1.0249999999999999</c:v>
                </c:pt>
                <c:pt idx="166">
                  <c:v>1.02525</c:v>
                </c:pt>
                <c:pt idx="167">
                  <c:v>1.0255000000000001</c:v>
                </c:pt>
                <c:pt idx="168">
                  <c:v>1.0255000000000001</c:v>
                </c:pt>
                <c:pt idx="169">
                  <c:v>1.0257499999999999</c:v>
                </c:pt>
                <c:pt idx="170">
                  <c:v>1.0257499999999999</c:v>
                </c:pt>
                <c:pt idx="171">
                  <c:v>1.026</c:v>
                </c:pt>
                <c:pt idx="172">
                  <c:v>1.0262500000000001</c:v>
                </c:pt>
                <c:pt idx="173">
                  <c:v>1.0262500000000001</c:v>
                </c:pt>
                <c:pt idx="174">
                  <c:v>1.0265</c:v>
                </c:pt>
                <c:pt idx="175">
                  <c:v>1.0265</c:v>
                </c:pt>
                <c:pt idx="176">
                  <c:v>1.0267500000000001</c:v>
                </c:pt>
                <c:pt idx="177">
                  <c:v>1.0269999999999999</c:v>
                </c:pt>
                <c:pt idx="178">
                  <c:v>1.0269999999999999</c:v>
                </c:pt>
                <c:pt idx="179">
                  <c:v>1.02725</c:v>
                </c:pt>
                <c:pt idx="180">
                  <c:v>1.0275000000000001</c:v>
                </c:pt>
                <c:pt idx="181">
                  <c:v>1.0275000000000001</c:v>
                </c:pt>
                <c:pt idx="182">
                  <c:v>1.0277499999999999</c:v>
                </c:pt>
                <c:pt idx="183">
                  <c:v>1.0277499999999999</c:v>
                </c:pt>
                <c:pt idx="184">
                  <c:v>1.028</c:v>
                </c:pt>
                <c:pt idx="185">
                  <c:v>1.0282500000000001</c:v>
                </c:pt>
                <c:pt idx="186">
                  <c:v>1.0282500000000001</c:v>
                </c:pt>
                <c:pt idx="187">
                  <c:v>1.0285</c:v>
                </c:pt>
                <c:pt idx="188">
                  <c:v>1.0285</c:v>
                </c:pt>
                <c:pt idx="189">
                  <c:v>1.0287500000000001</c:v>
                </c:pt>
                <c:pt idx="190">
                  <c:v>1.0289999999999999</c:v>
                </c:pt>
                <c:pt idx="191">
                  <c:v>1.0289999999999999</c:v>
                </c:pt>
                <c:pt idx="192">
                  <c:v>1.02925</c:v>
                </c:pt>
                <c:pt idx="193">
                  <c:v>1.02925</c:v>
                </c:pt>
                <c:pt idx="194">
                  <c:v>1.0295000000000001</c:v>
                </c:pt>
                <c:pt idx="195">
                  <c:v>1.0297499999999999</c:v>
                </c:pt>
                <c:pt idx="196">
                  <c:v>1.0297499999999999</c:v>
                </c:pt>
                <c:pt idx="197">
                  <c:v>1.03</c:v>
                </c:pt>
                <c:pt idx="198">
                  <c:v>1.0302500000000001</c:v>
                </c:pt>
                <c:pt idx="199">
                  <c:v>1.0302500000000001</c:v>
                </c:pt>
                <c:pt idx="200">
                  <c:v>1.0305</c:v>
                </c:pt>
                <c:pt idx="201">
                  <c:v>1.0305</c:v>
                </c:pt>
                <c:pt idx="202">
                  <c:v>1.0307500000000001</c:v>
                </c:pt>
                <c:pt idx="203">
                  <c:v>1.0309999999999999</c:v>
                </c:pt>
                <c:pt idx="204">
                  <c:v>1.0309999999999999</c:v>
                </c:pt>
                <c:pt idx="205">
                  <c:v>1.03125</c:v>
                </c:pt>
                <c:pt idx="206">
                  <c:v>1.03125</c:v>
                </c:pt>
                <c:pt idx="207">
                  <c:v>1.0315000000000001</c:v>
                </c:pt>
                <c:pt idx="208">
                  <c:v>1.0317499999999999</c:v>
                </c:pt>
                <c:pt idx="209">
                  <c:v>1.0317499999999999</c:v>
                </c:pt>
                <c:pt idx="210">
                  <c:v>1.032</c:v>
                </c:pt>
                <c:pt idx="211">
                  <c:v>1.032</c:v>
                </c:pt>
                <c:pt idx="212">
                  <c:v>1.0322499999999999</c:v>
                </c:pt>
                <c:pt idx="213">
                  <c:v>1.0325</c:v>
                </c:pt>
                <c:pt idx="214">
                  <c:v>1.0325</c:v>
                </c:pt>
                <c:pt idx="215">
                  <c:v>1.0327500000000001</c:v>
                </c:pt>
                <c:pt idx="216">
                  <c:v>1.0329999999999999</c:v>
                </c:pt>
                <c:pt idx="217">
                  <c:v>1.0329999999999999</c:v>
                </c:pt>
                <c:pt idx="218">
                  <c:v>1.03325</c:v>
                </c:pt>
                <c:pt idx="219">
                  <c:v>1.03325</c:v>
                </c:pt>
                <c:pt idx="220">
                  <c:v>1.0335000000000001</c:v>
                </c:pt>
                <c:pt idx="221">
                  <c:v>1.0337499999999999</c:v>
                </c:pt>
                <c:pt idx="222">
                  <c:v>1.0337499999999999</c:v>
                </c:pt>
                <c:pt idx="223">
                  <c:v>1.034</c:v>
                </c:pt>
                <c:pt idx="224">
                  <c:v>1.034</c:v>
                </c:pt>
                <c:pt idx="225">
                  <c:v>1.0342500000000001</c:v>
                </c:pt>
                <c:pt idx="226">
                  <c:v>1.0345</c:v>
                </c:pt>
                <c:pt idx="227">
                  <c:v>1.0345</c:v>
                </c:pt>
                <c:pt idx="228">
                  <c:v>1.0347500000000001</c:v>
                </c:pt>
                <c:pt idx="229">
                  <c:v>1.0347500000000001</c:v>
                </c:pt>
                <c:pt idx="230">
                  <c:v>1.0349999999999999</c:v>
                </c:pt>
                <c:pt idx="231">
                  <c:v>1.03525</c:v>
                </c:pt>
                <c:pt idx="232">
                  <c:v>1.03525</c:v>
                </c:pt>
                <c:pt idx="233">
                  <c:v>1.0355000000000001</c:v>
                </c:pt>
                <c:pt idx="234">
                  <c:v>1.0357499999999999</c:v>
                </c:pt>
                <c:pt idx="235">
                  <c:v>1.0357499999999999</c:v>
                </c:pt>
                <c:pt idx="236">
                  <c:v>1.036</c:v>
                </c:pt>
                <c:pt idx="237">
                  <c:v>1.036</c:v>
                </c:pt>
                <c:pt idx="238">
                  <c:v>1.0362499999999999</c:v>
                </c:pt>
                <c:pt idx="239">
                  <c:v>1.0365</c:v>
                </c:pt>
                <c:pt idx="240">
                  <c:v>1.0365</c:v>
                </c:pt>
                <c:pt idx="241">
                  <c:v>1.0367500000000001</c:v>
                </c:pt>
                <c:pt idx="242">
                  <c:v>1.0367500000000001</c:v>
                </c:pt>
                <c:pt idx="243">
                  <c:v>1.0369999999999999</c:v>
                </c:pt>
                <c:pt idx="244">
                  <c:v>1.03725</c:v>
                </c:pt>
                <c:pt idx="245">
                  <c:v>1.03725</c:v>
                </c:pt>
                <c:pt idx="246">
                  <c:v>1.0375000000000001</c:v>
                </c:pt>
                <c:pt idx="247">
                  <c:v>1.0375000000000001</c:v>
                </c:pt>
                <c:pt idx="248">
                  <c:v>1.03775</c:v>
                </c:pt>
                <c:pt idx="249">
                  <c:v>1.038</c:v>
                </c:pt>
                <c:pt idx="250">
                  <c:v>1.038</c:v>
                </c:pt>
                <c:pt idx="251">
                  <c:v>1.0382499999999999</c:v>
                </c:pt>
                <c:pt idx="252">
                  <c:v>1.0385</c:v>
                </c:pt>
                <c:pt idx="253">
                  <c:v>1.0385</c:v>
                </c:pt>
                <c:pt idx="254">
                  <c:v>1.0387500000000001</c:v>
                </c:pt>
                <c:pt idx="255">
                  <c:v>1.0387500000000001</c:v>
                </c:pt>
                <c:pt idx="256">
                  <c:v>1.0389999999999999</c:v>
                </c:pt>
                <c:pt idx="257">
                  <c:v>1.03925</c:v>
                </c:pt>
                <c:pt idx="258">
                  <c:v>1.03925</c:v>
                </c:pt>
                <c:pt idx="259">
                  <c:v>1.0395000000000001</c:v>
                </c:pt>
                <c:pt idx="260">
                  <c:v>1.0395000000000001</c:v>
                </c:pt>
                <c:pt idx="261">
                  <c:v>1.03975</c:v>
                </c:pt>
                <c:pt idx="262">
                  <c:v>1.04</c:v>
                </c:pt>
                <c:pt idx="263">
                  <c:v>1.04</c:v>
                </c:pt>
                <c:pt idx="264">
                  <c:v>1.0402499999999999</c:v>
                </c:pt>
                <c:pt idx="265">
                  <c:v>1.0402499999999999</c:v>
                </c:pt>
                <c:pt idx="266">
                  <c:v>1.0405</c:v>
                </c:pt>
                <c:pt idx="267">
                  <c:v>1.0407500000000001</c:v>
                </c:pt>
                <c:pt idx="268">
                  <c:v>1.0407500000000001</c:v>
                </c:pt>
                <c:pt idx="269">
                  <c:v>1.0409999999999999</c:v>
                </c:pt>
                <c:pt idx="270">
                  <c:v>1.04125</c:v>
                </c:pt>
                <c:pt idx="271">
                  <c:v>1.04125</c:v>
                </c:pt>
                <c:pt idx="272">
                  <c:v>1.0415000000000001</c:v>
                </c:pt>
                <c:pt idx="273">
                  <c:v>1.0415000000000001</c:v>
                </c:pt>
                <c:pt idx="274">
                  <c:v>1.04175</c:v>
                </c:pt>
                <c:pt idx="275">
                  <c:v>1.042</c:v>
                </c:pt>
                <c:pt idx="276">
                  <c:v>1.042</c:v>
                </c:pt>
                <c:pt idx="277">
                  <c:v>1.0422499999999999</c:v>
                </c:pt>
                <c:pt idx="278">
                  <c:v>1.0422499999999999</c:v>
                </c:pt>
                <c:pt idx="279">
                  <c:v>1.0425</c:v>
                </c:pt>
                <c:pt idx="280">
                  <c:v>1.0427500000000001</c:v>
                </c:pt>
                <c:pt idx="281">
                  <c:v>1.0427500000000001</c:v>
                </c:pt>
                <c:pt idx="282">
                  <c:v>1.0429999999999999</c:v>
                </c:pt>
                <c:pt idx="283">
                  <c:v>1.0429999999999999</c:v>
                </c:pt>
                <c:pt idx="284">
                  <c:v>1.04325</c:v>
                </c:pt>
                <c:pt idx="285">
                  <c:v>1.0435000000000001</c:v>
                </c:pt>
                <c:pt idx="286">
                  <c:v>1.0435000000000001</c:v>
                </c:pt>
                <c:pt idx="287">
                  <c:v>1.04375</c:v>
                </c:pt>
                <c:pt idx="288">
                  <c:v>1.044</c:v>
                </c:pt>
                <c:pt idx="289">
                  <c:v>1.044</c:v>
                </c:pt>
                <c:pt idx="290">
                  <c:v>1.0442499999999999</c:v>
                </c:pt>
                <c:pt idx="291">
                  <c:v>1.0442499999999999</c:v>
                </c:pt>
                <c:pt idx="292">
                  <c:v>1.0445</c:v>
                </c:pt>
                <c:pt idx="293">
                  <c:v>1.0447500000000001</c:v>
                </c:pt>
                <c:pt idx="294">
                  <c:v>1.0447500000000001</c:v>
                </c:pt>
                <c:pt idx="295">
                  <c:v>1.0449999999999999</c:v>
                </c:pt>
                <c:pt idx="296">
                  <c:v>1.0449999999999999</c:v>
                </c:pt>
                <c:pt idx="297">
                  <c:v>1.04525</c:v>
                </c:pt>
                <c:pt idx="298">
                  <c:v>1.0455000000000001</c:v>
                </c:pt>
                <c:pt idx="299">
                  <c:v>1.0455000000000001</c:v>
                </c:pt>
                <c:pt idx="300">
                  <c:v>1.04575</c:v>
                </c:pt>
                <c:pt idx="301">
                  <c:v>1.04575</c:v>
                </c:pt>
                <c:pt idx="302">
                  <c:v>1.046</c:v>
                </c:pt>
                <c:pt idx="303">
                  <c:v>1.0462499999999999</c:v>
                </c:pt>
                <c:pt idx="304">
                  <c:v>1.0462499999999999</c:v>
                </c:pt>
                <c:pt idx="305">
                  <c:v>1.0465</c:v>
                </c:pt>
                <c:pt idx="306">
                  <c:v>1.0467500000000001</c:v>
                </c:pt>
                <c:pt idx="307">
                  <c:v>1.0467500000000001</c:v>
                </c:pt>
                <c:pt idx="308">
                  <c:v>1.0469999999999999</c:v>
                </c:pt>
                <c:pt idx="309">
                  <c:v>1.0469999999999999</c:v>
                </c:pt>
                <c:pt idx="310">
                  <c:v>1.04725</c:v>
                </c:pt>
                <c:pt idx="311">
                  <c:v>1.0475000000000001</c:v>
                </c:pt>
                <c:pt idx="312">
                  <c:v>1.0475000000000001</c:v>
                </c:pt>
                <c:pt idx="313">
                  <c:v>1.04775</c:v>
                </c:pt>
                <c:pt idx="314">
                  <c:v>1.04775</c:v>
                </c:pt>
                <c:pt idx="315">
                  <c:v>1.048</c:v>
                </c:pt>
                <c:pt idx="316">
                  <c:v>1.0482499999999999</c:v>
                </c:pt>
                <c:pt idx="317">
                  <c:v>1.0482499999999999</c:v>
                </c:pt>
                <c:pt idx="318">
                  <c:v>1.0485</c:v>
                </c:pt>
                <c:pt idx="319">
                  <c:v>1.0485</c:v>
                </c:pt>
                <c:pt idx="320">
                  <c:v>1.0487500000000001</c:v>
                </c:pt>
                <c:pt idx="321">
                  <c:v>1.0489999999999999</c:v>
                </c:pt>
                <c:pt idx="322">
                  <c:v>1.0489999999999999</c:v>
                </c:pt>
                <c:pt idx="323">
                  <c:v>1.04925</c:v>
                </c:pt>
                <c:pt idx="324">
                  <c:v>1.0495000000000001</c:v>
                </c:pt>
                <c:pt idx="325">
                  <c:v>1.0495000000000001</c:v>
                </c:pt>
                <c:pt idx="326">
                  <c:v>1.04975</c:v>
                </c:pt>
                <c:pt idx="327">
                  <c:v>1.04975</c:v>
                </c:pt>
                <c:pt idx="328">
                  <c:v>1.05</c:v>
                </c:pt>
                <c:pt idx="329">
                  <c:v>1.0502499999999999</c:v>
                </c:pt>
                <c:pt idx="330">
                  <c:v>1.0502499999999999</c:v>
                </c:pt>
                <c:pt idx="331">
                  <c:v>1.0505</c:v>
                </c:pt>
                <c:pt idx="332">
                  <c:v>1.0505</c:v>
                </c:pt>
                <c:pt idx="333">
                  <c:v>1.0507500000000001</c:v>
                </c:pt>
                <c:pt idx="334">
                  <c:v>1.0509999999999999</c:v>
                </c:pt>
                <c:pt idx="335">
                  <c:v>1.0509999999999999</c:v>
                </c:pt>
                <c:pt idx="336">
                  <c:v>1.05125</c:v>
                </c:pt>
                <c:pt idx="337">
                  <c:v>1.05125</c:v>
                </c:pt>
                <c:pt idx="338">
                  <c:v>1.0515000000000001</c:v>
                </c:pt>
                <c:pt idx="339">
                  <c:v>1.05175</c:v>
                </c:pt>
                <c:pt idx="340">
                  <c:v>1.05175</c:v>
                </c:pt>
                <c:pt idx="341">
                  <c:v>1.052</c:v>
                </c:pt>
                <c:pt idx="342">
                  <c:v>1.0522499999999999</c:v>
                </c:pt>
                <c:pt idx="343">
                  <c:v>1.0522499999999999</c:v>
                </c:pt>
                <c:pt idx="344">
                  <c:v>1.0525</c:v>
                </c:pt>
                <c:pt idx="345">
                  <c:v>1.0525</c:v>
                </c:pt>
                <c:pt idx="346">
                  <c:v>1.0527500000000001</c:v>
                </c:pt>
                <c:pt idx="347">
                  <c:v>1.0529999999999999</c:v>
                </c:pt>
                <c:pt idx="348">
                  <c:v>1.0529999999999999</c:v>
                </c:pt>
                <c:pt idx="349">
                  <c:v>1.05325</c:v>
                </c:pt>
                <c:pt idx="350">
                  <c:v>1.05325</c:v>
                </c:pt>
                <c:pt idx="351">
                  <c:v>1.0535000000000001</c:v>
                </c:pt>
                <c:pt idx="352">
                  <c:v>1.05375</c:v>
                </c:pt>
                <c:pt idx="353">
                  <c:v>1.05375</c:v>
                </c:pt>
                <c:pt idx="354">
                  <c:v>1.054</c:v>
                </c:pt>
                <c:pt idx="355">
                  <c:v>1.054</c:v>
                </c:pt>
                <c:pt idx="356">
                  <c:v>1.0542499999999999</c:v>
                </c:pt>
                <c:pt idx="357">
                  <c:v>1.0545</c:v>
                </c:pt>
                <c:pt idx="358">
                  <c:v>1.0545</c:v>
                </c:pt>
                <c:pt idx="359">
                  <c:v>1.0547500000000001</c:v>
                </c:pt>
                <c:pt idx="360">
                  <c:v>1.0549999999999999</c:v>
                </c:pt>
                <c:pt idx="361">
                  <c:v>1.0549999999999999</c:v>
                </c:pt>
                <c:pt idx="362">
                  <c:v>1.05525</c:v>
                </c:pt>
                <c:pt idx="363">
                  <c:v>1.05525</c:v>
                </c:pt>
                <c:pt idx="364">
                  <c:v>1.0555000000000001</c:v>
                </c:pt>
                <c:pt idx="365">
                  <c:v>1.05575</c:v>
                </c:pt>
                <c:pt idx="366">
                  <c:v>1.05575</c:v>
                </c:pt>
                <c:pt idx="367">
                  <c:v>1.056</c:v>
                </c:pt>
                <c:pt idx="368">
                  <c:v>1.056</c:v>
                </c:pt>
                <c:pt idx="369">
                  <c:v>1.0562499999999999</c:v>
                </c:pt>
                <c:pt idx="370">
                  <c:v>1.0565</c:v>
                </c:pt>
                <c:pt idx="371">
                  <c:v>1.0565</c:v>
                </c:pt>
                <c:pt idx="372">
                  <c:v>1.0567500000000001</c:v>
                </c:pt>
                <c:pt idx="373">
                  <c:v>1.0567500000000001</c:v>
                </c:pt>
                <c:pt idx="374">
                  <c:v>1.0569999999999999</c:v>
                </c:pt>
                <c:pt idx="375">
                  <c:v>1.05725</c:v>
                </c:pt>
                <c:pt idx="376">
                  <c:v>1.05725</c:v>
                </c:pt>
                <c:pt idx="377">
                  <c:v>1.0575000000000001</c:v>
                </c:pt>
                <c:pt idx="378">
                  <c:v>1.05775</c:v>
                </c:pt>
                <c:pt idx="379">
                  <c:v>1.05775</c:v>
                </c:pt>
                <c:pt idx="380">
                  <c:v>1.0580000000000001</c:v>
                </c:pt>
                <c:pt idx="381">
                  <c:v>1.0580000000000001</c:v>
                </c:pt>
                <c:pt idx="382">
                  <c:v>1.0582499999999999</c:v>
                </c:pt>
                <c:pt idx="383">
                  <c:v>1.0585</c:v>
                </c:pt>
                <c:pt idx="384">
                  <c:v>1.0585</c:v>
                </c:pt>
                <c:pt idx="385">
                  <c:v>1.0587500000000001</c:v>
                </c:pt>
                <c:pt idx="386">
                  <c:v>1.0587500000000001</c:v>
                </c:pt>
                <c:pt idx="387">
                  <c:v>1.0589999999999999</c:v>
                </c:pt>
                <c:pt idx="388">
                  <c:v>1.05925</c:v>
                </c:pt>
                <c:pt idx="389">
                  <c:v>1.05925</c:v>
                </c:pt>
                <c:pt idx="390">
                  <c:v>1.0594999999999999</c:v>
                </c:pt>
                <c:pt idx="391">
                  <c:v>1.0594999999999999</c:v>
                </c:pt>
                <c:pt idx="392">
                  <c:v>1.05975</c:v>
                </c:pt>
                <c:pt idx="393">
                  <c:v>1.06</c:v>
                </c:pt>
                <c:pt idx="394">
                  <c:v>1.06</c:v>
                </c:pt>
                <c:pt idx="395">
                  <c:v>1.0602499999999999</c:v>
                </c:pt>
                <c:pt idx="396">
                  <c:v>1.0605</c:v>
                </c:pt>
                <c:pt idx="397">
                  <c:v>1.0605</c:v>
                </c:pt>
                <c:pt idx="398">
                  <c:v>1.0607500000000001</c:v>
                </c:pt>
                <c:pt idx="399">
                  <c:v>1.0607500000000001</c:v>
                </c:pt>
                <c:pt idx="400">
                  <c:v>1.0609999999999999</c:v>
                </c:pt>
                <c:pt idx="401">
                  <c:v>1.06125</c:v>
                </c:pt>
                <c:pt idx="402">
                  <c:v>1.06125</c:v>
                </c:pt>
                <c:pt idx="403">
                  <c:v>1.0615000000000001</c:v>
                </c:pt>
                <c:pt idx="404">
                  <c:v>1.0615000000000001</c:v>
                </c:pt>
                <c:pt idx="405">
                  <c:v>1.06175</c:v>
                </c:pt>
                <c:pt idx="406">
                  <c:v>1.0620000000000001</c:v>
                </c:pt>
                <c:pt idx="407">
                  <c:v>1.0620000000000001</c:v>
                </c:pt>
                <c:pt idx="408">
                  <c:v>1.0622499999999999</c:v>
                </c:pt>
                <c:pt idx="409">
                  <c:v>1.0622499999999999</c:v>
                </c:pt>
                <c:pt idx="410">
                  <c:v>1.0625</c:v>
                </c:pt>
                <c:pt idx="411">
                  <c:v>1.0627500000000001</c:v>
                </c:pt>
                <c:pt idx="412">
                  <c:v>1.0627500000000001</c:v>
                </c:pt>
                <c:pt idx="413">
                  <c:v>1.0629999999999999</c:v>
                </c:pt>
                <c:pt idx="414">
                  <c:v>1.06325</c:v>
                </c:pt>
                <c:pt idx="415">
                  <c:v>1.06325</c:v>
                </c:pt>
                <c:pt idx="416">
                  <c:v>1.0634999999999999</c:v>
                </c:pt>
                <c:pt idx="417">
                  <c:v>1.0634999999999999</c:v>
                </c:pt>
                <c:pt idx="418">
                  <c:v>1.06375</c:v>
                </c:pt>
                <c:pt idx="419">
                  <c:v>1.0640000000000001</c:v>
                </c:pt>
                <c:pt idx="420">
                  <c:v>1.0640000000000001</c:v>
                </c:pt>
                <c:pt idx="421">
                  <c:v>1.0642499999999999</c:v>
                </c:pt>
                <c:pt idx="422">
                  <c:v>1.0642499999999999</c:v>
                </c:pt>
                <c:pt idx="423">
                  <c:v>1.0645</c:v>
                </c:pt>
                <c:pt idx="424">
                  <c:v>1.0647500000000001</c:v>
                </c:pt>
                <c:pt idx="425">
                  <c:v>1.0647500000000001</c:v>
                </c:pt>
                <c:pt idx="426">
                  <c:v>1.0649999999999999</c:v>
                </c:pt>
                <c:pt idx="427">
                  <c:v>1.0649999999999999</c:v>
                </c:pt>
                <c:pt idx="428">
                  <c:v>1.06525</c:v>
                </c:pt>
                <c:pt idx="429">
                  <c:v>1.0655000000000001</c:v>
                </c:pt>
                <c:pt idx="430">
                  <c:v>1.0655000000000001</c:v>
                </c:pt>
                <c:pt idx="431">
                  <c:v>1.06575</c:v>
                </c:pt>
                <c:pt idx="432">
                  <c:v>1.0660000000000001</c:v>
                </c:pt>
                <c:pt idx="433">
                  <c:v>1.0660000000000001</c:v>
                </c:pt>
                <c:pt idx="434">
                  <c:v>1.0662499999999999</c:v>
                </c:pt>
                <c:pt idx="435">
                  <c:v>1.0662499999999999</c:v>
                </c:pt>
                <c:pt idx="436">
                  <c:v>1.0665</c:v>
                </c:pt>
                <c:pt idx="437">
                  <c:v>1.0667500000000001</c:v>
                </c:pt>
                <c:pt idx="438">
                  <c:v>1.0667500000000001</c:v>
                </c:pt>
                <c:pt idx="439">
                  <c:v>1.0669999999999999</c:v>
                </c:pt>
                <c:pt idx="440">
                  <c:v>1.0669999999999999</c:v>
                </c:pt>
                <c:pt idx="441">
                  <c:v>1.06725</c:v>
                </c:pt>
                <c:pt idx="442">
                  <c:v>1.0674999999999999</c:v>
                </c:pt>
                <c:pt idx="443">
                  <c:v>1.0674999999999999</c:v>
                </c:pt>
                <c:pt idx="444">
                  <c:v>1.06775</c:v>
                </c:pt>
                <c:pt idx="445">
                  <c:v>1.06775</c:v>
                </c:pt>
                <c:pt idx="446">
                  <c:v>1.0680000000000001</c:v>
                </c:pt>
                <c:pt idx="447">
                  <c:v>1.0682499999999999</c:v>
                </c:pt>
                <c:pt idx="448">
                  <c:v>1.0682499999999999</c:v>
                </c:pt>
                <c:pt idx="449">
                  <c:v>1.0685</c:v>
                </c:pt>
                <c:pt idx="450">
                  <c:v>1.0687500000000001</c:v>
                </c:pt>
                <c:pt idx="451">
                  <c:v>1.0687500000000001</c:v>
                </c:pt>
                <c:pt idx="452">
                  <c:v>1.069</c:v>
                </c:pt>
                <c:pt idx="453">
                  <c:v>1.069</c:v>
                </c:pt>
                <c:pt idx="454">
                  <c:v>1.06925</c:v>
                </c:pt>
                <c:pt idx="455">
                  <c:v>1.0695000000000001</c:v>
                </c:pt>
                <c:pt idx="456">
                  <c:v>1.0695000000000001</c:v>
                </c:pt>
                <c:pt idx="457">
                  <c:v>1.06975</c:v>
                </c:pt>
                <c:pt idx="458">
                  <c:v>1.06975</c:v>
                </c:pt>
                <c:pt idx="459">
                  <c:v>1.07</c:v>
                </c:pt>
                <c:pt idx="460">
                  <c:v>1.0702499999999999</c:v>
                </c:pt>
                <c:pt idx="461">
                  <c:v>1.0702499999999999</c:v>
                </c:pt>
                <c:pt idx="462">
                  <c:v>1.0705</c:v>
                </c:pt>
                <c:pt idx="463">
                  <c:v>1.0705</c:v>
                </c:pt>
                <c:pt idx="464">
                  <c:v>1.0707500000000001</c:v>
                </c:pt>
                <c:pt idx="465">
                  <c:v>1.071</c:v>
                </c:pt>
                <c:pt idx="466">
                  <c:v>1.071</c:v>
                </c:pt>
                <c:pt idx="467">
                  <c:v>1.07125</c:v>
                </c:pt>
                <c:pt idx="468">
                  <c:v>1.0714999999999999</c:v>
                </c:pt>
                <c:pt idx="469">
                  <c:v>1.0714999999999999</c:v>
                </c:pt>
                <c:pt idx="470">
                  <c:v>1.07175</c:v>
                </c:pt>
                <c:pt idx="471">
                  <c:v>1.07175</c:v>
                </c:pt>
                <c:pt idx="472">
                  <c:v>1.0720000000000001</c:v>
                </c:pt>
                <c:pt idx="473">
                  <c:v>1.0722499999999999</c:v>
                </c:pt>
                <c:pt idx="474">
                  <c:v>1.0722499999999999</c:v>
                </c:pt>
                <c:pt idx="475">
                  <c:v>1.0725</c:v>
                </c:pt>
                <c:pt idx="476">
                  <c:v>1.0725</c:v>
                </c:pt>
                <c:pt idx="477">
                  <c:v>1.0727500000000001</c:v>
                </c:pt>
                <c:pt idx="478">
                  <c:v>1.073</c:v>
                </c:pt>
                <c:pt idx="479">
                  <c:v>1.073</c:v>
                </c:pt>
                <c:pt idx="480">
                  <c:v>1.07325</c:v>
                </c:pt>
                <c:pt idx="481">
                  <c:v>1.07325</c:v>
                </c:pt>
                <c:pt idx="482">
                  <c:v>1.0734999999999999</c:v>
                </c:pt>
                <c:pt idx="483">
                  <c:v>1.07375</c:v>
                </c:pt>
                <c:pt idx="484">
                  <c:v>1.07375</c:v>
                </c:pt>
                <c:pt idx="485">
                  <c:v>1.0740000000000001</c:v>
                </c:pt>
                <c:pt idx="486">
                  <c:v>1.0742499999999999</c:v>
                </c:pt>
                <c:pt idx="487">
                  <c:v>1.0742499999999999</c:v>
                </c:pt>
                <c:pt idx="488">
                  <c:v>1.0745</c:v>
                </c:pt>
                <c:pt idx="489">
                  <c:v>1.0745</c:v>
                </c:pt>
                <c:pt idx="490">
                  <c:v>1.0747500000000001</c:v>
                </c:pt>
                <c:pt idx="491">
                  <c:v>1.075</c:v>
                </c:pt>
                <c:pt idx="492">
                  <c:v>1.075</c:v>
                </c:pt>
                <c:pt idx="493">
                  <c:v>1.07525</c:v>
                </c:pt>
                <c:pt idx="494">
                  <c:v>1.07525</c:v>
                </c:pt>
                <c:pt idx="495">
                  <c:v>1.0754999999999999</c:v>
                </c:pt>
                <c:pt idx="496">
                  <c:v>1.07575</c:v>
                </c:pt>
                <c:pt idx="497">
                  <c:v>1.07575</c:v>
                </c:pt>
                <c:pt idx="498">
                  <c:v>1.0760000000000001</c:v>
                </c:pt>
                <c:pt idx="499">
                  <c:v>1.0760000000000001</c:v>
                </c:pt>
                <c:pt idx="500">
                  <c:v>1.0762499999999999</c:v>
                </c:pt>
                <c:pt idx="501">
                  <c:v>1.0765</c:v>
                </c:pt>
                <c:pt idx="502">
                  <c:v>1.0765</c:v>
                </c:pt>
                <c:pt idx="503">
                  <c:v>1.0767500000000001</c:v>
                </c:pt>
                <c:pt idx="504">
                  <c:v>1.077</c:v>
                </c:pt>
                <c:pt idx="505">
                  <c:v>1.077</c:v>
                </c:pt>
                <c:pt idx="506">
                  <c:v>1.07725</c:v>
                </c:pt>
                <c:pt idx="507">
                  <c:v>1.07725</c:v>
                </c:pt>
                <c:pt idx="508">
                  <c:v>1.0774999999999999</c:v>
                </c:pt>
                <c:pt idx="509">
                  <c:v>1.07775</c:v>
                </c:pt>
                <c:pt idx="510">
                  <c:v>1.07775</c:v>
                </c:pt>
                <c:pt idx="511">
                  <c:v>1.0780000000000001</c:v>
                </c:pt>
                <c:pt idx="512">
                  <c:v>1.0780000000000001</c:v>
                </c:pt>
                <c:pt idx="513">
                  <c:v>1.0782499999999999</c:v>
                </c:pt>
                <c:pt idx="514">
                  <c:v>1.0785</c:v>
                </c:pt>
                <c:pt idx="515">
                  <c:v>1.0785</c:v>
                </c:pt>
                <c:pt idx="516">
                  <c:v>1.0787500000000001</c:v>
                </c:pt>
                <c:pt idx="517">
                  <c:v>1.0787500000000001</c:v>
                </c:pt>
                <c:pt idx="518">
                  <c:v>1.079</c:v>
                </c:pt>
                <c:pt idx="519">
                  <c:v>1.07925</c:v>
                </c:pt>
                <c:pt idx="520">
                  <c:v>1.07925</c:v>
                </c:pt>
                <c:pt idx="521">
                  <c:v>1.0794999999999999</c:v>
                </c:pt>
                <c:pt idx="522">
                  <c:v>1.07975</c:v>
                </c:pt>
                <c:pt idx="523">
                  <c:v>1.07975</c:v>
                </c:pt>
                <c:pt idx="524">
                  <c:v>1.08</c:v>
                </c:pt>
                <c:pt idx="525">
                  <c:v>1.08</c:v>
                </c:pt>
                <c:pt idx="526">
                  <c:v>1.0802499999999999</c:v>
                </c:pt>
                <c:pt idx="527">
                  <c:v>1.0805</c:v>
                </c:pt>
                <c:pt idx="528">
                  <c:v>1.0805</c:v>
                </c:pt>
                <c:pt idx="529">
                  <c:v>1.0807500000000001</c:v>
                </c:pt>
                <c:pt idx="530">
                  <c:v>1.0807500000000001</c:v>
                </c:pt>
                <c:pt idx="531">
                  <c:v>1.081</c:v>
                </c:pt>
                <c:pt idx="532">
                  <c:v>1.08125</c:v>
                </c:pt>
                <c:pt idx="533">
                  <c:v>1.08125</c:v>
                </c:pt>
                <c:pt idx="534">
                  <c:v>1.0814999999999999</c:v>
                </c:pt>
                <c:pt idx="535">
                  <c:v>1.0814999999999999</c:v>
                </c:pt>
                <c:pt idx="536">
                  <c:v>1.08175</c:v>
                </c:pt>
                <c:pt idx="537">
                  <c:v>1.0820000000000001</c:v>
                </c:pt>
                <c:pt idx="538">
                  <c:v>1.0820000000000001</c:v>
                </c:pt>
                <c:pt idx="539">
                  <c:v>1.0822499999999999</c:v>
                </c:pt>
                <c:pt idx="540">
                  <c:v>1.0825</c:v>
                </c:pt>
                <c:pt idx="541">
                  <c:v>1.0825</c:v>
                </c:pt>
                <c:pt idx="542">
                  <c:v>1.0827500000000001</c:v>
                </c:pt>
                <c:pt idx="543">
                  <c:v>1.0827500000000001</c:v>
                </c:pt>
                <c:pt idx="544">
                  <c:v>1.083</c:v>
                </c:pt>
                <c:pt idx="545">
                  <c:v>1.08325</c:v>
                </c:pt>
                <c:pt idx="546">
                  <c:v>1.08325</c:v>
                </c:pt>
                <c:pt idx="547">
                  <c:v>1.0834999999999999</c:v>
                </c:pt>
                <c:pt idx="548">
                  <c:v>1.0834999999999999</c:v>
                </c:pt>
                <c:pt idx="549">
                  <c:v>1.08375</c:v>
                </c:pt>
                <c:pt idx="550">
                  <c:v>1.0840000000000001</c:v>
                </c:pt>
                <c:pt idx="551">
                  <c:v>1.0840000000000001</c:v>
                </c:pt>
                <c:pt idx="552">
                  <c:v>1.0842499999999999</c:v>
                </c:pt>
                <c:pt idx="553">
                  <c:v>1.0842499999999999</c:v>
                </c:pt>
                <c:pt idx="554">
                  <c:v>1.0845</c:v>
                </c:pt>
                <c:pt idx="555">
                  <c:v>1.0847500000000001</c:v>
                </c:pt>
                <c:pt idx="556">
                  <c:v>1.0847500000000001</c:v>
                </c:pt>
                <c:pt idx="557">
                  <c:v>1.085</c:v>
                </c:pt>
                <c:pt idx="558">
                  <c:v>1.08525</c:v>
                </c:pt>
                <c:pt idx="559">
                  <c:v>1.08525</c:v>
                </c:pt>
                <c:pt idx="560">
                  <c:v>1.0854999999999999</c:v>
                </c:pt>
                <c:pt idx="561">
                  <c:v>1.0854999999999999</c:v>
                </c:pt>
                <c:pt idx="562">
                  <c:v>1.08575</c:v>
                </c:pt>
                <c:pt idx="563">
                  <c:v>1.0860000000000001</c:v>
                </c:pt>
                <c:pt idx="564">
                  <c:v>1.0860000000000001</c:v>
                </c:pt>
                <c:pt idx="565">
                  <c:v>1.0862499999999999</c:v>
                </c:pt>
                <c:pt idx="566">
                  <c:v>1.0862499999999999</c:v>
                </c:pt>
                <c:pt idx="567">
                  <c:v>1.0865</c:v>
                </c:pt>
                <c:pt idx="568">
                  <c:v>1.0867499999999999</c:v>
                </c:pt>
                <c:pt idx="569">
                  <c:v>1.0867499999999999</c:v>
                </c:pt>
                <c:pt idx="570">
                  <c:v>1.087</c:v>
                </c:pt>
                <c:pt idx="571">
                  <c:v>1.087</c:v>
                </c:pt>
                <c:pt idx="572">
                  <c:v>1.08725</c:v>
                </c:pt>
                <c:pt idx="573">
                  <c:v>1.0874999999999999</c:v>
                </c:pt>
                <c:pt idx="574">
                  <c:v>1.0874999999999999</c:v>
                </c:pt>
                <c:pt idx="575">
                  <c:v>1.08775</c:v>
                </c:pt>
                <c:pt idx="576">
                  <c:v>1.0880000000000001</c:v>
                </c:pt>
                <c:pt idx="577">
                  <c:v>1.0880000000000001</c:v>
                </c:pt>
                <c:pt idx="578">
                  <c:v>1.0882499999999999</c:v>
                </c:pt>
                <c:pt idx="579">
                  <c:v>1.0882499999999999</c:v>
                </c:pt>
                <c:pt idx="580">
                  <c:v>1.0885</c:v>
                </c:pt>
                <c:pt idx="581">
                  <c:v>1.0887500000000001</c:v>
                </c:pt>
                <c:pt idx="582">
                  <c:v>1.0887500000000001</c:v>
                </c:pt>
                <c:pt idx="583">
                  <c:v>1.089</c:v>
                </c:pt>
                <c:pt idx="584">
                  <c:v>1.089</c:v>
                </c:pt>
                <c:pt idx="585">
                  <c:v>1.0892500000000001</c:v>
                </c:pt>
                <c:pt idx="586">
                  <c:v>1.0894999999999999</c:v>
                </c:pt>
                <c:pt idx="587">
                  <c:v>1.0894999999999999</c:v>
                </c:pt>
                <c:pt idx="588">
                  <c:v>1.08975</c:v>
                </c:pt>
                <c:pt idx="589">
                  <c:v>1.08975</c:v>
                </c:pt>
                <c:pt idx="590">
                  <c:v>1.0900000000000001</c:v>
                </c:pt>
                <c:pt idx="591">
                  <c:v>1.0902499999999999</c:v>
                </c:pt>
                <c:pt idx="592">
                  <c:v>1.0902499999999999</c:v>
                </c:pt>
                <c:pt idx="593">
                  <c:v>1.0905</c:v>
                </c:pt>
                <c:pt idx="594">
                  <c:v>1.0907499999999999</c:v>
                </c:pt>
                <c:pt idx="595">
                  <c:v>1.0907499999999999</c:v>
                </c:pt>
                <c:pt idx="596">
                  <c:v>1.091</c:v>
                </c:pt>
                <c:pt idx="597">
                  <c:v>1.091</c:v>
                </c:pt>
                <c:pt idx="598">
                  <c:v>1.0912500000000001</c:v>
                </c:pt>
                <c:pt idx="599">
                  <c:v>1.0914999999999999</c:v>
                </c:pt>
                <c:pt idx="600">
                  <c:v>1.0914999999999999</c:v>
                </c:pt>
                <c:pt idx="601">
                  <c:v>1.09175</c:v>
                </c:pt>
                <c:pt idx="602">
                  <c:v>1.09175</c:v>
                </c:pt>
                <c:pt idx="603">
                  <c:v>1.0920000000000001</c:v>
                </c:pt>
                <c:pt idx="604">
                  <c:v>1.0922499999999999</c:v>
                </c:pt>
                <c:pt idx="605">
                  <c:v>1.0922499999999999</c:v>
                </c:pt>
                <c:pt idx="606">
                  <c:v>1.0925</c:v>
                </c:pt>
                <c:pt idx="607">
                  <c:v>1.0925</c:v>
                </c:pt>
                <c:pt idx="608">
                  <c:v>1.0927500000000001</c:v>
                </c:pt>
                <c:pt idx="609">
                  <c:v>1.093</c:v>
                </c:pt>
                <c:pt idx="610">
                  <c:v>1.093</c:v>
                </c:pt>
                <c:pt idx="611">
                  <c:v>1.0932500000000001</c:v>
                </c:pt>
                <c:pt idx="612">
                  <c:v>1.0934999999999999</c:v>
                </c:pt>
                <c:pt idx="613">
                  <c:v>1.0934999999999999</c:v>
                </c:pt>
                <c:pt idx="614">
                  <c:v>1.09375</c:v>
                </c:pt>
                <c:pt idx="615">
                  <c:v>1.09375</c:v>
                </c:pt>
                <c:pt idx="616">
                  <c:v>1.0940000000000001</c:v>
                </c:pt>
                <c:pt idx="617">
                  <c:v>1.0942499999999999</c:v>
                </c:pt>
                <c:pt idx="618">
                  <c:v>1.0942499999999999</c:v>
                </c:pt>
                <c:pt idx="619">
                  <c:v>1.0945</c:v>
                </c:pt>
                <c:pt idx="620">
                  <c:v>1.0945</c:v>
                </c:pt>
                <c:pt idx="621">
                  <c:v>1.0947499999999999</c:v>
                </c:pt>
                <c:pt idx="622">
                  <c:v>1.095</c:v>
                </c:pt>
                <c:pt idx="623">
                  <c:v>1.095</c:v>
                </c:pt>
                <c:pt idx="624">
                  <c:v>1.0952500000000001</c:v>
                </c:pt>
                <c:pt idx="625">
                  <c:v>1.0952500000000001</c:v>
                </c:pt>
                <c:pt idx="626">
                  <c:v>1.0954999999999999</c:v>
                </c:pt>
                <c:pt idx="627">
                  <c:v>1.09575</c:v>
                </c:pt>
                <c:pt idx="628">
                  <c:v>1.09575</c:v>
                </c:pt>
                <c:pt idx="629">
                  <c:v>1.0960000000000001</c:v>
                </c:pt>
                <c:pt idx="630">
                  <c:v>1.0962499999999999</c:v>
                </c:pt>
                <c:pt idx="631">
                  <c:v>1.0962499999999999</c:v>
                </c:pt>
                <c:pt idx="632">
                  <c:v>1.0965</c:v>
                </c:pt>
                <c:pt idx="633">
                  <c:v>1.0965</c:v>
                </c:pt>
                <c:pt idx="634">
                  <c:v>1.0967500000000001</c:v>
                </c:pt>
                <c:pt idx="635">
                  <c:v>1.097</c:v>
                </c:pt>
                <c:pt idx="636">
                  <c:v>1.097</c:v>
                </c:pt>
                <c:pt idx="637">
                  <c:v>1.0972500000000001</c:v>
                </c:pt>
                <c:pt idx="638">
                  <c:v>1.0972500000000001</c:v>
                </c:pt>
                <c:pt idx="639">
                  <c:v>1.0974999999999999</c:v>
                </c:pt>
                <c:pt idx="640">
                  <c:v>1.09775</c:v>
                </c:pt>
                <c:pt idx="641">
                  <c:v>1.09775</c:v>
                </c:pt>
                <c:pt idx="642">
                  <c:v>1.0980000000000001</c:v>
                </c:pt>
                <c:pt idx="643">
                  <c:v>1.0980000000000001</c:v>
                </c:pt>
                <c:pt idx="644">
                  <c:v>1.0982499999999999</c:v>
                </c:pt>
                <c:pt idx="645">
                  <c:v>1.0985</c:v>
                </c:pt>
                <c:pt idx="646">
                  <c:v>1.0985</c:v>
                </c:pt>
                <c:pt idx="647">
                  <c:v>1.0987499999999999</c:v>
                </c:pt>
                <c:pt idx="648">
                  <c:v>1.099</c:v>
                </c:pt>
                <c:pt idx="649">
                  <c:v>1.099</c:v>
                </c:pt>
                <c:pt idx="650">
                  <c:v>1.0992500000000001</c:v>
                </c:pt>
                <c:pt idx="651">
                  <c:v>1.0992500000000001</c:v>
                </c:pt>
                <c:pt idx="652">
                  <c:v>1.0994999999999999</c:v>
                </c:pt>
                <c:pt idx="653">
                  <c:v>1.09975</c:v>
                </c:pt>
                <c:pt idx="654">
                  <c:v>1.09975</c:v>
                </c:pt>
                <c:pt idx="655">
                  <c:v>1.1000000000000001</c:v>
                </c:pt>
                <c:pt idx="656">
                  <c:v>1.1000000000000001</c:v>
                </c:pt>
                <c:pt idx="657">
                  <c:v>1.10025</c:v>
                </c:pt>
                <c:pt idx="658">
                  <c:v>1.1005</c:v>
                </c:pt>
                <c:pt idx="659">
                  <c:v>1.1005</c:v>
                </c:pt>
                <c:pt idx="660">
                  <c:v>1.1007500000000001</c:v>
                </c:pt>
                <c:pt idx="661">
                  <c:v>1.1007500000000001</c:v>
                </c:pt>
                <c:pt idx="662">
                  <c:v>1.101</c:v>
                </c:pt>
                <c:pt idx="663">
                  <c:v>1.1012500000000001</c:v>
                </c:pt>
                <c:pt idx="664">
                  <c:v>1.1012500000000001</c:v>
                </c:pt>
                <c:pt idx="665">
                  <c:v>1.1014999999999999</c:v>
                </c:pt>
                <c:pt idx="666">
                  <c:v>1.10175</c:v>
                </c:pt>
                <c:pt idx="667">
                  <c:v>1.10175</c:v>
                </c:pt>
                <c:pt idx="668">
                  <c:v>1.1020000000000001</c:v>
                </c:pt>
                <c:pt idx="669">
                  <c:v>1.1020000000000001</c:v>
                </c:pt>
                <c:pt idx="670">
                  <c:v>1.10225</c:v>
                </c:pt>
                <c:pt idx="671">
                  <c:v>1.1025</c:v>
                </c:pt>
                <c:pt idx="672">
                  <c:v>1.1025</c:v>
                </c:pt>
                <c:pt idx="673">
                  <c:v>1.1027499999999999</c:v>
                </c:pt>
                <c:pt idx="674">
                  <c:v>1.1027499999999999</c:v>
                </c:pt>
                <c:pt idx="675">
                  <c:v>1.103</c:v>
                </c:pt>
                <c:pt idx="676">
                  <c:v>1.1032500000000001</c:v>
                </c:pt>
                <c:pt idx="677">
                  <c:v>1.1032500000000001</c:v>
                </c:pt>
                <c:pt idx="678">
                  <c:v>1.1034999999999999</c:v>
                </c:pt>
                <c:pt idx="679">
                  <c:v>1.1034999999999999</c:v>
                </c:pt>
                <c:pt idx="680">
                  <c:v>1.10375</c:v>
                </c:pt>
                <c:pt idx="681">
                  <c:v>1.1040000000000001</c:v>
                </c:pt>
                <c:pt idx="682">
                  <c:v>1.1040000000000001</c:v>
                </c:pt>
                <c:pt idx="683">
                  <c:v>1.10425</c:v>
                </c:pt>
                <c:pt idx="684">
                  <c:v>1.1045</c:v>
                </c:pt>
                <c:pt idx="685">
                  <c:v>1.1045</c:v>
                </c:pt>
                <c:pt idx="686">
                  <c:v>1.1047499999999999</c:v>
                </c:pt>
                <c:pt idx="687">
                  <c:v>1.1047499999999999</c:v>
                </c:pt>
                <c:pt idx="688">
                  <c:v>1.105</c:v>
                </c:pt>
                <c:pt idx="689">
                  <c:v>1.1052500000000001</c:v>
                </c:pt>
                <c:pt idx="690">
                  <c:v>1.1052500000000001</c:v>
                </c:pt>
                <c:pt idx="691">
                  <c:v>1.1054999999999999</c:v>
                </c:pt>
                <c:pt idx="692">
                  <c:v>1.1054999999999999</c:v>
                </c:pt>
                <c:pt idx="693">
                  <c:v>1.10575</c:v>
                </c:pt>
                <c:pt idx="694">
                  <c:v>1.1060000000000001</c:v>
                </c:pt>
                <c:pt idx="695">
                  <c:v>1.1060000000000001</c:v>
                </c:pt>
                <c:pt idx="696">
                  <c:v>1.10625</c:v>
                </c:pt>
                <c:pt idx="697">
                  <c:v>1.10625</c:v>
                </c:pt>
                <c:pt idx="698">
                  <c:v>1.1065</c:v>
                </c:pt>
                <c:pt idx="699">
                  <c:v>1.1067499999999999</c:v>
                </c:pt>
                <c:pt idx="700">
                  <c:v>1.1067499999999999</c:v>
                </c:pt>
                <c:pt idx="701">
                  <c:v>1.107</c:v>
                </c:pt>
                <c:pt idx="702">
                  <c:v>1.1072500000000001</c:v>
                </c:pt>
                <c:pt idx="703">
                  <c:v>1.1072500000000001</c:v>
                </c:pt>
                <c:pt idx="704">
                  <c:v>1.1074999999999999</c:v>
                </c:pt>
                <c:pt idx="705">
                  <c:v>1.1074999999999999</c:v>
                </c:pt>
                <c:pt idx="706">
                  <c:v>1.10775</c:v>
                </c:pt>
                <c:pt idx="707">
                  <c:v>1.1080000000000001</c:v>
                </c:pt>
                <c:pt idx="708">
                  <c:v>1.1080000000000001</c:v>
                </c:pt>
                <c:pt idx="709">
                  <c:v>1.10825</c:v>
                </c:pt>
                <c:pt idx="710">
                  <c:v>1.10825</c:v>
                </c:pt>
                <c:pt idx="711">
                  <c:v>1.1085</c:v>
                </c:pt>
                <c:pt idx="712">
                  <c:v>1.1087499999999999</c:v>
                </c:pt>
                <c:pt idx="713">
                  <c:v>1.1087499999999999</c:v>
                </c:pt>
                <c:pt idx="714">
                  <c:v>1.109</c:v>
                </c:pt>
                <c:pt idx="715">
                  <c:v>1.109</c:v>
                </c:pt>
                <c:pt idx="716">
                  <c:v>1.1092500000000001</c:v>
                </c:pt>
                <c:pt idx="717">
                  <c:v>1.1094999999999999</c:v>
                </c:pt>
                <c:pt idx="718">
                  <c:v>1.1094999999999999</c:v>
                </c:pt>
                <c:pt idx="719">
                  <c:v>1.10975</c:v>
                </c:pt>
                <c:pt idx="720">
                  <c:v>1.1100000000000001</c:v>
                </c:pt>
                <c:pt idx="721">
                  <c:v>1.1100000000000001</c:v>
                </c:pt>
                <c:pt idx="722">
                  <c:v>1.11025</c:v>
                </c:pt>
                <c:pt idx="723">
                  <c:v>1.11025</c:v>
                </c:pt>
                <c:pt idx="724">
                  <c:v>1.1105</c:v>
                </c:pt>
                <c:pt idx="725">
                  <c:v>1.1107499999999999</c:v>
                </c:pt>
                <c:pt idx="726">
                  <c:v>1.1107499999999999</c:v>
                </c:pt>
                <c:pt idx="727">
                  <c:v>1.111</c:v>
                </c:pt>
                <c:pt idx="728">
                  <c:v>1.111</c:v>
                </c:pt>
                <c:pt idx="729">
                  <c:v>1.1112500000000001</c:v>
                </c:pt>
                <c:pt idx="730">
                  <c:v>1.1114999999999999</c:v>
                </c:pt>
                <c:pt idx="731">
                  <c:v>1.1114999999999999</c:v>
                </c:pt>
                <c:pt idx="732">
                  <c:v>1.11175</c:v>
                </c:pt>
                <c:pt idx="733">
                  <c:v>1.11175</c:v>
                </c:pt>
                <c:pt idx="734">
                  <c:v>1.1120000000000001</c:v>
                </c:pt>
                <c:pt idx="735">
                  <c:v>1.11225</c:v>
                </c:pt>
                <c:pt idx="736">
                  <c:v>1.11225</c:v>
                </c:pt>
                <c:pt idx="737">
                  <c:v>1.1125</c:v>
                </c:pt>
                <c:pt idx="738">
                  <c:v>1.1127499999999999</c:v>
                </c:pt>
                <c:pt idx="739">
                  <c:v>1.1127499999999999</c:v>
                </c:pt>
                <c:pt idx="740">
                  <c:v>1.113</c:v>
                </c:pt>
                <c:pt idx="741">
                  <c:v>1.113</c:v>
                </c:pt>
                <c:pt idx="742">
                  <c:v>1.1132500000000001</c:v>
                </c:pt>
                <c:pt idx="743">
                  <c:v>1.1134999999999999</c:v>
                </c:pt>
                <c:pt idx="744">
                  <c:v>1.1134999999999999</c:v>
                </c:pt>
                <c:pt idx="745">
                  <c:v>1.11375</c:v>
                </c:pt>
                <c:pt idx="746">
                  <c:v>1.11375</c:v>
                </c:pt>
                <c:pt idx="747">
                  <c:v>1.1140000000000001</c:v>
                </c:pt>
                <c:pt idx="748">
                  <c:v>1.11425</c:v>
                </c:pt>
                <c:pt idx="749">
                  <c:v>1.11425</c:v>
                </c:pt>
                <c:pt idx="750">
                  <c:v>1.1145</c:v>
                </c:pt>
                <c:pt idx="751">
                  <c:v>1.1145</c:v>
                </c:pt>
                <c:pt idx="752">
                  <c:v>1.1147499999999999</c:v>
                </c:pt>
                <c:pt idx="753">
                  <c:v>1.115</c:v>
                </c:pt>
                <c:pt idx="754">
                  <c:v>1.115</c:v>
                </c:pt>
                <c:pt idx="755">
                  <c:v>1.1152500000000001</c:v>
                </c:pt>
                <c:pt idx="756">
                  <c:v>1.1154999999999999</c:v>
                </c:pt>
                <c:pt idx="757">
                  <c:v>1.1154999999999999</c:v>
                </c:pt>
                <c:pt idx="758">
                  <c:v>1.11575</c:v>
                </c:pt>
                <c:pt idx="759">
                  <c:v>1.11575</c:v>
                </c:pt>
                <c:pt idx="760">
                  <c:v>1.1160000000000001</c:v>
                </c:pt>
                <c:pt idx="761">
                  <c:v>1.11625</c:v>
                </c:pt>
                <c:pt idx="762">
                  <c:v>1.11625</c:v>
                </c:pt>
                <c:pt idx="763">
                  <c:v>1.1165</c:v>
                </c:pt>
                <c:pt idx="764">
                  <c:v>1.1165</c:v>
                </c:pt>
                <c:pt idx="765">
                  <c:v>1.1167499999999999</c:v>
                </c:pt>
                <c:pt idx="766">
                  <c:v>1.117</c:v>
                </c:pt>
                <c:pt idx="767">
                  <c:v>1.117</c:v>
                </c:pt>
                <c:pt idx="768">
                  <c:v>1.1172500000000001</c:v>
                </c:pt>
                <c:pt idx="769">
                  <c:v>1.1172500000000001</c:v>
                </c:pt>
                <c:pt idx="770">
                  <c:v>1.1174999999999999</c:v>
                </c:pt>
                <c:pt idx="771">
                  <c:v>1.11775</c:v>
                </c:pt>
                <c:pt idx="772">
                  <c:v>1.11775</c:v>
                </c:pt>
                <c:pt idx="773">
                  <c:v>1.1179999999999999</c:v>
                </c:pt>
                <c:pt idx="774">
                  <c:v>1.11825</c:v>
                </c:pt>
                <c:pt idx="775">
                  <c:v>1.11825</c:v>
                </c:pt>
                <c:pt idx="776">
                  <c:v>1.1185</c:v>
                </c:pt>
                <c:pt idx="777">
                  <c:v>1.1185</c:v>
                </c:pt>
                <c:pt idx="778">
                  <c:v>1.1187499999999999</c:v>
                </c:pt>
                <c:pt idx="779">
                  <c:v>1.119</c:v>
                </c:pt>
                <c:pt idx="780">
                  <c:v>1.119</c:v>
                </c:pt>
                <c:pt idx="781">
                  <c:v>1.1192500000000001</c:v>
                </c:pt>
                <c:pt idx="782">
                  <c:v>1.1192500000000001</c:v>
                </c:pt>
                <c:pt idx="783">
                  <c:v>1.1194999999999999</c:v>
                </c:pt>
                <c:pt idx="784">
                  <c:v>1.11975</c:v>
                </c:pt>
                <c:pt idx="785">
                  <c:v>1.11975</c:v>
                </c:pt>
                <c:pt idx="786">
                  <c:v>1.1200000000000001</c:v>
                </c:pt>
                <c:pt idx="787">
                  <c:v>1.1200000000000001</c:v>
                </c:pt>
                <c:pt idx="788">
                  <c:v>1.12025</c:v>
                </c:pt>
                <c:pt idx="789">
                  <c:v>1.1205000000000001</c:v>
                </c:pt>
                <c:pt idx="790">
                  <c:v>1.1205000000000001</c:v>
                </c:pt>
                <c:pt idx="791">
                  <c:v>1.1207499999999999</c:v>
                </c:pt>
                <c:pt idx="792">
                  <c:v>1.121</c:v>
                </c:pt>
                <c:pt idx="793">
                  <c:v>1.121</c:v>
                </c:pt>
                <c:pt idx="794">
                  <c:v>1.1212500000000001</c:v>
                </c:pt>
                <c:pt idx="795">
                  <c:v>1.1212500000000001</c:v>
                </c:pt>
                <c:pt idx="796">
                  <c:v>1.1214999999999999</c:v>
                </c:pt>
                <c:pt idx="797">
                  <c:v>1.12175</c:v>
                </c:pt>
                <c:pt idx="798">
                  <c:v>1.12175</c:v>
                </c:pt>
                <c:pt idx="799">
                  <c:v>1.1219999999999999</c:v>
                </c:pt>
                <c:pt idx="800">
                  <c:v>1.1219999999999999</c:v>
                </c:pt>
                <c:pt idx="801">
                  <c:v>1.12225</c:v>
                </c:pt>
                <c:pt idx="802">
                  <c:v>1.1225000000000001</c:v>
                </c:pt>
                <c:pt idx="803">
                  <c:v>1.1225000000000001</c:v>
                </c:pt>
                <c:pt idx="804">
                  <c:v>1.1227499999999999</c:v>
                </c:pt>
                <c:pt idx="805">
                  <c:v>1.1227499999999999</c:v>
                </c:pt>
                <c:pt idx="806">
                  <c:v>1.123</c:v>
                </c:pt>
                <c:pt idx="807">
                  <c:v>1.1232500000000001</c:v>
                </c:pt>
                <c:pt idx="808">
                  <c:v>1.1232500000000001</c:v>
                </c:pt>
                <c:pt idx="809">
                  <c:v>1.1234999999999999</c:v>
                </c:pt>
                <c:pt idx="810">
                  <c:v>1.12375</c:v>
                </c:pt>
                <c:pt idx="811">
                  <c:v>1.12375</c:v>
                </c:pt>
                <c:pt idx="812">
                  <c:v>1.1240000000000001</c:v>
                </c:pt>
                <c:pt idx="813">
                  <c:v>1.1240000000000001</c:v>
                </c:pt>
                <c:pt idx="814">
                  <c:v>1.12425</c:v>
                </c:pt>
                <c:pt idx="815">
                  <c:v>1.1245000000000001</c:v>
                </c:pt>
                <c:pt idx="816">
                  <c:v>1.1245000000000001</c:v>
                </c:pt>
                <c:pt idx="817">
                  <c:v>1.1247499999999999</c:v>
                </c:pt>
                <c:pt idx="818">
                  <c:v>1.1247499999999999</c:v>
                </c:pt>
                <c:pt idx="819">
                  <c:v>1.125</c:v>
                </c:pt>
                <c:pt idx="820">
                  <c:v>1.1252500000000001</c:v>
                </c:pt>
                <c:pt idx="821">
                  <c:v>1.1252500000000001</c:v>
                </c:pt>
                <c:pt idx="822">
                  <c:v>1.1254999999999999</c:v>
                </c:pt>
                <c:pt idx="823">
                  <c:v>1.1254999999999999</c:v>
                </c:pt>
                <c:pt idx="824">
                  <c:v>1.12575</c:v>
                </c:pt>
                <c:pt idx="825">
                  <c:v>1.1259999999999999</c:v>
                </c:pt>
                <c:pt idx="826">
                  <c:v>1.1259999999999999</c:v>
                </c:pt>
                <c:pt idx="827">
                  <c:v>1.12625</c:v>
                </c:pt>
                <c:pt idx="828">
                  <c:v>1.1265000000000001</c:v>
                </c:pt>
                <c:pt idx="829">
                  <c:v>1.1265000000000001</c:v>
                </c:pt>
                <c:pt idx="830">
                  <c:v>1.1267499999999999</c:v>
                </c:pt>
                <c:pt idx="831">
                  <c:v>1.1267499999999999</c:v>
                </c:pt>
                <c:pt idx="832">
                  <c:v>1.127</c:v>
                </c:pt>
                <c:pt idx="833">
                  <c:v>1.1272500000000001</c:v>
                </c:pt>
                <c:pt idx="834">
                  <c:v>1.1272500000000001</c:v>
                </c:pt>
                <c:pt idx="835">
                  <c:v>1.1274999999999999</c:v>
                </c:pt>
                <c:pt idx="836">
                  <c:v>1.1274999999999999</c:v>
                </c:pt>
                <c:pt idx="837">
                  <c:v>1.12775</c:v>
                </c:pt>
                <c:pt idx="838">
                  <c:v>1.1280000000000001</c:v>
                </c:pt>
                <c:pt idx="839">
                  <c:v>1.1280000000000001</c:v>
                </c:pt>
                <c:pt idx="840">
                  <c:v>1.12825</c:v>
                </c:pt>
                <c:pt idx="841">
                  <c:v>1.12825</c:v>
                </c:pt>
                <c:pt idx="842">
                  <c:v>1.1285000000000001</c:v>
                </c:pt>
                <c:pt idx="843">
                  <c:v>1.1287499999999999</c:v>
                </c:pt>
                <c:pt idx="844">
                  <c:v>1.1287499999999999</c:v>
                </c:pt>
                <c:pt idx="845">
                  <c:v>1.129</c:v>
                </c:pt>
                <c:pt idx="846">
                  <c:v>1.1292500000000001</c:v>
                </c:pt>
                <c:pt idx="847">
                  <c:v>1.1292500000000001</c:v>
                </c:pt>
                <c:pt idx="848">
                  <c:v>1.1294999999999999</c:v>
                </c:pt>
                <c:pt idx="849">
                  <c:v>1.1294999999999999</c:v>
                </c:pt>
                <c:pt idx="850">
                  <c:v>1.12975</c:v>
                </c:pt>
                <c:pt idx="851">
                  <c:v>1.1299999999999999</c:v>
                </c:pt>
                <c:pt idx="852">
                  <c:v>1.1299999999999999</c:v>
                </c:pt>
                <c:pt idx="853">
                  <c:v>1.13025</c:v>
                </c:pt>
                <c:pt idx="854">
                  <c:v>1.13025</c:v>
                </c:pt>
                <c:pt idx="855">
                  <c:v>1.1305000000000001</c:v>
                </c:pt>
                <c:pt idx="856">
                  <c:v>1.1307499999999999</c:v>
                </c:pt>
                <c:pt idx="857">
                  <c:v>1.1307499999999999</c:v>
                </c:pt>
                <c:pt idx="858">
                  <c:v>1.131</c:v>
                </c:pt>
                <c:pt idx="859">
                  <c:v>1.131</c:v>
                </c:pt>
                <c:pt idx="860">
                  <c:v>1.1312500000000001</c:v>
                </c:pt>
                <c:pt idx="861">
                  <c:v>1.1315</c:v>
                </c:pt>
                <c:pt idx="862">
                  <c:v>1.1315</c:v>
                </c:pt>
                <c:pt idx="863">
                  <c:v>1.13175</c:v>
                </c:pt>
                <c:pt idx="864">
                  <c:v>1.1320000000000001</c:v>
                </c:pt>
                <c:pt idx="865">
                  <c:v>1.1320000000000001</c:v>
                </c:pt>
                <c:pt idx="866">
                  <c:v>1.13225</c:v>
                </c:pt>
                <c:pt idx="867">
                  <c:v>1.13225</c:v>
                </c:pt>
                <c:pt idx="868">
                  <c:v>1.1325000000000001</c:v>
                </c:pt>
                <c:pt idx="869">
                  <c:v>1.1327499999999999</c:v>
                </c:pt>
                <c:pt idx="870">
                  <c:v>1.1327499999999999</c:v>
                </c:pt>
                <c:pt idx="871">
                  <c:v>1.133</c:v>
                </c:pt>
                <c:pt idx="872">
                  <c:v>1.133</c:v>
                </c:pt>
                <c:pt idx="873">
                  <c:v>1.1332500000000001</c:v>
                </c:pt>
                <c:pt idx="874">
                  <c:v>1.1335</c:v>
                </c:pt>
                <c:pt idx="875">
                  <c:v>1.1335</c:v>
                </c:pt>
                <c:pt idx="876">
                  <c:v>1.13375</c:v>
                </c:pt>
                <c:pt idx="877">
                  <c:v>1.13375</c:v>
                </c:pt>
                <c:pt idx="878">
                  <c:v>1.1339999999999999</c:v>
                </c:pt>
                <c:pt idx="879">
                  <c:v>1.13425</c:v>
                </c:pt>
                <c:pt idx="880">
                  <c:v>1.13425</c:v>
                </c:pt>
                <c:pt idx="881">
                  <c:v>1.1345000000000001</c:v>
                </c:pt>
                <c:pt idx="882">
                  <c:v>1.1347499999999999</c:v>
                </c:pt>
                <c:pt idx="883">
                  <c:v>1.1347499999999999</c:v>
                </c:pt>
                <c:pt idx="884">
                  <c:v>1.135</c:v>
                </c:pt>
                <c:pt idx="885">
                  <c:v>1.135</c:v>
                </c:pt>
                <c:pt idx="886">
                  <c:v>1.1352500000000001</c:v>
                </c:pt>
                <c:pt idx="887">
                  <c:v>1.1355</c:v>
                </c:pt>
                <c:pt idx="888">
                  <c:v>1.1355</c:v>
                </c:pt>
                <c:pt idx="889">
                  <c:v>1.13575</c:v>
                </c:pt>
                <c:pt idx="890">
                  <c:v>1.13575</c:v>
                </c:pt>
                <c:pt idx="891">
                  <c:v>1.1360000000000001</c:v>
                </c:pt>
                <c:pt idx="892">
                  <c:v>1.13625</c:v>
                </c:pt>
                <c:pt idx="893">
                  <c:v>1.13625</c:v>
                </c:pt>
                <c:pt idx="894">
                  <c:v>1.1365000000000001</c:v>
                </c:pt>
                <c:pt idx="895">
                  <c:v>1.1365000000000001</c:v>
                </c:pt>
                <c:pt idx="896">
                  <c:v>1.1367499999999999</c:v>
                </c:pt>
                <c:pt idx="897">
                  <c:v>1.137</c:v>
                </c:pt>
                <c:pt idx="898">
                  <c:v>1.137</c:v>
                </c:pt>
                <c:pt idx="899">
                  <c:v>1.1372500000000001</c:v>
                </c:pt>
                <c:pt idx="900">
                  <c:v>1.1375</c:v>
                </c:pt>
                <c:pt idx="901">
                  <c:v>1.1375</c:v>
                </c:pt>
                <c:pt idx="902">
                  <c:v>1.13775</c:v>
                </c:pt>
                <c:pt idx="903">
                  <c:v>1.13775</c:v>
                </c:pt>
                <c:pt idx="904">
                  <c:v>1.1379999999999999</c:v>
                </c:pt>
                <c:pt idx="905">
                  <c:v>1.13825</c:v>
                </c:pt>
                <c:pt idx="906">
                  <c:v>1.13825</c:v>
                </c:pt>
                <c:pt idx="907">
                  <c:v>1.1385000000000001</c:v>
                </c:pt>
                <c:pt idx="908">
                  <c:v>1.1385000000000001</c:v>
                </c:pt>
                <c:pt idx="909">
                  <c:v>1.1387499999999999</c:v>
                </c:pt>
                <c:pt idx="910">
                  <c:v>1.139</c:v>
                </c:pt>
                <c:pt idx="911">
                  <c:v>1.139</c:v>
                </c:pt>
                <c:pt idx="912">
                  <c:v>1.1392500000000001</c:v>
                </c:pt>
                <c:pt idx="913">
                  <c:v>1.1392500000000001</c:v>
                </c:pt>
                <c:pt idx="914">
                  <c:v>1.1395</c:v>
                </c:pt>
                <c:pt idx="915">
                  <c:v>1.13975</c:v>
                </c:pt>
                <c:pt idx="916">
                  <c:v>1.13975</c:v>
                </c:pt>
                <c:pt idx="917">
                  <c:v>1.1400000000000001</c:v>
                </c:pt>
                <c:pt idx="918">
                  <c:v>1.14025</c:v>
                </c:pt>
                <c:pt idx="919">
                  <c:v>1.14025</c:v>
                </c:pt>
                <c:pt idx="920">
                  <c:v>1.1405000000000001</c:v>
                </c:pt>
                <c:pt idx="921">
                  <c:v>1.1405000000000001</c:v>
                </c:pt>
                <c:pt idx="922">
                  <c:v>1.1407499999999999</c:v>
                </c:pt>
                <c:pt idx="923">
                  <c:v>1.141</c:v>
                </c:pt>
                <c:pt idx="924">
                  <c:v>1.141</c:v>
                </c:pt>
                <c:pt idx="925">
                  <c:v>1.1412499999999999</c:v>
                </c:pt>
                <c:pt idx="926">
                  <c:v>1.1412499999999999</c:v>
                </c:pt>
                <c:pt idx="927">
                  <c:v>1.1415</c:v>
                </c:pt>
                <c:pt idx="928">
                  <c:v>1.14175</c:v>
                </c:pt>
                <c:pt idx="929">
                  <c:v>1.14175</c:v>
                </c:pt>
                <c:pt idx="930">
                  <c:v>1.1419999999999999</c:v>
                </c:pt>
                <c:pt idx="931">
                  <c:v>1.1419999999999999</c:v>
                </c:pt>
                <c:pt idx="932">
                  <c:v>1.14225</c:v>
                </c:pt>
                <c:pt idx="933">
                  <c:v>1.1425000000000001</c:v>
                </c:pt>
                <c:pt idx="934">
                  <c:v>1.1425000000000001</c:v>
                </c:pt>
                <c:pt idx="935">
                  <c:v>1.1427499999999999</c:v>
                </c:pt>
                <c:pt idx="936">
                  <c:v>1.143</c:v>
                </c:pt>
                <c:pt idx="937">
                  <c:v>1.143</c:v>
                </c:pt>
                <c:pt idx="938">
                  <c:v>1.1432500000000001</c:v>
                </c:pt>
                <c:pt idx="939">
                  <c:v>1.1432500000000001</c:v>
                </c:pt>
                <c:pt idx="940">
                  <c:v>1.1435</c:v>
                </c:pt>
                <c:pt idx="941">
                  <c:v>1.14375</c:v>
                </c:pt>
                <c:pt idx="942">
                  <c:v>1.14375</c:v>
                </c:pt>
                <c:pt idx="943">
                  <c:v>1.1439999999999999</c:v>
                </c:pt>
                <c:pt idx="944">
                  <c:v>1.1439999999999999</c:v>
                </c:pt>
                <c:pt idx="945">
                  <c:v>1.14425</c:v>
                </c:pt>
                <c:pt idx="946">
                  <c:v>1.1445000000000001</c:v>
                </c:pt>
                <c:pt idx="947">
                  <c:v>1.1445000000000001</c:v>
                </c:pt>
                <c:pt idx="948">
                  <c:v>1.1447499999999999</c:v>
                </c:pt>
                <c:pt idx="949">
                  <c:v>1.1447499999999999</c:v>
                </c:pt>
                <c:pt idx="950">
                  <c:v>1.145</c:v>
                </c:pt>
                <c:pt idx="951">
                  <c:v>1.1452499999999999</c:v>
                </c:pt>
                <c:pt idx="952">
                  <c:v>1.1452499999999999</c:v>
                </c:pt>
                <c:pt idx="953">
                  <c:v>1.1455</c:v>
                </c:pt>
                <c:pt idx="954">
                  <c:v>1.14575</c:v>
                </c:pt>
                <c:pt idx="955">
                  <c:v>1.14575</c:v>
                </c:pt>
                <c:pt idx="956">
                  <c:v>1.1459999999999999</c:v>
                </c:pt>
                <c:pt idx="957">
                  <c:v>1.1459999999999999</c:v>
                </c:pt>
                <c:pt idx="958">
                  <c:v>1.14625</c:v>
                </c:pt>
                <c:pt idx="959">
                  <c:v>1.1465000000000001</c:v>
                </c:pt>
                <c:pt idx="960">
                  <c:v>1.1465000000000001</c:v>
                </c:pt>
                <c:pt idx="961">
                  <c:v>1.1467499999999999</c:v>
                </c:pt>
                <c:pt idx="962">
                  <c:v>1.1467499999999999</c:v>
                </c:pt>
                <c:pt idx="963">
                  <c:v>1.147</c:v>
                </c:pt>
                <c:pt idx="964">
                  <c:v>1.1472500000000001</c:v>
                </c:pt>
                <c:pt idx="965">
                  <c:v>1.1472500000000001</c:v>
                </c:pt>
                <c:pt idx="966">
                  <c:v>1.1475</c:v>
                </c:pt>
                <c:pt idx="967">
                  <c:v>1.1475</c:v>
                </c:pt>
                <c:pt idx="968">
                  <c:v>1.14775</c:v>
                </c:pt>
                <c:pt idx="969">
                  <c:v>1.1479999999999999</c:v>
                </c:pt>
                <c:pt idx="970">
                  <c:v>1.1479999999999999</c:v>
                </c:pt>
                <c:pt idx="971">
                  <c:v>1.14825</c:v>
                </c:pt>
                <c:pt idx="972">
                  <c:v>1.1485000000000001</c:v>
                </c:pt>
                <c:pt idx="973">
                  <c:v>1.1485000000000001</c:v>
                </c:pt>
                <c:pt idx="974">
                  <c:v>1.1487499999999999</c:v>
                </c:pt>
                <c:pt idx="975">
                  <c:v>1.1487499999999999</c:v>
                </c:pt>
                <c:pt idx="976">
                  <c:v>1.149</c:v>
                </c:pt>
                <c:pt idx="977">
                  <c:v>1.1492499999999999</c:v>
                </c:pt>
                <c:pt idx="978">
                  <c:v>1.1492499999999999</c:v>
                </c:pt>
                <c:pt idx="979">
                  <c:v>1.1495</c:v>
                </c:pt>
                <c:pt idx="980">
                  <c:v>1.1495</c:v>
                </c:pt>
                <c:pt idx="981">
                  <c:v>1.14975</c:v>
                </c:pt>
                <c:pt idx="982">
                  <c:v>1.1499999999999999</c:v>
                </c:pt>
                <c:pt idx="983">
                  <c:v>1.1499999999999999</c:v>
                </c:pt>
                <c:pt idx="984">
                  <c:v>1.15025</c:v>
                </c:pt>
                <c:pt idx="985">
                  <c:v>1.15025</c:v>
                </c:pt>
                <c:pt idx="986">
                  <c:v>1.1505000000000001</c:v>
                </c:pt>
                <c:pt idx="987">
                  <c:v>1.1507499999999999</c:v>
                </c:pt>
                <c:pt idx="988">
                  <c:v>1.1507499999999999</c:v>
                </c:pt>
                <c:pt idx="989">
                  <c:v>1.151</c:v>
                </c:pt>
                <c:pt idx="990">
                  <c:v>1.1512500000000001</c:v>
                </c:pt>
                <c:pt idx="991">
                  <c:v>1.1512500000000001</c:v>
                </c:pt>
                <c:pt idx="992">
                  <c:v>1.1515</c:v>
                </c:pt>
                <c:pt idx="993">
                  <c:v>1.1515</c:v>
                </c:pt>
                <c:pt idx="994">
                  <c:v>1.1517500000000001</c:v>
                </c:pt>
                <c:pt idx="995">
                  <c:v>1.1519999999999999</c:v>
                </c:pt>
                <c:pt idx="996">
                  <c:v>1.1519999999999999</c:v>
                </c:pt>
                <c:pt idx="997">
                  <c:v>1.15225</c:v>
                </c:pt>
                <c:pt idx="998">
                  <c:v>1.15225</c:v>
                </c:pt>
                <c:pt idx="999">
                  <c:v>1.1525000000000001</c:v>
                </c:pt>
                <c:pt idx="1000">
                  <c:v>1.1527499999999999</c:v>
                </c:pt>
                <c:pt idx="1001">
                  <c:v>1.1527499999999999</c:v>
                </c:pt>
                <c:pt idx="1002">
                  <c:v>1.153</c:v>
                </c:pt>
                <c:pt idx="1003">
                  <c:v>1.153</c:v>
                </c:pt>
                <c:pt idx="1004">
                  <c:v>1.1532499999999999</c:v>
                </c:pt>
                <c:pt idx="1005">
                  <c:v>1.1535</c:v>
                </c:pt>
                <c:pt idx="1006">
                  <c:v>1.1535</c:v>
                </c:pt>
                <c:pt idx="1007">
                  <c:v>1.1537500000000001</c:v>
                </c:pt>
                <c:pt idx="1008">
                  <c:v>1.1539999999999999</c:v>
                </c:pt>
                <c:pt idx="1009">
                  <c:v>1.1539999999999999</c:v>
                </c:pt>
                <c:pt idx="1010">
                  <c:v>1.15425</c:v>
                </c:pt>
                <c:pt idx="1011">
                  <c:v>1.15425</c:v>
                </c:pt>
                <c:pt idx="1012">
                  <c:v>1.1545000000000001</c:v>
                </c:pt>
                <c:pt idx="1013">
                  <c:v>1.1547499999999999</c:v>
                </c:pt>
                <c:pt idx="1014">
                  <c:v>1.1547499999999999</c:v>
                </c:pt>
                <c:pt idx="1015">
                  <c:v>1.155</c:v>
                </c:pt>
                <c:pt idx="1016">
                  <c:v>1.155</c:v>
                </c:pt>
                <c:pt idx="1017">
                  <c:v>1.1552500000000001</c:v>
                </c:pt>
                <c:pt idx="1018">
                  <c:v>1.1555</c:v>
                </c:pt>
                <c:pt idx="1019">
                  <c:v>1.1555</c:v>
                </c:pt>
                <c:pt idx="1020">
                  <c:v>1.1557500000000001</c:v>
                </c:pt>
                <c:pt idx="1021">
                  <c:v>1.1557500000000001</c:v>
                </c:pt>
                <c:pt idx="1022">
                  <c:v>1.1559999999999999</c:v>
                </c:pt>
                <c:pt idx="1023">
                  <c:v>1.15625</c:v>
                </c:pt>
                <c:pt idx="1024">
                  <c:v>1.15625</c:v>
                </c:pt>
                <c:pt idx="1025">
                  <c:v>1.1565000000000001</c:v>
                </c:pt>
                <c:pt idx="1026">
                  <c:v>1.1567499999999999</c:v>
                </c:pt>
                <c:pt idx="1027">
                  <c:v>1.1567499999999999</c:v>
                </c:pt>
                <c:pt idx="1028">
                  <c:v>1.157</c:v>
                </c:pt>
                <c:pt idx="1029">
                  <c:v>1.157</c:v>
                </c:pt>
                <c:pt idx="1030">
                  <c:v>1.1572499999999999</c:v>
                </c:pt>
                <c:pt idx="1031">
                  <c:v>1.1575</c:v>
                </c:pt>
                <c:pt idx="1032">
                  <c:v>1.1575</c:v>
                </c:pt>
                <c:pt idx="1033">
                  <c:v>1.1577500000000001</c:v>
                </c:pt>
                <c:pt idx="1034">
                  <c:v>1.1577500000000001</c:v>
                </c:pt>
                <c:pt idx="1035">
                  <c:v>1.1579999999999999</c:v>
                </c:pt>
                <c:pt idx="1036">
                  <c:v>1.15825</c:v>
                </c:pt>
                <c:pt idx="1037">
                  <c:v>1.15825</c:v>
                </c:pt>
                <c:pt idx="1038">
                  <c:v>1.1585000000000001</c:v>
                </c:pt>
                <c:pt idx="1039">
                  <c:v>1.1585000000000001</c:v>
                </c:pt>
                <c:pt idx="1040">
                  <c:v>1.1587499999999999</c:v>
                </c:pt>
                <c:pt idx="1041">
                  <c:v>1.159</c:v>
                </c:pt>
                <c:pt idx="1042">
                  <c:v>1.159</c:v>
                </c:pt>
                <c:pt idx="1043">
                  <c:v>1.1592500000000001</c:v>
                </c:pt>
                <c:pt idx="1044">
                  <c:v>1.1595</c:v>
                </c:pt>
                <c:pt idx="1045">
                  <c:v>1.1595</c:v>
                </c:pt>
                <c:pt idx="1046">
                  <c:v>1.1597500000000001</c:v>
                </c:pt>
                <c:pt idx="1047">
                  <c:v>1.1597500000000001</c:v>
                </c:pt>
                <c:pt idx="1048">
                  <c:v>1.1599999999999999</c:v>
                </c:pt>
                <c:pt idx="1049">
                  <c:v>1.16025</c:v>
                </c:pt>
                <c:pt idx="1050">
                  <c:v>1.16025</c:v>
                </c:pt>
                <c:pt idx="1051">
                  <c:v>1.1605000000000001</c:v>
                </c:pt>
                <c:pt idx="1052">
                  <c:v>1.1605000000000001</c:v>
                </c:pt>
                <c:pt idx="1053">
                  <c:v>1.1607499999999999</c:v>
                </c:pt>
                <c:pt idx="1054">
                  <c:v>1.161</c:v>
                </c:pt>
                <c:pt idx="1055">
                  <c:v>1.161</c:v>
                </c:pt>
                <c:pt idx="1056">
                  <c:v>1.1612499999999999</c:v>
                </c:pt>
                <c:pt idx="1057">
                  <c:v>1.1612499999999999</c:v>
                </c:pt>
                <c:pt idx="1058">
                  <c:v>1.1615</c:v>
                </c:pt>
                <c:pt idx="1059">
                  <c:v>1.1617500000000001</c:v>
                </c:pt>
                <c:pt idx="1060">
                  <c:v>1.1617500000000001</c:v>
                </c:pt>
                <c:pt idx="1061">
                  <c:v>1.1619999999999999</c:v>
                </c:pt>
                <c:pt idx="1062">
                  <c:v>1.16225</c:v>
                </c:pt>
                <c:pt idx="1063">
                  <c:v>1.16225</c:v>
                </c:pt>
                <c:pt idx="1064">
                  <c:v>1.1625000000000001</c:v>
                </c:pt>
                <c:pt idx="1065">
                  <c:v>1.1625000000000001</c:v>
                </c:pt>
                <c:pt idx="1066">
                  <c:v>1.16275</c:v>
                </c:pt>
                <c:pt idx="1067">
                  <c:v>1.163</c:v>
                </c:pt>
                <c:pt idx="1068">
                  <c:v>1.163</c:v>
                </c:pt>
                <c:pt idx="1069">
                  <c:v>1.1632500000000001</c:v>
                </c:pt>
                <c:pt idx="1070">
                  <c:v>1.1632500000000001</c:v>
                </c:pt>
                <c:pt idx="1071">
                  <c:v>1.1635</c:v>
                </c:pt>
                <c:pt idx="1072">
                  <c:v>1.1637500000000001</c:v>
                </c:pt>
                <c:pt idx="1073">
                  <c:v>1.1637500000000001</c:v>
                </c:pt>
                <c:pt idx="1074">
                  <c:v>1.1639999999999999</c:v>
                </c:pt>
                <c:pt idx="1075">
                  <c:v>1.1639999999999999</c:v>
                </c:pt>
                <c:pt idx="1076">
                  <c:v>1.16425</c:v>
                </c:pt>
                <c:pt idx="1077">
                  <c:v>1.1645000000000001</c:v>
                </c:pt>
                <c:pt idx="1078">
                  <c:v>1.1645000000000001</c:v>
                </c:pt>
                <c:pt idx="1079">
                  <c:v>1.16475</c:v>
                </c:pt>
                <c:pt idx="1080">
                  <c:v>1.165</c:v>
                </c:pt>
                <c:pt idx="1081">
                  <c:v>1.165</c:v>
                </c:pt>
                <c:pt idx="1082">
                  <c:v>1.1652499999999999</c:v>
                </c:pt>
                <c:pt idx="1083">
                  <c:v>1.1652499999999999</c:v>
                </c:pt>
                <c:pt idx="1084">
                  <c:v>1.1655</c:v>
                </c:pt>
                <c:pt idx="1085">
                  <c:v>1.1657500000000001</c:v>
                </c:pt>
                <c:pt idx="1086">
                  <c:v>1.1657500000000001</c:v>
                </c:pt>
                <c:pt idx="1087">
                  <c:v>1.1659999999999999</c:v>
                </c:pt>
                <c:pt idx="1088">
                  <c:v>1.1659999999999999</c:v>
                </c:pt>
                <c:pt idx="1089">
                  <c:v>1.16625</c:v>
                </c:pt>
                <c:pt idx="1090">
                  <c:v>1.1665000000000001</c:v>
                </c:pt>
                <c:pt idx="1091">
                  <c:v>1.1665000000000001</c:v>
                </c:pt>
                <c:pt idx="1092">
                  <c:v>1.16675</c:v>
                </c:pt>
                <c:pt idx="1093">
                  <c:v>1.16675</c:v>
                </c:pt>
                <c:pt idx="1094">
                  <c:v>1.167</c:v>
                </c:pt>
                <c:pt idx="1095">
                  <c:v>1.1672500000000001</c:v>
                </c:pt>
                <c:pt idx="1096">
                  <c:v>1.1672500000000001</c:v>
                </c:pt>
                <c:pt idx="1097">
                  <c:v>1.1675</c:v>
                </c:pt>
                <c:pt idx="1098">
                  <c:v>1.1677500000000001</c:v>
                </c:pt>
                <c:pt idx="1099">
                  <c:v>1.1677500000000001</c:v>
                </c:pt>
                <c:pt idx="1100">
                  <c:v>1.1679999999999999</c:v>
                </c:pt>
                <c:pt idx="1101">
                  <c:v>1.1679999999999999</c:v>
                </c:pt>
                <c:pt idx="1102">
                  <c:v>1.16825</c:v>
                </c:pt>
                <c:pt idx="1103">
                  <c:v>1.1685000000000001</c:v>
                </c:pt>
                <c:pt idx="1104">
                  <c:v>1.1685000000000001</c:v>
                </c:pt>
                <c:pt idx="1105">
                  <c:v>1.16875</c:v>
                </c:pt>
                <c:pt idx="1106">
                  <c:v>1.16875</c:v>
                </c:pt>
                <c:pt idx="1107">
                  <c:v>1.169</c:v>
                </c:pt>
                <c:pt idx="1108">
                  <c:v>1.1692499999999999</c:v>
                </c:pt>
                <c:pt idx="1109">
                  <c:v>1.1692499999999999</c:v>
                </c:pt>
                <c:pt idx="1110">
                  <c:v>1.1695</c:v>
                </c:pt>
                <c:pt idx="1111">
                  <c:v>1.1695</c:v>
                </c:pt>
                <c:pt idx="1112">
                  <c:v>1.1697500000000001</c:v>
                </c:pt>
                <c:pt idx="1113">
                  <c:v>1.17</c:v>
                </c:pt>
                <c:pt idx="1114">
                  <c:v>1.17</c:v>
                </c:pt>
                <c:pt idx="1115">
                  <c:v>1.17025</c:v>
                </c:pt>
                <c:pt idx="1116">
                  <c:v>1.1705000000000001</c:v>
                </c:pt>
                <c:pt idx="1117">
                  <c:v>1.1705000000000001</c:v>
                </c:pt>
                <c:pt idx="1118">
                  <c:v>1.17075</c:v>
                </c:pt>
                <c:pt idx="1119">
                  <c:v>1.17075</c:v>
                </c:pt>
                <c:pt idx="1120">
                  <c:v>1.171</c:v>
                </c:pt>
                <c:pt idx="1121">
                  <c:v>1.1712500000000001</c:v>
                </c:pt>
                <c:pt idx="1122">
                  <c:v>1.1712500000000001</c:v>
                </c:pt>
                <c:pt idx="1123">
                  <c:v>1.1715</c:v>
                </c:pt>
                <c:pt idx="1124">
                  <c:v>1.1715</c:v>
                </c:pt>
                <c:pt idx="1125">
                  <c:v>1.1717500000000001</c:v>
                </c:pt>
                <c:pt idx="1126">
                  <c:v>1.1719999999999999</c:v>
                </c:pt>
                <c:pt idx="1127">
                  <c:v>1.1719999999999999</c:v>
                </c:pt>
                <c:pt idx="1128">
                  <c:v>1.17225</c:v>
                </c:pt>
                <c:pt idx="1129">
                  <c:v>1.17225</c:v>
                </c:pt>
                <c:pt idx="1130">
                  <c:v>1.1724999999999999</c:v>
                </c:pt>
                <c:pt idx="1131">
                  <c:v>1.17275</c:v>
                </c:pt>
                <c:pt idx="1132">
                  <c:v>1.17275</c:v>
                </c:pt>
                <c:pt idx="1133">
                  <c:v>1.173</c:v>
                </c:pt>
                <c:pt idx="1134">
                  <c:v>1.1732499999999999</c:v>
                </c:pt>
                <c:pt idx="1135">
                  <c:v>1.1732499999999999</c:v>
                </c:pt>
                <c:pt idx="1136">
                  <c:v>1.1735</c:v>
                </c:pt>
                <c:pt idx="1137">
                  <c:v>1.1735</c:v>
                </c:pt>
                <c:pt idx="1138">
                  <c:v>1.1737500000000001</c:v>
                </c:pt>
                <c:pt idx="1139">
                  <c:v>1.1739999999999999</c:v>
                </c:pt>
                <c:pt idx="1140">
                  <c:v>1.1739999999999999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E-41EC-9629-036838B056D3}"/>
            </c:ext>
          </c:extLst>
        </c:ser>
        <c:ser>
          <c:idx val="1"/>
          <c:order val="1"/>
          <c:tx>
            <c:strRef>
              <c:f>CDHSP!$G$1:$G$2</c:f>
              <c:strCache>
                <c:ptCount val="2"/>
                <c:pt idx="0">
                  <c:v>CRT</c:v>
                </c:pt>
                <c:pt idx="1">
                  <c:v>exp.DMG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CDHSP!$B$3:$B$1143</c:f>
              <c:numCache>
                <c:formatCode>General</c:formatCode>
                <c:ptCount val="1141"/>
                <c:pt idx="0">
                  <c:v>364</c:v>
                </c:pt>
                <c:pt idx="1">
                  <c:v>365</c:v>
                </c:pt>
                <c:pt idx="2">
                  <c:v>366</c:v>
                </c:pt>
                <c:pt idx="3">
                  <c:v>367</c:v>
                </c:pt>
                <c:pt idx="4">
                  <c:v>368</c:v>
                </c:pt>
                <c:pt idx="5">
                  <c:v>369</c:v>
                </c:pt>
                <c:pt idx="6">
                  <c:v>370</c:v>
                </c:pt>
                <c:pt idx="7">
                  <c:v>371</c:v>
                </c:pt>
                <c:pt idx="8">
                  <c:v>372</c:v>
                </c:pt>
                <c:pt idx="9">
                  <c:v>373</c:v>
                </c:pt>
                <c:pt idx="10">
                  <c:v>374</c:v>
                </c:pt>
                <c:pt idx="11">
                  <c:v>375</c:v>
                </c:pt>
                <c:pt idx="12">
                  <c:v>376</c:v>
                </c:pt>
                <c:pt idx="13">
                  <c:v>377</c:v>
                </c:pt>
                <c:pt idx="14">
                  <c:v>378</c:v>
                </c:pt>
                <c:pt idx="15">
                  <c:v>379</c:v>
                </c:pt>
                <c:pt idx="16">
                  <c:v>380</c:v>
                </c:pt>
                <c:pt idx="17">
                  <c:v>381</c:v>
                </c:pt>
                <c:pt idx="18">
                  <c:v>382</c:v>
                </c:pt>
                <c:pt idx="19">
                  <c:v>383</c:v>
                </c:pt>
                <c:pt idx="20">
                  <c:v>384</c:v>
                </c:pt>
                <c:pt idx="21">
                  <c:v>385</c:v>
                </c:pt>
                <c:pt idx="22">
                  <c:v>386</c:v>
                </c:pt>
                <c:pt idx="23">
                  <c:v>387</c:v>
                </c:pt>
                <c:pt idx="24">
                  <c:v>388</c:v>
                </c:pt>
                <c:pt idx="25">
                  <c:v>389</c:v>
                </c:pt>
                <c:pt idx="26">
                  <c:v>390</c:v>
                </c:pt>
                <c:pt idx="27">
                  <c:v>391</c:v>
                </c:pt>
                <c:pt idx="28">
                  <c:v>392</c:v>
                </c:pt>
                <c:pt idx="29">
                  <c:v>393</c:v>
                </c:pt>
                <c:pt idx="30">
                  <c:v>394</c:v>
                </c:pt>
                <c:pt idx="31">
                  <c:v>395</c:v>
                </c:pt>
                <c:pt idx="32">
                  <c:v>396</c:v>
                </c:pt>
                <c:pt idx="33">
                  <c:v>397</c:v>
                </c:pt>
                <c:pt idx="34">
                  <c:v>398</c:v>
                </c:pt>
                <c:pt idx="35">
                  <c:v>399</c:v>
                </c:pt>
                <c:pt idx="36">
                  <c:v>400</c:v>
                </c:pt>
                <c:pt idx="37">
                  <c:v>401</c:v>
                </c:pt>
                <c:pt idx="38">
                  <c:v>402</c:v>
                </c:pt>
                <c:pt idx="39">
                  <c:v>403</c:v>
                </c:pt>
                <c:pt idx="40">
                  <c:v>404</c:v>
                </c:pt>
                <c:pt idx="41">
                  <c:v>405</c:v>
                </c:pt>
                <c:pt idx="42">
                  <c:v>406</c:v>
                </c:pt>
                <c:pt idx="43">
                  <c:v>407</c:v>
                </c:pt>
                <c:pt idx="44">
                  <c:v>408</c:v>
                </c:pt>
                <c:pt idx="45">
                  <c:v>409</c:v>
                </c:pt>
                <c:pt idx="46">
                  <c:v>410</c:v>
                </c:pt>
                <c:pt idx="47">
                  <c:v>411</c:v>
                </c:pt>
                <c:pt idx="48">
                  <c:v>412</c:v>
                </c:pt>
                <c:pt idx="49">
                  <c:v>413</c:v>
                </c:pt>
                <c:pt idx="50">
                  <c:v>414</c:v>
                </c:pt>
                <c:pt idx="51">
                  <c:v>415</c:v>
                </c:pt>
                <c:pt idx="52">
                  <c:v>416</c:v>
                </c:pt>
                <c:pt idx="53">
                  <c:v>417</c:v>
                </c:pt>
                <c:pt idx="54">
                  <c:v>418</c:v>
                </c:pt>
                <c:pt idx="55">
                  <c:v>419</c:v>
                </c:pt>
                <c:pt idx="56">
                  <c:v>420</c:v>
                </c:pt>
                <c:pt idx="57">
                  <c:v>421</c:v>
                </c:pt>
                <c:pt idx="58">
                  <c:v>422</c:v>
                </c:pt>
                <c:pt idx="59">
                  <c:v>423</c:v>
                </c:pt>
                <c:pt idx="60">
                  <c:v>424</c:v>
                </c:pt>
                <c:pt idx="61">
                  <c:v>425</c:v>
                </c:pt>
                <c:pt idx="62">
                  <c:v>426</c:v>
                </c:pt>
                <c:pt idx="63">
                  <c:v>427</c:v>
                </c:pt>
                <c:pt idx="64">
                  <c:v>428</c:v>
                </c:pt>
                <c:pt idx="65">
                  <c:v>429</c:v>
                </c:pt>
                <c:pt idx="66">
                  <c:v>430</c:v>
                </c:pt>
                <c:pt idx="67">
                  <c:v>431</c:v>
                </c:pt>
                <c:pt idx="68">
                  <c:v>432</c:v>
                </c:pt>
                <c:pt idx="69">
                  <c:v>433</c:v>
                </c:pt>
                <c:pt idx="70">
                  <c:v>434</c:v>
                </c:pt>
                <c:pt idx="71">
                  <c:v>435</c:v>
                </c:pt>
                <c:pt idx="72">
                  <c:v>436</c:v>
                </c:pt>
                <c:pt idx="73">
                  <c:v>437</c:v>
                </c:pt>
                <c:pt idx="74">
                  <c:v>438</c:v>
                </c:pt>
                <c:pt idx="75">
                  <c:v>439</c:v>
                </c:pt>
                <c:pt idx="76">
                  <c:v>440</c:v>
                </c:pt>
                <c:pt idx="77">
                  <c:v>441</c:v>
                </c:pt>
                <c:pt idx="78">
                  <c:v>442</c:v>
                </c:pt>
                <c:pt idx="79">
                  <c:v>443</c:v>
                </c:pt>
                <c:pt idx="80">
                  <c:v>444</c:v>
                </c:pt>
                <c:pt idx="81">
                  <c:v>445</c:v>
                </c:pt>
                <c:pt idx="82">
                  <c:v>446</c:v>
                </c:pt>
                <c:pt idx="83">
                  <c:v>447</c:v>
                </c:pt>
                <c:pt idx="84">
                  <c:v>448</c:v>
                </c:pt>
                <c:pt idx="85">
                  <c:v>449</c:v>
                </c:pt>
                <c:pt idx="86">
                  <c:v>450</c:v>
                </c:pt>
                <c:pt idx="87">
                  <c:v>451</c:v>
                </c:pt>
                <c:pt idx="88">
                  <c:v>452</c:v>
                </c:pt>
                <c:pt idx="89">
                  <c:v>453</c:v>
                </c:pt>
                <c:pt idx="90">
                  <c:v>454</c:v>
                </c:pt>
                <c:pt idx="91">
                  <c:v>455</c:v>
                </c:pt>
                <c:pt idx="92">
                  <c:v>456</c:v>
                </c:pt>
                <c:pt idx="93">
                  <c:v>457</c:v>
                </c:pt>
                <c:pt idx="94">
                  <c:v>458</c:v>
                </c:pt>
                <c:pt idx="95">
                  <c:v>459</c:v>
                </c:pt>
                <c:pt idx="96">
                  <c:v>460</c:v>
                </c:pt>
                <c:pt idx="97">
                  <c:v>461</c:v>
                </c:pt>
                <c:pt idx="98">
                  <c:v>462</c:v>
                </c:pt>
                <c:pt idx="99">
                  <c:v>463</c:v>
                </c:pt>
                <c:pt idx="100">
                  <c:v>464</c:v>
                </c:pt>
                <c:pt idx="101">
                  <c:v>465</c:v>
                </c:pt>
                <c:pt idx="102">
                  <c:v>466</c:v>
                </c:pt>
                <c:pt idx="103">
                  <c:v>467</c:v>
                </c:pt>
                <c:pt idx="104">
                  <c:v>468</c:v>
                </c:pt>
                <c:pt idx="105">
                  <c:v>469</c:v>
                </c:pt>
                <c:pt idx="106">
                  <c:v>470</c:v>
                </c:pt>
                <c:pt idx="107">
                  <c:v>471</c:v>
                </c:pt>
                <c:pt idx="108">
                  <c:v>472</c:v>
                </c:pt>
                <c:pt idx="109">
                  <c:v>473</c:v>
                </c:pt>
                <c:pt idx="110">
                  <c:v>474</c:v>
                </c:pt>
                <c:pt idx="111">
                  <c:v>475</c:v>
                </c:pt>
                <c:pt idx="112">
                  <c:v>476</c:v>
                </c:pt>
                <c:pt idx="113">
                  <c:v>477</c:v>
                </c:pt>
                <c:pt idx="114">
                  <c:v>478</c:v>
                </c:pt>
                <c:pt idx="115">
                  <c:v>479</c:v>
                </c:pt>
                <c:pt idx="116">
                  <c:v>480</c:v>
                </c:pt>
                <c:pt idx="117">
                  <c:v>481</c:v>
                </c:pt>
                <c:pt idx="118">
                  <c:v>482</c:v>
                </c:pt>
                <c:pt idx="119">
                  <c:v>483</c:v>
                </c:pt>
                <c:pt idx="120">
                  <c:v>484</c:v>
                </c:pt>
                <c:pt idx="121">
                  <c:v>485</c:v>
                </c:pt>
                <c:pt idx="122">
                  <c:v>486</c:v>
                </c:pt>
                <c:pt idx="123">
                  <c:v>487</c:v>
                </c:pt>
                <c:pt idx="124">
                  <c:v>488</c:v>
                </c:pt>
                <c:pt idx="125">
                  <c:v>489</c:v>
                </c:pt>
                <c:pt idx="126">
                  <c:v>490</c:v>
                </c:pt>
                <c:pt idx="127">
                  <c:v>491</c:v>
                </c:pt>
                <c:pt idx="128">
                  <c:v>492</c:v>
                </c:pt>
                <c:pt idx="129">
                  <c:v>493</c:v>
                </c:pt>
                <c:pt idx="130">
                  <c:v>494</c:v>
                </c:pt>
                <c:pt idx="131">
                  <c:v>495</c:v>
                </c:pt>
                <c:pt idx="132">
                  <c:v>496</c:v>
                </c:pt>
                <c:pt idx="133">
                  <c:v>497</c:v>
                </c:pt>
                <c:pt idx="134">
                  <c:v>498</c:v>
                </c:pt>
                <c:pt idx="135">
                  <c:v>499</c:v>
                </c:pt>
                <c:pt idx="136">
                  <c:v>500</c:v>
                </c:pt>
                <c:pt idx="137">
                  <c:v>501</c:v>
                </c:pt>
                <c:pt idx="138">
                  <c:v>502</c:v>
                </c:pt>
                <c:pt idx="139">
                  <c:v>503</c:v>
                </c:pt>
                <c:pt idx="140">
                  <c:v>504</c:v>
                </c:pt>
                <c:pt idx="141">
                  <c:v>505</c:v>
                </c:pt>
                <c:pt idx="142">
                  <c:v>506</c:v>
                </c:pt>
                <c:pt idx="143">
                  <c:v>507</c:v>
                </c:pt>
                <c:pt idx="144">
                  <c:v>508</c:v>
                </c:pt>
                <c:pt idx="145">
                  <c:v>509</c:v>
                </c:pt>
                <c:pt idx="146">
                  <c:v>510</c:v>
                </c:pt>
                <c:pt idx="147">
                  <c:v>511</c:v>
                </c:pt>
                <c:pt idx="148">
                  <c:v>512</c:v>
                </c:pt>
                <c:pt idx="149">
                  <c:v>513</c:v>
                </c:pt>
                <c:pt idx="150">
                  <c:v>514</c:v>
                </c:pt>
                <c:pt idx="151">
                  <c:v>515</c:v>
                </c:pt>
                <c:pt idx="152">
                  <c:v>516</c:v>
                </c:pt>
                <c:pt idx="153">
                  <c:v>517</c:v>
                </c:pt>
                <c:pt idx="154">
                  <c:v>518</c:v>
                </c:pt>
                <c:pt idx="155">
                  <c:v>519</c:v>
                </c:pt>
                <c:pt idx="156">
                  <c:v>520</c:v>
                </c:pt>
                <c:pt idx="157">
                  <c:v>521</c:v>
                </c:pt>
                <c:pt idx="158">
                  <c:v>522</c:v>
                </c:pt>
                <c:pt idx="159">
                  <c:v>523</c:v>
                </c:pt>
                <c:pt idx="160">
                  <c:v>524</c:v>
                </c:pt>
                <c:pt idx="161">
                  <c:v>525</c:v>
                </c:pt>
                <c:pt idx="162">
                  <c:v>526</c:v>
                </c:pt>
                <c:pt idx="163">
                  <c:v>527</c:v>
                </c:pt>
                <c:pt idx="164">
                  <c:v>528</c:v>
                </c:pt>
                <c:pt idx="165">
                  <c:v>529</c:v>
                </c:pt>
                <c:pt idx="166">
                  <c:v>530</c:v>
                </c:pt>
                <c:pt idx="167">
                  <c:v>531</c:v>
                </c:pt>
                <c:pt idx="168">
                  <c:v>532</c:v>
                </c:pt>
                <c:pt idx="169">
                  <c:v>533</c:v>
                </c:pt>
                <c:pt idx="170">
                  <c:v>534</c:v>
                </c:pt>
                <c:pt idx="171">
                  <c:v>535</c:v>
                </c:pt>
                <c:pt idx="172">
                  <c:v>536</c:v>
                </c:pt>
                <c:pt idx="173">
                  <c:v>537</c:v>
                </c:pt>
                <c:pt idx="174">
                  <c:v>538</c:v>
                </c:pt>
                <c:pt idx="175">
                  <c:v>539</c:v>
                </c:pt>
                <c:pt idx="176">
                  <c:v>540</c:v>
                </c:pt>
                <c:pt idx="177">
                  <c:v>541</c:v>
                </c:pt>
                <c:pt idx="178">
                  <c:v>542</c:v>
                </c:pt>
                <c:pt idx="179">
                  <c:v>543</c:v>
                </c:pt>
                <c:pt idx="180">
                  <c:v>544</c:v>
                </c:pt>
                <c:pt idx="181">
                  <c:v>545</c:v>
                </c:pt>
                <c:pt idx="182">
                  <c:v>546</c:v>
                </c:pt>
                <c:pt idx="183">
                  <c:v>547</c:v>
                </c:pt>
                <c:pt idx="184">
                  <c:v>548</c:v>
                </c:pt>
                <c:pt idx="185">
                  <c:v>549</c:v>
                </c:pt>
                <c:pt idx="186">
                  <c:v>550</c:v>
                </c:pt>
                <c:pt idx="187">
                  <c:v>551</c:v>
                </c:pt>
                <c:pt idx="188">
                  <c:v>552</c:v>
                </c:pt>
                <c:pt idx="189">
                  <c:v>553</c:v>
                </c:pt>
                <c:pt idx="190">
                  <c:v>554</c:v>
                </c:pt>
                <c:pt idx="191">
                  <c:v>555</c:v>
                </c:pt>
                <c:pt idx="192">
                  <c:v>556</c:v>
                </c:pt>
                <c:pt idx="193">
                  <c:v>557</c:v>
                </c:pt>
                <c:pt idx="194">
                  <c:v>558</c:v>
                </c:pt>
                <c:pt idx="195">
                  <c:v>559</c:v>
                </c:pt>
                <c:pt idx="196">
                  <c:v>560</c:v>
                </c:pt>
                <c:pt idx="197">
                  <c:v>561</c:v>
                </c:pt>
                <c:pt idx="198">
                  <c:v>562</c:v>
                </c:pt>
                <c:pt idx="199">
                  <c:v>563</c:v>
                </c:pt>
                <c:pt idx="200">
                  <c:v>564</c:v>
                </c:pt>
                <c:pt idx="201">
                  <c:v>565</c:v>
                </c:pt>
                <c:pt idx="202">
                  <c:v>566</c:v>
                </c:pt>
                <c:pt idx="203">
                  <c:v>567</c:v>
                </c:pt>
                <c:pt idx="204">
                  <c:v>568</c:v>
                </c:pt>
                <c:pt idx="205">
                  <c:v>569</c:v>
                </c:pt>
                <c:pt idx="206">
                  <c:v>570</c:v>
                </c:pt>
                <c:pt idx="207">
                  <c:v>571</c:v>
                </c:pt>
                <c:pt idx="208">
                  <c:v>572</c:v>
                </c:pt>
                <c:pt idx="209">
                  <c:v>573</c:v>
                </c:pt>
                <c:pt idx="210">
                  <c:v>574</c:v>
                </c:pt>
                <c:pt idx="211">
                  <c:v>575</c:v>
                </c:pt>
                <c:pt idx="212">
                  <c:v>576</c:v>
                </c:pt>
                <c:pt idx="213">
                  <c:v>577</c:v>
                </c:pt>
                <c:pt idx="214">
                  <c:v>578</c:v>
                </c:pt>
                <c:pt idx="215">
                  <c:v>579</c:v>
                </c:pt>
                <c:pt idx="216">
                  <c:v>580</c:v>
                </c:pt>
                <c:pt idx="217">
                  <c:v>581</c:v>
                </c:pt>
                <c:pt idx="218">
                  <c:v>582</c:v>
                </c:pt>
                <c:pt idx="219">
                  <c:v>583</c:v>
                </c:pt>
                <c:pt idx="220">
                  <c:v>584</c:v>
                </c:pt>
                <c:pt idx="221">
                  <c:v>585</c:v>
                </c:pt>
                <c:pt idx="222">
                  <c:v>586</c:v>
                </c:pt>
                <c:pt idx="223">
                  <c:v>587</c:v>
                </c:pt>
                <c:pt idx="224">
                  <c:v>588</c:v>
                </c:pt>
                <c:pt idx="225">
                  <c:v>589</c:v>
                </c:pt>
                <c:pt idx="226">
                  <c:v>590</c:v>
                </c:pt>
                <c:pt idx="227">
                  <c:v>591</c:v>
                </c:pt>
                <c:pt idx="228">
                  <c:v>592</c:v>
                </c:pt>
                <c:pt idx="229">
                  <c:v>593</c:v>
                </c:pt>
                <c:pt idx="230">
                  <c:v>594</c:v>
                </c:pt>
                <c:pt idx="231">
                  <c:v>595</c:v>
                </c:pt>
                <c:pt idx="232">
                  <c:v>596</c:v>
                </c:pt>
                <c:pt idx="233">
                  <c:v>597</c:v>
                </c:pt>
                <c:pt idx="234">
                  <c:v>598</c:v>
                </c:pt>
                <c:pt idx="235">
                  <c:v>599</c:v>
                </c:pt>
                <c:pt idx="236">
                  <c:v>600</c:v>
                </c:pt>
                <c:pt idx="237">
                  <c:v>601</c:v>
                </c:pt>
                <c:pt idx="238">
                  <c:v>602</c:v>
                </c:pt>
                <c:pt idx="239">
                  <c:v>603</c:v>
                </c:pt>
                <c:pt idx="240">
                  <c:v>604</c:v>
                </c:pt>
                <c:pt idx="241">
                  <c:v>605</c:v>
                </c:pt>
                <c:pt idx="242">
                  <c:v>606</c:v>
                </c:pt>
                <c:pt idx="243">
                  <c:v>607</c:v>
                </c:pt>
                <c:pt idx="244">
                  <c:v>608</c:v>
                </c:pt>
                <c:pt idx="245">
                  <c:v>609</c:v>
                </c:pt>
                <c:pt idx="246">
                  <c:v>610</c:v>
                </c:pt>
                <c:pt idx="247">
                  <c:v>611</c:v>
                </c:pt>
                <c:pt idx="248">
                  <c:v>612</c:v>
                </c:pt>
                <c:pt idx="249">
                  <c:v>613</c:v>
                </c:pt>
                <c:pt idx="250">
                  <c:v>614</c:v>
                </c:pt>
                <c:pt idx="251">
                  <c:v>615</c:v>
                </c:pt>
                <c:pt idx="252">
                  <c:v>616</c:v>
                </c:pt>
                <c:pt idx="253">
                  <c:v>617</c:v>
                </c:pt>
                <c:pt idx="254">
                  <c:v>618</c:v>
                </c:pt>
                <c:pt idx="255">
                  <c:v>619</c:v>
                </c:pt>
                <c:pt idx="256">
                  <c:v>620</c:v>
                </c:pt>
                <c:pt idx="257">
                  <c:v>621</c:v>
                </c:pt>
                <c:pt idx="258">
                  <c:v>622</c:v>
                </c:pt>
                <c:pt idx="259">
                  <c:v>623</c:v>
                </c:pt>
                <c:pt idx="260">
                  <c:v>624</c:v>
                </c:pt>
                <c:pt idx="261">
                  <c:v>625</c:v>
                </c:pt>
                <c:pt idx="262">
                  <c:v>626</c:v>
                </c:pt>
                <c:pt idx="263">
                  <c:v>627</c:v>
                </c:pt>
                <c:pt idx="264">
                  <c:v>628</c:v>
                </c:pt>
                <c:pt idx="265">
                  <c:v>629</c:v>
                </c:pt>
                <c:pt idx="266">
                  <c:v>630</c:v>
                </c:pt>
                <c:pt idx="267">
                  <c:v>631</c:v>
                </c:pt>
                <c:pt idx="268">
                  <c:v>632</c:v>
                </c:pt>
                <c:pt idx="269">
                  <c:v>633</c:v>
                </c:pt>
                <c:pt idx="270">
                  <c:v>634</c:v>
                </c:pt>
                <c:pt idx="271">
                  <c:v>635</c:v>
                </c:pt>
                <c:pt idx="272">
                  <c:v>636</c:v>
                </c:pt>
                <c:pt idx="273">
                  <c:v>637</c:v>
                </c:pt>
                <c:pt idx="274">
                  <c:v>638</c:v>
                </c:pt>
                <c:pt idx="275">
                  <c:v>639</c:v>
                </c:pt>
                <c:pt idx="276">
                  <c:v>640</c:v>
                </c:pt>
                <c:pt idx="277">
                  <c:v>641</c:v>
                </c:pt>
                <c:pt idx="278">
                  <c:v>642</c:v>
                </c:pt>
                <c:pt idx="279">
                  <c:v>643</c:v>
                </c:pt>
                <c:pt idx="280">
                  <c:v>644</c:v>
                </c:pt>
                <c:pt idx="281">
                  <c:v>645</c:v>
                </c:pt>
                <c:pt idx="282">
                  <c:v>646</c:v>
                </c:pt>
                <c:pt idx="283">
                  <c:v>647</c:v>
                </c:pt>
                <c:pt idx="284">
                  <c:v>648</c:v>
                </c:pt>
                <c:pt idx="285">
                  <c:v>649</c:v>
                </c:pt>
                <c:pt idx="286">
                  <c:v>650</c:v>
                </c:pt>
                <c:pt idx="287">
                  <c:v>651</c:v>
                </c:pt>
                <c:pt idx="288">
                  <c:v>652</c:v>
                </c:pt>
                <c:pt idx="289">
                  <c:v>653</c:v>
                </c:pt>
                <c:pt idx="290">
                  <c:v>654</c:v>
                </c:pt>
                <c:pt idx="291">
                  <c:v>655</c:v>
                </c:pt>
                <c:pt idx="292">
                  <c:v>656</c:v>
                </c:pt>
                <c:pt idx="293">
                  <c:v>657</c:v>
                </c:pt>
                <c:pt idx="294">
                  <c:v>658</c:v>
                </c:pt>
                <c:pt idx="295">
                  <c:v>659</c:v>
                </c:pt>
                <c:pt idx="296">
                  <c:v>660</c:v>
                </c:pt>
                <c:pt idx="297">
                  <c:v>661</c:v>
                </c:pt>
                <c:pt idx="298">
                  <c:v>662</c:v>
                </c:pt>
                <c:pt idx="299">
                  <c:v>663</c:v>
                </c:pt>
                <c:pt idx="300">
                  <c:v>664</c:v>
                </c:pt>
                <c:pt idx="301">
                  <c:v>665</c:v>
                </c:pt>
                <c:pt idx="302">
                  <c:v>666</c:v>
                </c:pt>
                <c:pt idx="303">
                  <c:v>667</c:v>
                </c:pt>
                <c:pt idx="304">
                  <c:v>668</c:v>
                </c:pt>
                <c:pt idx="305">
                  <c:v>669</c:v>
                </c:pt>
                <c:pt idx="306">
                  <c:v>670</c:v>
                </c:pt>
                <c:pt idx="307">
                  <c:v>671</c:v>
                </c:pt>
                <c:pt idx="308">
                  <c:v>672</c:v>
                </c:pt>
                <c:pt idx="309">
                  <c:v>673</c:v>
                </c:pt>
                <c:pt idx="310">
                  <c:v>674</c:v>
                </c:pt>
                <c:pt idx="311">
                  <c:v>675</c:v>
                </c:pt>
                <c:pt idx="312">
                  <c:v>676</c:v>
                </c:pt>
                <c:pt idx="313">
                  <c:v>677</c:v>
                </c:pt>
                <c:pt idx="314">
                  <c:v>678</c:v>
                </c:pt>
                <c:pt idx="315">
                  <c:v>679</c:v>
                </c:pt>
                <c:pt idx="316">
                  <c:v>680</c:v>
                </c:pt>
                <c:pt idx="317">
                  <c:v>681</c:v>
                </c:pt>
                <c:pt idx="318">
                  <c:v>682</c:v>
                </c:pt>
                <c:pt idx="319">
                  <c:v>683</c:v>
                </c:pt>
                <c:pt idx="320">
                  <c:v>684</c:v>
                </c:pt>
                <c:pt idx="321">
                  <c:v>685</c:v>
                </c:pt>
                <c:pt idx="322">
                  <c:v>686</c:v>
                </c:pt>
                <c:pt idx="323">
                  <c:v>687</c:v>
                </c:pt>
                <c:pt idx="324">
                  <c:v>688</c:v>
                </c:pt>
                <c:pt idx="325">
                  <c:v>689</c:v>
                </c:pt>
                <c:pt idx="326">
                  <c:v>690</c:v>
                </c:pt>
                <c:pt idx="327">
                  <c:v>691</c:v>
                </c:pt>
                <c:pt idx="328">
                  <c:v>692</c:v>
                </c:pt>
                <c:pt idx="329">
                  <c:v>693</c:v>
                </c:pt>
                <c:pt idx="330">
                  <c:v>694</c:v>
                </c:pt>
                <c:pt idx="331">
                  <c:v>695</c:v>
                </c:pt>
                <c:pt idx="332">
                  <c:v>696</c:v>
                </c:pt>
                <c:pt idx="333">
                  <c:v>697</c:v>
                </c:pt>
                <c:pt idx="334">
                  <c:v>698</c:v>
                </c:pt>
                <c:pt idx="335">
                  <c:v>699</c:v>
                </c:pt>
                <c:pt idx="336">
                  <c:v>700</c:v>
                </c:pt>
                <c:pt idx="337">
                  <c:v>701</c:v>
                </c:pt>
                <c:pt idx="338">
                  <c:v>702</c:v>
                </c:pt>
                <c:pt idx="339">
                  <c:v>703</c:v>
                </c:pt>
                <c:pt idx="340">
                  <c:v>704</c:v>
                </c:pt>
                <c:pt idx="341">
                  <c:v>705</c:v>
                </c:pt>
                <c:pt idx="342">
                  <c:v>706</c:v>
                </c:pt>
                <c:pt idx="343">
                  <c:v>707</c:v>
                </c:pt>
                <c:pt idx="344">
                  <c:v>708</c:v>
                </c:pt>
                <c:pt idx="345">
                  <c:v>709</c:v>
                </c:pt>
                <c:pt idx="346">
                  <c:v>710</c:v>
                </c:pt>
                <c:pt idx="347">
                  <c:v>711</c:v>
                </c:pt>
                <c:pt idx="348">
                  <c:v>712</c:v>
                </c:pt>
                <c:pt idx="349">
                  <c:v>713</c:v>
                </c:pt>
                <c:pt idx="350">
                  <c:v>714</c:v>
                </c:pt>
                <c:pt idx="351">
                  <c:v>715</c:v>
                </c:pt>
                <c:pt idx="352">
                  <c:v>716</c:v>
                </c:pt>
                <c:pt idx="353">
                  <c:v>717</c:v>
                </c:pt>
                <c:pt idx="354">
                  <c:v>718</c:v>
                </c:pt>
                <c:pt idx="355">
                  <c:v>719</c:v>
                </c:pt>
                <c:pt idx="356">
                  <c:v>720</c:v>
                </c:pt>
                <c:pt idx="357">
                  <c:v>721</c:v>
                </c:pt>
                <c:pt idx="358">
                  <c:v>722</c:v>
                </c:pt>
                <c:pt idx="359">
                  <c:v>723</c:v>
                </c:pt>
                <c:pt idx="360">
                  <c:v>724</c:v>
                </c:pt>
                <c:pt idx="361">
                  <c:v>725</c:v>
                </c:pt>
                <c:pt idx="362">
                  <c:v>726</c:v>
                </c:pt>
                <c:pt idx="363">
                  <c:v>727</c:v>
                </c:pt>
                <c:pt idx="364">
                  <c:v>728</c:v>
                </c:pt>
                <c:pt idx="365">
                  <c:v>729</c:v>
                </c:pt>
                <c:pt idx="366">
                  <c:v>730</c:v>
                </c:pt>
                <c:pt idx="367">
                  <c:v>731</c:v>
                </c:pt>
                <c:pt idx="368">
                  <c:v>732</c:v>
                </c:pt>
                <c:pt idx="369">
                  <c:v>733</c:v>
                </c:pt>
                <c:pt idx="370">
                  <c:v>734</c:v>
                </c:pt>
                <c:pt idx="371">
                  <c:v>735</c:v>
                </c:pt>
                <c:pt idx="372">
                  <c:v>736</c:v>
                </c:pt>
                <c:pt idx="373">
                  <c:v>737</c:v>
                </c:pt>
                <c:pt idx="374">
                  <c:v>738</c:v>
                </c:pt>
                <c:pt idx="375">
                  <c:v>739</c:v>
                </c:pt>
                <c:pt idx="376">
                  <c:v>740</c:v>
                </c:pt>
                <c:pt idx="377">
                  <c:v>741</c:v>
                </c:pt>
                <c:pt idx="378">
                  <c:v>742</c:v>
                </c:pt>
                <c:pt idx="379">
                  <c:v>743</c:v>
                </c:pt>
                <c:pt idx="380">
                  <c:v>744</c:v>
                </c:pt>
                <c:pt idx="381">
                  <c:v>745</c:v>
                </c:pt>
                <c:pt idx="382">
                  <c:v>746</c:v>
                </c:pt>
                <c:pt idx="383">
                  <c:v>747</c:v>
                </c:pt>
                <c:pt idx="384">
                  <c:v>748</c:v>
                </c:pt>
                <c:pt idx="385">
                  <c:v>749</c:v>
                </c:pt>
                <c:pt idx="386">
                  <c:v>750</c:v>
                </c:pt>
                <c:pt idx="387">
                  <c:v>751</c:v>
                </c:pt>
                <c:pt idx="388">
                  <c:v>752</c:v>
                </c:pt>
                <c:pt idx="389">
                  <c:v>753</c:v>
                </c:pt>
                <c:pt idx="390">
                  <c:v>754</c:v>
                </c:pt>
                <c:pt idx="391">
                  <c:v>755</c:v>
                </c:pt>
                <c:pt idx="392">
                  <c:v>756</c:v>
                </c:pt>
                <c:pt idx="393">
                  <c:v>757</c:v>
                </c:pt>
                <c:pt idx="394">
                  <c:v>758</c:v>
                </c:pt>
                <c:pt idx="395">
                  <c:v>759</c:v>
                </c:pt>
                <c:pt idx="396">
                  <c:v>760</c:v>
                </c:pt>
                <c:pt idx="397">
                  <c:v>761</c:v>
                </c:pt>
                <c:pt idx="398">
                  <c:v>762</c:v>
                </c:pt>
                <c:pt idx="399">
                  <c:v>763</c:v>
                </c:pt>
                <c:pt idx="400">
                  <c:v>764</c:v>
                </c:pt>
                <c:pt idx="401">
                  <c:v>765</c:v>
                </c:pt>
                <c:pt idx="402">
                  <c:v>766</c:v>
                </c:pt>
                <c:pt idx="403">
                  <c:v>767</c:v>
                </c:pt>
                <c:pt idx="404">
                  <c:v>768</c:v>
                </c:pt>
                <c:pt idx="405">
                  <c:v>769</c:v>
                </c:pt>
                <c:pt idx="406">
                  <c:v>770</c:v>
                </c:pt>
                <c:pt idx="407">
                  <c:v>771</c:v>
                </c:pt>
                <c:pt idx="408">
                  <c:v>772</c:v>
                </c:pt>
                <c:pt idx="409">
                  <c:v>773</c:v>
                </c:pt>
                <c:pt idx="410">
                  <c:v>774</c:v>
                </c:pt>
                <c:pt idx="411">
                  <c:v>775</c:v>
                </c:pt>
                <c:pt idx="412">
                  <c:v>776</c:v>
                </c:pt>
                <c:pt idx="413">
                  <c:v>777</c:v>
                </c:pt>
                <c:pt idx="414">
                  <c:v>778</c:v>
                </c:pt>
                <c:pt idx="415">
                  <c:v>779</c:v>
                </c:pt>
                <c:pt idx="416">
                  <c:v>780</c:v>
                </c:pt>
                <c:pt idx="417">
                  <c:v>781</c:v>
                </c:pt>
                <c:pt idx="418">
                  <c:v>782</c:v>
                </c:pt>
                <c:pt idx="419">
                  <c:v>783</c:v>
                </c:pt>
                <c:pt idx="420">
                  <c:v>784</c:v>
                </c:pt>
                <c:pt idx="421">
                  <c:v>785</c:v>
                </c:pt>
                <c:pt idx="422">
                  <c:v>786</c:v>
                </c:pt>
                <c:pt idx="423">
                  <c:v>787</c:v>
                </c:pt>
                <c:pt idx="424">
                  <c:v>788</c:v>
                </c:pt>
                <c:pt idx="425">
                  <c:v>789</c:v>
                </c:pt>
                <c:pt idx="426">
                  <c:v>790</c:v>
                </c:pt>
                <c:pt idx="427">
                  <c:v>791</c:v>
                </c:pt>
                <c:pt idx="428">
                  <c:v>792</c:v>
                </c:pt>
                <c:pt idx="429">
                  <c:v>793</c:v>
                </c:pt>
                <c:pt idx="430">
                  <c:v>794</c:v>
                </c:pt>
                <c:pt idx="431">
                  <c:v>795</c:v>
                </c:pt>
                <c:pt idx="432">
                  <c:v>796</c:v>
                </c:pt>
                <c:pt idx="433">
                  <c:v>797</c:v>
                </c:pt>
                <c:pt idx="434">
                  <c:v>798</c:v>
                </c:pt>
                <c:pt idx="435">
                  <c:v>799</c:v>
                </c:pt>
                <c:pt idx="436">
                  <c:v>800</c:v>
                </c:pt>
                <c:pt idx="437">
                  <c:v>801</c:v>
                </c:pt>
                <c:pt idx="438">
                  <c:v>802</c:v>
                </c:pt>
                <c:pt idx="439">
                  <c:v>803</c:v>
                </c:pt>
                <c:pt idx="440">
                  <c:v>804</c:v>
                </c:pt>
                <c:pt idx="441">
                  <c:v>805</c:v>
                </c:pt>
                <c:pt idx="442">
                  <c:v>806</c:v>
                </c:pt>
                <c:pt idx="443">
                  <c:v>807</c:v>
                </c:pt>
                <c:pt idx="444">
                  <c:v>808</c:v>
                </c:pt>
                <c:pt idx="445">
                  <c:v>809</c:v>
                </c:pt>
                <c:pt idx="446">
                  <c:v>810</c:v>
                </c:pt>
                <c:pt idx="447">
                  <c:v>811</c:v>
                </c:pt>
                <c:pt idx="448">
                  <c:v>812</c:v>
                </c:pt>
                <c:pt idx="449">
                  <c:v>813</c:v>
                </c:pt>
                <c:pt idx="450">
                  <c:v>814</c:v>
                </c:pt>
                <c:pt idx="451">
                  <c:v>815</c:v>
                </c:pt>
                <c:pt idx="452">
                  <c:v>816</c:v>
                </c:pt>
                <c:pt idx="453">
                  <c:v>817</c:v>
                </c:pt>
                <c:pt idx="454">
                  <c:v>818</c:v>
                </c:pt>
                <c:pt idx="455">
                  <c:v>819</c:v>
                </c:pt>
                <c:pt idx="456">
                  <c:v>820</c:v>
                </c:pt>
                <c:pt idx="457">
                  <c:v>821</c:v>
                </c:pt>
                <c:pt idx="458">
                  <c:v>822</c:v>
                </c:pt>
                <c:pt idx="459">
                  <c:v>823</c:v>
                </c:pt>
                <c:pt idx="460">
                  <c:v>824</c:v>
                </c:pt>
                <c:pt idx="461">
                  <c:v>825</c:v>
                </c:pt>
                <c:pt idx="462">
                  <c:v>826</c:v>
                </c:pt>
                <c:pt idx="463">
                  <c:v>827</c:v>
                </c:pt>
                <c:pt idx="464">
                  <c:v>828</c:v>
                </c:pt>
                <c:pt idx="465">
                  <c:v>829</c:v>
                </c:pt>
                <c:pt idx="466">
                  <c:v>830</c:v>
                </c:pt>
                <c:pt idx="467">
                  <c:v>831</c:v>
                </c:pt>
                <c:pt idx="468">
                  <c:v>832</c:v>
                </c:pt>
                <c:pt idx="469">
                  <c:v>833</c:v>
                </c:pt>
                <c:pt idx="470">
                  <c:v>834</c:v>
                </c:pt>
                <c:pt idx="471">
                  <c:v>835</c:v>
                </c:pt>
                <c:pt idx="472">
                  <c:v>836</c:v>
                </c:pt>
                <c:pt idx="473">
                  <c:v>837</c:v>
                </c:pt>
                <c:pt idx="474">
                  <c:v>838</c:v>
                </c:pt>
                <c:pt idx="475">
                  <c:v>839</c:v>
                </c:pt>
                <c:pt idx="476">
                  <c:v>840</c:v>
                </c:pt>
                <c:pt idx="477">
                  <c:v>841</c:v>
                </c:pt>
                <c:pt idx="478">
                  <c:v>842</c:v>
                </c:pt>
                <c:pt idx="479">
                  <c:v>843</c:v>
                </c:pt>
                <c:pt idx="480">
                  <c:v>844</c:v>
                </c:pt>
                <c:pt idx="481">
                  <c:v>845</c:v>
                </c:pt>
                <c:pt idx="482">
                  <c:v>846</c:v>
                </c:pt>
                <c:pt idx="483">
                  <c:v>847</c:v>
                </c:pt>
                <c:pt idx="484">
                  <c:v>848</c:v>
                </c:pt>
                <c:pt idx="485">
                  <c:v>849</c:v>
                </c:pt>
                <c:pt idx="486">
                  <c:v>850</c:v>
                </c:pt>
                <c:pt idx="487">
                  <c:v>851</c:v>
                </c:pt>
                <c:pt idx="488">
                  <c:v>852</c:v>
                </c:pt>
                <c:pt idx="489">
                  <c:v>853</c:v>
                </c:pt>
                <c:pt idx="490">
                  <c:v>854</c:v>
                </c:pt>
                <c:pt idx="491">
                  <c:v>855</c:v>
                </c:pt>
                <c:pt idx="492">
                  <c:v>856</c:v>
                </c:pt>
                <c:pt idx="493">
                  <c:v>857</c:v>
                </c:pt>
                <c:pt idx="494">
                  <c:v>858</c:v>
                </c:pt>
                <c:pt idx="495">
                  <c:v>859</c:v>
                </c:pt>
                <c:pt idx="496">
                  <c:v>860</c:v>
                </c:pt>
                <c:pt idx="497">
                  <c:v>861</c:v>
                </c:pt>
                <c:pt idx="498">
                  <c:v>862</c:v>
                </c:pt>
                <c:pt idx="499">
                  <c:v>863</c:v>
                </c:pt>
                <c:pt idx="500">
                  <c:v>864</c:v>
                </c:pt>
                <c:pt idx="501">
                  <c:v>865</c:v>
                </c:pt>
                <c:pt idx="502">
                  <c:v>866</c:v>
                </c:pt>
                <c:pt idx="503">
                  <c:v>867</c:v>
                </c:pt>
                <c:pt idx="504">
                  <c:v>868</c:v>
                </c:pt>
                <c:pt idx="505">
                  <c:v>869</c:v>
                </c:pt>
                <c:pt idx="506">
                  <c:v>870</c:v>
                </c:pt>
                <c:pt idx="507">
                  <c:v>871</c:v>
                </c:pt>
                <c:pt idx="508">
                  <c:v>872</c:v>
                </c:pt>
                <c:pt idx="509">
                  <c:v>873</c:v>
                </c:pt>
                <c:pt idx="510">
                  <c:v>874</c:v>
                </c:pt>
                <c:pt idx="511">
                  <c:v>875</c:v>
                </c:pt>
                <c:pt idx="512">
                  <c:v>876</c:v>
                </c:pt>
                <c:pt idx="513">
                  <c:v>877</c:v>
                </c:pt>
                <c:pt idx="514">
                  <c:v>878</c:v>
                </c:pt>
                <c:pt idx="515">
                  <c:v>879</c:v>
                </c:pt>
                <c:pt idx="516">
                  <c:v>880</c:v>
                </c:pt>
                <c:pt idx="517">
                  <c:v>881</c:v>
                </c:pt>
                <c:pt idx="518">
                  <c:v>882</c:v>
                </c:pt>
                <c:pt idx="519">
                  <c:v>883</c:v>
                </c:pt>
                <c:pt idx="520">
                  <c:v>884</c:v>
                </c:pt>
                <c:pt idx="521">
                  <c:v>885</c:v>
                </c:pt>
                <c:pt idx="522">
                  <c:v>886</c:v>
                </c:pt>
                <c:pt idx="523">
                  <c:v>887</c:v>
                </c:pt>
                <c:pt idx="524">
                  <c:v>888</c:v>
                </c:pt>
                <c:pt idx="525">
                  <c:v>889</c:v>
                </c:pt>
                <c:pt idx="526">
                  <c:v>890</c:v>
                </c:pt>
                <c:pt idx="527">
                  <c:v>891</c:v>
                </c:pt>
                <c:pt idx="528">
                  <c:v>892</c:v>
                </c:pt>
                <c:pt idx="529">
                  <c:v>893</c:v>
                </c:pt>
                <c:pt idx="530">
                  <c:v>894</c:v>
                </c:pt>
                <c:pt idx="531">
                  <c:v>895</c:v>
                </c:pt>
                <c:pt idx="532">
                  <c:v>896</c:v>
                </c:pt>
                <c:pt idx="533">
                  <c:v>897</c:v>
                </c:pt>
                <c:pt idx="534">
                  <c:v>898</c:v>
                </c:pt>
                <c:pt idx="535">
                  <c:v>899</c:v>
                </c:pt>
                <c:pt idx="536">
                  <c:v>900</c:v>
                </c:pt>
                <c:pt idx="537">
                  <c:v>901</c:v>
                </c:pt>
                <c:pt idx="538">
                  <c:v>902</c:v>
                </c:pt>
                <c:pt idx="539">
                  <c:v>903</c:v>
                </c:pt>
                <c:pt idx="540">
                  <c:v>904</c:v>
                </c:pt>
                <c:pt idx="541">
                  <c:v>905</c:v>
                </c:pt>
                <c:pt idx="542">
                  <c:v>906</c:v>
                </c:pt>
                <c:pt idx="543">
                  <c:v>907</c:v>
                </c:pt>
                <c:pt idx="544">
                  <c:v>908</c:v>
                </c:pt>
                <c:pt idx="545">
                  <c:v>909</c:v>
                </c:pt>
                <c:pt idx="546">
                  <c:v>910</c:v>
                </c:pt>
                <c:pt idx="547">
                  <c:v>911</c:v>
                </c:pt>
                <c:pt idx="548">
                  <c:v>912</c:v>
                </c:pt>
                <c:pt idx="549">
                  <c:v>913</c:v>
                </c:pt>
                <c:pt idx="550">
                  <c:v>914</c:v>
                </c:pt>
                <c:pt idx="551">
                  <c:v>915</c:v>
                </c:pt>
                <c:pt idx="552">
                  <c:v>916</c:v>
                </c:pt>
                <c:pt idx="553">
                  <c:v>917</c:v>
                </c:pt>
                <c:pt idx="554">
                  <c:v>918</c:v>
                </c:pt>
                <c:pt idx="555">
                  <c:v>919</c:v>
                </c:pt>
                <c:pt idx="556">
                  <c:v>920</c:v>
                </c:pt>
                <c:pt idx="557">
                  <c:v>921</c:v>
                </c:pt>
                <c:pt idx="558">
                  <c:v>922</c:v>
                </c:pt>
                <c:pt idx="559">
                  <c:v>923</c:v>
                </c:pt>
                <c:pt idx="560">
                  <c:v>924</c:v>
                </c:pt>
                <c:pt idx="561">
                  <c:v>925</c:v>
                </c:pt>
                <c:pt idx="562">
                  <c:v>926</c:v>
                </c:pt>
                <c:pt idx="563">
                  <c:v>927</c:v>
                </c:pt>
                <c:pt idx="564">
                  <c:v>928</c:v>
                </c:pt>
                <c:pt idx="565">
                  <c:v>929</c:v>
                </c:pt>
                <c:pt idx="566">
                  <c:v>930</c:v>
                </c:pt>
                <c:pt idx="567">
                  <c:v>931</c:v>
                </c:pt>
                <c:pt idx="568">
                  <c:v>932</c:v>
                </c:pt>
                <c:pt idx="569">
                  <c:v>933</c:v>
                </c:pt>
                <c:pt idx="570">
                  <c:v>934</c:v>
                </c:pt>
                <c:pt idx="571">
                  <c:v>935</c:v>
                </c:pt>
                <c:pt idx="572">
                  <c:v>936</c:v>
                </c:pt>
                <c:pt idx="573">
                  <c:v>937</c:v>
                </c:pt>
                <c:pt idx="574">
                  <c:v>938</c:v>
                </c:pt>
                <c:pt idx="575">
                  <c:v>939</c:v>
                </c:pt>
                <c:pt idx="576">
                  <c:v>940</c:v>
                </c:pt>
                <c:pt idx="577">
                  <c:v>941</c:v>
                </c:pt>
                <c:pt idx="578">
                  <c:v>942</c:v>
                </c:pt>
                <c:pt idx="579">
                  <c:v>943</c:v>
                </c:pt>
                <c:pt idx="580">
                  <c:v>944</c:v>
                </c:pt>
                <c:pt idx="581">
                  <c:v>945</c:v>
                </c:pt>
                <c:pt idx="582">
                  <c:v>946</c:v>
                </c:pt>
                <c:pt idx="583">
                  <c:v>947</c:v>
                </c:pt>
                <c:pt idx="584">
                  <c:v>948</c:v>
                </c:pt>
                <c:pt idx="585">
                  <c:v>949</c:v>
                </c:pt>
                <c:pt idx="586">
                  <c:v>950</c:v>
                </c:pt>
                <c:pt idx="587">
                  <c:v>951</c:v>
                </c:pt>
                <c:pt idx="588">
                  <c:v>952</c:v>
                </c:pt>
                <c:pt idx="589">
                  <c:v>953</c:v>
                </c:pt>
                <c:pt idx="590">
                  <c:v>954</c:v>
                </c:pt>
                <c:pt idx="591">
                  <c:v>955</c:v>
                </c:pt>
                <c:pt idx="592">
                  <c:v>956</c:v>
                </c:pt>
                <c:pt idx="593">
                  <c:v>957</c:v>
                </c:pt>
                <c:pt idx="594">
                  <c:v>958</c:v>
                </c:pt>
                <c:pt idx="595">
                  <c:v>959</c:v>
                </c:pt>
                <c:pt idx="596">
                  <c:v>960</c:v>
                </c:pt>
                <c:pt idx="597">
                  <c:v>961</c:v>
                </c:pt>
                <c:pt idx="598">
                  <c:v>962</c:v>
                </c:pt>
                <c:pt idx="599">
                  <c:v>963</c:v>
                </c:pt>
                <c:pt idx="600">
                  <c:v>964</c:v>
                </c:pt>
                <c:pt idx="601">
                  <c:v>965</c:v>
                </c:pt>
                <c:pt idx="602">
                  <c:v>966</c:v>
                </c:pt>
                <c:pt idx="603">
                  <c:v>967</c:v>
                </c:pt>
                <c:pt idx="604">
                  <c:v>968</c:v>
                </c:pt>
                <c:pt idx="605">
                  <c:v>969</c:v>
                </c:pt>
                <c:pt idx="606">
                  <c:v>970</c:v>
                </c:pt>
                <c:pt idx="607">
                  <c:v>971</c:v>
                </c:pt>
                <c:pt idx="608">
                  <c:v>972</c:v>
                </c:pt>
                <c:pt idx="609">
                  <c:v>973</c:v>
                </c:pt>
                <c:pt idx="610">
                  <c:v>974</c:v>
                </c:pt>
                <c:pt idx="611">
                  <c:v>975</c:v>
                </c:pt>
                <c:pt idx="612">
                  <c:v>976</c:v>
                </c:pt>
                <c:pt idx="613">
                  <c:v>977</c:v>
                </c:pt>
                <c:pt idx="614">
                  <c:v>978</c:v>
                </c:pt>
                <c:pt idx="615">
                  <c:v>979</c:v>
                </c:pt>
                <c:pt idx="616">
                  <c:v>980</c:v>
                </c:pt>
                <c:pt idx="617">
                  <c:v>981</c:v>
                </c:pt>
                <c:pt idx="618">
                  <c:v>982</c:v>
                </c:pt>
                <c:pt idx="619">
                  <c:v>983</c:v>
                </c:pt>
                <c:pt idx="620">
                  <c:v>984</c:v>
                </c:pt>
                <c:pt idx="621">
                  <c:v>985</c:v>
                </c:pt>
                <c:pt idx="622">
                  <c:v>986</c:v>
                </c:pt>
                <c:pt idx="623">
                  <c:v>987</c:v>
                </c:pt>
                <c:pt idx="624">
                  <c:v>988</c:v>
                </c:pt>
                <c:pt idx="625">
                  <c:v>989</c:v>
                </c:pt>
                <c:pt idx="626">
                  <c:v>990</c:v>
                </c:pt>
                <c:pt idx="627">
                  <c:v>991</c:v>
                </c:pt>
                <c:pt idx="628">
                  <c:v>992</c:v>
                </c:pt>
                <c:pt idx="629">
                  <c:v>993</c:v>
                </c:pt>
                <c:pt idx="630">
                  <c:v>994</c:v>
                </c:pt>
                <c:pt idx="631">
                  <c:v>995</c:v>
                </c:pt>
                <c:pt idx="632">
                  <c:v>996</c:v>
                </c:pt>
                <c:pt idx="633">
                  <c:v>997</c:v>
                </c:pt>
                <c:pt idx="634">
                  <c:v>998</c:v>
                </c:pt>
                <c:pt idx="635">
                  <c:v>999</c:v>
                </c:pt>
                <c:pt idx="636">
                  <c:v>1000</c:v>
                </c:pt>
                <c:pt idx="637">
                  <c:v>1001</c:v>
                </c:pt>
                <c:pt idx="638">
                  <c:v>1002</c:v>
                </c:pt>
                <c:pt idx="639">
                  <c:v>1003</c:v>
                </c:pt>
                <c:pt idx="640">
                  <c:v>1004</c:v>
                </c:pt>
                <c:pt idx="641">
                  <c:v>1005</c:v>
                </c:pt>
                <c:pt idx="642">
                  <c:v>1006</c:v>
                </c:pt>
                <c:pt idx="643">
                  <c:v>1007</c:v>
                </c:pt>
                <c:pt idx="644">
                  <c:v>1008</c:v>
                </c:pt>
                <c:pt idx="645">
                  <c:v>1009</c:v>
                </c:pt>
                <c:pt idx="646">
                  <c:v>1010</c:v>
                </c:pt>
                <c:pt idx="647">
                  <c:v>1011</c:v>
                </c:pt>
                <c:pt idx="648">
                  <c:v>1012</c:v>
                </c:pt>
                <c:pt idx="649">
                  <c:v>1013</c:v>
                </c:pt>
                <c:pt idx="650">
                  <c:v>1014</c:v>
                </c:pt>
                <c:pt idx="651">
                  <c:v>1015</c:v>
                </c:pt>
                <c:pt idx="652">
                  <c:v>1016</c:v>
                </c:pt>
                <c:pt idx="653">
                  <c:v>1017</c:v>
                </c:pt>
                <c:pt idx="654">
                  <c:v>1018</c:v>
                </c:pt>
                <c:pt idx="655">
                  <c:v>1019</c:v>
                </c:pt>
                <c:pt idx="656">
                  <c:v>1020</c:v>
                </c:pt>
                <c:pt idx="657">
                  <c:v>1021</c:v>
                </c:pt>
                <c:pt idx="658">
                  <c:v>1022</c:v>
                </c:pt>
                <c:pt idx="659">
                  <c:v>1023</c:v>
                </c:pt>
                <c:pt idx="660">
                  <c:v>1024</c:v>
                </c:pt>
                <c:pt idx="661">
                  <c:v>1025</c:v>
                </c:pt>
                <c:pt idx="662">
                  <c:v>1026</c:v>
                </c:pt>
                <c:pt idx="663">
                  <c:v>1027</c:v>
                </c:pt>
                <c:pt idx="664">
                  <c:v>1028</c:v>
                </c:pt>
                <c:pt idx="665">
                  <c:v>1029</c:v>
                </c:pt>
                <c:pt idx="666">
                  <c:v>1030</c:v>
                </c:pt>
                <c:pt idx="667">
                  <c:v>1031</c:v>
                </c:pt>
                <c:pt idx="668">
                  <c:v>1032</c:v>
                </c:pt>
                <c:pt idx="669">
                  <c:v>1033</c:v>
                </c:pt>
                <c:pt idx="670">
                  <c:v>1034</c:v>
                </c:pt>
                <c:pt idx="671">
                  <c:v>1035</c:v>
                </c:pt>
                <c:pt idx="672">
                  <c:v>1036</c:v>
                </c:pt>
                <c:pt idx="673">
                  <c:v>1037</c:v>
                </c:pt>
                <c:pt idx="674">
                  <c:v>1038</c:v>
                </c:pt>
                <c:pt idx="675">
                  <c:v>1039</c:v>
                </c:pt>
                <c:pt idx="676">
                  <c:v>1040</c:v>
                </c:pt>
                <c:pt idx="677">
                  <c:v>1041</c:v>
                </c:pt>
                <c:pt idx="678">
                  <c:v>1042</c:v>
                </c:pt>
                <c:pt idx="679">
                  <c:v>1043</c:v>
                </c:pt>
                <c:pt idx="680">
                  <c:v>1044</c:v>
                </c:pt>
                <c:pt idx="681">
                  <c:v>1045</c:v>
                </c:pt>
                <c:pt idx="682">
                  <c:v>1046</c:v>
                </c:pt>
                <c:pt idx="683">
                  <c:v>1047</c:v>
                </c:pt>
                <c:pt idx="684">
                  <c:v>1048</c:v>
                </c:pt>
                <c:pt idx="685">
                  <c:v>1049</c:v>
                </c:pt>
                <c:pt idx="686">
                  <c:v>1050</c:v>
                </c:pt>
                <c:pt idx="687">
                  <c:v>1051</c:v>
                </c:pt>
                <c:pt idx="688">
                  <c:v>1052</c:v>
                </c:pt>
                <c:pt idx="689">
                  <c:v>1053</c:v>
                </c:pt>
                <c:pt idx="690">
                  <c:v>1054</c:v>
                </c:pt>
                <c:pt idx="691">
                  <c:v>1055</c:v>
                </c:pt>
                <c:pt idx="692">
                  <c:v>1056</c:v>
                </c:pt>
                <c:pt idx="693">
                  <c:v>1057</c:v>
                </c:pt>
                <c:pt idx="694">
                  <c:v>1058</c:v>
                </c:pt>
                <c:pt idx="695">
                  <c:v>1059</c:v>
                </c:pt>
                <c:pt idx="696">
                  <c:v>1060</c:v>
                </c:pt>
                <c:pt idx="697">
                  <c:v>1061</c:v>
                </c:pt>
                <c:pt idx="698">
                  <c:v>1062</c:v>
                </c:pt>
                <c:pt idx="699">
                  <c:v>1063</c:v>
                </c:pt>
                <c:pt idx="700">
                  <c:v>1064</c:v>
                </c:pt>
                <c:pt idx="701">
                  <c:v>1065</c:v>
                </c:pt>
                <c:pt idx="702">
                  <c:v>1066</c:v>
                </c:pt>
                <c:pt idx="703">
                  <c:v>1067</c:v>
                </c:pt>
                <c:pt idx="704">
                  <c:v>1068</c:v>
                </c:pt>
                <c:pt idx="705">
                  <c:v>1069</c:v>
                </c:pt>
                <c:pt idx="706">
                  <c:v>1070</c:v>
                </c:pt>
                <c:pt idx="707">
                  <c:v>1071</c:v>
                </c:pt>
                <c:pt idx="708">
                  <c:v>1072</c:v>
                </c:pt>
                <c:pt idx="709">
                  <c:v>1073</c:v>
                </c:pt>
                <c:pt idx="710">
                  <c:v>1074</c:v>
                </c:pt>
                <c:pt idx="711">
                  <c:v>1075</c:v>
                </c:pt>
                <c:pt idx="712">
                  <c:v>1076</c:v>
                </c:pt>
                <c:pt idx="713">
                  <c:v>1077</c:v>
                </c:pt>
                <c:pt idx="714">
                  <c:v>1078</c:v>
                </c:pt>
                <c:pt idx="715">
                  <c:v>1079</c:v>
                </c:pt>
                <c:pt idx="716">
                  <c:v>1080</c:v>
                </c:pt>
                <c:pt idx="717">
                  <c:v>1081</c:v>
                </c:pt>
                <c:pt idx="718">
                  <c:v>1082</c:v>
                </c:pt>
                <c:pt idx="719">
                  <c:v>1083</c:v>
                </c:pt>
                <c:pt idx="720">
                  <c:v>1084</c:v>
                </c:pt>
                <c:pt idx="721">
                  <c:v>1085</c:v>
                </c:pt>
                <c:pt idx="722">
                  <c:v>1086</c:v>
                </c:pt>
                <c:pt idx="723">
                  <c:v>1087</c:v>
                </c:pt>
                <c:pt idx="724">
                  <c:v>1088</c:v>
                </c:pt>
                <c:pt idx="725">
                  <c:v>1089</c:v>
                </c:pt>
                <c:pt idx="726">
                  <c:v>1090</c:v>
                </c:pt>
                <c:pt idx="727">
                  <c:v>1091</c:v>
                </c:pt>
                <c:pt idx="728">
                  <c:v>1092</c:v>
                </c:pt>
                <c:pt idx="729">
                  <c:v>1093</c:v>
                </c:pt>
                <c:pt idx="730">
                  <c:v>1094</c:v>
                </c:pt>
                <c:pt idx="731">
                  <c:v>1095</c:v>
                </c:pt>
                <c:pt idx="732">
                  <c:v>1096</c:v>
                </c:pt>
                <c:pt idx="733">
                  <c:v>1097</c:v>
                </c:pt>
                <c:pt idx="734">
                  <c:v>1098</c:v>
                </c:pt>
                <c:pt idx="735">
                  <c:v>1099</c:v>
                </c:pt>
                <c:pt idx="736">
                  <c:v>1100</c:v>
                </c:pt>
                <c:pt idx="737">
                  <c:v>1101</c:v>
                </c:pt>
                <c:pt idx="738">
                  <c:v>1102</c:v>
                </c:pt>
                <c:pt idx="739">
                  <c:v>1103</c:v>
                </c:pt>
                <c:pt idx="740">
                  <c:v>1104</c:v>
                </c:pt>
                <c:pt idx="741">
                  <c:v>1105</c:v>
                </c:pt>
                <c:pt idx="742">
                  <c:v>1106</c:v>
                </c:pt>
                <c:pt idx="743">
                  <c:v>1107</c:v>
                </c:pt>
                <c:pt idx="744">
                  <c:v>1108</c:v>
                </c:pt>
                <c:pt idx="745">
                  <c:v>1109</c:v>
                </c:pt>
                <c:pt idx="746">
                  <c:v>1110</c:v>
                </c:pt>
                <c:pt idx="747">
                  <c:v>1111</c:v>
                </c:pt>
                <c:pt idx="748">
                  <c:v>1112</c:v>
                </c:pt>
                <c:pt idx="749">
                  <c:v>1113</c:v>
                </c:pt>
                <c:pt idx="750">
                  <c:v>1114</c:v>
                </c:pt>
                <c:pt idx="751">
                  <c:v>1115</c:v>
                </c:pt>
                <c:pt idx="752">
                  <c:v>1116</c:v>
                </c:pt>
                <c:pt idx="753">
                  <c:v>1117</c:v>
                </c:pt>
                <c:pt idx="754">
                  <c:v>1118</c:v>
                </c:pt>
                <c:pt idx="755">
                  <c:v>1119</c:v>
                </c:pt>
                <c:pt idx="756">
                  <c:v>1120</c:v>
                </c:pt>
                <c:pt idx="757">
                  <c:v>1121</c:v>
                </c:pt>
                <c:pt idx="758">
                  <c:v>1122</c:v>
                </c:pt>
                <c:pt idx="759">
                  <c:v>1123</c:v>
                </c:pt>
                <c:pt idx="760">
                  <c:v>1124</c:v>
                </c:pt>
                <c:pt idx="761">
                  <c:v>1125</c:v>
                </c:pt>
                <c:pt idx="762">
                  <c:v>1126</c:v>
                </c:pt>
                <c:pt idx="763">
                  <c:v>1127</c:v>
                </c:pt>
                <c:pt idx="764">
                  <c:v>1128</c:v>
                </c:pt>
                <c:pt idx="765">
                  <c:v>1129</c:v>
                </c:pt>
                <c:pt idx="766">
                  <c:v>1130</c:v>
                </c:pt>
                <c:pt idx="767">
                  <c:v>1131</c:v>
                </c:pt>
                <c:pt idx="768">
                  <c:v>1132</c:v>
                </c:pt>
                <c:pt idx="769">
                  <c:v>1133</c:v>
                </c:pt>
                <c:pt idx="770">
                  <c:v>1134</c:v>
                </c:pt>
                <c:pt idx="771">
                  <c:v>1135</c:v>
                </c:pt>
                <c:pt idx="772">
                  <c:v>1136</c:v>
                </c:pt>
                <c:pt idx="773">
                  <c:v>1137</c:v>
                </c:pt>
                <c:pt idx="774">
                  <c:v>1138</c:v>
                </c:pt>
                <c:pt idx="775">
                  <c:v>1139</c:v>
                </c:pt>
                <c:pt idx="776">
                  <c:v>1140</c:v>
                </c:pt>
                <c:pt idx="777">
                  <c:v>1141</c:v>
                </c:pt>
                <c:pt idx="778">
                  <c:v>1142</c:v>
                </c:pt>
                <c:pt idx="779">
                  <c:v>1143</c:v>
                </c:pt>
                <c:pt idx="780">
                  <c:v>1144</c:v>
                </c:pt>
                <c:pt idx="781">
                  <c:v>1145</c:v>
                </c:pt>
                <c:pt idx="782">
                  <c:v>1146</c:v>
                </c:pt>
                <c:pt idx="783">
                  <c:v>1147</c:v>
                </c:pt>
                <c:pt idx="784">
                  <c:v>1148</c:v>
                </c:pt>
                <c:pt idx="785">
                  <c:v>1149</c:v>
                </c:pt>
                <c:pt idx="786">
                  <c:v>1150</c:v>
                </c:pt>
                <c:pt idx="787">
                  <c:v>1151</c:v>
                </c:pt>
                <c:pt idx="788">
                  <c:v>1152</c:v>
                </c:pt>
                <c:pt idx="789">
                  <c:v>1153</c:v>
                </c:pt>
                <c:pt idx="790">
                  <c:v>1154</c:v>
                </c:pt>
                <c:pt idx="791">
                  <c:v>1155</c:v>
                </c:pt>
                <c:pt idx="792">
                  <c:v>1156</c:v>
                </c:pt>
                <c:pt idx="793">
                  <c:v>1157</c:v>
                </c:pt>
                <c:pt idx="794">
                  <c:v>1158</c:v>
                </c:pt>
                <c:pt idx="795">
                  <c:v>1159</c:v>
                </c:pt>
                <c:pt idx="796">
                  <c:v>1160</c:v>
                </c:pt>
                <c:pt idx="797">
                  <c:v>1161</c:v>
                </c:pt>
                <c:pt idx="798">
                  <c:v>1162</c:v>
                </c:pt>
                <c:pt idx="799">
                  <c:v>1163</c:v>
                </c:pt>
                <c:pt idx="800">
                  <c:v>1164</c:v>
                </c:pt>
                <c:pt idx="801">
                  <c:v>1165</c:v>
                </c:pt>
                <c:pt idx="802">
                  <c:v>1166</c:v>
                </c:pt>
                <c:pt idx="803">
                  <c:v>1167</c:v>
                </c:pt>
                <c:pt idx="804">
                  <c:v>1168</c:v>
                </c:pt>
                <c:pt idx="805">
                  <c:v>1169</c:v>
                </c:pt>
                <c:pt idx="806">
                  <c:v>1170</c:v>
                </c:pt>
                <c:pt idx="807">
                  <c:v>1171</c:v>
                </c:pt>
                <c:pt idx="808">
                  <c:v>1172</c:v>
                </c:pt>
                <c:pt idx="809">
                  <c:v>1173</c:v>
                </c:pt>
                <c:pt idx="810">
                  <c:v>1174</c:v>
                </c:pt>
                <c:pt idx="811">
                  <c:v>1175</c:v>
                </c:pt>
                <c:pt idx="812">
                  <c:v>1176</c:v>
                </c:pt>
                <c:pt idx="813">
                  <c:v>1177</c:v>
                </c:pt>
                <c:pt idx="814">
                  <c:v>1178</c:v>
                </c:pt>
                <c:pt idx="815">
                  <c:v>1179</c:v>
                </c:pt>
                <c:pt idx="816">
                  <c:v>1180</c:v>
                </c:pt>
                <c:pt idx="817">
                  <c:v>1181</c:v>
                </c:pt>
                <c:pt idx="818">
                  <c:v>1182</c:v>
                </c:pt>
                <c:pt idx="819">
                  <c:v>1183</c:v>
                </c:pt>
                <c:pt idx="820">
                  <c:v>1184</c:v>
                </c:pt>
                <c:pt idx="821">
                  <c:v>1185</c:v>
                </c:pt>
                <c:pt idx="822">
                  <c:v>1186</c:v>
                </c:pt>
                <c:pt idx="823">
                  <c:v>1187</c:v>
                </c:pt>
                <c:pt idx="824">
                  <c:v>1188</c:v>
                </c:pt>
                <c:pt idx="825">
                  <c:v>1189</c:v>
                </c:pt>
                <c:pt idx="826">
                  <c:v>1190</c:v>
                </c:pt>
                <c:pt idx="827">
                  <c:v>1191</c:v>
                </c:pt>
                <c:pt idx="828">
                  <c:v>1192</c:v>
                </c:pt>
                <c:pt idx="829">
                  <c:v>1193</c:v>
                </c:pt>
                <c:pt idx="830">
                  <c:v>1194</c:v>
                </c:pt>
                <c:pt idx="831">
                  <c:v>1195</c:v>
                </c:pt>
                <c:pt idx="832">
                  <c:v>1196</c:v>
                </c:pt>
                <c:pt idx="833">
                  <c:v>1197</c:v>
                </c:pt>
                <c:pt idx="834">
                  <c:v>1198</c:v>
                </c:pt>
                <c:pt idx="835">
                  <c:v>1199</c:v>
                </c:pt>
                <c:pt idx="836">
                  <c:v>1200</c:v>
                </c:pt>
                <c:pt idx="837">
                  <c:v>1201</c:v>
                </c:pt>
                <c:pt idx="838">
                  <c:v>1202</c:v>
                </c:pt>
                <c:pt idx="839">
                  <c:v>1203</c:v>
                </c:pt>
                <c:pt idx="840">
                  <c:v>1204</c:v>
                </c:pt>
                <c:pt idx="841">
                  <c:v>1205</c:v>
                </c:pt>
                <c:pt idx="842">
                  <c:v>1206</c:v>
                </c:pt>
                <c:pt idx="843">
                  <c:v>1207</c:v>
                </c:pt>
                <c:pt idx="844">
                  <c:v>1208</c:v>
                </c:pt>
                <c:pt idx="845">
                  <c:v>1209</c:v>
                </c:pt>
                <c:pt idx="846">
                  <c:v>1210</c:v>
                </c:pt>
                <c:pt idx="847">
                  <c:v>1211</c:v>
                </c:pt>
                <c:pt idx="848">
                  <c:v>1212</c:v>
                </c:pt>
                <c:pt idx="849">
                  <c:v>1213</c:v>
                </c:pt>
                <c:pt idx="850">
                  <c:v>1214</c:v>
                </c:pt>
                <c:pt idx="851">
                  <c:v>1215</c:v>
                </c:pt>
                <c:pt idx="852">
                  <c:v>1216</c:v>
                </c:pt>
                <c:pt idx="853">
                  <c:v>1217</c:v>
                </c:pt>
                <c:pt idx="854">
                  <c:v>1218</c:v>
                </c:pt>
                <c:pt idx="855">
                  <c:v>1219</c:v>
                </c:pt>
                <c:pt idx="856">
                  <c:v>1220</c:v>
                </c:pt>
                <c:pt idx="857">
                  <c:v>1221</c:v>
                </c:pt>
                <c:pt idx="858">
                  <c:v>1222</c:v>
                </c:pt>
                <c:pt idx="859">
                  <c:v>1223</c:v>
                </c:pt>
                <c:pt idx="860">
                  <c:v>1224</c:v>
                </c:pt>
                <c:pt idx="861">
                  <c:v>1225</c:v>
                </c:pt>
                <c:pt idx="862">
                  <c:v>1226</c:v>
                </c:pt>
                <c:pt idx="863">
                  <c:v>1227</c:v>
                </c:pt>
                <c:pt idx="864">
                  <c:v>1228</c:v>
                </c:pt>
                <c:pt idx="865">
                  <c:v>1229</c:v>
                </c:pt>
                <c:pt idx="866">
                  <c:v>1230</c:v>
                </c:pt>
                <c:pt idx="867">
                  <c:v>1231</c:v>
                </c:pt>
                <c:pt idx="868">
                  <c:v>1232</c:v>
                </c:pt>
                <c:pt idx="869">
                  <c:v>1233</c:v>
                </c:pt>
                <c:pt idx="870">
                  <c:v>1234</c:v>
                </c:pt>
                <c:pt idx="871">
                  <c:v>1235</c:v>
                </c:pt>
                <c:pt idx="872">
                  <c:v>1236</c:v>
                </c:pt>
                <c:pt idx="873">
                  <c:v>1237</c:v>
                </c:pt>
                <c:pt idx="874">
                  <c:v>1238</c:v>
                </c:pt>
                <c:pt idx="875">
                  <c:v>1239</c:v>
                </c:pt>
                <c:pt idx="876">
                  <c:v>1240</c:v>
                </c:pt>
                <c:pt idx="877">
                  <c:v>1241</c:v>
                </c:pt>
                <c:pt idx="878">
                  <c:v>1242</c:v>
                </c:pt>
                <c:pt idx="879">
                  <c:v>1243</c:v>
                </c:pt>
                <c:pt idx="880">
                  <c:v>1244</c:v>
                </c:pt>
                <c:pt idx="881">
                  <c:v>1245</c:v>
                </c:pt>
                <c:pt idx="882">
                  <c:v>1246</c:v>
                </c:pt>
                <c:pt idx="883">
                  <c:v>1247</c:v>
                </c:pt>
                <c:pt idx="884">
                  <c:v>1248</c:v>
                </c:pt>
                <c:pt idx="885">
                  <c:v>1249</c:v>
                </c:pt>
                <c:pt idx="886">
                  <c:v>1250</c:v>
                </c:pt>
                <c:pt idx="887">
                  <c:v>1251</c:v>
                </c:pt>
                <c:pt idx="888">
                  <c:v>1252</c:v>
                </c:pt>
                <c:pt idx="889">
                  <c:v>1253</c:v>
                </c:pt>
                <c:pt idx="890">
                  <c:v>1254</c:v>
                </c:pt>
                <c:pt idx="891">
                  <c:v>1255</c:v>
                </c:pt>
                <c:pt idx="892">
                  <c:v>1256</c:v>
                </c:pt>
                <c:pt idx="893">
                  <c:v>1257</c:v>
                </c:pt>
                <c:pt idx="894">
                  <c:v>1258</c:v>
                </c:pt>
                <c:pt idx="895">
                  <c:v>1259</c:v>
                </c:pt>
                <c:pt idx="896">
                  <c:v>1260</c:v>
                </c:pt>
                <c:pt idx="897">
                  <c:v>1261</c:v>
                </c:pt>
                <c:pt idx="898">
                  <c:v>1262</c:v>
                </c:pt>
                <c:pt idx="899">
                  <c:v>1263</c:v>
                </c:pt>
                <c:pt idx="900">
                  <c:v>1264</c:v>
                </c:pt>
                <c:pt idx="901">
                  <c:v>1265</c:v>
                </c:pt>
                <c:pt idx="902">
                  <c:v>1266</c:v>
                </c:pt>
                <c:pt idx="903">
                  <c:v>1267</c:v>
                </c:pt>
                <c:pt idx="904">
                  <c:v>1268</c:v>
                </c:pt>
                <c:pt idx="905">
                  <c:v>1269</c:v>
                </c:pt>
                <c:pt idx="906">
                  <c:v>1270</c:v>
                </c:pt>
                <c:pt idx="907">
                  <c:v>1271</c:v>
                </c:pt>
                <c:pt idx="908">
                  <c:v>1272</c:v>
                </c:pt>
                <c:pt idx="909">
                  <c:v>1273</c:v>
                </c:pt>
                <c:pt idx="910">
                  <c:v>1274</c:v>
                </c:pt>
                <c:pt idx="911">
                  <c:v>1275</c:v>
                </c:pt>
                <c:pt idx="912">
                  <c:v>1276</c:v>
                </c:pt>
                <c:pt idx="913">
                  <c:v>1277</c:v>
                </c:pt>
                <c:pt idx="914">
                  <c:v>1278</c:v>
                </c:pt>
                <c:pt idx="915">
                  <c:v>1279</c:v>
                </c:pt>
                <c:pt idx="916">
                  <c:v>1280</c:v>
                </c:pt>
                <c:pt idx="917">
                  <c:v>1281</c:v>
                </c:pt>
                <c:pt idx="918">
                  <c:v>1282</c:v>
                </c:pt>
                <c:pt idx="919">
                  <c:v>1283</c:v>
                </c:pt>
                <c:pt idx="920">
                  <c:v>1284</c:v>
                </c:pt>
                <c:pt idx="921">
                  <c:v>1285</c:v>
                </c:pt>
                <c:pt idx="922">
                  <c:v>1286</c:v>
                </c:pt>
                <c:pt idx="923">
                  <c:v>1287</c:v>
                </c:pt>
                <c:pt idx="924">
                  <c:v>1288</c:v>
                </c:pt>
                <c:pt idx="925">
                  <c:v>1289</c:v>
                </c:pt>
                <c:pt idx="926">
                  <c:v>1290</c:v>
                </c:pt>
                <c:pt idx="927">
                  <c:v>1291</c:v>
                </c:pt>
                <c:pt idx="928">
                  <c:v>1292</c:v>
                </c:pt>
                <c:pt idx="929">
                  <c:v>1293</c:v>
                </c:pt>
                <c:pt idx="930">
                  <c:v>1294</c:v>
                </c:pt>
                <c:pt idx="931">
                  <c:v>1295</c:v>
                </c:pt>
                <c:pt idx="932">
                  <c:v>1296</c:v>
                </c:pt>
                <c:pt idx="933">
                  <c:v>1297</c:v>
                </c:pt>
                <c:pt idx="934">
                  <c:v>1298</c:v>
                </c:pt>
                <c:pt idx="935">
                  <c:v>1299</c:v>
                </c:pt>
                <c:pt idx="936">
                  <c:v>1300</c:v>
                </c:pt>
                <c:pt idx="937">
                  <c:v>1301</c:v>
                </c:pt>
                <c:pt idx="938">
                  <c:v>1302</c:v>
                </c:pt>
                <c:pt idx="939">
                  <c:v>1303</c:v>
                </c:pt>
                <c:pt idx="940">
                  <c:v>1304</c:v>
                </c:pt>
                <c:pt idx="941">
                  <c:v>1305</c:v>
                </c:pt>
                <c:pt idx="942">
                  <c:v>1306</c:v>
                </c:pt>
                <c:pt idx="943">
                  <c:v>1307</c:v>
                </c:pt>
                <c:pt idx="944">
                  <c:v>1308</c:v>
                </c:pt>
                <c:pt idx="945">
                  <c:v>1309</c:v>
                </c:pt>
                <c:pt idx="946">
                  <c:v>1310</c:v>
                </c:pt>
                <c:pt idx="947">
                  <c:v>1311</c:v>
                </c:pt>
                <c:pt idx="948">
                  <c:v>1312</c:v>
                </c:pt>
                <c:pt idx="949">
                  <c:v>1313</c:v>
                </c:pt>
                <c:pt idx="950">
                  <c:v>1314</c:v>
                </c:pt>
                <c:pt idx="951">
                  <c:v>1315</c:v>
                </c:pt>
                <c:pt idx="952">
                  <c:v>1316</c:v>
                </c:pt>
                <c:pt idx="953">
                  <c:v>1317</c:v>
                </c:pt>
                <c:pt idx="954">
                  <c:v>1318</c:v>
                </c:pt>
                <c:pt idx="955">
                  <c:v>1319</c:v>
                </c:pt>
                <c:pt idx="956">
                  <c:v>1320</c:v>
                </c:pt>
                <c:pt idx="957">
                  <c:v>1321</c:v>
                </c:pt>
                <c:pt idx="958">
                  <c:v>1322</c:v>
                </c:pt>
                <c:pt idx="959">
                  <c:v>1323</c:v>
                </c:pt>
                <c:pt idx="960">
                  <c:v>1324</c:v>
                </c:pt>
                <c:pt idx="961">
                  <c:v>1325</c:v>
                </c:pt>
                <c:pt idx="962">
                  <c:v>1326</c:v>
                </c:pt>
                <c:pt idx="963">
                  <c:v>1327</c:v>
                </c:pt>
                <c:pt idx="964">
                  <c:v>1328</c:v>
                </c:pt>
                <c:pt idx="965">
                  <c:v>1329</c:v>
                </c:pt>
                <c:pt idx="966">
                  <c:v>1330</c:v>
                </c:pt>
                <c:pt idx="967">
                  <c:v>1331</c:v>
                </c:pt>
                <c:pt idx="968">
                  <c:v>1332</c:v>
                </c:pt>
                <c:pt idx="969">
                  <c:v>1333</c:v>
                </c:pt>
                <c:pt idx="970">
                  <c:v>1334</c:v>
                </c:pt>
                <c:pt idx="971">
                  <c:v>1335</c:v>
                </c:pt>
                <c:pt idx="972">
                  <c:v>1336</c:v>
                </c:pt>
                <c:pt idx="973">
                  <c:v>1337</c:v>
                </c:pt>
                <c:pt idx="974">
                  <c:v>1338</c:v>
                </c:pt>
                <c:pt idx="975">
                  <c:v>1339</c:v>
                </c:pt>
                <c:pt idx="976">
                  <c:v>1340</c:v>
                </c:pt>
                <c:pt idx="977">
                  <c:v>1341</c:v>
                </c:pt>
                <c:pt idx="978">
                  <c:v>1342</c:v>
                </c:pt>
                <c:pt idx="979">
                  <c:v>1343</c:v>
                </c:pt>
                <c:pt idx="980">
                  <c:v>1344</c:v>
                </c:pt>
                <c:pt idx="981">
                  <c:v>1345</c:v>
                </c:pt>
                <c:pt idx="982">
                  <c:v>1346</c:v>
                </c:pt>
                <c:pt idx="983">
                  <c:v>1347</c:v>
                </c:pt>
                <c:pt idx="984">
                  <c:v>1348</c:v>
                </c:pt>
                <c:pt idx="985">
                  <c:v>1349</c:v>
                </c:pt>
                <c:pt idx="986">
                  <c:v>1350</c:v>
                </c:pt>
                <c:pt idx="987">
                  <c:v>1351</c:v>
                </c:pt>
                <c:pt idx="988">
                  <c:v>1352</c:v>
                </c:pt>
                <c:pt idx="989">
                  <c:v>1353</c:v>
                </c:pt>
                <c:pt idx="990">
                  <c:v>1354</c:v>
                </c:pt>
                <c:pt idx="991">
                  <c:v>1355</c:v>
                </c:pt>
                <c:pt idx="992">
                  <c:v>1356</c:v>
                </c:pt>
                <c:pt idx="993">
                  <c:v>1357</c:v>
                </c:pt>
                <c:pt idx="994">
                  <c:v>1358</c:v>
                </c:pt>
                <c:pt idx="995">
                  <c:v>1359</c:v>
                </c:pt>
                <c:pt idx="996">
                  <c:v>1360</c:v>
                </c:pt>
                <c:pt idx="997">
                  <c:v>1361</c:v>
                </c:pt>
                <c:pt idx="998">
                  <c:v>1362</c:v>
                </c:pt>
                <c:pt idx="999">
                  <c:v>1363</c:v>
                </c:pt>
                <c:pt idx="1000">
                  <c:v>1364</c:v>
                </c:pt>
                <c:pt idx="1001">
                  <c:v>1365</c:v>
                </c:pt>
                <c:pt idx="1002">
                  <c:v>1366</c:v>
                </c:pt>
                <c:pt idx="1003">
                  <c:v>1367</c:v>
                </c:pt>
                <c:pt idx="1004">
                  <c:v>1368</c:v>
                </c:pt>
                <c:pt idx="1005">
                  <c:v>1369</c:v>
                </c:pt>
                <c:pt idx="1006">
                  <c:v>1370</c:v>
                </c:pt>
                <c:pt idx="1007">
                  <c:v>1371</c:v>
                </c:pt>
                <c:pt idx="1008">
                  <c:v>1372</c:v>
                </c:pt>
                <c:pt idx="1009">
                  <c:v>1373</c:v>
                </c:pt>
                <c:pt idx="1010">
                  <c:v>1374</c:v>
                </c:pt>
                <c:pt idx="1011">
                  <c:v>1375</c:v>
                </c:pt>
                <c:pt idx="1012">
                  <c:v>1376</c:v>
                </c:pt>
                <c:pt idx="1013">
                  <c:v>1377</c:v>
                </c:pt>
                <c:pt idx="1014">
                  <c:v>1378</c:v>
                </c:pt>
                <c:pt idx="1015">
                  <c:v>1379</c:v>
                </c:pt>
                <c:pt idx="1016">
                  <c:v>1380</c:v>
                </c:pt>
                <c:pt idx="1017">
                  <c:v>1381</c:v>
                </c:pt>
                <c:pt idx="1018">
                  <c:v>1382</c:v>
                </c:pt>
                <c:pt idx="1019">
                  <c:v>1383</c:v>
                </c:pt>
                <c:pt idx="1020">
                  <c:v>1384</c:v>
                </c:pt>
                <c:pt idx="1021">
                  <c:v>1385</c:v>
                </c:pt>
                <c:pt idx="1022">
                  <c:v>1386</c:v>
                </c:pt>
                <c:pt idx="1023">
                  <c:v>1387</c:v>
                </c:pt>
                <c:pt idx="1024">
                  <c:v>1388</c:v>
                </c:pt>
                <c:pt idx="1025">
                  <c:v>1389</c:v>
                </c:pt>
                <c:pt idx="1026">
                  <c:v>1390</c:v>
                </c:pt>
                <c:pt idx="1027">
                  <c:v>1391</c:v>
                </c:pt>
                <c:pt idx="1028">
                  <c:v>1392</c:v>
                </c:pt>
                <c:pt idx="1029">
                  <c:v>1393</c:v>
                </c:pt>
                <c:pt idx="1030">
                  <c:v>1394</c:v>
                </c:pt>
                <c:pt idx="1031">
                  <c:v>1395</c:v>
                </c:pt>
                <c:pt idx="1032">
                  <c:v>1396</c:v>
                </c:pt>
                <c:pt idx="1033">
                  <c:v>1397</c:v>
                </c:pt>
                <c:pt idx="1034">
                  <c:v>1398</c:v>
                </c:pt>
                <c:pt idx="1035">
                  <c:v>1399</c:v>
                </c:pt>
                <c:pt idx="1036">
                  <c:v>1400</c:v>
                </c:pt>
                <c:pt idx="1037">
                  <c:v>1401</c:v>
                </c:pt>
                <c:pt idx="1038">
                  <c:v>1402</c:v>
                </c:pt>
                <c:pt idx="1039">
                  <c:v>1403</c:v>
                </c:pt>
                <c:pt idx="1040">
                  <c:v>1404</c:v>
                </c:pt>
                <c:pt idx="1041">
                  <c:v>1405</c:v>
                </c:pt>
                <c:pt idx="1042">
                  <c:v>1406</c:v>
                </c:pt>
                <c:pt idx="1043">
                  <c:v>1407</c:v>
                </c:pt>
                <c:pt idx="1044">
                  <c:v>1408</c:v>
                </c:pt>
                <c:pt idx="1045">
                  <c:v>1409</c:v>
                </c:pt>
                <c:pt idx="1046">
                  <c:v>1410</c:v>
                </c:pt>
                <c:pt idx="1047">
                  <c:v>1411</c:v>
                </c:pt>
                <c:pt idx="1048">
                  <c:v>1412</c:v>
                </c:pt>
                <c:pt idx="1049">
                  <c:v>1413</c:v>
                </c:pt>
                <c:pt idx="1050">
                  <c:v>1414</c:v>
                </c:pt>
                <c:pt idx="1051">
                  <c:v>1415</c:v>
                </c:pt>
                <c:pt idx="1052">
                  <c:v>1416</c:v>
                </c:pt>
                <c:pt idx="1053">
                  <c:v>1417</c:v>
                </c:pt>
                <c:pt idx="1054">
                  <c:v>1418</c:v>
                </c:pt>
                <c:pt idx="1055">
                  <c:v>1419</c:v>
                </c:pt>
                <c:pt idx="1056">
                  <c:v>1420</c:v>
                </c:pt>
                <c:pt idx="1057">
                  <c:v>1421</c:v>
                </c:pt>
                <c:pt idx="1058">
                  <c:v>1422</c:v>
                </c:pt>
                <c:pt idx="1059">
                  <c:v>1423</c:v>
                </c:pt>
                <c:pt idx="1060">
                  <c:v>1424</c:v>
                </c:pt>
                <c:pt idx="1061">
                  <c:v>1425</c:v>
                </c:pt>
                <c:pt idx="1062">
                  <c:v>1426</c:v>
                </c:pt>
                <c:pt idx="1063">
                  <c:v>1427</c:v>
                </c:pt>
                <c:pt idx="1064">
                  <c:v>1428</c:v>
                </c:pt>
                <c:pt idx="1065">
                  <c:v>1429</c:v>
                </c:pt>
                <c:pt idx="1066">
                  <c:v>1430</c:v>
                </c:pt>
                <c:pt idx="1067">
                  <c:v>1431</c:v>
                </c:pt>
                <c:pt idx="1068">
                  <c:v>1432</c:v>
                </c:pt>
                <c:pt idx="1069">
                  <c:v>1433</c:v>
                </c:pt>
                <c:pt idx="1070">
                  <c:v>1434</c:v>
                </c:pt>
                <c:pt idx="1071">
                  <c:v>1435</c:v>
                </c:pt>
                <c:pt idx="1072">
                  <c:v>1436</c:v>
                </c:pt>
                <c:pt idx="1073">
                  <c:v>1437</c:v>
                </c:pt>
                <c:pt idx="1074">
                  <c:v>1438</c:v>
                </c:pt>
                <c:pt idx="1075">
                  <c:v>1439</c:v>
                </c:pt>
                <c:pt idx="1076">
                  <c:v>1440</c:v>
                </c:pt>
                <c:pt idx="1077">
                  <c:v>1441</c:v>
                </c:pt>
                <c:pt idx="1078">
                  <c:v>1442</c:v>
                </c:pt>
                <c:pt idx="1079">
                  <c:v>1443</c:v>
                </c:pt>
                <c:pt idx="1080">
                  <c:v>1444</c:v>
                </c:pt>
                <c:pt idx="1081">
                  <c:v>1445</c:v>
                </c:pt>
                <c:pt idx="1082">
                  <c:v>1446</c:v>
                </c:pt>
                <c:pt idx="1083">
                  <c:v>1447</c:v>
                </c:pt>
                <c:pt idx="1084">
                  <c:v>1448</c:v>
                </c:pt>
                <c:pt idx="1085">
                  <c:v>1449</c:v>
                </c:pt>
                <c:pt idx="1086">
                  <c:v>1450</c:v>
                </c:pt>
                <c:pt idx="1087">
                  <c:v>1451</c:v>
                </c:pt>
                <c:pt idx="1088">
                  <c:v>1452</c:v>
                </c:pt>
                <c:pt idx="1089">
                  <c:v>1453</c:v>
                </c:pt>
                <c:pt idx="1090">
                  <c:v>1454</c:v>
                </c:pt>
                <c:pt idx="1091">
                  <c:v>1455</c:v>
                </c:pt>
                <c:pt idx="1092">
                  <c:v>1456</c:v>
                </c:pt>
                <c:pt idx="1093">
                  <c:v>1457</c:v>
                </c:pt>
                <c:pt idx="1094">
                  <c:v>1458</c:v>
                </c:pt>
                <c:pt idx="1095">
                  <c:v>1459</c:v>
                </c:pt>
                <c:pt idx="1096">
                  <c:v>1460</c:v>
                </c:pt>
                <c:pt idx="1097">
                  <c:v>1461</c:v>
                </c:pt>
                <c:pt idx="1098">
                  <c:v>1462</c:v>
                </c:pt>
                <c:pt idx="1099">
                  <c:v>1463</c:v>
                </c:pt>
                <c:pt idx="1100">
                  <c:v>1464</c:v>
                </c:pt>
                <c:pt idx="1101">
                  <c:v>1465</c:v>
                </c:pt>
                <c:pt idx="1102">
                  <c:v>1466</c:v>
                </c:pt>
                <c:pt idx="1103">
                  <c:v>1467</c:v>
                </c:pt>
                <c:pt idx="1104">
                  <c:v>1468</c:v>
                </c:pt>
                <c:pt idx="1105">
                  <c:v>1469</c:v>
                </c:pt>
                <c:pt idx="1106">
                  <c:v>1470</c:v>
                </c:pt>
                <c:pt idx="1107">
                  <c:v>1471</c:v>
                </c:pt>
                <c:pt idx="1108">
                  <c:v>1472</c:v>
                </c:pt>
                <c:pt idx="1109">
                  <c:v>1473</c:v>
                </c:pt>
                <c:pt idx="1110">
                  <c:v>1474</c:v>
                </c:pt>
                <c:pt idx="1111">
                  <c:v>1475</c:v>
                </c:pt>
                <c:pt idx="1112">
                  <c:v>1476</c:v>
                </c:pt>
                <c:pt idx="1113">
                  <c:v>1477</c:v>
                </c:pt>
                <c:pt idx="1114">
                  <c:v>1478</c:v>
                </c:pt>
                <c:pt idx="1115">
                  <c:v>1479</c:v>
                </c:pt>
                <c:pt idx="1116">
                  <c:v>1480</c:v>
                </c:pt>
                <c:pt idx="1117">
                  <c:v>1481</c:v>
                </c:pt>
                <c:pt idx="1118">
                  <c:v>1482</c:v>
                </c:pt>
                <c:pt idx="1119">
                  <c:v>1483</c:v>
                </c:pt>
                <c:pt idx="1120">
                  <c:v>1484</c:v>
                </c:pt>
                <c:pt idx="1121">
                  <c:v>1485</c:v>
                </c:pt>
                <c:pt idx="1122">
                  <c:v>1486</c:v>
                </c:pt>
                <c:pt idx="1123">
                  <c:v>1487</c:v>
                </c:pt>
                <c:pt idx="1124">
                  <c:v>1488</c:v>
                </c:pt>
                <c:pt idx="1125">
                  <c:v>1489</c:v>
                </c:pt>
                <c:pt idx="1126">
                  <c:v>1490</c:v>
                </c:pt>
                <c:pt idx="1127">
                  <c:v>1491</c:v>
                </c:pt>
                <c:pt idx="1128">
                  <c:v>1492</c:v>
                </c:pt>
                <c:pt idx="1129">
                  <c:v>1493</c:v>
                </c:pt>
                <c:pt idx="1130">
                  <c:v>1494</c:v>
                </c:pt>
                <c:pt idx="1131">
                  <c:v>1495</c:v>
                </c:pt>
                <c:pt idx="1132">
                  <c:v>1496</c:v>
                </c:pt>
                <c:pt idx="1133">
                  <c:v>1497</c:v>
                </c:pt>
                <c:pt idx="1134">
                  <c:v>1498</c:v>
                </c:pt>
                <c:pt idx="1135">
                  <c:v>1499</c:v>
                </c:pt>
                <c:pt idx="1136">
                  <c:v>1500</c:v>
                </c:pt>
                <c:pt idx="1137">
                  <c:v>1501</c:v>
                </c:pt>
                <c:pt idx="1138">
                  <c:v>1502</c:v>
                </c:pt>
                <c:pt idx="1139">
                  <c:v>1503</c:v>
                </c:pt>
                <c:pt idx="1140">
                  <c:v>1504</c:v>
                </c:pt>
              </c:numCache>
            </c:numRef>
          </c:cat>
          <c:val>
            <c:numRef>
              <c:f>CDHSP!$G$3:$G$1143</c:f>
              <c:numCache>
                <c:formatCode>0.00%</c:formatCode>
                <c:ptCount val="1141"/>
                <c:pt idx="0">
                  <c:v>1.02</c:v>
                </c:pt>
                <c:pt idx="1">
                  <c:v>1.02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1.020451</c:v>
                </c:pt>
                <c:pt idx="6">
                  <c:v>1.020451</c:v>
                </c:pt>
                <c:pt idx="7">
                  <c:v>1.020451</c:v>
                </c:pt>
                <c:pt idx="8">
                  <c:v>1.020451</c:v>
                </c:pt>
                <c:pt idx="9">
                  <c:v>1.020904</c:v>
                </c:pt>
                <c:pt idx="10">
                  <c:v>1.020904</c:v>
                </c:pt>
                <c:pt idx="11">
                  <c:v>1.020904</c:v>
                </c:pt>
                <c:pt idx="12">
                  <c:v>1.020904</c:v>
                </c:pt>
                <c:pt idx="13">
                  <c:v>1.020904</c:v>
                </c:pt>
                <c:pt idx="14">
                  <c:v>1.0213589999999999</c:v>
                </c:pt>
                <c:pt idx="15">
                  <c:v>1.0213589999999999</c:v>
                </c:pt>
                <c:pt idx="16">
                  <c:v>1.0213589999999999</c:v>
                </c:pt>
                <c:pt idx="17">
                  <c:v>1.0213589999999999</c:v>
                </c:pt>
                <c:pt idx="18">
                  <c:v>1.0218160000000001</c:v>
                </c:pt>
                <c:pt idx="19">
                  <c:v>1.0218160000000001</c:v>
                </c:pt>
                <c:pt idx="20">
                  <c:v>1.0218160000000001</c:v>
                </c:pt>
                <c:pt idx="21">
                  <c:v>1.0218160000000001</c:v>
                </c:pt>
                <c:pt idx="22">
                  <c:v>1.0218160000000001</c:v>
                </c:pt>
                <c:pt idx="23">
                  <c:v>1.022275</c:v>
                </c:pt>
                <c:pt idx="24">
                  <c:v>1.022275</c:v>
                </c:pt>
                <c:pt idx="25">
                  <c:v>1.022275</c:v>
                </c:pt>
                <c:pt idx="26">
                  <c:v>1.022275</c:v>
                </c:pt>
                <c:pt idx="27">
                  <c:v>1.0227360000000001</c:v>
                </c:pt>
                <c:pt idx="28">
                  <c:v>1.0227360000000001</c:v>
                </c:pt>
                <c:pt idx="29">
                  <c:v>1.0227360000000001</c:v>
                </c:pt>
                <c:pt idx="30">
                  <c:v>1.0227360000000001</c:v>
                </c:pt>
                <c:pt idx="31">
                  <c:v>1.0227360000000001</c:v>
                </c:pt>
                <c:pt idx="32">
                  <c:v>1.023199</c:v>
                </c:pt>
                <c:pt idx="33">
                  <c:v>1.023199</c:v>
                </c:pt>
                <c:pt idx="34">
                  <c:v>1.023199</c:v>
                </c:pt>
                <c:pt idx="35">
                  <c:v>1.023199</c:v>
                </c:pt>
                <c:pt idx="36">
                  <c:v>1.0236639999999999</c:v>
                </c:pt>
                <c:pt idx="37">
                  <c:v>1.0236639999999999</c:v>
                </c:pt>
                <c:pt idx="38">
                  <c:v>1.0236639999999999</c:v>
                </c:pt>
                <c:pt idx="39">
                  <c:v>1.0236639999999999</c:v>
                </c:pt>
                <c:pt idx="40">
                  <c:v>1.0236639999999999</c:v>
                </c:pt>
                <c:pt idx="41">
                  <c:v>1.0241309999999999</c:v>
                </c:pt>
                <c:pt idx="42">
                  <c:v>1.0241309999999999</c:v>
                </c:pt>
                <c:pt idx="43">
                  <c:v>1.0241309999999999</c:v>
                </c:pt>
                <c:pt idx="44">
                  <c:v>1.0241309999999999</c:v>
                </c:pt>
                <c:pt idx="45">
                  <c:v>1.0246</c:v>
                </c:pt>
                <c:pt idx="46">
                  <c:v>1.0246</c:v>
                </c:pt>
                <c:pt idx="47">
                  <c:v>1.0246</c:v>
                </c:pt>
                <c:pt idx="48">
                  <c:v>1.0246</c:v>
                </c:pt>
                <c:pt idx="49">
                  <c:v>1.0246</c:v>
                </c:pt>
                <c:pt idx="50">
                  <c:v>1.0250710000000001</c:v>
                </c:pt>
                <c:pt idx="51">
                  <c:v>1.0250710000000001</c:v>
                </c:pt>
                <c:pt idx="52">
                  <c:v>1.0250710000000001</c:v>
                </c:pt>
                <c:pt idx="53">
                  <c:v>1.0250710000000001</c:v>
                </c:pt>
                <c:pt idx="54">
                  <c:v>1.025544</c:v>
                </c:pt>
                <c:pt idx="55">
                  <c:v>1.025544</c:v>
                </c:pt>
                <c:pt idx="56">
                  <c:v>1.025544</c:v>
                </c:pt>
                <c:pt idx="57">
                  <c:v>1.025544</c:v>
                </c:pt>
                <c:pt idx="58">
                  <c:v>1.025544</c:v>
                </c:pt>
                <c:pt idx="59">
                  <c:v>1.026019</c:v>
                </c:pt>
                <c:pt idx="60">
                  <c:v>1.026019</c:v>
                </c:pt>
                <c:pt idx="61">
                  <c:v>1.026019</c:v>
                </c:pt>
                <c:pt idx="62">
                  <c:v>1.026019</c:v>
                </c:pt>
                <c:pt idx="63">
                  <c:v>1.0264960000000001</c:v>
                </c:pt>
                <c:pt idx="64">
                  <c:v>1.0264960000000001</c:v>
                </c:pt>
                <c:pt idx="65">
                  <c:v>1.0264960000000001</c:v>
                </c:pt>
                <c:pt idx="66">
                  <c:v>1.0264960000000001</c:v>
                </c:pt>
                <c:pt idx="67">
                  <c:v>1.0264960000000001</c:v>
                </c:pt>
                <c:pt idx="68">
                  <c:v>1.026975</c:v>
                </c:pt>
                <c:pt idx="69">
                  <c:v>1.026975</c:v>
                </c:pt>
                <c:pt idx="70">
                  <c:v>1.026975</c:v>
                </c:pt>
                <c:pt idx="71">
                  <c:v>1.026975</c:v>
                </c:pt>
                <c:pt idx="72">
                  <c:v>1.0274559999999999</c:v>
                </c:pt>
                <c:pt idx="73">
                  <c:v>1.0274559999999999</c:v>
                </c:pt>
                <c:pt idx="74">
                  <c:v>1.0274559999999999</c:v>
                </c:pt>
                <c:pt idx="75">
                  <c:v>1.0274559999999999</c:v>
                </c:pt>
                <c:pt idx="76">
                  <c:v>1.0274559999999999</c:v>
                </c:pt>
                <c:pt idx="77">
                  <c:v>1.0279389999999999</c:v>
                </c:pt>
                <c:pt idx="78">
                  <c:v>1.0279389999999999</c:v>
                </c:pt>
                <c:pt idx="79">
                  <c:v>1.0279389999999999</c:v>
                </c:pt>
                <c:pt idx="80">
                  <c:v>1.0279389999999999</c:v>
                </c:pt>
                <c:pt idx="81">
                  <c:v>1.028424</c:v>
                </c:pt>
                <c:pt idx="82">
                  <c:v>1.028424</c:v>
                </c:pt>
                <c:pt idx="83">
                  <c:v>1.028424</c:v>
                </c:pt>
                <c:pt idx="84">
                  <c:v>1.028424</c:v>
                </c:pt>
                <c:pt idx="85">
                  <c:v>1.028424</c:v>
                </c:pt>
                <c:pt idx="86">
                  <c:v>1.0289109999999999</c:v>
                </c:pt>
                <c:pt idx="87">
                  <c:v>1.0289109999999999</c:v>
                </c:pt>
                <c:pt idx="88">
                  <c:v>1.0289109999999999</c:v>
                </c:pt>
                <c:pt idx="89">
                  <c:v>1.0289109999999999</c:v>
                </c:pt>
                <c:pt idx="90">
                  <c:v>1.0294000000000001</c:v>
                </c:pt>
                <c:pt idx="91">
                  <c:v>1.0294000000000001</c:v>
                </c:pt>
                <c:pt idx="92">
                  <c:v>1.0294000000000001</c:v>
                </c:pt>
                <c:pt idx="93">
                  <c:v>1.0294000000000001</c:v>
                </c:pt>
                <c:pt idx="94">
                  <c:v>1.0294000000000001</c:v>
                </c:pt>
                <c:pt idx="95">
                  <c:v>1.0298909999999999</c:v>
                </c:pt>
                <c:pt idx="96">
                  <c:v>1.0298909999999999</c:v>
                </c:pt>
                <c:pt idx="97">
                  <c:v>1.0298909999999999</c:v>
                </c:pt>
                <c:pt idx="98">
                  <c:v>1.0298909999999999</c:v>
                </c:pt>
                <c:pt idx="99">
                  <c:v>1.030384</c:v>
                </c:pt>
                <c:pt idx="100">
                  <c:v>1.030384</c:v>
                </c:pt>
                <c:pt idx="101">
                  <c:v>1.030384</c:v>
                </c:pt>
                <c:pt idx="102">
                  <c:v>1.030384</c:v>
                </c:pt>
                <c:pt idx="103">
                  <c:v>1.030384</c:v>
                </c:pt>
                <c:pt idx="104">
                  <c:v>1.0308790000000001</c:v>
                </c:pt>
                <c:pt idx="105">
                  <c:v>1.0308790000000001</c:v>
                </c:pt>
                <c:pt idx="106">
                  <c:v>1.0308790000000001</c:v>
                </c:pt>
                <c:pt idx="107">
                  <c:v>1.0308790000000001</c:v>
                </c:pt>
                <c:pt idx="108">
                  <c:v>1.0313760000000001</c:v>
                </c:pt>
                <c:pt idx="109">
                  <c:v>1.0313760000000001</c:v>
                </c:pt>
                <c:pt idx="110">
                  <c:v>1.0313760000000001</c:v>
                </c:pt>
                <c:pt idx="111">
                  <c:v>1.0313760000000001</c:v>
                </c:pt>
                <c:pt idx="112">
                  <c:v>1.0313760000000001</c:v>
                </c:pt>
                <c:pt idx="113">
                  <c:v>1.0318750000000001</c:v>
                </c:pt>
                <c:pt idx="114">
                  <c:v>1.0318750000000001</c:v>
                </c:pt>
                <c:pt idx="115">
                  <c:v>1.0318750000000001</c:v>
                </c:pt>
                <c:pt idx="116">
                  <c:v>1.0318750000000001</c:v>
                </c:pt>
                <c:pt idx="117">
                  <c:v>1.032376</c:v>
                </c:pt>
                <c:pt idx="118">
                  <c:v>1.032376</c:v>
                </c:pt>
                <c:pt idx="119">
                  <c:v>1.032376</c:v>
                </c:pt>
                <c:pt idx="120">
                  <c:v>1.032376</c:v>
                </c:pt>
                <c:pt idx="121">
                  <c:v>1.032376</c:v>
                </c:pt>
                <c:pt idx="122">
                  <c:v>1.0328790000000001</c:v>
                </c:pt>
                <c:pt idx="123">
                  <c:v>1.0328790000000001</c:v>
                </c:pt>
                <c:pt idx="124">
                  <c:v>1.0328790000000001</c:v>
                </c:pt>
                <c:pt idx="125">
                  <c:v>1.0328790000000001</c:v>
                </c:pt>
                <c:pt idx="126">
                  <c:v>1.0333840000000001</c:v>
                </c:pt>
                <c:pt idx="127">
                  <c:v>1.0333840000000001</c:v>
                </c:pt>
                <c:pt idx="128">
                  <c:v>1.0333840000000001</c:v>
                </c:pt>
                <c:pt idx="129">
                  <c:v>1.0333840000000001</c:v>
                </c:pt>
                <c:pt idx="130">
                  <c:v>1.0333840000000001</c:v>
                </c:pt>
                <c:pt idx="131">
                  <c:v>1.0338909999999999</c:v>
                </c:pt>
                <c:pt idx="132">
                  <c:v>1.0338909999999999</c:v>
                </c:pt>
                <c:pt idx="133">
                  <c:v>1.0338909999999999</c:v>
                </c:pt>
                <c:pt idx="134">
                  <c:v>1.0338909999999999</c:v>
                </c:pt>
                <c:pt idx="135">
                  <c:v>1.0344</c:v>
                </c:pt>
                <c:pt idx="136">
                  <c:v>1.0344</c:v>
                </c:pt>
                <c:pt idx="137">
                  <c:v>1.0344</c:v>
                </c:pt>
                <c:pt idx="138">
                  <c:v>1.0344</c:v>
                </c:pt>
                <c:pt idx="139">
                  <c:v>1.0344</c:v>
                </c:pt>
                <c:pt idx="140">
                  <c:v>1.0349109999999999</c:v>
                </c:pt>
                <c:pt idx="141">
                  <c:v>1.0349109999999999</c:v>
                </c:pt>
                <c:pt idx="142">
                  <c:v>1.0349109999999999</c:v>
                </c:pt>
                <c:pt idx="143">
                  <c:v>1.0349109999999999</c:v>
                </c:pt>
                <c:pt idx="144">
                  <c:v>1.0354239999999999</c:v>
                </c:pt>
                <c:pt idx="145">
                  <c:v>1.0354239999999999</c:v>
                </c:pt>
                <c:pt idx="146">
                  <c:v>1.0354239999999999</c:v>
                </c:pt>
                <c:pt idx="147">
                  <c:v>1.0354239999999999</c:v>
                </c:pt>
                <c:pt idx="148">
                  <c:v>1.0354239999999999</c:v>
                </c:pt>
                <c:pt idx="149">
                  <c:v>1.0359389999999999</c:v>
                </c:pt>
                <c:pt idx="150">
                  <c:v>1.0359389999999999</c:v>
                </c:pt>
                <c:pt idx="151">
                  <c:v>1.0359389999999999</c:v>
                </c:pt>
                <c:pt idx="152">
                  <c:v>1.0359389999999999</c:v>
                </c:pt>
                <c:pt idx="153">
                  <c:v>1.036456</c:v>
                </c:pt>
                <c:pt idx="154">
                  <c:v>1.036456</c:v>
                </c:pt>
                <c:pt idx="155">
                  <c:v>1.036456</c:v>
                </c:pt>
                <c:pt idx="156">
                  <c:v>1.036456</c:v>
                </c:pt>
                <c:pt idx="157">
                  <c:v>1.036456</c:v>
                </c:pt>
                <c:pt idx="158">
                  <c:v>1.036975</c:v>
                </c:pt>
                <c:pt idx="159">
                  <c:v>1.036975</c:v>
                </c:pt>
                <c:pt idx="160">
                  <c:v>1.036975</c:v>
                </c:pt>
                <c:pt idx="161">
                  <c:v>1.036975</c:v>
                </c:pt>
                <c:pt idx="162">
                  <c:v>1.037496</c:v>
                </c:pt>
                <c:pt idx="163">
                  <c:v>1.037496</c:v>
                </c:pt>
                <c:pt idx="164">
                  <c:v>1.037496</c:v>
                </c:pt>
                <c:pt idx="165">
                  <c:v>1.037496</c:v>
                </c:pt>
                <c:pt idx="166">
                  <c:v>1.037496</c:v>
                </c:pt>
                <c:pt idx="167">
                  <c:v>1.038019</c:v>
                </c:pt>
                <c:pt idx="168">
                  <c:v>1.038019</c:v>
                </c:pt>
                <c:pt idx="169">
                  <c:v>1.038019</c:v>
                </c:pt>
                <c:pt idx="170">
                  <c:v>1.038019</c:v>
                </c:pt>
                <c:pt idx="171">
                  <c:v>1.0385439999999999</c:v>
                </c:pt>
                <c:pt idx="172">
                  <c:v>1.0385439999999999</c:v>
                </c:pt>
                <c:pt idx="173">
                  <c:v>1.0385439999999999</c:v>
                </c:pt>
                <c:pt idx="174">
                  <c:v>1.0385439999999999</c:v>
                </c:pt>
                <c:pt idx="175">
                  <c:v>1.0385439999999999</c:v>
                </c:pt>
                <c:pt idx="176">
                  <c:v>1.0390710000000001</c:v>
                </c:pt>
                <c:pt idx="177">
                  <c:v>1.0390710000000001</c:v>
                </c:pt>
                <c:pt idx="178">
                  <c:v>1.0390710000000001</c:v>
                </c:pt>
                <c:pt idx="179">
                  <c:v>1.0390710000000001</c:v>
                </c:pt>
                <c:pt idx="180">
                  <c:v>1.0396000000000001</c:v>
                </c:pt>
                <c:pt idx="181">
                  <c:v>1.0396000000000001</c:v>
                </c:pt>
                <c:pt idx="182">
                  <c:v>1.0396000000000001</c:v>
                </c:pt>
                <c:pt idx="183">
                  <c:v>1.0396000000000001</c:v>
                </c:pt>
                <c:pt idx="184">
                  <c:v>1.0396000000000001</c:v>
                </c:pt>
                <c:pt idx="185">
                  <c:v>1.0401309999999999</c:v>
                </c:pt>
                <c:pt idx="186">
                  <c:v>1.0401309999999999</c:v>
                </c:pt>
                <c:pt idx="187">
                  <c:v>1.0401309999999999</c:v>
                </c:pt>
                <c:pt idx="188">
                  <c:v>1.0401309999999999</c:v>
                </c:pt>
                <c:pt idx="189">
                  <c:v>1.040664</c:v>
                </c:pt>
                <c:pt idx="190">
                  <c:v>1.040664</c:v>
                </c:pt>
                <c:pt idx="191">
                  <c:v>1.040664</c:v>
                </c:pt>
                <c:pt idx="192">
                  <c:v>1.040664</c:v>
                </c:pt>
                <c:pt idx="193">
                  <c:v>1.040664</c:v>
                </c:pt>
                <c:pt idx="194">
                  <c:v>1.041199</c:v>
                </c:pt>
                <c:pt idx="195">
                  <c:v>1.041199</c:v>
                </c:pt>
                <c:pt idx="196">
                  <c:v>1.041199</c:v>
                </c:pt>
                <c:pt idx="197">
                  <c:v>1.041199</c:v>
                </c:pt>
                <c:pt idx="198">
                  <c:v>1.041736</c:v>
                </c:pt>
                <c:pt idx="199">
                  <c:v>1.041736</c:v>
                </c:pt>
                <c:pt idx="200">
                  <c:v>1.041736</c:v>
                </c:pt>
                <c:pt idx="201">
                  <c:v>1.041736</c:v>
                </c:pt>
                <c:pt idx="202">
                  <c:v>1.041736</c:v>
                </c:pt>
                <c:pt idx="203">
                  <c:v>1.0422750000000001</c:v>
                </c:pt>
                <c:pt idx="204">
                  <c:v>1.0422750000000001</c:v>
                </c:pt>
                <c:pt idx="205">
                  <c:v>1.0422750000000001</c:v>
                </c:pt>
                <c:pt idx="206">
                  <c:v>1.0422750000000001</c:v>
                </c:pt>
                <c:pt idx="207">
                  <c:v>1.042816</c:v>
                </c:pt>
                <c:pt idx="208">
                  <c:v>1.042816</c:v>
                </c:pt>
                <c:pt idx="209">
                  <c:v>1.042816</c:v>
                </c:pt>
                <c:pt idx="210">
                  <c:v>1.042816</c:v>
                </c:pt>
                <c:pt idx="211">
                  <c:v>1.042816</c:v>
                </c:pt>
                <c:pt idx="212">
                  <c:v>1.0433589999999999</c:v>
                </c:pt>
                <c:pt idx="213">
                  <c:v>1.0433589999999999</c:v>
                </c:pt>
                <c:pt idx="214">
                  <c:v>1.0433589999999999</c:v>
                </c:pt>
                <c:pt idx="215">
                  <c:v>1.0433589999999999</c:v>
                </c:pt>
                <c:pt idx="216">
                  <c:v>1.0439039999999999</c:v>
                </c:pt>
                <c:pt idx="217">
                  <c:v>1.0439039999999999</c:v>
                </c:pt>
                <c:pt idx="218">
                  <c:v>1.0439039999999999</c:v>
                </c:pt>
                <c:pt idx="219">
                  <c:v>1.0439039999999999</c:v>
                </c:pt>
                <c:pt idx="220">
                  <c:v>1.0439039999999999</c:v>
                </c:pt>
                <c:pt idx="221">
                  <c:v>1.044451</c:v>
                </c:pt>
                <c:pt idx="222">
                  <c:v>1.044451</c:v>
                </c:pt>
                <c:pt idx="223">
                  <c:v>1.044451</c:v>
                </c:pt>
                <c:pt idx="224">
                  <c:v>1.044451</c:v>
                </c:pt>
                <c:pt idx="225">
                  <c:v>1.0449999999999999</c:v>
                </c:pt>
                <c:pt idx="226">
                  <c:v>1.0449999999999999</c:v>
                </c:pt>
                <c:pt idx="227">
                  <c:v>1.0449999999999999</c:v>
                </c:pt>
                <c:pt idx="228">
                  <c:v>1.0449999999999999</c:v>
                </c:pt>
                <c:pt idx="229">
                  <c:v>1.0449999999999999</c:v>
                </c:pt>
                <c:pt idx="230">
                  <c:v>1.0455509999999999</c:v>
                </c:pt>
                <c:pt idx="231">
                  <c:v>1.0455509999999999</c:v>
                </c:pt>
                <c:pt idx="232">
                  <c:v>1.0455509999999999</c:v>
                </c:pt>
                <c:pt idx="233">
                  <c:v>1.0455509999999999</c:v>
                </c:pt>
                <c:pt idx="234">
                  <c:v>1.0461039999999999</c:v>
                </c:pt>
                <c:pt idx="235">
                  <c:v>1.0461039999999999</c:v>
                </c:pt>
                <c:pt idx="236">
                  <c:v>1.0461039999999999</c:v>
                </c:pt>
                <c:pt idx="237">
                  <c:v>1.0461039999999999</c:v>
                </c:pt>
                <c:pt idx="238">
                  <c:v>1.0461039999999999</c:v>
                </c:pt>
                <c:pt idx="239">
                  <c:v>1.046659</c:v>
                </c:pt>
                <c:pt idx="240">
                  <c:v>1.046659</c:v>
                </c:pt>
                <c:pt idx="241">
                  <c:v>1.046659</c:v>
                </c:pt>
                <c:pt idx="242">
                  <c:v>1.046659</c:v>
                </c:pt>
                <c:pt idx="243">
                  <c:v>1.0472159999999999</c:v>
                </c:pt>
                <c:pt idx="244">
                  <c:v>1.0472159999999999</c:v>
                </c:pt>
                <c:pt idx="245">
                  <c:v>1.0472159999999999</c:v>
                </c:pt>
                <c:pt idx="246">
                  <c:v>1.0472159999999999</c:v>
                </c:pt>
                <c:pt idx="247">
                  <c:v>1.0472159999999999</c:v>
                </c:pt>
                <c:pt idx="248">
                  <c:v>1.0477749999999999</c:v>
                </c:pt>
                <c:pt idx="249">
                  <c:v>1.0477749999999999</c:v>
                </c:pt>
                <c:pt idx="250">
                  <c:v>1.0477749999999999</c:v>
                </c:pt>
                <c:pt idx="251">
                  <c:v>1.0477749999999999</c:v>
                </c:pt>
                <c:pt idx="252">
                  <c:v>1.0483359999999999</c:v>
                </c:pt>
                <c:pt idx="253">
                  <c:v>1.0483359999999999</c:v>
                </c:pt>
                <c:pt idx="254">
                  <c:v>1.0483359999999999</c:v>
                </c:pt>
                <c:pt idx="255">
                  <c:v>1.0483359999999999</c:v>
                </c:pt>
                <c:pt idx="256">
                  <c:v>1.0483359999999999</c:v>
                </c:pt>
                <c:pt idx="257">
                  <c:v>1.048899</c:v>
                </c:pt>
                <c:pt idx="258">
                  <c:v>1.048899</c:v>
                </c:pt>
                <c:pt idx="259">
                  <c:v>1.048899</c:v>
                </c:pt>
                <c:pt idx="260">
                  <c:v>1.048899</c:v>
                </c:pt>
                <c:pt idx="261">
                  <c:v>1.049464</c:v>
                </c:pt>
                <c:pt idx="262">
                  <c:v>1.049464</c:v>
                </c:pt>
                <c:pt idx="263">
                  <c:v>1.049464</c:v>
                </c:pt>
                <c:pt idx="264">
                  <c:v>1.049464</c:v>
                </c:pt>
                <c:pt idx="265">
                  <c:v>1.049464</c:v>
                </c:pt>
                <c:pt idx="266">
                  <c:v>1.0500309999999999</c:v>
                </c:pt>
                <c:pt idx="267">
                  <c:v>1.0500309999999999</c:v>
                </c:pt>
                <c:pt idx="268">
                  <c:v>1.0500309999999999</c:v>
                </c:pt>
                <c:pt idx="269">
                  <c:v>1.0500309999999999</c:v>
                </c:pt>
                <c:pt idx="270">
                  <c:v>1.0506</c:v>
                </c:pt>
                <c:pt idx="271">
                  <c:v>1.0506</c:v>
                </c:pt>
                <c:pt idx="272">
                  <c:v>1.0506</c:v>
                </c:pt>
                <c:pt idx="273">
                  <c:v>1.0506</c:v>
                </c:pt>
                <c:pt idx="274">
                  <c:v>1.0506</c:v>
                </c:pt>
                <c:pt idx="275">
                  <c:v>1.0511710000000001</c:v>
                </c:pt>
                <c:pt idx="276">
                  <c:v>1.0511710000000001</c:v>
                </c:pt>
                <c:pt idx="277">
                  <c:v>1.0511710000000001</c:v>
                </c:pt>
                <c:pt idx="278">
                  <c:v>1.0511710000000001</c:v>
                </c:pt>
                <c:pt idx="279">
                  <c:v>1.051744</c:v>
                </c:pt>
                <c:pt idx="280">
                  <c:v>1.051744</c:v>
                </c:pt>
                <c:pt idx="281">
                  <c:v>1.051744</c:v>
                </c:pt>
                <c:pt idx="282">
                  <c:v>1.051744</c:v>
                </c:pt>
                <c:pt idx="283">
                  <c:v>1.051744</c:v>
                </c:pt>
                <c:pt idx="284">
                  <c:v>1.052319</c:v>
                </c:pt>
                <c:pt idx="285">
                  <c:v>1.052319</c:v>
                </c:pt>
                <c:pt idx="286">
                  <c:v>1.052319</c:v>
                </c:pt>
                <c:pt idx="287">
                  <c:v>1.052319</c:v>
                </c:pt>
                <c:pt idx="288">
                  <c:v>1.0528960000000001</c:v>
                </c:pt>
                <c:pt idx="289">
                  <c:v>1.0528960000000001</c:v>
                </c:pt>
                <c:pt idx="290">
                  <c:v>1.0528960000000001</c:v>
                </c:pt>
                <c:pt idx="291">
                  <c:v>1.0528960000000001</c:v>
                </c:pt>
                <c:pt idx="292">
                  <c:v>1.0528960000000001</c:v>
                </c:pt>
                <c:pt idx="293">
                  <c:v>1.0534749999999999</c:v>
                </c:pt>
                <c:pt idx="294">
                  <c:v>1.0534749999999999</c:v>
                </c:pt>
                <c:pt idx="295">
                  <c:v>1.0534749999999999</c:v>
                </c:pt>
                <c:pt idx="296">
                  <c:v>1.0534749999999999</c:v>
                </c:pt>
                <c:pt idx="297">
                  <c:v>1.0540560000000001</c:v>
                </c:pt>
                <c:pt idx="298">
                  <c:v>1.0540560000000001</c:v>
                </c:pt>
                <c:pt idx="299">
                  <c:v>1.0540560000000001</c:v>
                </c:pt>
                <c:pt idx="300">
                  <c:v>1.0540560000000001</c:v>
                </c:pt>
                <c:pt idx="301">
                  <c:v>1.0540560000000001</c:v>
                </c:pt>
                <c:pt idx="302">
                  <c:v>1.0546390000000001</c:v>
                </c:pt>
                <c:pt idx="303">
                  <c:v>1.0546390000000001</c:v>
                </c:pt>
                <c:pt idx="304">
                  <c:v>1.0546390000000001</c:v>
                </c:pt>
                <c:pt idx="305">
                  <c:v>1.0546390000000001</c:v>
                </c:pt>
                <c:pt idx="306">
                  <c:v>1.0552239999999999</c:v>
                </c:pt>
                <c:pt idx="307">
                  <c:v>1.0552239999999999</c:v>
                </c:pt>
                <c:pt idx="308">
                  <c:v>1.0552239999999999</c:v>
                </c:pt>
                <c:pt idx="309">
                  <c:v>1.0552239999999999</c:v>
                </c:pt>
                <c:pt idx="310">
                  <c:v>1.0552239999999999</c:v>
                </c:pt>
                <c:pt idx="311">
                  <c:v>1.0558110000000001</c:v>
                </c:pt>
                <c:pt idx="312">
                  <c:v>1.0558110000000001</c:v>
                </c:pt>
                <c:pt idx="313">
                  <c:v>1.0558110000000001</c:v>
                </c:pt>
                <c:pt idx="314">
                  <c:v>1.0558110000000001</c:v>
                </c:pt>
                <c:pt idx="315">
                  <c:v>1.0564</c:v>
                </c:pt>
                <c:pt idx="316">
                  <c:v>1.0564</c:v>
                </c:pt>
                <c:pt idx="317">
                  <c:v>1.0564</c:v>
                </c:pt>
                <c:pt idx="318">
                  <c:v>1.0564</c:v>
                </c:pt>
                <c:pt idx="319">
                  <c:v>1.0564</c:v>
                </c:pt>
                <c:pt idx="320">
                  <c:v>1.056991</c:v>
                </c:pt>
                <c:pt idx="321">
                  <c:v>1.056991</c:v>
                </c:pt>
                <c:pt idx="322">
                  <c:v>1.056991</c:v>
                </c:pt>
                <c:pt idx="323">
                  <c:v>1.056991</c:v>
                </c:pt>
                <c:pt idx="324">
                  <c:v>1.0575840000000001</c:v>
                </c:pt>
                <c:pt idx="325">
                  <c:v>1.0575840000000001</c:v>
                </c:pt>
                <c:pt idx="326">
                  <c:v>1.0575840000000001</c:v>
                </c:pt>
                <c:pt idx="327">
                  <c:v>1.0575840000000001</c:v>
                </c:pt>
                <c:pt idx="328">
                  <c:v>1.0575840000000001</c:v>
                </c:pt>
                <c:pt idx="329">
                  <c:v>1.058179</c:v>
                </c:pt>
                <c:pt idx="330">
                  <c:v>1.058179</c:v>
                </c:pt>
                <c:pt idx="331">
                  <c:v>1.058179</c:v>
                </c:pt>
                <c:pt idx="332">
                  <c:v>1.058179</c:v>
                </c:pt>
                <c:pt idx="333">
                  <c:v>1.0587759999999999</c:v>
                </c:pt>
                <c:pt idx="334">
                  <c:v>1.0587759999999999</c:v>
                </c:pt>
                <c:pt idx="335">
                  <c:v>1.0587759999999999</c:v>
                </c:pt>
                <c:pt idx="336">
                  <c:v>1.0587759999999999</c:v>
                </c:pt>
                <c:pt idx="337">
                  <c:v>1.0587759999999999</c:v>
                </c:pt>
                <c:pt idx="338">
                  <c:v>1.059375</c:v>
                </c:pt>
                <c:pt idx="339">
                  <c:v>1.059375</c:v>
                </c:pt>
                <c:pt idx="340">
                  <c:v>1.059375</c:v>
                </c:pt>
                <c:pt idx="341">
                  <c:v>1.059375</c:v>
                </c:pt>
                <c:pt idx="342">
                  <c:v>1.059976</c:v>
                </c:pt>
                <c:pt idx="343">
                  <c:v>1.059976</c:v>
                </c:pt>
                <c:pt idx="344">
                  <c:v>1.059976</c:v>
                </c:pt>
                <c:pt idx="345">
                  <c:v>1.059976</c:v>
                </c:pt>
                <c:pt idx="346">
                  <c:v>1.059976</c:v>
                </c:pt>
                <c:pt idx="347">
                  <c:v>1.0605789999999999</c:v>
                </c:pt>
                <c:pt idx="348">
                  <c:v>1.0605789999999999</c:v>
                </c:pt>
                <c:pt idx="349">
                  <c:v>1.0605789999999999</c:v>
                </c:pt>
                <c:pt idx="350">
                  <c:v>1.0605789999999999</c:v>
                </c:pt>
                <c:pt idx="351">
                  <c:v>1.0611839999999999</c:v>
                </c:pt>
                <c:pt idx="352">
                  <c:v>1.0611839999999999</c:v>
                </c:pt>
                <c:pt idx="353">
                  <c:v>1.0611839999999999</c:v>
                </c:pt>
                <c:pt idx="354">
                  <c:v>1.0611839999999999</c:v>
                </c:pt>
                <c:pt idx="355">
                  <c:v>1.0611839999999999</c:v>
                </c:pt>
                <c:pt idx="356">
                  <c:v>1.0617909999999999</c:v>
                </c:pt>
                <c:pt idx="357">
                  <c:v>1.0617909999999999</c:v>
                </c:pt>
                <c:pt idx="358">
                  <c:v>1.0617909999999999</c:v>
                </c:pt>
                <c:pt idx="359">
                  <c:v>1.0617909999999999</c:v>
                </c:pt>
                <c:pt idx="360">
                  <c:v>1.0624</c:v>
                </c:pt>
                <c:pt idx="361">
                  <c:v>1.0624</c:v>
                </c:pt>
                <c:pt idx="362">
                  <c:v>1.0624</c:v>
                </c:pt>
                <c:pt idx="363">
                  <c:v>1.0624</c:v>
                </c:pt>
                <c:pt idx="364">
                  <c:v>1.0624</c:v>
                </c:pt>
                <c:pt idx="365">
                  <c:v>1.0630109999999999</c:v>
                </c:pt>
                <c:pt idx="366">
                  <c:v>1.0630109999999999</c:v>
                </c:pt>
                <c:pt idx="367">
                  <c:v>1.0630109999999999</c:v>
                </c:pt>
                <c:pt idx="368">
                  <c:v>1.0630109999999999</c:v>
                </c:pt>
                <c:pt idx="369">
                  <c:v>1.0636239999999999</c:v>
                </c:pt>
                <c:pt idx="370">
                  <c:v>1.0636239999999999</c:v>
                </c:pt>
                <c:pt idx="371">
                  <c:v>1.0636239999999999</c:v>
                </c:pt>
                <c:pt idx="372">
                  <c:v>1.0636239999999999</c:v>
                </c:pt>
                <c:pt idx="373">
                  <c:v>1.0636239999999999</c:v>
                </c:pt>
                <c:pt idx="374">
                  <c:v>1.0642389999999999</c:v>
                </c:pt>
                <c:pt idx="375">
                  <c:v>1.0642389999999999</c:v>
                </c:pt>
                <c:pt idx="376">
                  <c:v>1.0642389999999999</c:v>
                </c:pt>
                <c:pt idx="377">
                  <c:v>1.0642389999999999</c:v>
                </c:pt>
                <c:pt idx="378">
                  <c:v>1.064856</c:v>
                </c:pt>
                <c:pt idx="379">
                  <c:v>1.064856</c:v>
                </c:pt>
                <c:pt idx="380">
                  <c:v>1.064856</c:v>
                </c:pt>
                <c:pt idx="381">
                  <c:v>1.064856</c:v>
                </c:pt>
                <c:pt idx="382">
                  <c:v>1.064856</c:v>
                </c:pt>
                <c:pt idx="383">
                  <c:v>1.0654749999999999</c:v>
                </c:pt>
                <c:pt idx="384">
                  <c:v>1.0654749999999999</c:v>
                </c:pt>
                <c:pt idx="385">
                  <c:v>1.0654749999999999</c:v>
                </c:pt>
                <c:pt idx="386">
                  <c:v>1.0654749999999999</c:v>
                </c:pt>
                <c:pt idx="387">
                  <c:v>1.0660959999999999</c:v>
                </c:pt>
                <c:pt idx="388">
                  <c:v>1.0660959999999999</c:v>
                </c:pt>
                <c:pt idx="389">
                  <c:v>1.0660959999999999</c:v>
                </c:pt>
                <c:pt idx="390">
                  <c:v>1.0660959999999999</c:v>
                </c:pt>
                <c:pt idx="391">
                  <c:v>1.0660959999999999</c:v>
                </c:pt>
                <c:pt idx="392">
                  <c:v>1.066719</c:v>
                </c:pt>
                <c:pt idx="393">
                  <c:v>1.066719</c:v>
                </c:pt>
                <c:pt idx="394">
                  <c:v>1.066719</c:v>
                </c:pt>
                <c:pt idx="395">
                  <c:v>1.066719</c:v>
                </c:pt>
                <c:pt idx="396">
                  <c:v>1.0673440000000001</c:v>
                </c:pt>
                <c:pt idx="397">
                  <c:v>1.0673440000000001</c:v>
                </c:pt>
                <c:pt idx="398">
                  <c:v>1.0673440000000001</c:v>
                </c:pt>
                <c:pt idx="399">
                  <c:v>1.0673440000000001</c:v>
                </c:pt>
                <c:pt idx="400">
                  <c:v>1.0673440000000001</c:v>
                </c:pt>
                <c:pt idx="401">
                  <c:v>1.067971</c:v>
                </c:pt>
                <c:pt idx="402">
                  <c:v>1.067971</c:v>
                </c:pt>
                <c:pt idx="403">
                  <c:v>1.067971</c:v>
                </c:pt>
                <c:pt idx="404">
                  <c:v>1.067971</c:v>
                </c:pt>
                <c:pt idx="405">
                  <c:v>1.0686</c:v>
                </c:pt>
                <c:pt idx="406">
                  <c:v>1.0686</c:v>
                </c:pt>
                <c:pt idx="407">
                  <c:v>1.0686</c:v>
                </c:pt>
                <c:pt idx="408">
                  <c:v>1.0686</c:v>
                </c:pt>
                <c:pt idx="409">
                  <c:v>1.0686</c:v>
                </c:pt>
                <c:pt idx="410">
                  <c:v>1.069231</c:v>
                </c:pt>
                <c:pt idx="411">
                  <c:v>1.069231</c:v>
                </c:pt>
                <c:pt idx="412">
                  <c:v>1.069231</c:v>
                </c:pt>
                <c:pt idx="413">
                  <c:v>1.069231</c:v>
                </c:pt>
                <c:pt idx="414">
                  <c:v>1.0698639999999999</c:v>
                </c:pt>
                <c:pt idx="415">
                  <c:v>1.0698639999999999</c:v>
                </c:pt>
                <c:pt idx="416">
                  <c:v>1.0698639999999999</c:v>
                </c:pt>
                <c:pt idx="417">
                  <c:v>1.0698639999999999</c:v>
                </c:pt>
                <c:pt idx="418">
                  <c:v>1.0698639999999999</c:v>
                </c:pt>
                <c:pt idx="419">
                  <c:v>1.0704990000000001</c:v>
                </c:pt>
                <c:pt idx="420">
                  <c:v>1.0704990000000001</c:v>
                </c:pt>
                <c:pt idx="421">
                  <c:v>1.0704990000000001</c:v>
                </c:pt>
                <c:pt idx="422">
                  <c:v>1.0704990000000001</c:v>
                </c:pt>
                <c:pt idx="423">
                  <c:v>1.0711360000000001</c:v>
                </c:pt>
                <c:pt idx="424">
                  <c:v>1.0711360000000001</c:v>
                </c:pt>
                <c:pt idx="425">
                  <c:v>1.0711360000000001</c:v>
                </c:pt>
                <c:pt idx="426">
                  <c:v>1.0711360000000001</c:v>
                </c:pt>
                <c:pt idx="427">
                  <c:v>1.0711360000000001</c:v>
                </c:pt>
                <c:pt idx="428">
                  <c:v>1.0717749999999999</c:v>
                </c:pt>
                <c:pt idx="429">
                  <c:v>1.0717749999999999</c:v>
                </c:pt>
                <c:pt idx="430">
                  <c:v>1.0717749999999999</c:v>
                </c:pt>
                <c:pt idx="431">
                  <c:v>1.0717749999999999</c:v>
                </c:pt>
                <c:pt idx="432">
                  <c:v>1.072416</c:v>
                </c:pt>
                <c:pt idx="433">
                  <c:v>1.072416</c:v>
                </c:pt>
                <c:pt idx="434">
                  <c:v>1.072416</c:v>
                </c:pt>
                <c:pt idx="435">
                  <c:v>1.072416</c:v>
                </c:pt>
                <c:pt idx="436">
                  <c:v>1.072416</c:v>
                </c:pt>
                <c:pt idx="437">
                  <c:v>1.073059</c:v>
                </c:pt>
                <c:pt idx="438">
                  <c:v>1.073059</c:v>
                </c:pt>
                <c:pt idx="439">
                  <c:v>1.073059</c:v>
                </c:pt>
                <c:pt idx="440">
                  <c:v>1.073059</c:v>
                </c:pt>
                <c:pt idx="441">
                  <c:v>1.073704</c:v>
                </c:pt>
                <c:pt idx="442">
                  <c:v>1.073704</c:v>
                </c:pt>
                <c:pt idx="443">
                  <c:v>1.073704</c:v>
                </c:pt>
                <c:pt idx="444">
                  <c:v>1.073704</c:v>
                </c:pt>
                <c:pt idx="445">
                  <c:v>1.073704</c:v>
                </c:pt>
                <c:pt idx="446">
                  <c:v>1.0743510000000001</c:v>
                </c:pt>
                <c:pt idx="447">
                  <c:v>1.0743510000000001</c:v>
                </c:pt>
                <c:pt idx="448">
                  <c:v>1.0743510000000001</c:v>
                </c:pt>
                <c:pt idx="449">
                  <c:v>1.0743510000000001</c:v>
                </c:pt>
                <c:pt idx="450">
                  <c:v>1.075</c:v>
                </c:pt>
                <c:pt idx="451">
                  <c:v>1.075</c:v>
                </c:pt>
                <c:pt idx="452">
                  <c:v>1.075</c:v>
                </c:pt>
                <c:pt idx="453">
                  <c:v>1.075</c:v>
                </c:pt>
                <c:pt idx="454">
                  <c:v>1.075</c:v>
                </c:pt>
                <c:pt idx="455">
                  <c:v>1.0756509999999999</c:v>
                </c:pt>
                <c:pt idx="456">
                  <c:v>1.0756509999999999</c:v>
                </c:pt>
                <c:pt idx="457">
                  <c:v>1.0756509999999999</c:v>
                </c:pt>
                <c:pt idx="458">
                  <c:v>1.0756509999999999</c:v>
                </c:pt>
                <c:pt idx="459">
                  <c:v>1.0763039999999999</c:v>
                </c:pt>
                <c:pt idx="460">
                  <c:v>1.0763039999999999</c:v>
                </c:pt>
                <c:pt idx="461">
                  <c:v>1.0763039999999999</c:v>
                </c:pt>
                <c:pt idx="462">
                  <c:v>1.0763039999999999</c:v>
                </c:pt>
                <c:pt idx="463">
                  <c:v>1.0763039999999999</c:v>
                </c:pt>
                <c:pt idx="464">
                  <c:v>1.076959</c:v>
                </c:pt>
                <c:pt idx="465">
                  <c:v>1.076959</c:v>
                </c:pt>
                <c:pt idx="466">
                  <c:v>1.076959</c:v>
                </c:pt>
                <c:pt idx="467">
                  <c:v>1.076959</c:v>
                </c:pt>
                <c:pt idx="468">
                  <c:v>1.0776159999999999</c:v>
                </c:pt>
                <c:pt idx="469">
                  <c:v>1.0776159999999999</c:v>
                </c:pt>
                <c:pt idx="470">
                  <c:v>1.0776159999999999</c:v>
                </c:pt>
                <c:pt idx="471">
                  <c:v>1.0776159999999999</c:v>
                </c:pt>
                <c:pt idx="472">
                  <c:v>1.0776159999999999</c:v>
                </c:pt>
                <c:pt idx="473">
                  <c:v>1.0782750000000001</c:v>
                </c:pt>
                <c:pt idx="474">
                  <c:v>1.0782750000000001</c:v>
                </c:pt>
                <c:pt idx="475">
                  <c:v>1.0782750000000001</c:v>
                </c:pt>
                <c:pt idx="476">
                  <c:v>1.0782750000000001</c:v>
                </c:pt>
                <c:pt idx="477">
                  <c:v>1.0789360000000001</c:v>
                </c:pt>
                <c:pt idx="478">
                  <c:v>1.0789360000000001</c:v>
                </c:pt>
                <c:pt idx="479">
                  <c:v>1.0789360000000001</c:v>
                </c:pt>
                <c:pt idx="480">
                  <c:v>1.0789360000000001</c:v>
                </c:pt>
                <c:pt idx="481">
                  <c:v>1.0789360000000001</c:v>
                </c:pt>
                <c:pt idx="482">
                  <c:v>1.079599</c:v>
                </c:pt>
                <c:pt idx="483">
                  <c:v>1.079599</c:v>
                </c:pt>
                <c:pt idx="484">
                  <c:v>1.079599</c:v>
                </c:pt>
                <c:pt idx="485">
                  <c:v>1.079599</c:v>
                </c:pt>
                <c:pt idx="486">
                  <c:v>1.0802640000000001</c:v>
                </c:pt>
                <c:pt idx="487">
                  <c:v>1.0802640000000001</c:v>
                </c:pt>
                <c:pt idx="488">
                  <c:v>1.0802640000000001</c:v>
                </c:pt>
                <c:pt idx="489">
                  <c:v>1.0802640000000001</c:v>
                </c:pt>
                <c:pt idx="490">
                  <c:v>1.0802640000000001</c:v>
                </c:pt>
                <c:pt idx="491">
                  <c:v>1.0809310000000001</c:v>
                </c:pt>
                <c:pt idx="492">
                  <c:v>1.0809310000000001</c:v>
                </c:pt>
                <c:pt idx="493">
                  <c:v>1.0809310000000001</c:v>
                </c:pt>
                <c:pt idx="494">
                  <c:v>1.0809310000000001</c:v>
                </c:pt>
                <c:pt idx="495">
                  <c:v>1.0815999999999999</c:v>
                </c:pt>
                <c:pt idx="496">
                  <c:v>1.0815999999999999</c:v>
                </c:pt>
                <c:pt idx="497">
                  <c:v>1.0815999999999999</c:v>
                </c:pt>
                <c:pt idx="498">
                  <c:v>1.0815999999999999</c:v>
                </c:pt>
                <c:pt idx="499">
                  <c:v>1.0815999999999999</c:v>
                </c:pt>
                <c:pt idx="500">
                  <c:v>1.082271</c:v>
                </c:pt>
                <c:pt idx="501">
                  <c:v>1.082271</c:v>
                </c:pt>
                <c:pt idx="502">
                  <c:v>1.082271</c:v>
                </c:pt>
                <c:pt idx="503">
                  <c:v>1.082271</c:v>
                </c:pt>
                <c:pt idx="504">
                  <c:v>1.0829439999999999</c:v>
                </c:pt>
                <c:pt idx="505">
                  <c:v>1.0829439999999999</c:v>
                </c:pt>
                <c:pt idx="506">
                  <c:v>1.0829439999999999</c:v>
                </c:pt>
                <c:pt idx="507">
                  <c:v>1.0829439999999999</c:v>
                </c:pt>
                <c:pt idx="508">
                  <c:v>1.0829439999999999</c:v>
                </c:pt>
                <c:pt idx="509">
                  <c:v>1.0836190000000001</c:v>
                </c:pt>
                <c:pt idx="510">
                  <c:v>1.0836190000000001</c:v>
                </c:pt>
                <c:pt idx="511">
                  <c:v>1.0836190000000001</c:v>
                </c:pt>
                <c:pt idx="512">
                  <c:v>1.0836190000000001</c:v>
                </c:pt>
                <c:pt idx="513">
                  <c:v>1.0842959999999999</c:v>
                </c:pt>
                <c:pt idx="514">
                  <c:v>1.0842959999999999</c:v>
                </c:pt>
                <c:pt idx="515">
                  <c:v>1.0842959999999999</c:v>
                </c:pt>
                <c:pt idx="516">
                  <c:v>1.0842959999999999</c:v>
                </c:pt>
                <c:pt idx="517">
                  <c:v>1.0842959999999999</c:v>
                </c:pt>
                <c:pt idx="518">
                  <c:v>1.084975</c:v>
                </c:pt>
                <c:pt idx="519">
                  <c:v>1.084975</c:v>
                </c:pt>
                <c:pt idx="520">
                  <c:v>1.084975</c:v>
                </c:pt>
                <c:pt idx="521">
                  <c:v>1.084975</c:v>
                </c:pt>
                <c:pt idx="522">
                  <c:v>1.085656</c:v>
                </c:pt>
                <c:pt idx="523">
                  <c:v>1.085656</c:v>
                </c:pt>
                <c:pt idx="524">
                  <c:v>1.085656</c:v>
                </c:pt>
                <c:pt idx="525">
                  <c:v>1.085656</c:v>
                </c:pt>
                <c:pt idx="526">
                  <c:v>1.085656</c:v>
                </c:pt>
                <c:pt idx="527">
                  <c:v>1.0863389999999999</c:v>
                </c:pt>
                <c:pt idx="528">
                  <c:v>1.0863389999999999</c:v>
                </c:pt>
                <c:pt idx="529">
                  <c:v>1.0863389999999999</c:v>
                </c:pt>
                <c:pt idx="530">
                  <c:v>1.0863389999999999</c:v>
                </c:pt>
                <c:pt idx="531">
                  <c:v>1.087024</c:v>
                </c:pt>
                <c:pt idx="532">
                  <c:v>1.087024</c:v>
                </c:pt>
                <c:pt idx="533">
                  <c:v>1.087024</c:v>
                </c:pt>
                <c:pt idx="534">
                  <c:v>1.087024</c:v>
                </c:pt>
                <c:pt idx="535">
                  <c:v>1.087024</c:v>
                </c:pt>
                <c:pt idx="536">
                  <c:v>1.0877110000000001</c:v>
                </c:pt>
                <c:pt idx="537">
                  <c:v>1.0877110000000001</c:v>
                </c:pt>
                <c:pt idx="538">
                  <c:v>1.0877110000000001</c:v>
                </c:pt>
                <c:pt idx="539">
                  <c:v>1.0877110000000001</c:v>
                </c:pt>
                <c:pt idx="540">
                  <c:v>1.0884</c:v>
                </c:pt>
                <c:pt idx="541">
                  <c:v>1.0884</c:v>
                </c:pt>
                <c:pt idx="542">
                  <c:v>1.0884</c:v>
                </c:pt>
                <c:pt idx="543">
                  <c:v>1.0884</c:v>
                </c:pt>
                <c:pt idx="544">
                  <c:v>1.0884</c:v>
                </c:pt>
                <c:pt idx="545">
                  <c:v>1.089091</c:v>
                </c:pt>
                <c:pt idx="546">
                  <c:v>1.089091</c:v>
                </c:pt>
                <c:pt idx="547">
                  <c:v>1.089091</c:v>
                </c:pt>
                <c:pt idx="548">
                  <c:v>1.089091</c:v>
                </c:pt>
                <c:pt idx="549">
                  <c:v>1.0897840000000001</c:v>
                </c:pt>
                <c:pt idx="550">
                  <c:v>1.0897840000000001</c:v>
                </c:pt>
                <c:pt idx="551">
                  <c:v>1.0897840000000001</c:v>
                </c:pt>
                <c:pt idx="552">
                  <c:v>1.0897840000000001</c:v>
                </c:pt>
                <c:pt idx="553">
                  <c:v>1.0897840000000001</c:v>
                </c:pt>
                <c:pt idx="554">
                  <c:v>1.090479</c:v>
                </c:pt>
                <c:pt idx="555">
                  <c:v>1.090479</c:v>
                </c:pt>
                <c:pt idx="556">
                  <c:v>1.090479</c:v>
                </c:pt>
                <c:pt idx="557">
                  <c:v>1.090479</c:v>
                </c:pt>
                <c:pt idx="558">
                  <c:v>1.0911759999999999</c:v>
                </c:pt>
                <c:pt idx="559">
                  <c:v>1.0911759999999999</c:v>
                </c:pt>
                <c:pt idx="560">
                  <c:v>1.0911759999999999</c:v>
                </c:pt>
                <c:pt idx="561">
                  <c:v>1.0911759999999999</c:v>
                </c:pt>
                <c:pt idx="562">
                  <c:v>1.0911759999999999</c:v>
                </c:pt>
                <c:pt idx="563">
                  <c:v>1.0918749999999999</c:v>
                </c:pt>
                <c:pt idx="564">
                  <c:v>1.0918749999999999</c:v>
                </c:pt>
                <c:pt idx="565">
                  <c:v>1.0918749999999999</c:v>
                </c:pt>
                <c:pt idx="566">
                  <c:v>1.0918749999999999</c:v>
                </c:pt>
                <c:pt idx="567">
                  <c:v>1.092576</c:v>
                </c:pt>
                <c:pt idx="568">
                  <c:v>1.092576</c:v>
                </c:pt>
                <c:pt idx="569">
                  <c:v>1.092576</c:v>
                </c:pt>
                <c:pt idx="570">
                  <c:v>1.092576</c:v>
                </c:pt>
                <c:pt idx="571">
                  <c:v>1.092576</c:v>
                </c:pt>
                <c:pt idx="572">
                  <c:v>1.0932789999999999</c:v>
                </c:pt>
                <c:pt idx="573">
                  <c:v>1.0932789999999999</c:v>
                </c:pt>
                <c:pt idx="574">
                  <c:v>1.0932789999999999</c:v>
                </c:pt>
                <c:pt idx="575">
                  <c:v>1.0932789999999999</c:v>
                </c:pt>
                <c:pt idx="576">
                  <c:v>1.0939840000000001</c:v>
                </c:pt>
                <c:pt idx="577">
                  <c:v>1.0939840000000001</c:v>
                </c:pt>
                <c:pt idx="578">
                  <c:v>1.0939840000000001</c:v>
                </c:pt>
                <c:pt idx="579">
                  <c:v>1.0939840000000001</c:v>
                </c:pt>
                <c:pt idx="580">
                  <c:v>1.0939840000000001</c:v>
                </c:pt>
                <c:pt idx="581">
                  <c:v>1.0946910000000001</c:v>
                </c:pt>
                <c:pt idx="582">
                  <c:v>1.0946910000000001</c:v>
                </c:pt>
                <c:pt idx="583">
                  <c:v>1.0946910000000001</c:v>
                </c:pt>
                <c:pt idx="584">
                  <c:v>1.0946910000000001</c:v>
                </c:pt>
                <c:pt idx="585">
                  <c:v>1.0953999999999999</c:v>
                </c:pt>
                <c:pt idx="586">
                  <c:v>1.0953999999999999</c:v>
                </c:pt>
                <c:pt idx="587">
                  <c:v>1.0953999999999999</c:v>
                </c:pt>
                <c:pt idx="588">
                  <c:v>1.0953999999999999</c:v>
                </c:pt>
                <c:pt idx="589">
                  <c:v>1.0953999999999999</c:v>
                </c:pt>
                <c:pt idx="590">
                  <c:v>1.0961110000000001</c:v>
                </c:pt>
                <c:pt idx="591">
                  <c:v>1.0961110000000001</c:v>
                </c:pt>
                <c:pt idx="592">
                  <c:v>1.0961110000000001</c:v>
                </c:pt>
                <c:pt idx="593">
                  <c:v>1.0961110000000001</c:v>
                </c:pt>
                <c:pt idx="594">
                  <c:v>1.096824</c:v>
                </c:pt>
                <c:pt idx="595">
                  <c:v>1.096824</c:v>
                </c:pt>
                <c:pt idx="596">
                  <c:v>1.096824</c:v>
                </c:pt>
                <c:pt idx="597">
                  <c:v>1.096824</c:v>
                </c:pt>
                <c:pt idx="598">
                  <c:v>1.096824</c:v>
                </c:pt>
                <c:pt idx="599">
                  <c:v>1.097539</c:v>
                </c:pt>
                <c:pt idx="600">
                  <c:v>1.097539</c:v>
                </c:pt>
                <c:pt idx="601">
                  <c:v>1.097539</c:v>
                </c:pt>
                <c:pt idx="602">
                  <c:v>1.097539</c:v>
                </c:pt>
                <c:pt idx="603">
                  <c:v>1.0982560000000001</c:v>
                </c:pt>
                <c:pt idx="604">
                  <c:v>1.0982560000000001</c:v>
                </c:pt>
                <c:pt idx="605">
                  <c:v>1.0982560000000001</c:v>
                </c:pt>
                <c:pt idx="606">
                  <c:v>1.0982560000000001</c:v>
                </c:pt>
                <c:pt idx="607">
                  <c:v>1.0982560000000001</c:v>
                </c:pt>
                <c:pt idx="608">
                  <c:v>1.098975</c:v>
                </c:pt>
                <c:pt idx="609">
                  <c:v>1.098975</c:v>
                </c:pt>
                <c:pt idx="610">
                  <c:v>1.098975</c:v>
                </c:pt>
                <c:pt idx="611">
                  <c:v>1.098975</c:v>
                </c:pt>
                <c:pt idx="612">
                  <c:v>1.099696</c:v>
                </c:pt>
                <c:pt idx="613">
                  <c:v>1.099696</c:v>
                </c:pt>
                <c:pt idx="614">
                  <c:v>1.099696</c:v>
                </c:pt>
                <c:pt idx="615">
                  <c:v>1.099696</c:v>
                </c:pt>
                <c:pt idx="616">
                  <c:v>1.099696</c:v>
                </c:pt>
                <c:pt idx="617">
                  <c:v>1.100419</c:v>
                </c:pt>
                <c:pt idx="618">
                  <c:v>1.100419</c:v>
                </c:pt>
                <c:pt idx="619">
                  <c:v>1.100419</c:v>
                </c:pt>
                <c:pt idx="620">
                  <c:v>1.100419</c:v>
                </c:pt>
                <c:pt idx="621">
                  <c:v>1.1011440000000001</c:v>
                </c:pt>
                <c:pt idx="622">
                  <c:v>1.1011440000000001</c:v>
                </c:pt>
                <c:pt idx="623">
                  <c:v>1.1011440000000001</c:v>
                </c:pt>
                <c:pt idx="624">
                  <c:v>1.1011440000000001</c:v>
                </c:pt>
                <c:pt idx="625">
                  <c:v>1.1011440000000001</c:v>
                </c:pt>
                <c:pt idx="626">
                  <c:v>1.101871</c:v>
                </c:pt>
                <c:pt idx="627">
                  <c:v>1.101871</c:v>
                </c:pt>
                <c:pt idx="628">
                  <c:v>1.101871</c:v>
                </c:pt>
                <c:pt idx="629">
                  <c:v>1.101871</c:v>
                </c:pt>
                <c:pt idx="630">
                  <c:v>1.1026</c:v>
                </c:pt>
                <c:pt idx="631">
                  <c:v>1.1026</c:v>
                </c:pt>
                <c:pt idx="632">
                  <c:v>1.1026</c:v>
                </c:pt>
                <c:pt idx="633">
                  <c:v>1.1026</c:v>
                </c:pt>
                <c:pt idx="634">
                  <c:v>1.1026</c:v>
                </c:pt>
                <c:pt idx="635">
                  <c:v>1.1033310000000001</c:v>
                </c:pt>
                <c:pt idx="636">
                  <c:v>1.1033310000000001</c:v>
                </c:pt>
                <c:pt idx="637">
                  <c:v>1.1033310000000001</c:v>
                </c:pt>
                <c:pt idx="638">
                  <c:v>1.1033310000000001</c:v>
                </c:pt>
                <c:pt idx="639">
                  <c:v>1.1040639999999999</c:v>
                </c:pt>
                <c:pt idx="640">
                  <c:v>1.1040639999999999</c:v>
                </c:pt>
                <c:pt idx="641">
                  <c:v>1.1040639999999999</c:v>
                </c:pt>
                <c:pt idx="642">
                  <c:v>1.1040639999999999</c:v>
                </c:pt>
                <c:pt idx="643">
                  <c:v>1.1040639999999999</c:v>
                </c:pt>
                <c:pt idx="644">
                  <c:v>1.1047990000000001</c:v>
                </c:pt>
                <c:pt idx="645">
                  <c:v>1.1047990000000001</c:v>
                </c:pt>
                <c:pt idx="646">
                  <c:v>1.1047990000000001</c:v>
                </c:pt>
                <c:pt idx="647">
                  <c:v>1.1047990000000001</c:v>
                </c:pt>
                <c:pt idx="648">
                  <c:v>1.1055360000000001</c:v>
                </c:pt>
                <c:pt idx="649">
                  <c:v>1.1055360000000001</c:v>
                </c:pt>
                <c:pt idx="650">
                  <c:v>1.1055360000000001</c:v>
                </c:pt>
                <c:pt idx="651">
                  <c:v>1.1055360000000001</c:v>
                </c:pt>
                <c:pt idx="652">
                  <c:v>1.1055360000000001</c:v>
                </c:pt>
                <c:pt idx="653">
                  <c:v>1.1062750000000001</c:v>
                </c:pt>
                <c:pt idx="654">
                  <c:v>1.1062750000000001</c:v>
                </c:pt>
                <c:pt idx="655">
                  <c:v>1.1062750000000001</c:v>
                </c:pt>
                <c:pt idx="656">
                  <c:v>1.1062750000000001</c:v>
                </c:pt>
                <c:pt idx="657">
                  <c:v>1.107016</c:v>
                </c:pt>
                <c:pt idx="658">
                  <c:v>1.107016</c:v>
                </c:pt>
                <c:pt idx="659">
                  <c:v>1.107016</c:v>
                </c:pt>
                <c:pt idx="660">
                  <c:v>1.107016</c:v>
                </c:pt>
                <c:pt idx="661">
                  <c:v>1.107016</c:v>
                </c:pt>
                <c:pt idx="662">
                  <c:v>1.1077589999999999</c:v>
                </c:pt>
                <c:pt idx="663">
                  <c:v>1.1077589999999999</c:v>
                </c:pt>
                <c:pt idx="664">
                  <c:v>1.1077589999999999</c:v>
                </c:pt>
                <c:pt idx="665">
                  <c:v>1.1077589999999999</c:v>
                </c:pt>
                <c:pt idx="666">
                  <c:v>1.1085039999999999</c:v>
                </c:pt>
                <c:pt idx="667">
                  <c:v>1.1085039999999999</c:v>
                </c:pt>
                <c:pt idx="668">
                  <c:v>1.1085039999999999</c:v>
                </c:pt>
                <c:pt idx="669">
                  <c:v>1.1085039999999999</c:v>
                </c:pt>
                <c:pt idx="670">
                  <c:v>1.1085039999999999</c:v>
                </c:pt>
                <c:pt idx="671">
                  <c:v>1.109251</c:v>
                </c:pt>
                <c:pt idx="672">
                  <c:v>1.109251</c:v>
                </c:pt>
                <c:pt idx="673">
                  <c:v>1.109251</c:v>
                </c:pt>
                <c:pt idx="674">
                  <c:v>1.109251</c:v>
                </c:pt>
                <c:pt idx="675">
                  <c:v>1.1100000000000001</c:v>
                </c:pt>
                <c:pt idx="676">
                  <c:v>1.1100000000000001</c:v>
                </c:pt>
                <c:pt idx="677">
                  <c:v>1.1100000000000001</c:v>
                </c:pt>
                <c:pt idx="678">
                  <c:v>1.1100000000000001</c:v>
                </c:pt>
                <c:pt idx="679">
                  <c:v>1.1100000000000001</c:v>
                </c:pt>
                <c:pt idx="680">
                  <c:v>1.110751</c:v>
                </c:pt>
                <c:pt idx="681">
                  <c:v>1.110751</c:v>
                </c:pt>
                <c:pt idx="682">
                  <c:v>1.110751</c:v>
                </c:pt>
                <c:pt idx="683">
                  <c:v>1.110751</c:v>
                </c:pt>
                <c:pt idx="684">
                  <c:v>1.111504</c:v>
                </c:pt>
                <c:pt idx="685">
                  <c:v>1.111504</c:v>
                </c:pt>
                <c:pt idx="686">
                  <c:v>1.111504</c:v>
                </c:pt>
                <c:pt idx="687">
                  <c:v>1.111504</c:v>
                </c:pt>
                <c:pt idx="688">
                  <c:v>1.111504</c:v>
                </c:pt>
                <c:pt idx="689">
                  <c:v>1.1122590000000001</c:v>
                </c:pt>
                <c:pt idx="690">
                  <c:v>1.1122590000000001</c:v>
                </c:pt>
                <c:pt idx="691">
                  <c:v>1.1122590000000001</c:v>
                </c:pt>
                <c:pt idx="692">
                  <c:v>1.1122590000000001</c:v>
                </c:pt>
                <c:pt idx="693">
                  <c:v>1.113016</c:v>
                </c:pt>
                <c:pt idx="694">
                  <c:v>1.113016</c:v>
                </c:pt>
                <c:pt idx="695">
                  <c:v>1.113016</c:v>
                </c:pt>
                <c:pt idx="696">
                  <c:v>1.113016</c:v>
                </c:pt>
                <c:pt idx="697">
                  <c:v>1.113016</c:v>
                </c:pt>
                <c:pt idx="698">
                  <c:v>1.113775</c:v>
                </c:pt>
                <c:pt idx="699">
                  <c:v>1.113775</c:v>
                </c:pt>
                <c:pt idx="700">
                  <c:v>1.113775</c:v>
                </c:pt>
                <c:pt idx="701">
                  <c:v>1.113775</c:v>
                </c:pt>
                <c:pt idx="702">
                  <c:v>1.114536</c:v>
                </c:pt>
                <c:pt idx="703">
                  <c:v>1.114536</c:v>
                </c:pt>
                <c:pt idx="704">
                  <c:v>1.114536</c:v>
                </c:pt>
                <c:pt idx="705">
                  <c:v>1.114536</c:v>
                </c:pt>
                <c:pt idx="706">
                  <c:v>1.114536</c:v>
                </c:pt>
                <c:pt idx="707">
                  <c:v>1.115299</c:v>
                </c:pt>
                <c:pt idx="708">
                  <c:v>1.115299</c:v>
                </c:pt>
                <c:pt idx="709">
                  <c:v>1.115299</c:v>
                </c:pt>
                <c:pt idx="710">
                  <c:v>1.115299</c:v>
                </c:pt>
                <c:pt idx="711">
                  <c:v>1.1160639999999999</c:v>
                </c:pt>
                <c:pt idx="712">
                  <c:v>1.1160639999999999</c:v>
                </c:pt>
                <c:pt idx="713">
                  <c:v>1.1160639999999999</c:v>
                </c:pt>
                <c:pt idx="714">
                  <c:v>1.1160639999999999</c:v>
                </c:pt>
                <c:pt idx="715">
                  <c:v>1.1160639999999999</c:v>
                </c:pt>
                <c:pt idx="716">
                  <c:v>1.1168309999999999</c:v>
                </c:pt>
                <c:pt idx="717">
                  <c:v>1.1168309999999999</c:v>
                </c:pt>
                <c:pt idx="718">
                  <c:v>1.1168309999999999</c:v>
                </c:pt>
                <c:pt idx="719">
                  <c:v>1.1168309999999999</c:v>
                </c:pt>
                <c:pt idx="720">
                  <c:v>1.1175999999999999</c:v>
                </c:pt>
                <c:pt idx="721">
                  <c:v>1.1175999999999999</c:v>
                </c:pt>
                <c:pt idx="722">
                  <c:v>1.1175999999999999</c:v>
                </c:pt>
                <c:pt idx="723">
                  <c:v>1.1175999999999999</c:v>
                </c:pt>
                <c:pt idx="724">
                  <c:v>1.1175999999999999</c:v>
                </c:pt>
                <c:pt idx="725">
                  <c:v>1.118371</c:v>
                </c:pt>
                <c:pt idx="726">
                  <c:v>1.118371</c:v>
                </c:pt>
                <c:pt idx="727">
                  <c:v>1.118371</c:v>
                </c:pt>
                <c:pt idx="728">
                  <c:v>1.118371</c:v>
                </c:pt>
                <c:pt idx="729">
                  <c:v>1.1191439999999999</c:v>
                </c:pt>
                <c:pt idx="730">
                  <c:v>1.1191439999999999</c:v>
                </c:pt>
                <c:pt idx="731">
                  <c:v>1.1191439999999999</c:v>
                </c:pt>
                <c:pt idx="732">
                  <c:v>1.1191439999999999</c:v>
                </c:pt>
                <c:pt idx="733">
                  <c:v>1.1191439999999999</c:v>
                </c:pt>
                <c:pt idx="734">
                  <c:v>1.1199189999999999</c:v>
                </c:pt>
                <c:pt idx="735">
                  <c:v>1.1199189999999999</c:v>
                </c:pt>
                <c:pt idx="736">
                  <c:v>1.1199189999999999</c:v>
                </c:pt>
                <c:pt idx="737">
                  <c:v>1.1199189999999999</c:v>
                </c:pt>
                <c:pt idx="738">
                  <c:v>1.1206959999999999</c:v>
                </c:pt>
                <c:pt idx="739">
                  <c:v>1.1206959999999999</c:v>
                </c:pt>
                <c:pt idx="740">
                  <c:v>1.1206959999999999</c:v>
                </c:pt>
                <c:pt idx="741">
                  <c:v>1.1206959999999999</c:v>
                </c:pt>
                <c:pt idx="742">
                  <c:v>1.1206959999999999</c:v>
                </c:pt>
                <c:pt idx="743">
                  <c:v>1.121475</c:v>
                </c:pt>
                <c:pt idx="744">
                  <c:v>1.121475</c:v>
                </c:pt>
                <c:pt idx="745">
                  <c:v>1.121475</c:v>
                </c:pt>
                <c:pt idx="746">
                  <c:v>1.121475</c:v>
                </c:pt>
                <c:pt idx="747">
                  <c:v>1.1222559999999999</c:v>
                </c:pt>
                <c:pt idx="748">
                  <c:v>1.1222559999999999</c:v>
                </c:pt>
                <c:pt idx="749">
                  <c:v>1.1222559999999999</c:v>
                </c:pt>
                <c:pt idx="750">
                  <c:v>1.1222559999999999</c:v>
                </c:pt>
                <c:pt idx="751">
                  <c:v>1.1222559999999999</c:v>
                </c:pt>
                <c:pt idx="752">
                  <c:v>1.1230389999999999</c:v>
                </c:pt>
                <c:pt idx="753">
                  <c:v>1.1230389999999999</c:v>
                </c:pt>
                <c:pt idx="754">
                  <c:v>1.1230389999999999</c:v>
                </c:pt>
                <c:pt idx="755">
                  <c:v>1.1230389999999999</c:v>
                </c:pt>
                <c:pt idx="756">
                  <c:v>1.1238239999999999</c:v>
                </c:pt>
                <c:pt idx="757">
                  <c:v>1.1238239999999999</c:v>
                </c:pt>
                <c:pt idx="758">
                  <c:v>1.1238239999999999</c:v>
                </c:pt>
                <c:pt idx="759">
                  <c:v>1.1238239999999999</c:v>
                </c:pt>
                <c:pt idx="760">
                  <c:v>1.1238239999999999</c:v>
                </c:pt>
                <c:pt idx="761">
                  <c:v>1.124611</c:v>
                </c:pt>
                <c:pt idx="762">
                  <c:v>1.124611</c:v>
                </c:pt>
                <c:pt idx="763">
                  <c:v>1.124611</c:v>
                </c:pt>
                <c:pt idx="764">
                  <c:v>1.124611</c:v>
                </c:pt>
                <c:pt idx="765">
                  <c:v>1.1254</c:v>
                </c:pt>
                <c:pt idx="766">
                  <c:v>1.1254</c:v>
                </c:pt>
                <c:pt idx="767">
                  <c:v>1.1254</c:v>
                </c:pt>
                <c:pt idx="768">
                  <c:v>1.1254</c:v>
                </c:pt>
                <c:pt idx="769">
                  <c:v>1.1254</c:v>
                </c:pt>
                <c:pt idx="770">
                  <c:v>1.1261909999999999</c:v>
                </c:pt>
                <c:pt idx="771">
                  <c:v>1.1261909999999999</c:v>
                </c:pt>
                <c:pt idx="772">
                  <c:v>1.1261909999999999</c:v>
                </c:pt>
                <c:pt idx="773">
                  <c:v>1.1261909999999999</c:v>
                </c:pt>
                <c:pt idx="774">
                  <c:v>1.126984</c:v>
                </c:pt>
                <c:pt idx="775">
                  <c:v>1.126984</c:v>
                </c:pt>
                <c:pt idx="776">
                  <c:v>1.126984</c:v>
                </c:pt>
                <c:pt idx="777">
                  <c:v>1.126984</c:v>
                </c:pt>
                <c:pt idx="778">
                  <c:v>1.126984</c:v>
                </c:pt>
                <c:pt idx="779">
                  <c:v>1.1277790000000001</c:v>
                </c:pt>
                <c:pt idx="780">
                  <c:v>1.1277790000000001</c:v>
                </c:pt>
                <c:pt idx="781">
                  <c:v>1.1277790000000001</c:v>
                </c:pt>
                <c:pt idx="782">
                  <c:v>1.1277790000000001</c:v>
                </c:pt>
                <c:pt idx="783">
                  <c:v>1.128576</c:v>
                </c:pt>
                <c:pt idx="784">
                  <c:v>1.128576</c:v>
                </c:pt>
                <c:pt idx="785">
                  <c:v>1.128576</c:v>
                </c:pt>
                <c:pt idx="786">
                  <c:v>1.128576</c:v>
                </c:pt>
                <c:pt idx="787">
                  <c:v>1.128576</c:v>
                </c:pt>
                <c:pt idx="788">
                  <c:v>1.129375</c:v>
                </c:pt>
                <c:pt idx="789">
                  <c:v>1.129375</c:v>
                </c:pt>
                <c:pt idx="790">
                  <c:v>1.129375</c:v>
                </c:pt>
                <c:pt idx="791">
                  <c:v>1.129375</c:v>
                </c:pt>
                <c:pt idx="792">
                  <c:v>1.1301760000000001</c:v>
                </c:pt>
                <c:pt idx="793">
                  <c:v>1.1301760000000001</c:v>
                </c:pt>
                <c:pt idx="794">
                  <c:v>1.1301760000000001</c:v>
                </c:pt>
                <c:pt idx="795">
                  <c:v>1.1301760000000001</c:v>
                </c:pt>
                <c:pt idx="796">
                  <c:v>1.1301760000000001</c:v>
                </c:pt>
                <c:pt idx="797">
                  <c:v>1.130979</c:v>
                </c:pt>
                <c:pt idx="798">
                  <c:v>1.130979</c:v>
                </c:pt>
                <c:pt idx="799">
                  <c:v>1.130979</c:v>
                </c:pt>
                <c:pt idx="800">
                  <c:v>1.130979</c:v>
                </c:pt>
                <c:pt idx="801">
                  <c:v>1.1317839999999999</c:v>
                </c:pt>
                <c:pt idx="802">
                  <c:v>1.1317839999999999</c:v>
                </c:pt>
                <c:pt idx="803">
                  <c:v>1.1317839999999999</c:v>
                </c:pt>
                <c:pt idx="804">
                  <c:v>1.1317839999999999</c:v>
                </c:pt>
                <c:pt idx="805">
                  <c:v>1.1317839999999999</c:v>
                </c:pt>
                <c:pt idx="806">
                  <c:v>1.1325909999999999</c:v>
                </c:pt>
                <c:pt idx="807">
                  <c:v>1.1325909999999999</c:v>
                </c:pt>
                <c:pt idx="808">
                  <c:v>1.1325909999999999</c:v>
                </c:pt>
                <c:pt idx="809">
                  <c:v>1.1325909999999999</c:v>
                </c:pt>
                <c:pt idx="810">
                  <c:v>1.1334</c:v>
                </c:pt>
                <c:pt idx="811">
                  <c:v>1.1334</c:v>
                </c:pt>
                <c:pt idx="812">
                  <c:v>1.1334</c:v>
                </c:pt>
                <c:pt idx="813">
                  <c:v>1.1334</c:v>
                </c:pt>
                <c:pt idx="814">
                  <c:v>1.1334</c:v>
                </c:pt>
                <c:pt idx="815">
                  <c:v>1.1342110000000001</c:v>
                </c:pt>
                <c:pt idx="816">
                  <c:v>1.1342110000000001</c:v>
                </c:pt>
                <c:pt idx="817">
                  <c:v>1.1342110000000001</c:v>
                </c:pt>
                <c:pt idx="818">
                  <c:v>1.1342110000000001</c:v>
                </c:pt>
                <c:pt idx="819">
                  <c:v>1.135024</c:v>
                </c:pt>
                <c:pt idx="820">
                  <c:v>1.135024</c:v>
                </c:pt>
                <c:pt idx="821">
                  <c:v>1.135024</c:v>
                </c:pt>
                <c:pt idx="822">
                  <c:v>1.135024</c:v>
                </c:pt>
                <c:pt idx="823">
                  <c:v>1.135024</c:v>
                </c:pt>
                <c:pt idx="824">
                  <c:v>1.135839</c:v>
                </c:pt>
                <c:pt idx="825">
                  <c:v>1.135839</c:v>
                </c:pt>
                <c:pt idx="826">
                  <c:v>1.135839</c:v>
                </c:pt>
                <c:pt idx="827">
                  <c:v>1.135839</c:v>
                </c:pt>
                <c:pt idx="828">
                  <c:v>1.1366559999999999</c:v>
                </c:pt>
                <c:pt idx="829">
                  <c:v>1.1366559999999999</c:v>
                </c:pt>
                <c:pt idx="830">
                  <c:v>1.1366559999999999</c:v>
                </c:pt>
                <c:pt idx="831">
                  <c:v>1.1366559999999999</c:v>
                </c:pt>
                <c:pt idx="832">
                  <c:v>1.1366559999999999</c:v>
                </c:pt>
                <c:pt idx="833">
                  <c:v>1.137475</c:v>
                </c:pt>
                <c:pt idx="834">
                  <c:v>1.137475</c:v>
                </c:pt>
                <c:pt idx="835">
                  <c:v>1.137475</c:v>
                </c:pt>
                <c:pt idx="836">
                  <c:v>1.137475</c:v>
                </c:pt>
                <c:pt idx="837">
                  <c:v>1.138296</c:v>
                </c:pt>
                <c:pt idx="838">
                  <c:v>1.138296</c:v>
                </c:pt>
                <c:pt idx="839">
                  <c:v>1.138296</c:v>
                </c:pt>
                <c:pt idx="840">
                  <c:v>1.138296</c:v>
                </c:pt>
                <c:pt idx="841">
                  <c:v>1.138296</c:v>
                </c:pt>
                <c:pt idx="842">
                  <c:v>1.139119</c:v>
                </c:pt>
                <c:pt idx="843">
                  <c:v>1.139119</c:v>
                </c:pt>
                <c:pt idx="844">
                  <c:v>1.139119</c:v>
                </c:pt>
                <c:pt idx="845">
                  <c:v>1.139119</c:v>
                </c:pt>
                <c:pt idx="846">
                  <c:v>1.1399440000000001</c:v>
                </c:pt>
                <c:pt idx="847">
                  <c:v>1.1399440000000001</c:v>
                </c:pt>
                <c:pt idx="848">
                  <c:v>1.1399440000000001</c:v>
                </c:pt>
                <c:pt idx="849">
                  <c:v>1.1399440000000001</c:v>
                </c:pt>
                <c:pt idx="850">
                  <c:v>1.1399440000000001</c:v>
                </c:pt>
                <c:pt idx="851">
                  <c:v>1.140771</c:v>
                </c:pt>
                <c:pt idx="852">
                  <c:v>1.140771</c:v>
                </c:pt>
                <c:pt idx="853">
                  <c:v>1.140771</c:v>
                </c:pt>
                <c:pt idx="854">
                  <c:v>1.140771</c:v>
                </c:pt>
                <c:pt idx="855">
                  <c:v>1.1415999999999999</c:v>
                </c:pt>
                <c:pt idx="856">
                  <c:v>1.1415999999999999</c:v>
                </c:pt>
                <c:pt idx="857">
                  <c:v>1.1415999999999999</c:v>
                </c:pt>
                <c:pt idx="858">
                  <c:v>1.1415999999999999</c:v>
                </c:pt>
                <c:pt idx="859">
                  <c:v>1.1415999999999999</c:v>
                </c:pt>
                <c:pt idx="860">
                  <c:v>1.142431</c:v>
                </c:pt>
                <c:pt idx="861">
                  <c:v>1.142431</c:v>
                </c:pt>
                <c:pt idx="862">
                  <c:v>1.142431</c:v>
                </c:pt>
                <c:pt idx="863">
                  <c:v>1.142431</c:v>
                </c:pt>
                <c:pt idx="864">
                  <c:v>1.1432640000000001</c:v>
                </c:pt>
                <c:pt idx="865">
                  <c:v>1.1432640000000001</c:v>
                </c:pt>
                <c:pt idx="866">
                  <c:v>1.1432640000000001</c:v>
                </c:pt>
                <c:pt idx="867">
                  <c:v>1.1432640000000001</c:v>
                </c:pt>
                <c:pt idx="868">
                  <c:v>1.1432640000000001</c:v>
                </c:pt>
                <c:pt idx="869">
                  <c:v>1.144099</c:v>
                </c:pt>
                <c:pt idx="870">
                  <c:v>1.144099</c:v>
                </c:pt>
                <c:pt idx="871">
                  <c:v>1.144099</c:v>
                </c:pt>
                <c:pt idx="872">
                  <c:v>1.144099</c:v>
                </c:pt>
                <c:pt idx="873">
                  <c:v>1.144936</c:v>
                </c:pt>
                <c:pt idx="874">
                  <c:v>1.144936</c:v>
                </c:pt>
                <c:pt idx="875">
                  <c:v>1.144936</c:v>
                </c:pt>
                <c:pt idx="876">
                  <c:v>1.144936</c:v>
                </c:pt>
                <c:pt idx="877">
                  <c:v>1.144936</c:v>
                </c:pt>
                <c:pt idx="878">
                  <c:v>1.145775</c:v>
                </c:pt>
                <c:pt idx="879">
                  <c:v>1.145775</c:v>
                </c:pt>
                <c:pt idx="880">
                  <c:v>1.145775</c:v>
                </c:pt>
                <c:pt idx="881">
                  <c:v>1.145775</c:v>
                </c:pt>
                <c:pt idx="882">
                  <c:v>1.1466160000000001</c:v>
                </c:pt>
                <c:pt idx="883">
                  <c:v>1.1466160000000001</c:v>
                </c:pt>
                <c:pt idx="884">
                  <c:v>1.1466160000000001</c:v>
                </c:pt>
                <c:pt idx="885">
                  <c:v>1.1466160000000001</c:v>
                </c:pt>
                <c:pt idx="886">
                  <c:v>1.1466160000000001</c:v>
                </c:pt>
                <c:pt idx="887">
                  <c:v>1.147459</c:v>
                </c:pt>
                <c:pt idx="888">
                  <c:v>1.147459</c:v>
                </c:pt>
                <c:pt idx="889">
                  <c:v>1.147459</c:v>
                </c:pt>
                <c:pt idx="890">
                  <c:v>1.147459</c:v>
                </c:pt>
                <c:pt idx="891">
                  <c:v>1.148304</c:v>
                </c:pt>
                <c:pt idx="892">
                  <c:v>1.148304</c:v>
                </c:pt>
                <c:pt idx="893">
                  <c:v>1.148304</c:v>
                </c:pt>
                <c:pt idx="894">
                  <c:v>1.148304</c:v>
                </c:pt>
                <c:pt idx="895">
                  <c:v>1.148304</c:v>
                </c:pt>
                <c:pt idx="896">
                  <c:v>1.149151</c:v>
                </c:pt>
                <c:pt idx="897">
                  <c:v>1.149151</c:v>
                </c:pt>
                <c:pt idx="898">
                  <c:v>1.149151</c:v>
                </c:pt>
                <c:pt idx="899">
                  <c:v>1.149151</c:v>
                </c:pt>
                <c:pt idx="900">
                  <c:v>1.1499999999999999</c:v>
                </c:pt>
                <c:pt idx="901">
                  <c:v>1.1499999999999999</c:v>
                </c:pt>
                <c:pt idx="902">
                  <c:v>1.1499999999999999</c:v>
                </c:pt>
                <c:pt idx="903">
                  <c:v>1.1499999999999999</c:v>
                </c:pt>
                <c:pt idx="904">
                  <c:v>1.1499999999999999</c:v>
                </c:pt>
                <c:pt idx="905">
                  <c:v>1.1508510000000001</c:v>
                </c:pt>
                <c:pt idx="906">
                  <c:v>1.1508510000000001</c:v>
                </c:pt>
                <c:pt idx="907">
                  <c:v>1.1508510000000001</c:v>
                </c:pt>
                <c:pt idx="908">
                  <c:v>1.1508510000000001</c:v>
                </c:pt>
                <c:pt idx="909">
                  <c:v>1.1517040000000001</c:v>
                </c:pt>
                <c:pt idx="910">
                  <c:v>1.1517040000000001</c:v>
                </c:pt>
                <c:pt idx="911">
                  <c:v>1.1517040000000001</c:v>
                </c:pt>
                <c:pt idx="912">
                  <c:v>1.1517040000000001</c:v>
                </c:pt>
                <c:pt idx="913">
                  <c:v>1.1517040000000001</c:v>
                </c:pt>
                <c:pt idx="914">
                  <c:v>1.1525590000000001</c:v>
                </c:pt>
                <c:pt idx="915">
                  <c:v>1.1525590000000001</c:v>
                </c:pt>
                <c:pt idx="916">
                  <c:v>1.1525590000000001</c:v>
                </c:pt>
                <c:pt idx="917">
                  <c:v>1.1525590000000001</c:v>
                </c:pt>
                <c:pt idx="918">
                  <c:v>1.153416</c:v>
                </c:pt>
                <c:pt idx="919">
                  <c:v>1.153416</c:v>
                </c:pt>
                <c:pt idx="920">
                  <c:v>1.153416</c:v>
                </c:pt>
                <c:pt idx="921">
                  <c:v>1.153416</c:v>
                </c:pt>
                <c:pt idx="922">
                  <c:v>1.153416</c:v>
                </c:pt>
                <c:pt idx="923">
                  <c:v>1.1542749999999999</c:v>
                </c:pt>
                <c:pt idx="924">
                  <c:v>1.1542749999999999</c:v>
                </c:pt>
                <c:pt idx="925">
                  <c:v>1.1542749999999999</c:v>
                </c:pt>
                <c:pt idx="926">
                  <c:v>1.1542749999999999</c:v>
                </c:pt>
                <c:pt idx="927">
                  <c:v>1.1551359999999999</c:v>
                </c:pt>
                <c:pt idx="928">
                  <c:v>1.1551359999999999</c:v>
                </c:pt>
                <c:pt idx="929">
                  <c:v>1.1551359999999999</c:v>
                </c:pt>
                <c:pt idx="930">
                  <c:v>1.1551359999999999</c:v>
                </c:pt>
                <c:pt idx="931">
                  <c:v>1.1551359999999999</c:v>
                </c:pt>
                <c:pt idx="932">
                  <c:v>1.155999</c:v>
                </c:pt>
                <c:pt idx="933">
                  <c:v>1.155999</c:v>
                </c:pt>
                <c:pt idx="934">
                  <c:v>1.155999</c:v>
                </c:pt>
                <c:pt idx="935">
                  <c:v>1.155999</c:v>
                </c:pt>
                <c:pt idx="936">
                  <c:v>1.1568640000000001</c:v>
                </c:pt>
                <c:pt idx="937">
                  <c:v>1.1568640000000001</c:v>
                </c:pt>
                <c:pt idx="938">
                  <c:v>1.1568640000000001</c:v>
                </c:pt>
                <c:pt idx="939">
                  <c:v>1.1568640000000001</c:v>
                </c:pt>
                <c:pt idx="940">
                  <c:v>1.1568640000000001</c:v>
                </c:pt>
                <c:pt idx="941">
                  <c:v>1.1577310000000001</c:v>
                </c:pt>
                <c:pt idx="942">
                  <c:v>1.1577310000000001</c:v>
                </c:pt>
                <c:pt idx="943">
                  <c:v>1.1577310000000001</c:v>
                </c:pt>
                <c:pt idx="944">
                  <c:v>1.1577310000000001</c:v>
                </c:pt>
                <c:pt idx="945">
                  <c:v>1.1586000000000001</c:v>
                </c:pt>
                <c:pt idx="946">
                  <c:v>1.1586000000000001</c:v>
                </c:pt>
                <c:pt idx="947">
                  <c:v>1.1586000000000001</c:v>
                </c:pt>
                <c:pt idx="948">
                  <c:v>1.1586000000000001</c:v>
                </c:pt>
                <c:pt idx="949">
                  <c:v>1.1586000000000001</c:v>
                </c:pt>
                <c:pt idx="950">
                  <c:v>1.1594709999999999</c:v>
                </c:pt>
                <c:pt idx="951">
                  <c:v>1.1594709999999999</c:v>
                </c:pt>
                <c:pt idx="952">
                  <c:v>1.1594709999999999</c:v>
                </c:pt>
                <c:pt idx="953">
                  <c:v>1.1594709999999999</c:v>
                </c:pt>
                <c:pt idx="954">
                  <c:v>1.160344</c:v>
                </c:pt>
                <c:pt idx="955">
                  <c:v>1.160344</c:v>
                </c:pt>
                <c:pt idx="956">
                  <c:v>1.160344</c:v>
                </c:pt>
                <c:pt idx="957">
                  <c:v>1.160344</c:v>
                </c:pt>
                <c:pt idx="958">
                  <c:v>1.160344</c:v>
                </c:pt>
                <c:pt idx="959">
                  <c:v>1.161219</c:v>
                </c:pt>
                <c:pt idx="960">
                  <c:v>1.161219</c:v>
                </c:pt>
                <c:pt idx="961">
                  <c:v>1.161219</c:v>
                </c:pt>
                <c:pt idx="962">
                  <c:v>1.161219</c:v>
                </c:pt>
                <c:pt idx="963">
                  <c:v>1.162096</c:v>
                </c:pt>
                <c:pt idx="964">
                  <c:v>1.162096</c:v>
                </c:pt>
                <c:pt idx="965">
                  <c:v>1.162096</c:v>
                </c:pt>
                <c:pt idx="966">
                  <c:v>1.162096</c:v>
                </c:pt>
                <c:pt idx="967">
                  <c:v>1.162096</c:v>
                </c:pt>
                <c:pt idx="968">
                  <c:v>1.1629750000000001</c:v>
                </c:pt>
                <c:pt idx="969">
                  <c:v>1.1629750000000001</c:v>
                </c:pt>
                <c:pt idx="970">
                  <c:v>1.1629750000000001</c:v>
                </c:pt>
                <c:pt idx="971">
                  <c:v>1.1629750000000001</c:v>
                </c:pt>
                <c:pt idx="972">
                  <c:v>1.163856</c:v>
                </c:pt>
                <c:pt idx="973">
                  <c:v>1.163856</c:v>
                </c:pt>
                <c:pt idx="974">
                  <c:v>1.163856</c:v>
                </c:pt>
                <c:pt idx="975">
                  <c:v>1.163856</c:v>
                </c:pt>
                <c:pt idx="976">
                  <c:v>1.163856</c:v>
                </c:pt>
                <c:pt idx="977">
                  <c:v>1.164739</c:v>
                </c:pt>
                <c:pt idx="978">
                  <c:v>1.164739</c:v>
                </c:pt>
                <c:pt idx="979">
                  <c:v>1.164739</c:v>
                </c:pt>
                <c:pt idx="980">
                  <c:v>1.164739</c:v>
                </c:pt>
                <c:pt idx="981">
                  <c:v>1.165624</c:v>
                </c:pt>
                <c:pt idx="982">
                  <c:v>1.165624</c:v>
                </c:pt>
                <c:pt idx="983">
                  <c:v>1.165624</c:v>
                </c:pt>
                <c:pt idx="984">
                  <c:v>1.165624</c:v>
                </c:pt>
                <c:pt idx="985">
                  <c:v>1.165624</c:v>
                </c:pt>
                <c:pt idx="986">
                  <c:v>1.1665110000000001</c:v>
                </c:pt>
                <c:pt idx="987">
                  <c:v>1.1665110000000001</c:v>
                </c:pt>
                <c:pt idx="988">
                  <c:v>1.1665110000000001</c:v>
                </c:pt>
                <c:pt idx="989">
                  <c:v>1.1665110000000001</c:v>
                </c:pt>
                <c:pt idx="990">
                  <c:v>1.1674</c:v>
                </c:pt>
                <c:pt idx="991">
                  <c:v>1.1674</c:v>
                </c:pt>
                <c:pt idx="992">
                  <c:v>1.1674</c:v>
                </c:pt>
                <c:pt idx="993">
                  <c:v>1.1674</c:v>
                </c:pt>
                <c:pt idx="994">
                  <c:v>1.1674</c:v>
                </c:pt>
                <c:pt idx="995">
                  <c:v>1.168291</c:v>
                </c:pt>
                <c:pt idx="996">
                  <c:v>1.168291</c:v>
                </c:pt>
                <c:pt idx="997">
                  <c:v>1.168291</c:v>
                </c:pt>
                <c:pt idx="998">
                  <c:v>1.168291</c:v>
                </c:pt>
                <c:pt idx="999">
                  <c:v>1.169184</c:v>
                </c:pt>
                <c:pt idx="1000">
                  <c:v>1.169184</c:v>
                </c:pt>
                <c:pt idx="1001">
                  <c:v>1.169184</c:v>
                </c:pt>
                <c:pt idx="1002">
                  <c:v>1.169184</c:v>
                </c:pt>
                <c:pt idx="1003">
                  <c:v>1.169184</c:v>
                </c:pt>
                <c:pt idx="1004">
                  <c:v>1.1700790000000001</c:v>
                </c:pt>
                <c:pt idx="1005">
                  <c:v>1.1700790000000001</c:v>
                </c:pt>
                <c:pt idx="1006">
                  <c:v>1.1700790000000001</c:v>
                </c:pt>
                <c:pt idx="1007">
                  <c:v>1.1700790000000001</c:v>
                </c:pt>
                <c:pt idx="1008">
                  <c:v>1.170976</c:v>
                </c:pt>
                <c:pt idx="1009">
                  <c:v>1.170976</c:v>
                </c:pt>
                <c:pt idx="1010">
                  <c:v>1.170976</c:v>
                </c:pt>
                <c:pt idx="1011">
                  <c:v>1.170976</c:v>
                </c:pt>
                <c:pt idx="1012">
                  <c:v>1.170976</c:v>
                </c:pt>
                <c:pt idx="1013">
                  <c:v>1.171875</c:v>
                </c:pt>
                <c:pt idx="1014">
                  <c:v>1.171875</c:v>
                </c:pt>
                <c:pt idx="1015">
                  <c:v>1.171875</c:v>
                </c:pt>
                <c:pt idx="1016">
                  <c:v>1.171875</c:v>
                </c:pt>
                <c:pt idx="1017">
                  <c:v>1.172776</c:v>
                </c:pt>
                <c:pt idx="1018">
                  <c:v>1.172776</c:v>
                </c:pt>
                <c:pt idx="1019">
                  <c:v>1.172776</c:v>
                </c:pt>
                <c:pt idx="1020">
                  <c:v>1.172776</c:v>
                </c:pt>
                <c:pt idx="1021">
                  <c:v>1.172776</c:v>
                </c:pt>
                <c:pt idx="1022">
                  <c:v>1.1736789999999999</c:v>
                </c:pt>
                <c:pt idx="1023">
                  <c:v>1.1736789999999999</c:v>
                </c:pt>
                <c:pt idx="1024">
                  <c:v>1.1736789999999999</c:v>
                </c:pt>
                <c:pt idx="1025">
                  <c:v>1.1736789999999999</c:v>
                </c:pt>
                <c:pt idx="1026">
                  <c:v>1.1745840000000001</c:v>
                </c:pt>
                <c:pt idx="1027">
                  <c:v>1.1745840000000001</c:v>
                </c:pt>
                <c:pt idx="1028">
                  <c:v>1.1745840000000001</c:v>
                </c:pt>
                <c:pt idx="1029">
                  <c:v>1.1745840000000001</c:v>
                </c:pt>
                <c:pt idx="1030">
                  <c:v>1.1745840000000001</c:v>
                </c:pt>
                <c:pt idx="1031">
                  <c:v>1.1754910000000001</c:v>
                </c:pt>
                <c:pt idx="1032">
                  <c:v>1.1754910000000001</c:v>
                </c:pt>
                <c:pt idx="1033">
                  <c:v>1.1754910000000001</c:v>
                </c:pt>
                <c:pt idx="1034">
                  <c:v>1.1754910000000001</c:v>
                </c:pt>
                <c:pt idx="1035">
                  <c:v>1.1764000000000001</c:v>
                </c:pt>
                <c:pt idx="1036">
                  <c:v>1.1764000000000001</c:v>
                </c:pt>
                <c:pt idx="1037">
                  <c:v>1.1764000000000001</c:v>
                </c:pt>
                <c:pt idx="1038">
                  <c:v>1.1764000000000001</c:v>
                </c:pt>
                <c:pt idx="1039">
                  <c:v>1.1764000000000001</c:v>
                </c:pt>
                <c:pt idx="1040">
                  <c:v>1.177311</c:v>
                </c:pt>
                <c:pt idx="1041">
                  <c:v>1.177311</c:v>
                </c:pt>
                <c:pt idx="1042">
                  <c:v>1.177311</c:v>
                </c:pt>
                <c:pt idx="1043">
                  <c:v>1.177311</c:v>
                </c:pt>
                <c:pt idx="1044">
                  <c:v>1.1782239999999999</c:v>
                </c:pt>
                <c:pt idx="1045">
                  <c:v>1.1782239999999999</c:v>
                </c:pt>
                <c:pt idx="1046">
                  <c:v>1.1782239999999999</c:v>
                </c:pt>
                <c:pt idx="1047">
                  <c:v>1.1782239999999999</c:v>
                </c:pt>
                <c:pt idx="1048">
                  <c:v>1.1782239999999999</c:v>
                </c:pt>
                <c:pt idx="1049">
                  <c:v>1.1791389999999999</c:v>
                </c:pt>
                <c:pt idx="1050">
                  <c:v>1.1791389999999999</c:v>
                </c:pt>
                <c:pt idx="1051">
                  <c:v>1.1791389999999999</c:v>
                </c:pt>
                <c:pt idx="1052">
                  <c:v>1.1791389999999999</c:v>
                </c:pt>
                <c:pt idx="1053">
                  <c:v>1.180056</c:v>
                </c:pt>
                <c:pt idx="1054">
                  <c:v>1.180056</c:v>
                </c:pt>
                <c:pt idx="1055">
                  <c:v>1.180056</c:v>
                </c:pt>
                <c:pt idx="1056">
                  <c:v>1.180056</c:v>
                </c:pt>
                <c:pt idx="1057">
                  <c:v>1.180056</c:v>
                </c:pt>
                <c:pt idx="1058">
                  <c:v>1.1809750000000001</c:v>
                </c:pt>
                <c:pt idx="1059">
                  <c:v>1.1809750000000001</c:v>
                </c:pt>
                <c:pt idx="1060">
                  <c:v>1.1809750000000001</c:v>
                </c:pt>
                <c:pt idx="1061">
                  <c:v>1.1809750000000001</c:v>
                </c:pt>
                <c:pt idx="1062">
                  <c:v>1.1818960000000001</c:v>
                </c:pt>
                <c:pt idx="1063">
                  <c:v>1.1818960000000001</c:v>
                </c:pt>
                <c:pt idx="1064">
                  <c:v>1.1818960000000001</c:v>
                </c:pt>
                <c:pt idx="1065">
                  <c:v>1.1818960000000001</c:v>
                </c:pt>
                <c:pt idx="1066">
                  <c:v>1.1818960000000001</c:v>
                </c:pt>
                <c:pt idx="1067">
                  <c:v>1.1828190000000001</c:v>
                </c:pt>
                <c:pt idx="1068">
                  <c:v>1.1828190000000001</c:v>
                </c:pt>
                <c:pt idx="1069">
                  <c:v>1.1828190000000001</c:v>
                </c:pt>
                <c:pt idx="1070">
                  <c:v>1.1828190000000001</c:v>
                </c:pt>
                <c:pt idx="1071">
                  <c:v>1.1837439999999999</c:v>
                </c:pt>
                <c:pt idx="1072">
                  <c:v>1.1837439999999999</c:v>
                </c:pt>
                <c:pt idx="1073">
                  <c:v>1.1837439999999999</c:v>
                </c:pt>
                <c:pt idx="1074">
                  <c:v>1.1837439999999999</c:v>
                </c:pt>
                <c:pt idx="1075">
                  <c:v>1.1837439999999999</c:v>
                </c:pt>
                <c:pt idx="1076">
                  <c:v>1.184671</c:v>
                </c:pt>
                <c:pt idx="1077">
                  <c:v>1.184671</c:v>
                </c:pt>
                <c:pt idx="1078">
                  <c:v>1.184671</c:v>
                </c:pt>
                <c:pt idx="1079">
                  <c:v>1.184671</c:v>
                </c:pt>
                <c:pt idx="1080">
                  <c:v>1.1856</c:v>
                </c:pt>
                <c:pt idx="1081">
                  <c:v>1.1856</c:v>
                </c:pt>
                <c:pt idx="1082">
                  <c:v>1.1856</c:v>
                </c:pt>
                <c:pt idx="1083">
                  <c:v>1.1856</c:v>
                </c:pt>
                <c:pt idx="1084">
                  <c:v>1.1856</c:v>
                </c:pt>
                <c:pt idx="1085">
                  <c:v>1.186531</c:v>
                </c:pt>
                <c:pt idx="1086">
                  <c:v>1.186531</c:v>
                </c:pt>
                <c:pt idx="1087">
                  <c:v>1.186531</c:v>
                </c:pt>
                <c:pt idx="1088">
                  <c:v>1.186531</c:v>
                </c:pt>
                <c:pt idx="1089">
                  <c:v>1.1874640000000001</c:v>
                </c:pt>
                <c:pt idx="1090">
                  <c:v>1.1874640000000001</c:v>
                </c:pt>
                <c:pt idx="1091">
                  <c:v>1.1874640000000001</c:v>
                </c:pt>
                <c:pt idx="1092">
                  <c:v>1.1874640000000001</c:v>
                </c:pt>
                <c:pt idx="1093">
                  <c:v>1.1874640000000001</c:v>
                </c:pt>
                <c:pt idx="1094">
                  <c:v>1.188399</c:v>
                </c:pt>
                <c:pt idx="1095">
                  <c:v>1.188399</c:v>
                </c:pt>
                <c:pt idx="1096">
                  <c:v>1.188399</c:v>
                </c:pt>
                <c:pt idx="1097">
                  <c:v>1.188399</c:v>
                </c:pt>
                <c:pt idx="1098">
                  <c:v>1.1893359999999999</c:v>
                </c:pt>
                <c:pt idx="1099">
                  <c:v>1.1893359999999999</c:v>
                </c:pt>
                <c:pt idx="1100">
                  <c:v>1.1893359999999999</c:v>
                </c:pt>
                <c:pt idx="1101">
                  <c:v>1.1893359999999999</c:v>
                </c:pt>
                <c:pt idx="1102">
                  <c:v>1.1893359999999999</c:v>
                </c:pt>
                <c:pt idx="1103">
                  <c:v>1.190275</c:v>
                </c:pt>
                <c:pt idx="1104">
                  <c:v>1.190275</c:v>
                </c:pt>
                <c:pt idx="1105">
                  <c:v>1.190275</c:v>
                </c:pt>
                <c:pt idx="1106">
                  <c:v>1.190275</c:v>
                </c:pt>
                <c:pt idx="1107">
                  <c:v>1.1912160000000001</c:v>
                </c:pt>
                <c:pt idx="1108">
                  <c:v>1.1912160000000001</c:v>
                </c:pt>
                <c:pt idx="1109">
                  <c:v>1.1912160000000001</c:v>
                </c:pt>
                <c:pt idx="1110">
                  <c:v>1.1912160000000001</c:v>
                </c:pt>
                <c:pt idx="1111">
                  <c:v>1.1912160000000001</c:v>
                </c:pt>
                <c:pt idx="1112">
                  <c:v>1.192159</c:v>
                </c:pt>
                <c:pt idx="1113">
                  <c:v>1.192159</c:v>
                </c:pt>
                <c:pt idx="1114">
                  <c:v>1.192159</c:v>
                </c:pt>
                <c:pt idx="1115">
                  <c:v>1.192159</c:v>
                </c:pt>
                <c:pt idx="1116">
                  <c:v>1.1931039999999999</c:v>
                </c:pt>
                <c:pt idx="1117">
                  <c:v>1.1931039999999999</c:v>
                </c:pt>
                <c:pt idx="1118">
                  <c:v>1.1931039999999999</c:v>
                </c:pt>
                <c:pt idx="1119">
                  <c:v>1.1931039999999999</c:v>
                </c:pt>
                <c:pt idx="1120">
                  <c:v>1.1931039999999999</c:v>
                </c:pt>
                <c:pt idx="1121">
                  <c:v>1.194051</c:v>
                </c:pt>
                <c:pt idx="1122">
                  <c:v>1.194051</c:v>
                </c:pt>
                <c:pt idx="1123">
                  <c:v>1.194051</c:v>
                </c:pt>
                <c:pt idx="1124">
                  <c:v>1.194051</c:v>
                </c:pt>
                <c:pt idx="1125">
                  <c:v>1.1950000000000001</c:v>
                </c:pt>
                <c:pt idx="1126">
                  <c:v>1.1950000000000001</c:v>
                </c:pt>
                <c:pt idx="1127">
                  <c:v>1.1950000000000001</c:v>
                </c:pt>
                <c:pt idx="1128">
                  <c:v>1.1950000000000001</c:v>
                </c:pt>
                <c:pt idx="1129">
                  <c:v>1.1950000000000001</c:v>
                </c:pt>
                <c:pt idx="1130">
                  <c:v>1.195951</c:v>
                </c:pt>
                <c:pt idx="1131">
                  <c:v>1.195951</c:v>
                </c:pt>
                <c:pt idx="1132">
                  <c:v>1.195951</c:v>
                </c:pt>
                <c:pt idx="1133">
                  <c:v>1.195951</c:v>
                </c:pt>
                <c:pt idx="1134">
                  <c:v>1.196904</c:v>
                </c:pt>
                <c:pt idx="1135">
                  <c:v>1.196904</c:v>
                </c:pt>
                <c:pt idx="1136">
                  <c:v>1.196904</c:v>
                </c:pt>
                <c:pt idx="1137">
                  <c:v>1.196904</c:v>
                </c:pt>
                <c:pt idx="1138">
                  <c:v>1.196904</c:v>
                </c:pt>
                <c:pt idx="1139">
                  <c:v>1.197859</c:v>
                </c:pt>
                <c:pt idx="1140">
                  <c:v>1.197859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E-41EC-9629-036838B056D3}"/>
            </c:ext>
          </c:extLst>
        </c:ser>
        <c:ser>
          <c:idx val="2"/>
          <c:order val="2"/>
          <c:tx>
            <c:strRef>
              <c:f>CDHSP!$H$1:$H$2</c:f>
              <c:strCache>
                <c:ptCount val="2"/>
                <c:pt idx="0">
                  <c:v>DET</c:v>
                </c:pt>
                <c:pt idx="1">
                  <c:v>*DMG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CDHSP!$B$3:$B$1143</c:f>
              <c:numCache>
                <c:formatCode>General</c:formatCode>
                <c:ptCount val="1141"/>
                <c:pt idx="0">
                  <c:v>364</c:v>
                </c:pt>
                <c:pt idx="1">
                  <c:v>365</c:v>
                </c:pt>
                <c:pt idx="2">
                  <c:v>366</c:v>
                </c:pt>
                <c:pt idx="3">
                  <c:v>367</c:v>
                </c:pt>
                <c:pt idx="4">
                  <c:v>368</c:v>
                </c:pt>
                <c:pt idx="5">
                  <c:v>369</c:v>
                </c:pt>
                <c:pt idx="6">
                  <c:v>370</c:v>
                </c:pt>
                <c:pt idx="7">
                  <c:v>371</c:v>
                </c:pt>
                <c:pt idx="8">
                  <c:v>372</c:v>
                </c:pt>
                <c:pt idx="9">
                  <c:v>373</c:v>
                </c:pt>
                <c:pt idx="10">
                  <c:v>374</c:v>
                </c:pt>
                <c:pt idx="11">
                  <c:v>375</c:v>
                </c:pt>
                <c:pt idx="12">
                  <c:v>376</c:v>
                </c:pt>
                <c:pt idx="13">
                  <c:v>377</c:v>
                </c:pt>
                <c:pt idx="14">
                  <c:v>378</c:v>
                </c:pt>
                <c:pt idx="15">
                  <c:v>379</c:v>
                </c:pt>
                <c:pt idx="16">
                  <c:v>380</c:v>
                </c:pt>
                <c:pt idx="17">
                  <c:v>381</c:v>
                </c:pt>
                <c:pt idx="18">
                  <c:v>382</c:v>
                </c:pt>
                <c:pt idx="19">
                  <c:v>383</c:v>
                </c:pt>
                <c:pt idx="20">
                  <c:v>384</c:v>
                </c:pt>
                <c:pt idx="21">
                  <c:v>385</c:v>
                </c:pt>
                <c:pt idx="22">
                  <c:v>386</c:v>
                </c:pt>
                <c:pt idx="23">
                  <c:v>387</c:v>
                </c:pt>
                <c:pt idx="24">
                  <c:v>388</c:v>
                </c:pt>
                <c:pt idx="25">
                  <c:v>389</c:v>
                </c:pt>
                <c:pt idx="26">
                  <c:v>390</c:v>
                </c:pt>
                <c:pt idx="27">
                  <c:v>391</c:v>
                </c:pt>
                <c:pt idx="28">
                  <c:v>392</c:v>
                </c:pt>
                <c:pt idx="29">
                  <c:v>393</c:v>
                </c:pt>
                <c:pt idx="30">
                  <c:v>394</c:v>
                </c:pt>
                <c:pt idx="31">
                  <c:v>395</c:v>
                </c:pt>
                <c:pt idx="32">
                  <c:v>396</c:v>
                </c:pt>
                <c:pt idx="33">
                  <c:v>397</c:v>
                </c:pt>
                <c:pt idx="34">
                  <c:v>398</c:v>
                </c:pt>
                <c:pt idx="35">
                  <c:v>399</c:v>
                </c:pt>
                <c:pt idx="36">
                  <c:v>400</c:v>
                </c:pt>
                <c:pt idx="37">
                  <c:v>401</c:v>
                </c:pt>
                <c:pt idx="38">
                  <c:v>402</c:v>
                </c:pt>
                <c:pt idx="39">
                  <c:v>403</c:v>
                </c:pt>
                <c:pt idx="40">
                  <c:v>404</c:v>
                </c:pt>
                <c:pt idx="41">
                  <c:v>405</c:v>
                </c:pt>
                <c:pt idx="42">
                  <c:v>406</c:v>
                </c:pt>
                <c:pt idx="43">
                  <c:v>407</c:v>
                </c:pt>
                <c:pt idx="44">
                  <c:v>408</c:v>
                </c:pt>
                <c:pt idx="45">
                  <c:v>409</c:v>
                </c:pt>
                <c:pt idx="46">
                  <c:v>410</c:v>
                </c:pt>
                <c:pt idx="47">
                  <c:v>411</c:v>
                </c:pt>
                <c:pt idx="48">
                  <c:v>412</c:v>
                </c:pt>
                <c:pt idx="49">
                  <c:v>413</c:v>
                </c:pt>
                <c:pt idx="50">
                  <c:v>414</c:v>
                </c:pt>
                <c:pt idx="51">
                  <c:v>415</c:v>
                </c:pt>
                <c:pt idx="52">
                  <c:v>416</c:v>
                </c:pt>
                <c:pt idx="53">
                  <c:v>417</c:v>
                </c:pt>
                <c:pt idx="54">
                  <c:v>418</c:v>
                </c:pt>
                <c:pt idx="55">
                  <c:v>419</c:v>
                </c:pt>
                <c:pt idx="56">
                  <c:v>420</c:v>
                </c:pt>
                <c:pt idx="57">
                  <c:v>421</c:v>
                </c:pt>
                <c:pt idx="58">
                  <c:v>422</c:v>
                </c:pt>
                <c:pt idx="59">
                  <c:v>423</c:v>
                </c:pt>
                <c:pt idx="60">
                  <c:v>424</c:v>
                </c:pt>
                <c:pt idx="61">
                  <c:v>425</c:v>
                </c:pt>
                <c:pt idx="62">
                  <c:v>426</c:v>
                </c:pt>
                <c:pt idx="63">
                  <c:v>427</c:v>
                </c:pt>
                <c:pt idx="64">
                  <c:v>428</c:v>
                </c:pt>
                <c:pt idx="65">
                  <c:v>429</c:v>
                </c:pt>
                <c:pt idx="66">
                  <c:v>430</c:v>
                </c:pt>
                <c:pt idx="67">
                  <c:v>431</c:v>
                </c:pt>
                <c:pt idx="68">
                  <c:v>432</c:v>
                </c:pt>
                <c:pt idx="69">
                  <c:v>433</c:v>
                </c:pt>
                <c:pt idx="70">
                  <c:v>434</c:v>
                </c:pt>
                <c:pt idx="71">
                  <c:v>435</c:v>
                </c:pt>
                <c:pt idx="72">
                  <c:v>436</c:v>
                </c:pt>
                <c:pt idx="73">
                  <c:v>437</c:v>
                </c:pt>
                <c:pt idx="74">
                  <c:v>438</c:v>
                </c:pt>
                <c:pt idx="75">
                  <c:v>439</c:v>
                </c:pt>
                <c:pt idx="76">
                  <c:v>440</c:v>
                </c:pt>
                <c:pt idx="77">
                  <c:v>441</c:v>
                </c:pt>
                <c:pt idx="78">
                  <c:v>442</c:v>
                </c:pt>
                <c:pt idx="79">
                  <c:v>443</c:v>
                </c:pt>
                <c:pt idx="80">
                  <c:v>444</c:v>
                </c:pt>
                <c:pt idx="81">
                  <c:v>445</c:v>
                </c:pt>
                <c:pt idx="82">
                  <c:v>446</c:v>
                </c:pt>
                <c:pt idx="83">
                  <c:v>447</c:v>
                </c:pt>
                <c:pt idx="84">
                  <c:v>448</c:v>
                </c:pt>
                <c:pt idx="85">
                  <c:v>449</c:v>
                </c:pt>
                <c:pt idx="86">
                  <c:v>450</c:v>
                </c:pt>
                <c:pt idx="87">
                  <c:v>451</c:v>
                </c:pt>
                <c:pt idx="88">
                  <c:v>452</c:v>
                </c:pt>
                <c:pt idx="89">
                  <c:v>453</c:v>
                </c:pt>
                <c:pt idx="90">
                  <c:v>454</c:v>
                </c:pt>
                <c:pt idx="91">
                  <c:v>455</c:v>
                </c:pt>
                <c:pt idx="92">
                  <c:v>456</c:v>
                </c:pt>
                <c:pt idx="93">
                  <c:v>457</c:v>
                </c:pt>
                <c:pt idx="94">
                  <c:v>458</c:v>
                </c:pt>
                <c:pt idx="95">
                  <c:v>459</c:v>
                </c:pt>
                <c:pt idx="96">
                  <c:v>460</c:v>
                </c:pt>
                <c:pt idx="97">
                  <c:v>461</c:v>
                </c:pt>
                <c:pt idx="98">
                  <c:v>462</c:v>
                </c:pt>
                <c:pt idx="99">
                  <c:v>463</c:v>
                </c:pt>
                <c:pt idx="100">
                  <c:v>464</c:v>
                </c:pt>
                <c:pt idx="101">
                  <c:v>465</c:v>
                </c:pt>
                <c:pt idx="102">
                  <c:v>466</c:v>
                </c:pt>
                <c:pt idx="103">
                  <c:v>467</c:v>
                </c:pt>
                <c:pt idx="104">
                  <c:v>468</c:v>
                </c:pt>
                <c:pt idx="105">
                  <c:v>469</c:v>
                </c:pt>
                <c:pt idx="106">
                  <c:v>470</c:v>
                </c:pt>
                <c:pt idx="107">
                  <c:v>471</c:v>
                </c:pt>
                <c:pt idx="108">
                  <c:v>472</c:v>
                </c:pt>
                <c:pt idx="109">
                  <c:v>473</c:v>
                </c:pt>
                <c:pt idx="110">
                  <c:v>474</c:v>
                </c:pt>
                <c:pt idx="111">
                  <c:v>475</c:v>
                </c:pt>
                <c:pt idx="112">
                  <c:v>476</c:v>
                </c:pt>
                <c:pt idx="113">
                  <c:v>477</c:v>
                </c:pt>
                <c:pt idx="114">
                  <c:v>478</c:v>
                </c:pt>
                <c:pt idx="115">
                  <c:v>479</c:v>
                </c:pt>
                <c:pt idx="116">
                  <c:v>480</c:v>
                </c:pt>
                <c:pt idx="117">
                  <c:v>481</c:v>
                </c:pt>
                <c:pt idx="118">
                  <c:v>482</c:v>
                </c:pt>
                <c:pt idx="119">
                  <c:v>483</c:v>
                </c:pt>
                <c:pt idx="120">
                  <c:v>484</c:v>
                </c:pt>
                <c:pt idx="121">
                  <c:v>485</c:v>
                </c:pt>
                <c:pt idx="122">
                  <c:v>486</c:v>
                </c:pt>
                <c:pt idx="123">
                  <c:v>487</c:v>
                </c:pt>
                <c:pt idx="124">
                  <c:v>488</c:v>
                </c:pt>
                <c:pt idx="125">
                  <c:v>489</c:v>
                </c:pt>
                <c:pt idx="126">
                  <c:v>490</c:v>
                </c:pt>
                <c:pt idx="127">
                  <c:v>491</c:v>
                </c:pt>
                <c:pt idx="128">
                  <c:v>492</c:v>
                </c:pt>
                <c:pt idx="129">
                  <c:v>493</c:v>
                </c:pt>
                <c:pt idx="130">
                  <c:v>494</c:v>
                </c:pt>
                <c:pt idx="131">
                  <c:v>495</c:v>
                </c:pt>
                <c:pt idx="132">
                  <c:v>496</c:v>
                </c:pt>
                <c:pt idx="133">
                  <c:v>497</c:v>
                </c:pt>
                <c:pt idx="134">
                  <c:v>498</c:v>
                </c:pt>
                <c:pt idx="135">
                  <c:v>499</c:v>
                </c:pt>
                <c:pt idx="136">
                  <c:v>500</c:v>
                </c:pt>
                <c:pt idx="137">
                  <c:v>501</c:v>
                </c:pt>
                <c:pt idx="138">
                  <c:v>502</c:v>
                </c:pt>
                <c:pt idx="139">
                  <c:v>503</c:v>
                </c:pt>
                <c:pt idx="140">
                  <c:v>504</c:v>
                </c:pt>
                <c:pt idx="141">
                  <c:v>505</c:v>
                </c:pt>
                <c:pt idx="142">
                  <c:v>506</c:v>
                </c:pt>
                <c:pt idx="143">
                  <c:v>507</c:v>
                </c:pt>
                <c:pt idx="144">
                  <c:v>508</c:v>
                </c:pt>
                <c:pt idx="145">
                  <c:v>509</c:v>
                </c:pt>
                <c:pt idx="146">
                  <c:v>510</c:v>
                </c:pt>
                <c:pt idx="147">
                  <c:v>511</c:v>
                </c:pt>
                <c:pt idx="148">
                  <c:v>512</c:v>
                </c:pt>
                <c:pt idx="149">
                  <c:v>513</c:v>
                </c:pt>
                <c:pt idx="150">
                  <c:v>514</c:v>
                </c:pt>
                <c:pt idx="151">
                  <c:v>515</c:v>
                </c:pt>
                <c:pt idx="152">
                  <c:v>516</c:v>
                </c:pt>
                <c:pt idx="153">
                  <c:v>517</c:v>
                </c:pt>
                <c:pt idx="154">
                  <c:v>518</c:v>
                </c:pt>
                <c:pt idx="155">
                  <c:v>519</c:v>
                </c:pt>
                <c:pt idx="156">
                  <c:v>520</c:v>
                </c:pt>
                <c:pt idx="157">
                  <c:v>521</c:v>
                </c:pt>
                <c:pt idx="158">
                  <c:v>522</c:v>
                </c:pt>
                <c:pt idx="159">
                  <c:v>523</c:v>
                </c:pt>
                <c:pt idx="160">
                  <c:v>524</c:v>
                </c:pt>
                <c:pt idx="161">
                  <c:v>525</c:v>
                </c:pt>
                <c:pt idx="162">
                  <c:v>526</c:v>
                </c:pt>
                <c:pt idx="163">
                  <c:v>527</c:v>
                </c:pt>
                <c:pt idx="164">
                  <c:v>528</c:v>
                </c:pt>
                <c:pt idx="165">
                  <c:v>529</c:v>
                </c:pt>
                <c:pt idx="166">
                  <c:v>530</c:v>
                </c:pt>
                <c:pt idx="167">
                  <c:v>531</c:v>
                </c:pt>
                <c:pt idx="168">
                  <c:v>532</c:v>
                </c:pt>
                <c:pt idx="169">
                  <c:v>533</c:v>
                </c:pt>
                <c:pt idx="170">
                  <c:v>534</c:v>
                </c:pt>
                <c:pt idx="171">
                  <c:v>535</c:v>
                </c:pt>
                <c:pt idx="172">
                  <c:v>536</c:v>
                </c:pt>
                <c:pt idx="173">
                  <c:v>537</c:v>
                </c:pt>
                <c:pt idx="174">
                  <c:v>538</c:v>
                </c:pt>
                <c:pt idx="175">
                  <c:v>539</c:v>
                </c:pt>
                <c:pt idx="176">
                  <c:v>540</c:v>
                </c:pt>
                <c:pt idx="177">
                  <c:v>541</c:v>
                </c:pt>
                <c:pt idx="178">
                  <c:v>542</c:v>
                </c:pt>
                <c:pt idx="179">
                  <c:v>543</c:v>
                </c:pt>
                <c:pt idx="180">
                  <c:v>544</c:v>
                </c:pt>
                <c:pt idx="181">
                  <c:v>545</c:v>
                </c:pt>
                <c:pt idx="182">
                  <c:v>546</c:v>
                </c:pt>
                <c:pt idx="183">
                  <c:v>547</c:v>
                </c:pt>
                <c:pt idx="184">
                  <c:v>548</c:v>
                </c:pt>
                <c:pt idx="185">
                  <c:v>549</c:v>
                </c:pt>
                <c:pt idx="186">
                  <c:v>550</c:v>
                </c:pt>
                <c:pt idx="187">
                  <c:v>551</c:v>
                </c:pt>
                <c:pt idx="188">
                  <c:v>552</c:v>
                </c:pt>
                <c:pt idx="189">
                  <c:v>553</c:v>
                </c:pt>
                <c:pt idx="190">
                  <c:v>554</c:v>
                </c:pt>
                <c:pt idx="191">
                  <c:v>555</c:v>
                </c:pt>
                <c:pt idx="192">
                  <c:v>556</c:v>
                </c:pt>
                <c:pt idx="193">
                  <c:v>557</c:v>
                </c:pt>
                <c:pt idx="194">
                  <c:v>558</c:v>
                </c:pt>
                <c:pt idx="195">
                  <c:v>559</c:v>
                </c:pt>
                <c:pt idx="196">
                  <c:v>560</c:v>
                </c:pt>
                <c:pt idx="197">
                  <c:v>561</c:v>
                </c:pt>
                <c:pt idx="198">
                  <c:v>562</c:v>
                </c:pt>
                <c:pt idx="199">
                  <c:v>563</c:v>
                </c:pt>
                <c:pt idx="200">
                  <c:v>564</c:v>
                </c:pt>
                <c:pt idx="201">
                  <c:v>565</c:v>
                </c:pt>
                <c:pt idx="202">
                  <c:v>566</c:v>
                </c:pt>
                <c:pt idx="203">
                  <c:v>567</c:v>
                </c:pt>
                <c:pt idx="204">
                  <c:v>568</c:v>
                </c:pt>
                <c:pt idx="205">
                  <c:v>569</c:v>
                </c:pt>
                <c:pt idx="206">
                  <c:v>570</c:v>
                </c:pt>
                <c:pt idx="207">
                  <c:v>571</c:v>
                </c:pt>
                <c:pt idx="208">
                  <c:v>572</c:v>
                </c:pt>
                <c:pt idx="209">
                  <c:v>573</c:v>
                </c:pt>
                <c:pt idx="210">
                  <c:v>574</c:v>
                </c:pt>
                <c:pt idx="211">
                  <c:v>575</c:v>
                </c:pt>
                <c:pt idx="212">
                  <c:v>576</c:v>
                </c:pt>
                <c:pt idx="213">
                  <c:v>577</c:v>
                </c:pt>
                <c:pt idx="214">
                  <c:v>578</c:v>
                </c:pt>
                <c:pt idx="215">
                  <c:v>579</c:v>
                </c:pt>
                <c:pt idx="216">
                  <c:v>580</c:v>
                </c:pt>
                <c:pt idx="217">
                  <c:v>581</c:v>
                </c:pt>
                <c:pt idx="218">
                  <c:v>582</c:v>
                </c:pt>
                <c:pt idx="219">
                  <c:v>583</c:v>
                </c:pt>
                <c:pt idx="220">
                  <c:v>584</c:v>
                </c:pt>
                <c:pt idx="221">
                  <c:v>585</c:v>
                </c:pt>
                <c:pt idx="222">
                  <c:v>586</c:v>
                </c:pt>
                <c:pt idx="223">
                  <c:v>587</c:v>
                </c:pt>
                <c:pt idx="224">
                  <c:v>588</c:v>
                </c:pt>
                <c:pt idx="225">
                  <c:v>589</c:v>
                </c:pt>
                <c:pt idx="226">
                  <c:v>590</c:v>
                </c:pt>
                <c:pt idx="227">
                  <c:v>591</c:v>
                </c:pt>
                <c:pt idx="228">
                  <c:v>592</c:v>
                </c:pt>
                <c:pt idx="229">
                  <c:v>593</c:v>
                </c:pt>
                <c:pt idx="230">
                  <c:v>594</c:v>
                </c:pt>
                <c:pt idx="231">
                  <c:v>595</c:v>
                </c:pt>
                <c:pt idx="232">
                  <c:v>596</c:v>
                </c:pt>
                <c:pt idx="233">
                  <c:v>597</c:v>
                </c:pt>
                <c:pt idx="234">
                  <c:v>598</c:v>
                </c:pt>
                <c:pt idx="235">
                  <c:v>599</c:v>
                </c:pt>
                <c:pt idx="236">
                  <c:v>600</c:v>
                </c:pt>
                <c:pt idx="237">
                  <c:v>601</c:v>
                </c:pt>
                <c:pt idx="238">
                  <c:v>602</c:v>
                </c:pt>
                <c:pt idx="239">
                  <c:v>603</c:v>
                </c:pt>
                <c:pt idx="240">
                  <c:v>604</c:v>
                </c:pt>
                <c:pt idx="241">
                  <c:v>605</c:v>
                </c:pt>
                <c:pt idx="242">
                  <c:v>606</c:v>
                </c:pt>
                <c:pt idx="243">
                  <c:v>607</c:v>
                </c:pt>
                <c:pt idx="244">
                  <c:v>608</c:v>
                </c:pt>
                <c:pt idx="245">
                  <c:v>609</c:v>
                </c:pt>
                <c:pt idx="246">
                  <c:v>610</c:v>
                </c:pt>
                <c:pt idx="247">
                  <c:v>611</c:v>
                </c:pt>
                <c:pt idx="248">
                  <c:v>612</c:v>
                </c:pt>
                <c:pt idx="249">
                  <c:v>613</c:v>
                </c:pt>
                <c:pt idx="250">
                  <c:v>614</c:v>
                </c:pt>
                <c:pt idx="251">
                  <c:v>615</c:v>
                </c:pt>
                <c:pt idx="252">
                  <c:v>616</c:v>
                </c:pt>
                <c:pt idx="253">
                  <c:v>617</c:v>
                </c:pt>
                <c:pt idx="254">
                  <c:v>618</c:v>
                </c:pt>
                <c:pt idx="255">
                  <c:v>619</c:v>
                </c:pt>
                <c:pt idx="256">
                  <c:v>620</c:v>
                </c:pt>
                <c:pt idx="257">
                  <c:v>621</c:v>
                </c:pt>
                <c:pt idx="258">
                  <c:v>622</c:v>
                </c:pt>
                <c:pt idx="259">
                  <c:v>623</c:v>
                </c:pt>
                <c:pt idx="260">
                  <c:v>624</c:v>
                </c:pt>
                <c:pt idx="261">
                  <c:v>625</c:v>
                </c:pt>
                <c:pt idx="262">
                  <c:v>626</c:v>
                </c:pt>
                <c:pt idx="263">
                  <c:v>627</c:v>
                </c:pt>
                <c:pt idx="264">
                  <c:v>628</c:v>
                </c:pt>
                <c:pt idx="265">
                  <c:v>629</c:v>
                </c:pt>
                <c:pt idx="266">
                  <c:v>630</c:v>
                </c:pt>
                <c:pt idx="267">
                  <c:v>631</c:v>
                </c:pt>
                <c:pt idx="268">
                  <c:v>632</c:v>
                </c:pt>
                <c:pt idx="269">
                  <c:v>633</c:v>
                </c:pt>
                <c:pt idx="270">
                  <c:v>634</c:v>
                </c:pt>
                <c:pt idx="271">
                  <c:v>635</c:v>
                </c:pt>
                <c:pt idx="272">
                  <c:v>636</c:v>
                </c:pt>
                <c:pt idx="273">
                  <c:v>637</c:v>
                </c:pt>
                <c:pt idx="274">
                  <c:v>638</c:v>
                </c:pt>
                <c:pt idx="275">
                  <c:v>639</c:v>
                </c:pt>
                <c:pt idx="276">
                  <c:v>640</c:v>
                </c:pt>
                <c:pt idx="277">
                  <c:v>641</c:v>
                </c:pt>
                <c:pt idx="278">
                  <c:v>642</c:v>
                </c:pt>
                <c:pt idx="279">
                  <c:v>643</c:v>
                </c:pt>
                <c:pt idx="280">
                  <c:v>644</c:v>
                </c:pt>
                <c:pt idx="281">
                  <c:v>645</c:v>
                </c:pt>
                <c:pt idx="282">
                  <c:v>646</c:v>
                </c:pt>
                <c:pt idx="283">
                  <c:v>647</c:v>
                </c:pt>
                <c:pt idx="284">
                  <c:v>648</c:v>
                </c:pt>
                <c:pt idx="285">
                  <c:v>649</c:v>
                </c:pt>
                <c:pt idx="286">
                  <c:v>650</c:v>
                </c:pt>
                <c:pt idx="287">
                  <c:v>651</c:v>
                </c:pt>
                <c:pt idx="288">
                  <c:v>652</c:v>
                </c:pt>
                <c:pt idx="289">
                  <c:v>653</c:v>
                </c:pt>
                <c:pt idx="290">
                  <c:v>654</c:v>
                </c:pt>
                <c:pt idx="291">
                  <c:v>655</c:v>
                </c:pt>
                <c:pt idx="292">
                  <c:v>656</c:v>
                </c:pt>
                <c:pt idx="293">
                  <c:v>657</c:v>
                </c:pt>
                <c:pt idx="294">
                  <c:v>658</c:v>
                </c:pt>
                <c:pt idx="295">
                  <c:v>659</c:v>
                </c:pt>
                <c:pt idx="296">
                  <c:v>660</c:v>
                </c:pt>
                <c:pt idx="297">
                  <c:v>661</c:v>
                </c:pt>
                <c:pt idx="298">
                  <c:v>662</c:v>
                </c:pt>
                <c:pt idx="299">
                  <c:v>663</c:v>
                </c:pt>
                <c:pt idx="300">
                  <c:v>664</c:v>
                </c:pt>
                <c:pt idx="301">
                  <c:v>665</c:v>
                </c:pt>
                <c:pt idx="302">
                  <c:v>666</c:v>
                </c:pt>
                <c:pt idx="303">
                  <c:v>667</c:v>
                </c:pt>
                <c:pt idx="304">
                  <c:v>668</c:v>
                </c:pt>
                <c:pt idx="305">
                  <c:v>669</c:v>
                </c:pt>
                <c:pt idx="306">
                  <c:v>670</c:v>
                </c:pt>
                <c:pt idx="307">
                  <c:v>671</c:v>
                </c:pt>
                <c:pt idx="308">
                  <c:v>672</c:v>
                </c:pt>
                <c:pt idx="309">
                  <c:v>673</c:v>
                </c:pt>
                <c:pt idx="310">
                  <c:v>674</c:v>
                </c:pt>
                <c:pt idx="311">
                  <c:v>675</c:v>
                </c:pt>
                <c:pt idx="312">
                  <c:v>676</c:v>
                </c:pt>
                <c:pt idx="313">
                  <c:v>677</c:v>
                </c:pt>
                <c:pt idx="314">
                  <c:v>678</c:v>
                </c:pt>
                <c:pt idx="315">
                  <c:v>679</c:v>
                </c:pt>
                <c:pt idx="316">
                  <c:v>680</c:v>
                </c:pt>
                <c:pt idx="317">
                  <c:v>681</c:v>
                </c:pt>
                <c:pt idx="318">
                  <c:v>682</c:v>
                </c:pt>
                <c:pt idx="319">
                  <c:v>683</c:v>
                </c:pt>
                <c:pt idx="320">
                  <c:v>684</c:v>
                </c:pt>
                <c:pt idx="321">
                  <c:v>685</c:v>
                </c:pt>
                <c:pt idx="322">
                  <c:v>686</c:v>
                </c:pt>
                <c:pt idx="323">
                  <c:v>687</c:v>
                </c:pt>
                <c:pt idx="324">
                  <c:v>688</c:v>
                </c:pt>
                <c:pt idx="325">
                  <c:v>689</c:v>
                </c:pt>
                <c:pt idx="326">
                  <c:v>690</c:v>
                </c:pt>
                <c:pt idx="327">
                  <c:v>691</c:v>
                </c:pt>
                <c:pt idx="328">
                  <c:v>692</c:v>
                </c:pt>
                <c:pt idx="329">
                  <c:v>693</c:v>
                </c:pt>
                <c:pt idx="330">
                  <c:v>694</c:v>
                </c:pt>
                <c:pt idx="331">
                  <c:v>695</c:v>
                </c:pt>
                <c:pt idx="332">
                  <c:v>696</c:v>
                </c:pt>
                <c:pt idx="333">
                  <c:v>697</c:v>
                </c:pt>
                <c:pt idx="334">
                  <c:v>698</c:v>
                </c:pt>
                <c:pt idx="335">
                  <c:v>699</c:v>
                </c:pt>
                <c:pt idx="336">
                  <c:v>700</c:v>
                </c:pt>
                <c:pt idx="337">
                  <c:v>701</c:v>
                </c:pt>
                <c:pt idx="338">
                  <c:v>702</c:v>
                </c:pt>
                <c:pt idx="339">
                  <c:v>703</c:v>
                </c:pt>
                <c:pt idx="340">
                  <c:v>704</c:v>
                </c:pt>
                <c:pt idx="341">
                  <c:v>705</c:v>
                </c:pt>
                <c:pt idx="342">
                  <c:v>706</c:v>
                </c:pt>
                <c:pt idx="343">
                  <c:v>707</c:v>
                </c:pt>
                <c:pt idx="344">
                  <c:v>708</c:v>
                </c:pt>
                <c:pt idx="345">
                  <c:v>709</c:v>
                </c:pt>
                <c:pt idx="346">
                  <c:v>710</c:v>
                </c:pt>
                <c:pt idx="347">
                  <c:v>711</c:v>
                </c:pt>
                <c:pt idx="348">
                  <c:v>712</c:v>
                </c:pt>
                <c:pt idx="349">
                  <c:v>713</c:v>
                </c:pt>
                <c:pt idx="350">
                  <c:v>714</c:v>
                </c:pt>
                <c:pt idx="351">
                  <c:v>715</c:v>
                </c:pt>
                <c:pt idx="352">
                  <c:v>716</c:v>
                </c:pt>
                <c:pt idx="353">
                  <c:v>717</c:v>
                </c:pt>
                <c:pt idx="354">
                  <c:v>718</c:v>
                </c:pt>
                <c:pt idx="355">
                  <c:v>719</c:v>
                </c:pt>
                <c:pt idx="356">
                  <c:v>720</c:v>
                </c:pt>
                <c:pt idx="357">
                  <c:v>721</c:v>
                </c:pt>
                <c:pt idx="358">
                  <c:v>722</c:v>
                </c:pt>
                <c:pt idx="359">
                  <c:v>723</c:v>
                </c:pt>
                <c:pt idx="360">
                  <c:v>724</c:v>
                </c:pt>
                <c:pt idx="361">
                  <c:v>725</c:v>
                </c:pt>
                <c:pt idx="362">
                  <c:v>726</c:v>
                </c:pt>
                <c:pt idx="363">
                  <c:v>727</c:v>
                </c:pt>
                <c:pt idx="364">
                  <c:v>728</c:v>
                </c:pt>
                <c:pt idx="365">
                  <c:v>729</c:v>
                </c:pt>
                <c:pt idx="366">
                  <c:v>730</c:v>
                </c:pt>
                <c:pt idx="367">
                  <c:v>731</c:v>
                </c:pt>
                <c:pt idx="368">
                  <c:v>732</c:v>
                </c:pt>
                <c:pt idx="369">
                  <c:v>733</c:v>
                </c:pt>
                <c:pt idx="370">
                  <c:v>734</c:v>
                </c:pt>
                <c:pt idx="371">
                  <c:v>735</c:v>
                </c:pt>
                <c:pt idx="372">
                  <c:v>736</c:v>
                </c:pt>
                <c:pt idx="373">
                  <c:v>737</c:v>
                </c:pt>
                <c:pt idx="374">
                  <c:v>738</c:v>
                </c:pt>
                <c:pt idx="375">
                  <c:v>739</c:v>
                </c:pt>
                <c:pt idx="376">
                  <c:v>740</c:v>
                </c:pt>
                <c:pt idx="377">
                  <c:v>741</c:v>
                </c:pt>
                <c:pt idx="378">
                  <c:v>742</c:v>
                </c:pt>
                <c:pt idx="379">
                  <c:v>743</c:v>
                </c:pt>
                <c:pt idx="380">
                  <c:v>744</c:v>
                </c:pt>
                <c:pt idx="381">
                  <c:v>745</c:v>
                </c:pt>
                <c:pt idx="382">
                  <c:v>746</c:v>
                </c:pt>
                <c:pt idx="383">
                  <c:v>747</c:v>
                </c:pt>
                <c:pt idx="384">
                  <c:v>748</c:v>
                </c:pt>
                <c:pt idx="385">
                  <c:v>749</c:v>
                </c:pt>
                <c:pt idx="386">
                  <c:v>750</c:v>
                </c:pt>
                <c:pt idx="387">
                  <c:v>751</c:v>
                </c:pt>
                <c:pt idx="388">
                  <c:v>752</c:v>
                </c:pt>
                <c:pt idx="389">
                  <c:v>753</c:v>
                </c:pt>
                <c:pt idx="390">
                  <c:v>754</c:v>
                </c:pt>
                <c:pt idx="391">
                  <c:v>755</c:v>
                </c:pt>
                <c:pt idx="392">
                  <c:v>756</c:v>
                </c:pt>
                <c:pt idx="393">
                  <c:v>757</c:v>
                </c:pt>
                <c:pt idx="394">
                  <c:v>758</c:v>
                </c:pt>
                <c:pt idx="395">
                  <c:v>759</c:v>
                </c:pt>
                <c:pt idx="396">
                  <c:v>760</c:v>
                </c:pt>
                <c:pt idx="397">
                  <c:v>761</c:v>
                </c:pt>
                <c:pt idx="398">
                  <c:v>762</c:v>
                </c:pt>
                <c:pt idx="399">
                  <c:v>763</c:v>
                </c:pt>
                <c:pt idx="400">
                  <c:v>764</c:v>
                </c:pt>
                <c:pt idx="401">
                  <c:v>765</c:v>
                </c:pt>
                <c:pt idx="402">
                  <c:v>766</c:v>
                </c:pt>
                <c:pt idx="403">
                  <c:v>767</c:v>
                </c:pt>
                <c:pt idx="404">
                  <c:v>768</c:v>
                </c:pt>
                <c:pt idx="405">
                  <c:v>769</c:v>
                </c:pt>
                <c:pt idx="406">
                  <c:v>770</c:v>
                </c:pt>
                <c:pt idx="407">
                  <c:v>771</c:v>
                </c:pt>
                <c:pt idx="408">
                  <c:v>772</c:v>
                </c:pt>
                <c:pt idx="409">
                  <c:v>773</c:v>
                </c:pt>
                <c:pt idx="410">
                  <c:v>774</c:v>
                </c:pt>
                <c:pt idx="411">
                  <c:v>775</c:v>
                </c:pt>
                <c:pt idx="412">
                  <c:v>776</c:v>
                </c:pt>
                <c:pt idx="413">
                  <c:v>777</c:v>
                </c:pt>
                <c:pt idx="414">
                  <c:v>778</c:v>
                </c:pt>
                <c:pt idx="415">
                  <c:v>779</c:v>
                </c:pt>
                <c:pt idx="416">
                  <c:v>780</c:v>
                </c:pt>
                <c:pt idx="417">
                  <c:v>781</c:v>
                </c:pt>
                <c:pt idx="418">
                  <c:v>782</c:v>
                </c:pt>
                <c:pt idx="419">
                  <c:v>783</c:v>
                </c:pt>
                <c:pt idx="420">
                  <c:v>784</c:v>
                </c:pt>
                <c:pt idx="421">
                  <c:v>785</c:v>
                </c:pt>
                <c:pt idx="422">
                  <c:v>786</c:v>
                </c:pt>
                <c:pt idx="423">
                  <c:v>787</c:v>
                </c:pt>
                <c:pt idx="424">
                  <c:v>788</c:v>
                </c:pt>
                <c:pt idx="425">
                  <c:v>789</c:v>
                </c:pt>
                <c:pt idx="426">
                  <c:v>790</c:v>
                </c:pt>
                <c:pt idx="427">
                  <c:v>791</c:v>
                </c:pt>
                <c:pt idx="428">
                  <c:v>792</c:v>
                </c:pt>
                <c:pt idx="429">
                  <c:v>793</c:v>
                </c:pt>
                <c:pt idx="430">
                  <c:v>794</c:v>
                </c:pt>
                <c:pt idx="431">
                  <c:v>795</c:v>
                </c:pt>
                <c:pt idx="432">
                  <c:v>796</c:v>
                </c:pt>
                <c:pt idx="433">
                  <c:v>797</c:v>
                </c:pt>
                <c:pt idx="434">
                  <c:v>798</c:v>
                </c:pt>
                <c:pt idx="435">
                  <c:v>799</c:v>
                </c:pt>
                <c:pt idx="436">
                  <c:v>800</c:v>
                </c:pt>
                <c:pt idx="437">
                  <c:v>801</c:v>
                </c:pt>
                <c:pt idx="438">
                  <c:v>802</c:v>
                </c:pt>
                <c:pt idx="439">
                  <c:v>803</c:v>
                </c:pt>
                <c:pt idx="440">
                  <c:v>804</c:v>
                </c:pt>
                <c:pt idx="441">
                  <c:v>805</c:v>
                </c:pt>
                <c:pt idx="442">
                  <c:v>806</c:v>
                </c:pt>
                <c:pt idx="443">
                  <c:v>807</c:v>
                </c:pt>
                <c:pt idx="444">
                  <c:v>808</c:v>
                </c:pt>
                <c:pt idx="445">
                  <c:v>809</c:v>
                </c:pt>
                <c:pt idx="446">
                  <c:v>810</c:v>
                </c:pt>
                <c:pt idx="447">
                  <c:v>811</c:v>
                </c:pt>
                <c:pt idx="448">
                  <c:v>812</c:v>
                </c:pt>
                <c:pt idx="449">
                  <c:v>813</c:v>
                </c:pt>
                <c:pt idx="450">
                  <c:v>814</c:v>
                </c:pt>
                <c:pt idx="451">
                  <c:v>815</c:v>
                </c:pt>
                <c:pt idx="452">
                  <c:v>816</c:v>
                </c:pt>
                <c:pt idx="453">
                  <c:v>817</c:v>
                </c:pt>
                <c:pt idx="454">
                  <c:v>818</c:v>
                </c:pt>
                <c:pt idx="455">
                  <c:v>819</c:v>
                </c:pt>
                <c:pt idx="456">
                  <c:v>820</c:v>
                </c:pt>
                <c:pt idx="457">
                  <c:v>821</c:v>
                </c:pt>
                <c:pt idx="458">
                  <c:v>822</c:v>
                </c:pt>
                <c:pt idx="459">
                  <c:v>823</c:v>
                </c:pt>
                <c:pt idx="460">
                  <c:v>824</c:v>
                </c:pt>
                <c:pt idx="461">
                  <c:v>825</c:v>
                </c:pt>
                <c:pt idx="462">
                  <c:v>826</c:v>
                </c:pt>
                <c:pt idx="463">
                  <c:v>827</c:v>
                </c:pt>
                <c:pt idx="464">
                  <c:v>828</c:v>
                </c:pt>
                <c:pt idx="465">
                  <c:v>829</c:v>
                </c:pt>
                <c:pt idx="466">
                  <c:v>830</c:v>
                </c:pt>
                <c:pt idx="467">
                  <c:v>831</c:v>
                </c:pt>
                <c:pt idx="468">
                  <c:v>832</c:v>
                </c:pt>
                <c:pt idx="469">
                  <c:v>833</c:v>
                </c:pt>
                <c:pt idx="470">
                  <c:v>834</c:v>
                </c:pt>
                <c:pt idx="471">
                  <c:v>835</c:v>
                </c:pt>
                <c:pt idx="472">
                  <c:v>836</c:v>
                </c:pt>
                <c:pt idx="473">
                  <c:v>837</c:v>
                </c:pt>
                <c:pt idx="474">
                  <c:v>838</c:v>
                </c:pt>
                <c:pt idx="475">
                  <c:v>839</c:v>
                </c:pt>
                <c:pt idx="476">
                  <c:v>840</c:v>
                </c:pt>
                <c:pt idx="477">
                  <c:v>841</c:v>
                </c:pt>
                <c:pt idx="478">
                  <c:v>842</c:v>
                </c:pt>
                <c:pt idx="479">
                  <c:v>843</c:v>
                </c:pt>
                <c:pt idx="480">
                  <c:v>844</c:v>
                </c:pt>
                <c:pt idx="481">
                  <c:v>845</c:v>
                </c:pt>
                <c:pt idx="482">
                  <c:v>846</c:v>
                </c:pt>
                <c:pt idx="483">
                  <c:v>847</c:v>
                </c:pt>
                <c:pt idx="484">
                  <c:v>848</c:v>
                </c:pt>
                <c:pt idx="485">
                  <c:v>849</c:v>
                </c:pt>
                <c:pt idx="486">
                  <c:v>850</c:v>
                </c:pt>
                <c:pt idx="487">
                  <c:v>851</c:v>
                </c:pt>
                <c:pt idx="488">
                  <c:v>852</c:v>
                </c:pt>
                <c:pt idx="489">
                  <c:v>853</c:v>
                </c:pt>
                <c:pt idx="490">
                  <c:v>854</c:v>
                </c:pt>
                <c:pt idx="491">
                  <c:v>855</c:v>
                </c:pt>
                <c:pt idx="492">
                  <c:v>856</c:v>
                </c:pt>
                <c:pt idx="493">
                  <c:v>857</c:v>
                </c:pt>
                <c:pt idx="494">
                  <c:v>858</c:v>
                </c:pt>
                <c:pt idx="495">
                  <c:v>859</c:v>
                </c:pt>
                <c:pt idx="496">
                  <c:v>860</c:v>
                </c:pt>
                <c:pt idx="497">
                  <c:v>861</c:v>
                </c:pt>
                <c:pt idx="498">
                  <c:v>862</c:v>
                </c:pt>
                <c:pt idx="499">
                  <c:v>863</c:v>
                </c:pt>
                <c:pt idx="500">
                  <c:v>864</c:v>
                </c:pt>
                <c:pt idx="501">
                  <c:v>865</c:v>
                </c:pt>
                <c:pt idx="502">
                  <c:v>866</c:v>
                </c:pt>
                <c:pt idx="503">
                  <c:v>867</c:v>
                </c:pt>
                <c:pt idx="504">
                  <c:v>868</c:v>
                </c:pt>
                <c:pt idx="505">
                  <c:v>869</c:v>
                </c:pt>
                <c:pt idx="506">
                  <c:v>870</c:v>
                </c:pt>
                <c:pt idx="507">
                  <c:v>871</c:v>
                </c:pt>
                <c:pt idx="508">
                  <c:v>872</c:v>
                </c:pt>
                <c:pt idx="509">
                  <c:v>873</c:v>
                </c:pt>
                <c:pt idx="510">
                  <c:v>874</c:v>
                </c:pt>
                <c:pt idx="511">
                  <c:v>875</c:v>
                </c:pt>
                <c:pt idx="512">
                  <c:v>876</c:v>
                </c:pt>
                <c:pt idx="513">
                  <c:v>877</c:v>
                </c:pt>
                <c:pt idx="514">
                  <c:v>878</c:v>
                </c:pt>
                <c:pt idx="515">
                  <c:v>879</c:v>
                </c:pt>
                <c:pt idx="516">
                  <c:v>880</c:v>
                </c:pt>
                <c:pt idx="517">
                  <c:v>881</c:v>
                </c:pt>
                <c:pt idx="518">
                  <c:v>882</c:v>
                </c:pt>
                <c:pt idx="519">
                  <c:v>883</c:v>
                </c:pt>
                <c:pt idx="520">
                  <c:v>884</c:v>
                </c:pt>
                <c:pt idx="521">
                  <c:v>885</c:v>
                </c:pt>
                <c:pt idx="522">
                  <c:v>886</c:v>
                </c:pt>
                <c:pt idx="523">
                  <c:v>887</c:v>
                </c:pt>
                <c:pt idx="524">
                  <c:v>888</c:v>
                </c:pt>
                <c:pt idx="525">
                  <c:v>889</c:v>
                </c:pt>
                <c:pt idx="526">
                  <c:v>890</c:v>
                </c:pt>
                <c:pt idx="527">
                  <c:v>891</c:v>
                </c:pt>
                <c:pt idx="528">
                  <c:v>892</c:v>
                </c:pt>
                <c:pt idx="529">
                  <c:v>893</c:v>
                </c:pt>
                <c:pt idx="530">
                  <c:v>894</c:v>
                </c:pt>
                <c:pt idx="531">
                  <c:v>895</c:v>
                </c:pt>
                <c:pt idx="532">
                  <c:v>896</c:v>
                </c:pt>
                <c:pt idx="533">
                  <c:v>897</c:v>
                </c:pt>
                <c:pt idx="534">
                  <c:v>898</c:v>
                </c:pt>
                <c:pt idx="535">
                  <c:v>899</c:v>
                </c:pt>
                <c:pt idx="536">
                  <c:v>900</c:v>
                </c:pt>
                <c:pt idx="537">
                  <c:v>901</c:v>
                </c:pt>
                <c:pt idx="538">
                  <c:v>902</c:v>
                </c:pt>
                <c:pt idx="539">
                  <c:v>903</c:v>
                </c:pt>
                <c:pt idx="540">
                  <c:v>904</c:v>
                </c:pt>
                <c:pt idx="541">
                  <c:v>905</c:v>
                </c:pt>
                <c:pt idx="542">
                  <c:v>906</c:v>
                </c:pt>
                <c:pt idx="543">
                  <c:v>907</c:v>
                </c:pt>
                <c:pt idx="544">
                  <c:v>908</c:v>
                </c:pt>
                <c:pt idx="545">
                  <c:v>909</c:v>
                </c:pt>
                <c:pt idx="546">
                  <c:v>910</c:v>
                </c:pt>
                <c:pt idx="547">
                  <c:v>911</c:v>
                </c:pt>
                <c:pt idx="548">
                  <c:v>912</c:v>
                </c:pt>
                <c:pt idx="549">
                  <c:v>913</c:v>
                </c:pt>
                <c:pt idx="550">
                  <c:v>914</c:v>
                </c:pt>
                <c:pt idx="551">
                  <c:v>915</c:v>
                </c:pt>
                <c:pt idx="552">
                  <c:v>916</c:v>
                </c:pt>
                <c:pt idx="553">
                  <c:v>917</c:v>
                </c:pt>
                <c:pt idx="554">
                  <c:v>918</c:v>
                </c:pt>
                <c:pt idx="555">
                  <c:v>919</c:v>
                </c:pt>
                <c:pt idx="556">
                  <c:v>920</c:v>
                </c:pt>
                <c:pt idx="557">
                  <c:v>921</c:v>
                </c:pt>
                <c:pt idx="558">
                  <c:v>922</c:v>
                </c:pt>
                <c:pt idx="559">
                  <c:v>923</c:v>
                </c:pt>
                <c:pt idx="560">
                  <c:v>924</c:v>
                </c:pt>
                <c:pt idx="561">
                  <c:v>925</c:v>
                </c:pt>
                <c:pt idx="562">
                  <c:v>926</c:v>
                </c:pt>
                <c:pt idx="563">
                  <c:v>927</c:v>
                </c:pt>
                <c:pt idx="564">
                  <c:v>928</c:v>
                </c:pt>
                <c:pt idx="565">
                  <c:v>929</c:v>
                </c:pt>
                <c:pt idx="566">
                  <c:v>930</c:v>
                </c:pt>
                <c:pt idx="567">
                  <c:v>931</c:v>
                </c:pt>
                <c:pt idx="568">
                  <c:v>932</c:v>
                </c:pt>
                <c:pt idx="569">
                  <c:v>933</c:v>
                </c:pt>
                <c:pt idx="570">
                  <c:v>934</c:v>
                </c:pt>
                <c:pt idx="571">
                  <c:v>935</c:v>
                </c:pt>
                <c:pt idx="572">
                  <c:v>936</c:v>
                </c:pt>
                <c:pt idx="573">
                  <c:v>937</c:v>
                </c:pt>
                <c:pt idx="574">
                  <c:v>938</c:v>
                </c:pt>
                <c:pt idx="575">
                  <c:v>939</c:v>
                </c:pt>
                <c:pt idx="576">
                  <c:v>940</c:v>
                </c:pt>
                <c:pt idx="577">
                  <c:v>941</c:v>
                </c:pt>
                <c:pt idx="578">
                  <c:v>942</c:v>
                </c:pt>
                <c:pt idx="579">
                  <c:v>943</c:v>
                </c:pt>
                <c:pt idx="580">
                  <c:v>944</c:v>
                </c:pt>
                <c:pt idx="581">
                  <c:v>945</c:v>
                </c:pt>
                <c:pt idx="582">
                  <c:v>946</c:v>
                </c:pt>
                <c:pt idx="583">
                  <c:v>947</c:v>
                </c:pt>
                <c:pt idx="584">
                  <c:v>948</c:v>
                </c:pt>
                <c:pt idx="585">
                  <c:v>949</c:v>
                </c:pt>
                <c:pt idx="586">
                  <c:v>950</c:v>
                </c:pt>
                <c:pt idx="587">
                  <c:v>951</c:v>
                </c:pt>
                <c:pt idx="588">
                  <c:v>952</c:v>
                </c:pt>
                <c:pt idx="589">
                  <c:v>953</c:v>
                </c:pt>
                <c:pt idx="590">
                  <c:v>954</c:v>
                </c:pt>
                <c:pt idx="591">
                  <c:v>955</c:v>
                </c:pt>
                <c:pt idx="592">
                  <c:v>956</c:v>
                </c:pt>
                <c:pt idx="593">
                  <c:v>957</c:v>
                </c:pt>
                <c:pt idx="594">
                  <c:v>958</c:v>
                </c:pt>
                <c:pt idx="595">
                  <c:v>959</c:v>
                </c:pt>
                <c:pt idx="596">
                  <c:v>960</c:v>
                </c:pt>
                <c:pt idx="597">
                  <c:v>961</c:v>
                </c:pt>
                <c:pt idx="598">
                  <c:v>962</c:v>
                </c:pt>
                <c:pt idx="599">
                  <c:v>963</c:v>
                </c:pt>
                <c:pt idx="600">
                  <c:v>964</c:v>
                </c:pt>
                <c:pt idx="601">
                  <c:v>965</c:v>
                </c:pt>
                <c:pt idx="602">
                  <c:v>966</c:v>
                </c:pt>
                <c:pt idx="603">
                  <c:v>967</c:v>
                </c:pt>
                <c:pt idx="604">
                  <c:v>968</c:v>
                </c:pt>
                <c:pt idx="605">
                  <c:v>969</c:v>
                </c:pt>
                <c:pt idx="606">
                  <c:v>970</c:v>
                </c:pt>
                <c:pt idx="607">
                  <c:v>971</c:v>
                </c:pt>
                <c:pt idx="608">
                  <c:v>972</c:v>
                </c:pt>
                <c:pt idx="609">
                  <c:v>973</c:v>
                </c:pt>
                <c:pt idx="610">
                  <c:v>974</c:v>
                </c:pt>
                <c:pt idx="611">
                  <c:v>975</c:v>
                </c:pt>
                <c:pt idx="612">
                  <c:v>976</c:v>
                </c:pt>
                <c:pt idx="613">
                  <c:v>977</c:v>
                </c:pt>
                <c:pt idx="614">
                  <c:v>978</c:v>
                </c:pt>
                <c:pt idx="615">
                  <c:v>979</c:v>
                </c:pt>
                <c:pt idx="616">
                  <c:v>980</c:v>
                </c:pt>
                <c:pt idx="617">
                  <c:v>981</c:v>
                </c:pt>
                <c:pt idx="618">
                  <c:v>982</c:v>
                </c:pt>
                <c:pt idx="619">
                  <c:v>983</c:v>
                </c:pt>
                <c:pt idx="620">
                  <c:v>984</c:v>
                </c:pt>
                <c:pt idx="621">
                  <c:v>985</c:v>
                </c:pt>
                <c:pt idx="622">
                  <c:v>986</c:v>
                </c:pt>
                <c:pt idx="623">
                  <c:v>987</c:v>
                </c:pt>
                <c:pt idx="624">
                  <c:v>988</c:v>
                </c:pt>
                <c:pt idx="625">
                  <c:v>989</c:v>
                </c:pt>
                <c:pt idx="626">
                  <c:v>990</c:v>
                </c:pt>
                <c:pt idx="627">
                  <c:v>991</c:v>
                </c:pt>
                <c:pt idx="628">
                  <c:v>992</c:v>
                </c:pt>
                <c:pt idx="629">
                  <c:v>993</c:v>
                </c:pt>
                <c:pt idx="630">
                  <c:v>994</c:v>
                </c:pt>
                <c:pt idx="631">
                  <c:v>995</c:v>
                </c:pt>
                <c:pt idx="632">
                  <c:v>996</c:v>
                </c:pt>
                <c:pt idx="633">
                  <c:v>997</c:v>
                </c:pt>
                <c:pt idx="634">
                  <c:v>998</c:v>
                </c:pt>
                <c:pt idx="635">
                  <c:v>999</c:v>
                </c:pt>
                <c:pt idx="636">
                  <c:v>1000</c:v>
                </c:pt>
                <c:pt idx="637">
                  <c:v>1001</c:v>
                </c:pt>
                <c:pt idx="638">
                  <c:v>1002</c:v>
                </c:pt>
                <c:pt idx="639">
                  <c:v>1003</c:v>
                </c:pt>
                <c:pt idx="640">
                  <c:v>1004</c:v>
                </c:pt>
                <c:pt idx="641">
                  <c:v>1005</c:v>
                </c:pt>
                <c:pt idx="642">
                  <c:v>1006</c:v>
                </c:pt>
                <c:pt idx="643">
                  <c:v>1007</c:v>
                </c:pt>
                <c:pt idx="644">
                  <c:v>1008</c:v>
                </c:pt>
                <c:pt idx="645">
                  <c:v>1009</c:v>
                </c:pt>
                <c:pt idx="646">
                  <c:v>1010</c:v>
                </c:pt>
                <c:pt idx="647">
                  <c:v>1011</c:v>
                </c:pt>
                <c:pt idx="648">
                  <c:v>1012</c:v>
                </c:pt>
                <c:pt idx="649">
                  <c:v>1013</c:v>
                </c:pt>
                <c:pt idx="650">
                  <c:v>1014</c:v>
                </c:pt>
                <c:pt idx="651">
                  <c:v>1015</c:v>
                </c:pt>
                <c:pt idx="652">
                  <c:v>1016</c:v>
                </c:pt>
                <c:pt idx="653">
                  <c:v>1017</c:v>
                </c:pt>
                <c:pt idx="654">
                  <c:v>1018</c:v>
                </c:pt>
                <c:pt idx="655">
                  <c:v>1019</c:v>
                </c:pt>
                <c:pt idx="656">
                  <c:v>1020</c:v>
                </c:pt>
                <c:pt idx="657">
                  <c:v>1021</c:v>
                </c:pt>
                <c:pt idx="658">
                  <c:v>1022</c:v>
                </c:pt>
                <c:pt idx="659">
                  <c:v>1023</c:v>
                </c:pt>
                <c:pt idx="660">
                  <c:v>1024</c:v>
                </c:pt>
                <c:pt idx="661">
                  <c:v>1025</c:v>
                </c:pt>
                <c:pt idx="662">
                  <c:v>1026</c:v>
                </c:pt>
                <c:pt idx="663">
                  <c:v>1027</c:v>
                </c:pt>
                <c:pt idx="664">
                  <c:v>1028</c:v>
                </c:pt>
                <c:pt idx="665">
                  <c:v>1029</c:v>
                </c:pt>
                <c:pt idx="666">
                  <c:v>1030</c:v>
                </c:pt>
                <c:pt idx="667">
                  <c:v>1031</c:v>
                </c:pt>
                <c:pt idx="668">
                  <c:v>1032</c:v>
                </c:pt>
                <c:pt idx="669">
                  <c:v>1033</c:v>
                </c:pt>
                <c:pt idx="670">
                  <c:v>1034</c:v>
                </c:pt>
                <c:pt idx="671">
                  <c:v>1035</c:v>
                </c:pt>
                <c:pt idx="672">
                  <c:v>1036</c:v>
                </c:pt>
                <c:pt idx="673">
                  <c:v>1037</c:v>
                </c:pt>
                <c:pt idx="674">
                  <c:v>1038</c:v>
                </c:pt>
                <c:pt idx="675">
                  <c:v>1039</c:v>
                </c:pt>
                <c:pt idx="676">
                  <c:v>1040</c:v>
                </c:pt>
                <c:pt idx="677">
                  <c:v>1041</c:v>
                </c:pt>
                <c:pt idx="678">
                  <c:v>1042</c:v>
                </c:pt>
                <c:pt idx="679">
                  <c:v>1043</c:v>
                </c:pt>
                <c:pt idx="680">
                  <c:v>1044</c:v>
                </c:pt>
                <c:pt idx="681">
                  <c:v>1045</c:v>
                </c:pt>
                <c:pt idx="682">
                  <c:v>1046</c:v>
                </c:pt>
                <c:pt idx="683">
                  <c:v>1047</c:v>
                </c:pt>
                <c:pt idx="684">
                  <c:v>1048</c:v>
                </c:pt>
                <c:pt idx="685">
                  <c:v>1049</c:v>
                </c:pt>
                <c:pt idx="686">
                  <c:v>1050</c:v>
                </c:pt>
                <c:pt idx="687">
                  <c:v>1051</c:v>
                </c:pt>
                <c:pt idx="688">
                  <c:v>1052</c:v>
                </c:pt>
                <c:pt idx="689">
                  <c:v>1053</c:v>
                </c:pt>
                <c:pt idx="690">
                  <c:v>1054</c:v>
                </c:pt>
                <c:pt idx="691">
                  <c:v>1055</c:v>
                </c:pt>
                <c:pt idx="692">
                  <c:v>1056</c:v>
                </c:pt>
                <c:pt idx="693">
                  <c:v>1057</c:v>
                </c:pt>
                <c:pt idx="694">
                  <c:v>1058</c:v>
                </c:pt>
                <c:pt idx="695">
                  <c:v>1059</c:v>
                </c:pt>
                <c:pt idx="696">
                  <c:v>1060</c:v>
                </c:pt>
                <c:pt idx="697">
                  <c:v>1061</c:v>
                </c:pt>
                <c:pt idx="698">
                  <c:v>1062</c:v>
                </c:pt>
                <c:pt idx="699">
                  <c:v>1063</c:v>
                </c:pt>
                <c:pt idx="700">
                  <c:v>1064</c:v>
                </c:pt>
                <c:pt idx="701">
                  <c:v>1065</c:v>
                </c:pt>
                <c:pt idx="702">
                  <c:v>1066</c:v>
                </c:pt>
                <c:pt idx="703">
                  <c:v>1067</c:v>
                </c:pt>
                <c:pt idx="704">
                  <c:v>1068</c:v>
                </c:pt>
                <c:pt idx="705">
                  <c:v>1069</c:v>
                </c:pt>
                <c:pt idx="706">
                  <c:v>1070</c:v>
                </c:pt>
                <c:pt idx="707">
                  <c:v>1071</c:v>
                </c:pt>
                <c:pt idx="708">
                  <c:v>1072</c:v>
                </c:pt>
                <c:pt idx="709">
                  <c:v>1073</c:v>
                </c:pt>
                <c:pt idx="710">
                  <c:v>1074</c:v>
                </c:pt>
                <c:pt idx="711">
                  <c:v>1075</c:v>
                </c:pt>
                <c:pt idx="712">
                  <c:v>1076</c:v>
                </c:pt>
                <c:pt idx="713">
                  <c:v>1077</c:v>
                </c:pt>
                <c:pt idx="714">
                  <c:v>1078</c:v>
                </c:pt>
                <c:pt idx="715">
                  <c:v>1079</c:v>
                </c:pt>
                <c:pt idx="716">
                  <c:v>1080</c:v>
                </c:pt>
                <c:pt idx="717">
                  <c:v>1081</c:v>
                </c:pt>
                <c:pt idx="718">
                  <c:v>1082</c:v>
                </c:pt>
                <c:pt idx="719">
                  <c:v>1083</c:v>
                </c:pt>
                <c:pt idx="720">
                  <c:v>1084</c:v>
                </c:pt>
                <c:pt idx="721">
                  <c:v>1085</c:v>
                </c:pt>
                <c:pt idx="722">
                  <c:v>1086</c:v>
                </c:pt>
                <c:pt idx="723">
                  <c:v>1087</c:v>
                </c:pt>
                <c:pt idx="724">
                  <c:v>1088</c:v>
                </c:pt>
                <c:pt idx="725">
                  <c:v>1089</c:v>
                </c:pt>
                <c:pt idx="726">
                  <c:v>1090</c:v>
                </c:pt>
                <c:pt idx="727">
                  <c:v>1091</c:v>
                </c:pt>
                <c:pt idx="728">
                  <c:v>1092</c:v>
                </c:pt>
                <c:pt idx="729">
                  <c:v>1093</c:v>
                </c:pt>
                <c:pt idx="730">
                  <c:v>1094</c:v>
                </c:pt>
                <c:pt idx="731">
                  <c:v>1095</c:v>
                </c:pt>
                <c:pt idx="732">
                  <c:v>1096</c:v>
                </c:pt>
                <c:pt idx="733">
                  <c:v>1097</c:v>
                </c:pt>
                <c:pt idx="734">
                  <c:v>1098</c:v>
                </c:pt>
                <c:pt idx="735">
                  <c:v>1099</c:v>
                </c:pt>
                <c:pt idx="736">
                  <c:v>1100</c:v>
                </c:pt>
                <c:pt idx="737">
                  <c:v>1101</c:v>
                </c:pt>
                <c:pt idx="738">
                  <c:v>1102</c:v>
                </c:pt>
                <c:pt idx="739">
                  <c:v>1103</c:v>
                </c:pt>
                <c:pt idx="740">
                  <c:v>1104</c:v>
                </c:pt>
                <c:pt idx="741">
                  <c:v>1105</c:v>
                </c:pt>
                <c:pt idx="742">
                  <c:v>1106</c:v>
                </c:pt>
                <c:pt idx="743">
                  <c:v>1107</c:v>
                </c:pt>
                <c:pt idx="744">
                  <c:v>1108</c:v>
                </c:pt>
                <c:pt idx="745">
                  <c:v>1109</c:v>
                </c:pt>
                <c:pt idx="746">
                  <c:v>1110</c:v>
                </c:pt>
                <c:pt idx="747">
                  <c:v>1111</c:v>
                </c:pt>
                <c:pt idx="748">
                  <c:v>1112</c:v>
                </c:pt>
                <c:pt idx="749">
                  <c:v>1113</c:v>
                </c:pt>
                <c:pt idx="750">
                  <c:v>1114</c:v>
                </c:pt>
                <c:pt idx="751">
                  <c:v>1115</c:v>
                </c:pt>
                <c:pt idx="752">
                  <c:v>1116</c:v>
                </c:pt>
                <c:pt idx="753">
                  <c:v>1117</c:v>
                </c:pt>
                <c:pt idx="754">
                  <c:v>1118</c:v>
                </c:pt>
                <c:pt idx="755">
                  <c:v>1119</c:v>
                </c:pt>
                <c:pt idx="756">
                  <c:v>1120</c:v>
                </c:pt>
                <c:pt idx="757">
                  <c:v>1121</c:v>
                </c:pt>
                <c:pt idx="758">
                  <c:v>1122</c:v>
                </c:pt>
                <c:pt idx="759">
                  <c:v>1123</c:v>
                </c:pt>
                <c:pt idx="760">
                  <c:v>1124</c:v>
                </c:pt>
                <c:pt idx="761">
                  <c:v>1125</c:v>
                </c:pt>
                <c:pt idx="762">
                  <c:v>1126</c:v>
                </c:pt>
                <c:pt idx="763">
                  <c:v>1127</c:v>
                </c:pt>
                <c:pt idx="764">
                  <c:v>1128</c:v>
                </c:pt>
                <c:pt idx="765">
                  <c:v>1129</c:v>
                </c:pt>
                <c:pt idx="766">
                  <c:v>1130</c:v>
                </c:pt>
                <c:pt idx="767">
                  <c:v>1131</c:v>
                </c:pt>
                <c:pt idx="768">
                  <c:v>1132</c:v>
                </c:pt>
                <c:pt idx="769">
                  <c:v>1133</c:v>
                </c:pt>
                <c:pt idx="770">
                  <c:v>1134</c:v>
                </c:pt>
                <c:pt idx="771">
                  <c:v>1135</c:v>
                </c:pt>
                <c:pt idx="772">
                  <c:v>1136</c:v>
                </c:pt>
                <c:pt idx="773">
                  <c:v>1137</c:v>
                </c:pt>
                <c:pt idx="774">
                  <c:v>1138</c:v>
                </c:pt>
                <c:pt idx="775">
                  <c:v>1139</c:v>
                </c:pt>
                <c:pt idx="776">
                  <c:v>1140</c:v>
                </c:pt>
                <c:pt idx="777">
                  <c:v>1141</c:v>
                </c:pt>
                <c:pt idx="778">
                  <c:v>1142</c:v>
                </c:pt>
                <c:pt idx="779">
                  <c:v>1143</c:v>
                </c:pt>
                <c:pt idx="780">
                  <c:v>1144</c:v>
                </c:pt>
                <c:pt idx="781">
                  <c:v>1145</c:v>
                </c:pt>
                <c:pt idx="782">
                  <c:v>1146</c:v>
                </c:pt>
                <c:pt idx="783">
                  <c:v>1147</c:v>
                </c:pt>
                <c:pt idx="784">
                  <c:v>1148</c:v>
                </c:pt>
                <c:pt idx="785">
                  <c:v>1149</c:v>
                </c:pt>
                <c:pt idx="786">
                  <c:v>1150</c:v>
                </c:pt>
                <c:pt idx="787">
                  <c:v>1151</c:v>
                </c:pt>
                <c:pt idx="788">
                  <c:v>1152</c:v>
                </c:pt>
                <c:pt idx="789">
                  <c:v>1153</c:v>
                </c:pt>
                <c:pt idx="790">
                  <c:v>1154</c:v>
                </c:pt>
                <c:pt idx="791">
                  <c:v>1155</c:v>
                </c:pt>
                <c:pt idx="792">
                  <c:v>1156</c:v>
                </c:pt>
                <c:pt idx="793">
                  <c:v>1157</c:v>
                </c:pt>
                <c:pt idx="794">
                  <c:v>1158</c:v>
                </c:pt>
                <c:pt idx="795">
                  <c:v>1159</c:v>
                </c:pt>
                <c:pt idx="796">
                  <c:v>1160</c:v>
                </c:pt>
                <c:pt idx="797">
                  <c:v>1161</c:v>
                </c:pt>
                <c:pt idx="798">
                  <c:v>1162</c:v>
                </c:pt>
                <c:pt idx="799">
                  <c:v>1163</c:v>
                </c:pt>
                <c:pt idx="800">
                  <c:v>1164</c:v>
                </c:pt>
                <c:pt idx="801">
                  <c:v>1165</c:v>
                </c:pt>
                <c:pt idx="802">
                  <c:v>1166</c:v>
                </c:pt>
                <c:pt idx="803">
                  <c:v>1167</c:v>
                </c:pt>
                <c:pt idx="804">
                  <c:v>1168</c:v>
                </c:pt>
                <c:pt idx="805">
                  <c:v>1169</c:v>
                </c:pt>
                <c:pt idx="806">
                  <c:v>1170</c:v>
                </c:pt>
                <c:pt idx="807">
                  <c:v>1171</c:v>
                </c:pt>
                <c:pt idx="808">
                  <c:v>1172</c:v>
                </c:pt>
                <c:pt idx="809">
                  <c:v>1173</c:v>
                </c:pt>
                <c:pt idx="810">
                  <c:v>1174</c:v>
                </c:pt>
                <c:pt idx="811">
                  <c:v>1175</c:v>
                </c:pt>
                <c:pt idx="812">
                  <c:v>1176</c:v>
                </c:pt>
                <c:pt idx="813">
                  <c:v>1177</c:v>
                </c:pt>
                <c:pt idx="814">
                  <c:v>1178</c:v>
                </c:pt>
                <c:pt idx="815">
                  <c:v>1179</c:v>
                </c:pt>
                <c:pt idx="816">
                  <c:v>1180</c:v>
                </c:pt>
                <c:pt idx="817">
                  <c:v>1181</c:v>
                </c:pt>
                <c:pt idx="818">
                  <c:v>1182</c:v>
                </c:pt>
                <c:pt idx="819">
                  <c:v>1183</c:v>
                </c:pt>
                <c:pt idx="820">
                  <c:v>1184</c:v>
                </c:pt>
                <c:pt idx="821">
                  <c:v>1185</c:v>
                </c:pt>
                <c:pt idx="822">
                  <c:v>1186</c:v>
                </c:pt>
                <c:pt idx="823">
                  <c:v>1187</c:v>
                </c:pt>
                <c:pt idx="824">
                  <c:v>1188</c:v>
                </c:pt>
                <c:pt idx="825">
                  <c:v>1189</c:v>
                </c:pt>
                <c:pt idx="826">
                  <c:v>1190</c:v>
                </c:pt>
                <c:pt idx="827">
                  <c:v>1191</c:v>
                </c:pt>
                <c:pt idx="828">
                  <c:v>1192</c:v>
                </c:pt>
                <c:pt idx="829">
                  <c:v>1193</c:v>
                </c:pt>
                <c:pt idx="830">
                  <c:v>1194</c:v>
                </c:pt>
                <c:pt idx="831">
                  <c:v>1195</c:v>
                </c:pt>
                <c:pt idx="832">
                  <c:v>1196</c:v>
                </c:pt>
                <c:pt idx="833">
                  <c:v>1197</c:v>
                </c:pt>
                <c:pt idx="834">
                  <c:v>1198</c:v>
                </c:pt>
                <c:pt idx="835">
                  <c:v>1199</c:v>
                </c:pt>
                <c:pt idx="836">
                  <c:v>1200</c:v>
                </c:pt>
                <c:pt idx="837">
                  <c:v>1201</c:v>
                </c:pt>
                <c:pt idx="838">
                  <c:v>1202</c:v>
                </c:pt>
                <c:pt idx="839">
                  <c:v>1203</c:v>
                </c:pt>
                <c:pt idx="840">
                  <c:v>1204</c:v>
                </c:pt>
                <c:pt idx="841">
                  <c:v>1205</c:v>
                </c:pt>
                <c:pt idx="842">
                  <c:v>1206</c:v>
                </c:pt>
                <c:pt idx="843">
                  <c:v>1207</c:v>
                </c:pt>
                <c:pt idx="844">
                  <c:v>1208</c:v>
                </c:pt>
                <c:pt idx="845">
                  <c:v>1209</c:v>
                </c:pt>
                <c:pt idx="846">
                  <c:v>1210</c:v>
                </c:pt>
                <c:pt idx="847">
                  <c:v>1211</c:v>
                </c:pt>
                <c:pt idx="848">
                  <c:v>1212</c:v>
                </c:pt>
                <c:pt idx="849">
                  <c:v>1213</c:v>
                </c:pt>
                <c:pt idx="850">
                  <c:v>1214</c:v>
                </c:pt>
                <c:pt idx="851">
                  <c:v>1215</c:v>
                </c:pt>
                <c:pt idx="852">
                  <c:v>1216</c:v>
                </c:pt>
                <c:pt idx="853">
                  <c:v>1217</c:v>
                </c:pt>
                <c:pt idx="854">
                  <c:v>1218</c:v>
                </c:pt>
                <c:pt idx="855">
                  <c:v>1219</c:v>
                </c:pt>
                <c:pt idx="856">
                  <c:v>1220</c:v>
                </c:pt>
                <c:pt idx="857">
                  <c:v>1221</c:v>
                </c:pt>
                <c:pt idx="858">
                  <c:v>1222</c:v>
                </c:pt>
                <c:pt idx="859">
                  <c:v>1223</c:v>
                </c:pt>
                <c:pt idx="860">
                  <c:v>1224</c:v>
                </c:pt>
                <c:pt idx="861">
                  <c:v>1225</c:v>
                </c:pt>
                <c:pt idx="862">
                  <c:v>1226</c:v>
                </c:pt>
                <c:pt idx="863">
                  <c:v>1227</c:v>
                </c:pt>
                <c:pt idx="864">
                  <c:v>1228</c:v>
                </c:pt>
                <c:pt idx="865">
                  <c:v>1229</c:v>
                </c:pt>
                <c:pt idx="866">
                  <c:v>1230</c:v>
                </c:pt>
                <c:pt idx="867">
                  <c:v>1231</c:v>
                </c:pt>
                <c:pt idx="868">
                  <c:v>1232</c:v>
                </c:pt>
                <c:pt idx="869">
                  <c:v>1233</c:v>
                </c:pt>
                <c:pt idx="870">
                  <c:v>1234</c:v>
                </c:pt>
                <c:pt idx="871">
                  <c:v>1235</c:v>
                </c:pt>
                <c:pt idx="872">
                  <c:v>1236</c:v>
                </c:pt>
                <c:pt idx="873">
                  <c:v>1237</c:v>
                </c:pt>
                <c:pt idx="874">
                  <c:v>1238</c:v>
                </c:pt>
                <c:pt idx="875">
                  <c:v>1239</c:v>
                </c:pt>
                <c:pt idx="876">
                  <c:v>1240</c:v>
                </c:pt>
                <c:pt idx="877">
                  <c:v>1241</c:v>
                </c:pt>
                <c:pt idx="878">
                  <c:v>1242</c:v>
                </c:pt>
                <c:pt idx="879">
                  <c:v>1243</c:v>
                </c:pt>
                <c:pt idx="880">
                  <c:v>1244</c:v>
                </c:pt>
                <c:pt idx="881">
                  <c:v>1245</c:v>
                </c:pt>
                <c:pt idx="882">
                  <c:v>1246</c:v>
                </c:pt>
                <c:pt idx="883">
                  <c:v>1247</c:v>
                </c:pt>
                <c:pt idx="884">
                  <c:v>1248</c:v>
                </c:pt>
                <c:pt idx="885">
                  <c:v>1249</c:v>
                </c:pt>
                <c:pt idx="886">
                  <c:v>1250</c:v>
                </c:pt>
                <c:pt idx="887">
                  <c:v>1251</c:v>
                </c:pt>
                <c:pt idx="888">
                  <c:v>1252</c:v>
                </c:pt>
                <c:pt idx="889">
                  <c:v>1253</c:v>
                </c:pt>
                <c:pt idx="890">
                  <c:v>1254</c:v>
                </c:pt>
                <c:pt idx="891">
                  <c:v>1255</c:v>
                </c:pt>
                <c:pt idx="892">
                  <c:v>1256</c:v>
                </c:pt>
                <c:pt idx="893">
                  <c:v>1257</c:v>
                </c:pt>
                <c:pt idx="894">
                  <c:v>1258</c:v>
                </c:pt>
                <c:pt idx="895">
                  <c:v>1259</c:v>
                </c:pt>
                <c:pt idx="896">
                  <c:v>1260</c:v>
                </c:pt>
                <c:pt idx="897">
                  <c:v>1261</c:v>
                </c:pt>
                <c:pt idx="898">
                  <c:v>1262</c:v>
                </c:pt>
                <c:pt idx="899">
                  <c:v>1263</c:v>
                </c:pt>
                <c:pt idx="900">
                  <c:v>1264</c:v>
                </c:pt>
                <c:pt idx="901">
                  <c:v>1265</c:v>
                </c:pt>
                <c:pt idx="902">
                  <c:v>1266</c:v>
                </c:pt>
                <c:pt idx="903">
                  <c:v>1267</c:v>
                </c:pt>
                <c:pt idx="904">
                  <c:v>1268</c:v>
                </c:pt>
                <c:pt idx="905">
                  <c:v>1269</c:v>
                </c:pt>
                <c:pt idx="906">
                  <c:v>1270</c:v>
                </c:pt>
                <c:pt idx="907">
                  <c:v>1271</c:v>
                </c:pt>
                <c:pt idx="908">
                  <c:v>1272</c:v>
                </c:pt>
                <c:pt idx="909">
                  <c:v>1273</c:v>
                </c:pt>
                <c:pt idx="910">
                  <c:v>1274</c:v>
                </c:pt>
                <c:pt idx="911">
                  <c:v>1275</c:v>
                </c:pt>
                <c:pt idx="912">
                  <c:v>1276</c:v>
                </c:pt>
                <c:pt idx="913">
                  <c:v>1277</c:v>
                </c:pt>
                <c:pt idx="914">
                  <c:v>1278</c:v>
                </c:pt>
                <c:pt idx="915">
                  <c:v>1279</c:v>
                </c:pt>
                <c:pt idx="916">
                  <c:v>1280</c:v>
                </c:pt>
                <c:pt idx="917">
                  <c:v>1281</c:v>
                </c:pt>
                <c:pt idx="918">
                  <c:v>1282</c:v>
                </c:pt>
                <c:pt idx="919">
                  <c:v>1283</c:v>
                </c:pt>
                <c:pt idx="920">
                  <c:v>1284</c:v>
                </c:pt>
                <c:pt idx="921">
                  <c:v>1285</c:v>
                </c:pt>
                <c:pt idx="922">
                  <c:v>1286</c:v>
                </c:pt>
                <c:pt idx="923">
                  <c:v>1287</c:v>
                </c:pt>
                <c:pt idx="924">
                  <c:v>1288</c:v>
                </c:pt>
                <c:pt idx="925">
                  <c:v>1289</c:v>
                </c:pt>
                <c:pt idx="926">
                  <c:v>1290</c:v>
                </c:pt>
                <c:pt idx="927">
                  <c:v>1291</c:v>
                </c:pt>
                <c:pt idx="928">
                  <c:v>1292</c:v>
                </c:pt>
                <c:pt idx="929">
                  <c:v>1293</c:v>
                </c:pt>
                <c:pt idx="930">
                  <c:v>1294</c:v>
                </c:pt>
                <c:pt idx="931">
                  <c:v>1295</c:v>
                </c:pt>
                <c:pt idx="932">
                  <c:v>1296</c:v>
                </c:pt>
                <c:pt idx="933">
                  <c:v>1297</c:v>
                </c:pt>
                <c:pt idx="934">
                  <c:v>1298</c:v>
                </c:pt>
                <c:pt idx="935">
                  <c:v>1299</c:v>
                </c:pt>
                <c:pt idx="936">
                  <c:v>1300</c:v>
                </c:pt>
                <c:pt idx="937">
                  <c:v>1301</c:v>
                </c:pt>
                <c:pt idx="938">
                  <c:v>1302</c:v>
                </c:pt>
                <c:pt idx="939">
                  <c:v>1303</c:v>
                </c:pt>
                <c:pt idx="940">
                  <c:v>1304</c:v>
                </c:pt>
                <c:pt idx="941">
                  <c:v>1305</c:v>
                </c:pt>
                <c:pt idx="942">
                  <c:v>1306</c:v>
                </c:pt>
                <c:pt idx="943">
                  <c:v>1307</c:v>
                </c:pt>
                <c:pt idx="944">
                  <c:v>1308</c:v>
                </c:pt>
                <c:pt idx="945">
                  <c:v>1309</c:v>
                </c:pt>
                <c:pt idx="946">
                  <c:v>1310</c:v>
                </c:pt>
                <c:pt idx="947">
                  <c:v>1311</c:v>
                </c:pt>
                <c:pt idx="948">
                  <c:v>1312</c:v>
                </c:pt>
                <c:pt idx="949">
                  <c:v>1313</c:v>
                </c:pt>
                <c:pt idx="950">
                  <c:v>1314</c:v>
                </c:pt>
                <c:pt idx="951">
                  <c:v>1315</c:v>
                </c:pt>
                <c:pt idx="952">
                  <c:v>1316</c:v>
                </c:pt>
                <c:pt idx="953">
                  <c:v>1317</c:v>
                </c:pt>
                <c:pt idx="954">
                  <c:v>1318</c:v>
                </c:pt>
                <c:pt idx="955">
                  <c:v>1319</c:v>
                </c:pt>
                <c:pt idx="956">
                  <c:v>1320</c:v>
                </c:pt>
                <c:pt idx="957">
                  <c:v>1321</c:v>
                </c:pt>
                <c:pt idx="958">
                  <c:v>1322</c:v>
                </c:pt>
                <c:pt idx="959">
                  <c:v>1323</c:v>
                </c:pt>
                <c:pt idx="960">
                  <c:v>1324</c:v>
                </c:pt>
                <c:pt idx="961">
                  <c:v>1325</c:v>
                </c:pt>
                <c:pt idx="962">
                  <c:v>1326</c:v>
                </c:pt>
                <c:pt idx="963">
                  <c:v>1327</c:v>
                </c:pt>
                <c:pt idx="964">
                  <c:v>1328</c:v>
                </c:pt>
                <c:pt idx="965">
                  <c:v>1329</c:v>
                </c:pt>
                <c:pt idx="966">
                  <c:v>1330</c:v>
                </c:pt>
                <c:pt idx="967">
                  <c:v>1331</c:v>
                </c:pt>
                <c:pt idx="968">
                  <c:v>1332</c:v>
                </c:pt>
                <c:pt idx="969">
                  <c:v>1333</c:v>
                </c:pt>
                <c:pt idx="970">
                  <c:v>1334</c:v>
                </c:pt>
                <c:pt idx="971">
                  <c:v>1335</c:v>
                </c:pt>
                <c:pt idx="972">
                  <c:v>1336</c:v>
                </c:pt>
                <c:pt idx="973">
                  <c:v>1337</c:v>
                </c:pt>
                <c:pt idx="974">
                  <c:v>1338</c:v>
                </c:pt>
                <c:pt idx="975">
                  <c:v>1339</c:v>
                </c:pt>
                <c:pt idx="976">
                  <c:v>1340</c:v>
                </c:pt>
                <c:pt idx="977">
                  <c:v>1341</c:v>
                </c:pt>
                <c:pt idx="978">
                  <c:v>1342</c:v>
                </c:pt>
                <c:pt idx="979">
                  <c:v>1343</c:v>
                </c:pt>
                <c:pt idx="980">
                  <c:v>1344</c:v>
                </c:pt>
                <c:pt idx="981">
                  <c:v>1345</c:v>
                </c:pt>
                <c:pt idx="982">
                  <c:v>1346</c:v>
                </c:pt>
                <c:pt idx="983">
                  <c:v>1347</c:v>
                </c:pt>
                <c:pt idx="984">
                  <c:v>1348</c:v>
                </c:pt>
                <c:pt idx="985">
                  <c:v>1349</c:v>
                </c:pt>
                <c:pt idx="986">
                  <c:v>1350</c:v>
                </c:pt>
                <c:pt idx="987">
                  <c:v>1351</c:v>
                </c:pt>
                <c:pt idx="988">
                  <c:v>1352</c:v>
                </c:pt>
                <c:pt idx="989">
                  <c:v>1353</c:v>
                </c:pt>
                <c:pt idx="990">
                  <c:v>1354</c:v>
                </c:pt>
                <c:pt idx="991">
                  <c:v>1355</c:v>
                </c:pt>
                <c:pt idx="992">
                  <c:v>1356</c:v>
                </c:pt>
                <c:pt idx="993">
                  <c:v>1357</c:v>
                </c:pt>
                <c:pt idx="994">
                  <c:v>1358</c:v>
                </c:pt>
                <c:pt idx="995">
                  <c:v>1359</c:v>
                </c:pt>
                <c:pt idx="996">
                  <c:v>1360</c:v>
                </c:pt>
                <c:pt idx="997">
                  <c:v>1361</c:v>
                </c:pt>
                <c:pt idx="998">
                  <c:v>1362</c:v>
                </c:pt>
                <c:pt idx="999">
                  <c:v>1363</c:v>
                </c:pt>
                <c:pt idx="1000">
                  <c:v>1364</c:v>
                </c:pt>
                <c:pt idx="1001">
                  <c:v>1365</c:v>
                </c:pt>
                <c:pt idx="1002">
                  <c:v>1366</c:v>
                </c:pt>
                <c:pt idx="1003">
                  <c:v>1367</c:v>
                </c:pt>
                <c:pt idx="1004">
                  <c:v>1368</c:v>
                </c:pt>
                <c:pt idx="1005">
                  <c:v>1369</c:v>
                </c:pt>
                <c:pt idx="1006">
                  <c:v>1370</c:v>
                </c:pt>
                <c:pt idx="1007">
                  <c:v>1371</c:v>
                </c:pt>
                <c:pt idx="1008">
                  <c:v>1372</c:v>
                </c:pt>
                <c:pt idx="1009">
                  <c:v>1373</c:v>
                </c:pt>
                <c:pt idx="1010">
                  <c:v>1374</c:v>
                </c:pt>
                <c:pt idx="1011">
                  <c:v>1375</c:v>
                </c:pt>
                <c:pt idx="1012">
                  <c:v>1376</c:v>
                </c:pt>
                <c:pt idx="1013">
                  <c:v>1377</c:v>
                </c:pt>
                <c:pt idx="1014">
                  <c:v>1378</c:v>
                </c:pt>
                <c:pt idx="1015">
                  <c:v>1379</c:v>
                </c:pt>
                <c:pt idx="1016">
                  <c:v>1380</c:v>
                </c:pt>
                <c:pt idx="1017">
                  <c:v>1381</c:v>
                </c:pt>
                <c:pt idx="1018">
                  <c:v>1382</c:v>
                </c:pt>
                <c:pt idx="1019">
                  <c:v>1383</c:v>
                </c:pt>
                <c:pt idx="1020">
                  <c:v>1384</c:v>
                </c:pt>
                <c:pt idx="1021">
                  <c:v>1385</c:v>
                </c:pt>
                <c:pt idx="1022">
                  <c:v>1386</c:v>
                </c:pt>
                <c:pt idx="1023">
                  <c:v>1387</c:v>
                </c:pt>
                <c:pt idx="1024">
                  <c:v>1388</c:v>
                </c:pt>
                <c:pt idx="1025">
                  <c:v>1389</c:v>
                </c:pt>
                <c:pt idx="1026">
                  <c:v>1390</c:v>
                </c:pt>
                <c:pt idx="1027">
                  <c:v>1391</c:v>
                </c:pt>
                <c:pt idx="1028">
                  <c:v>1392</c:v>
                </c:pt>
                <c:pt idx="1029">
                  <c:v>1393</c:v>
                </c:pt>
                <c:pt idx="1030">
                  <c:v>1394</c:v>
                </c:pt>
                <c:pt idx="1031">
                  <c:v>1395</c:v>
                </c:pt>
                <c:pt idx="1032">
                  <c:v>1396</c:v>
                </c:pt>
                <c:pt idx="1033">
                  <c:v>1397</c:v>
                </c:pt>
                <c:pt idx="1034">
                  <c:v>1398</c:v>
                </c:pt>
                <c:pt idx="1035">
                  <c:v>1399</c:v>
                </c:pt>
                <c:pt idx="1036">
                  <c:v>1400</c:v>
                </c:pt>
                <c:pt idx="1037">
                  <c:v>1401</c:v>
                </c:pt>
                <c:pt idx="1038">
                  <c:v>1402</c:v>
                </c:pt>
                <c:pt idx="1039">
                  <c:v>1403</c:v>
                </c:pt>
                <c:pt idx="1040">
                  <c:v>1404</c:v>
                </c:pt>
                <c:pt idx="1041">
                  <c:v>1405</c:v>
                </c:pt>
                <c:pt idx="1042">
                  <c:v>1406</c:v>
                </c:pt>
                <c:pt idx="1043">
                  <c:v>1407</c:v>
                </c:pt>
                <c:pt idx="1044">
                  <c:v>1408</c:v>
                </c:pt>
                <c:pt idx="1045">
                  <c:v>1409</c:v>
                </c:pt>
                <c:pt idx="1046">
                  <c:v>1410</c:v>
                </c:pt>
                <c:pt idx="1047">
                  <c:v>1411</c:v>
                </c:pt>
                <c:pt idx="1048">
                  <c:v>1412</c:v>
                </c:pt>
                <c:pt idx="1049">
                  <c:v>1413</c:v>
                </c:pt>
                <c:pt idx="1050">
                  <c:v>1414</c:v>
                </c:pt>
                <c:pt idx="1051">
                  <c:v>1415</c:v>
                </c:pt>
                <c:pt idx="1052">
                  <c:v>1416</c:v>
                </c:pt>
                <c:pt idx="1053">
                  <c:v>1417</c:v>
                </c:pt>
                <c:pt idx="1054">
                  <c:v>1418</c:v>
                </c:pt>
                <c:pt idx="1055">
                  <c:v>1419</c:v>
                </c:pt>
                <c:pt idx="1056">
                  <c:v>1420</c:v>
                </c:pt>
                <c:pt idx="1057">
                  <c:v>1421</c:v>
                </c:pt>
                <c:pt idx="1058">
                  <c:v>1422</c:v>
                </c:pt>
                <c:pt idx="1059">
                  <c:v>1423</c:v>
                </c:pt>
                <c:pt idx="1060">
                  <c:v>1424</c:v>
                </c:pt>
                <c:pt idx="1061">
                  <c:v>1425</c:v>
                </c:pt>
                <c:pt idx="1062">
                  <c:v>1426</c:v>
                </c:pt>
                <c:pt idx="1063">
                  <c:v>1427</c:v>
                </c:pt>
                <c:pt idx="1064">
                  <c:v>1428</c:v>
                </c:pt>
                <c:pt idx="1065">
                  <c:v>1429</c:v>
                </c:pt>
                <c:pt idx="1066">
                  <c:v>1430</c:v>
                </c:pt>
                <c:pt idx="1067">
                  <c:v>1431</c:v>
                </c:pt>
                <c:pt idx="1068">
                  <c:v>1432</c:v>
                </c:pt>
                <c:pt idx="1069">
                  <c:v>1433</c:v>
                </c:pt>
                <c:pt idx="1070">
                  <c:v>1434</c:v>
                </c:pt>
                <c:pt idx="1071">
                  <c:v>1435</c:v>
                </c:pt>
                <c:pt idx="1072">
                  <c:v>1436</c:v>
                </c:pt>
                <c:pt idx="1073">
                  <c:v>1437</c:v>
                </c:pt>
                <c:pt idx="1074">
                  <c:v>1438</c:v>
                </c:pt>
                <c:pt idx="1075">
                  <c:v>1439</c:v>
                </c:pt>
                <c:pt idx="1076">
                  <c:v>1440</c:v>
                </c:pt>
                <c:pt idx="1077">
                  <c:v>1441</c:v>
                </c:pt>
                <c:pt idx="1078">
                  <c:v>1442</c:v>
                </c:pt>
                <c:pt idx="1079">
                  <c:v>1443</c:v>
                </c:pt>
                <c:pt idx="1080">
                  <c:v>1444</c:v>
                </c:pt>
                <c:pt idx="1081">
                  <c:v>1445</c:v>
                </c:pt>
                <c:pt idx="1082">
                  <c:v>1446</c:v>
                </c:pt>
                <c:pt idx="1083">
                  <c:v>1447</c:v>
                </c:pt>
                <c:pt idx="1084">
                  <c:v>1448</c:v>
                </c:pt>
                <c:pt idx="1085">
                  <c:v>1449</c:v>
                </c:pt>
                <c:pt idx="1086">
                  <c:v>1450</c:v>
                </c:pt>
                <c:pt idx="1087">
                  <c:v>1451</c:v>
                </c:pt>
                <c:pt idx="1088">
                  <c:v>1452</c:v>
                </c:pt>
                <c:pt idx="1089">
                  <c:v>1453</c:v>
                </c:pt>
                <c:pt idx="1090">
                  <c:v>1454</c:v>
                </c:pt>
                <c:pt idx="1091">
                  <c:v>1455</c:v>
                </c:pt>
                <c:pt idx="1092">
                  <c:v>1456</c:v>
                </c:pt>
                <c:pt idx="1093">
                  <c:v>1457</c:v>
                </c:pt>
                <c:pt idx="1094">
                  <c:v>1458</c:v>
                </c:pt>
                <c:pt idx="1095">
                  <c:v>1459</c:v>
                </c:pt>
                <c:pt idx="1096">
                  <c:v>1460</c:v>
                </c:pt>
                <c:pt idx="1097">
                  <c:v>1461</c:v>
                </c:pt>
                <c:pt idx="1098">
                  <c:v>1462</c:v>
                </c:pt>
                <c:pt idx="1099">
                  <c:v>1463</c:v>
                </c:pt>
                <c:pt idx="1100">
                  <c:v>1464</c:v>
                </c:pt>
                <c:pt idx="1101">
                  <c:v>1465</c:v>
                </c:pt>
                <c:pt idx="1102">
                  <c:v>1466</c:v>
                </c:pt>
                <c:pt idx="1103">
                  <c:v>1467</c:v>
                </c:pt>
                <c:pt idx="1104">
                  <c:v>1468</c:v>
                </c:pt>
                <c:pt idx="1105">
                  <c:v>1469</c:v>
                </c:pt>
                <c:pt idx="1106">
                  <c:v>1470</c:v>
                </c:pt>
                <c:pt idx="1107">
                  <c:v>1471</c:v>
                </c:pt>
                <c:pt idx="1108">
                  <c:v>1472</c:v>
                </c:pt>
                <c:pt idx="1109">
                  <c:v>1473</c:v>
                </c:pt>
                <c:pt idx="1110">
                  <c:v>1474</c:v>
                </c:pt>
                <c:pt idx="1111">
                  <c:v>1475</c:v>
                </c:pt>
                <c:pt idx="1112">
                  <c:v>1476</c:v>
                </c:pt>
                <c:pt idx="1113">
                  <c:v>1477</c:v>
                </c:pt>
                <c:pt idx="1114">
                  <c:v>1478</c:v>
                </c:pt>
                <c:pt idx="1115">
                  <c:v>1479</c:v>
                </c:pt>
                <c:pt idx="1116">
                  <c:v>1480</c:v>
                </c:pt>
                <c:pt idx="1117">
                  <c:v>1481</c:v>
                </c:pt>
                <c:pt idx="1118">
                  <c:v>1482</c:v>
                </c:pt>
                <c:pt idx="1119">
                  <c:v>1483</c:v>
                </c:pt>
                <c:pt idx="1120">
                  <c:v>1484</c:v>
                </c:pt>
                <c:pt idx="1121">
                  <c:v>1485</c:v>
                </c:pt>
                <c:pt idx="1122">
                  <c:v>1486</c:v>
                </c:pt>
                <c:pt idx="1123">
                  <c:v>1487</c:v>
                </c:pt>
                <c:pt idx="1124">
                  <c:v>1488</c:v>
                </c:pt>
                <c:pt idx="1125">
                  <c:v>1489</c:v>
                </c:pt>
                <c:pt idx="1126">
                  <c:v>1490</c:v>
                </c:pt>
                <c:pt idx="1127">
                  <c:v>1491</c:v>
                </c:pt>
                <c:pt idx="1128">
                  <c:v>1492</c:v>
                </c:pt>
                <c:pt idx="1129">
                  <c:v>1493</c:v>
                </c:pt>
                <c:pt idx="1130">
                  <c:v>1494</c:v>
                </c:pt>
                <c:pt idx="1131">
                  <c:v>1495</c:v>
                </c:pt>
                <c:pt idx="1132">
                  <c:v>1496</c:v>
                </c:pt>
                <c:pt idx="1133">
                  <c:v>1497</c:v>
                </c:pt>
                <c:pt idx="1134">
                  <c:v>1498</c:v>
                </c:pt>
                <c:pt idx="1135">
                  <c:v>1499</c:v>
                </c:pt>
                <c:pt idx="1136">
                  <c:v>1500</c:v>
                </c:pt>
                <c:pt idx="1137">
                  <c:v>1501</c:v>
                </c:pt>
                <c:pt idx="1138">
                  <c:v>1502</c:v>
                </c:pt>
                <c:pt idx="1139">
                  <c:v>1503</c:v>
                </c:pt>
                <c:pt idx="1140">
                  <c:v>1504</c:v>
                </c:pt>
              </c:numCache>
            </c:numRef>
          </c:cat>
          <c:val>
            <c:numRef>
              <c:f>CDHSP!$H$3:$H$1143</c:f>
              <c:numCache>
                <c:formatCode>0.0%</c:formatCode>
                <c:ptCount val="11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1.0009999999999999</c:v>
                </c:pt>
                <c:pt idx="8">
                  <c:v>1.0009999999999999</c:v>
                </c:pt>
                <c:pt idx="9">
                  <c:v>1.0009999999999999</c:v>
                </c:pt>
                <c:pt idx="10">
                  <c:v>1.0009999999999999</c:v>
                </c:pt>
                <c:pt idx="11">
                  <c:v>1.0009999999999999</c:v>
                </c:pt>
                <c:pt idx="12">
                  <c:v>1.0009999999999999</c:v>
                </c:pt>
                <c:pt idx="13">
                  <c:v>1.002</c:v>
                </c:pt>
                <c:pt idx="14">
                  <c:v>1.002</c:v>
                </c:pt>
                <c:pt idx="15">
                  <c:v>1.002</c:v>
                </c:pt>
                <c:pt idx="16">
                  <c:v>1.002</c:v>
                </c:pt>
                <c:pt idx="17">
                  <c:v>1.002</c:v>
                </c:pt>
                <c:pt idx="18">
                  <c:v>1.002</c:v>
                </c:pt>
                <c:pt idx="19">
                  <c:v>1.002</c:v>
                </c:pt>
                <c:pt idx="20">
                  <c:v>1.0029999999999999</c:v>
                </c:pt>
                <c:pt idx="21">
                  <c:v>1.0029999999999999</c:v>
                </c:pt>
                <c:pt idx="22">
                  <c:v>1.0029999999999999</c:v>
                </c:pt>
                <c:pt idx="23">
                  <c:v>1.0029999999999999</c:v>
                </c:pt>
                <c:pt idx="24">
                  <c:v>1.0029999999999999</c:v>
                </c:pt>
                <c:pt idx="25">
                  <c:v>1.0029999999999999</c:v>
                </c:pt>
                <c:pt idx="26">
                  <c:v>1.004</c:v>
                </c:pt>
                <c:pt idx="27">
                  <c:v>1.004</c:v>
                </c:pt>
                <c:pt idx="28">
                  <c:v>1.004</c:v>
                </c:pt>
                <c:pt idx="29">
                  <c:v>1.004</c:v>
                </c:pt>
                <c:pt idx="30">
                  <c:v>1.004</c:v>
                </c:pt>
                <c:pt idx="31">
                  <c:v>1.004</c:v>
                </c:pt>
                <c:pt idx="32">
                  <c:v>1.004</c:v>
                </c:pt>
                <c:pt idx="33">
                  <c:v>1.0049999999999999</c:v>
                </c:pt>
                <c:pt idx="34">
                  <c:v>1.0049999999999999</c:v>
                </c:pt>
                <c:pt idx="35">
                  <c:v>1.0049999999999999</c:v>
                </c:pt>
                <c:pt idx="36">
                  <c:v>1.0049999999999999</c:v>
                </c:pt>
                <c:pt idx="37">
                  <c:v>1.0049999999999999</c:v>
                </c:pt>
                <c:pt idx="38">
                  <c:v>1.0049999999999999</c:v>
                </c:pt>
                <c:pt idx="39">
                  <c:v>1.006</c:v>
                </c:pt>
                <c:pt idx="40">
                  <c:v>1.006</c:v>
                </c:pt>
                <c:pt idx="41">
                  <c:v>1.006</c:v>
                </c:pt>
                <c:pt idx="42">
                  <c:v>1.006</c:v>
                </c:pt>
                <c:pt idx="43">
                  <c:v>1.006</c:v>
                </c:pt>
                <c:pt idx="44">
                  <c:v>1.006</c:v>
                </c:pt>
                <c:pt idx="45">
                  <c:v>1.0069999999999999</c:v>
                </c:pt>
                <c:pt idx="46">
                  <c:v>1.0069999999999999</c:v>
                </c:pt>
                <c:pt idx="47">
                  <c:v>1.0069999999999999</c:v>
                </c:pt>
                <c:pt idx="48">
                  <c:v>1.0069999999999999</c:v>
                </c:pt>
                <c:pt idx="49">
                  <c:v>1.0069999999999999</c:v>
                </c:pt>
                <c:pt idx="50">
                  <c:v>1.0069999999999999</c:v>
                </c:pt>
                <c:pt idx="51">
                  <c:v>1.0069999999999999</c:v>
                </c:pt>
                <c:pt idx="52">
                  <c:v>1.008</c:v>
                </c:pt>
                <c:pt idx="53">
                  <c:v>1.008</c:v>
                </c:pt>
                <c:pt idx="54">
                  <c:v>1.008</c:v>
                </c:pt>
                <c:pt idx="55">
                  <c:v>1.008</c:v>
                </c:pt>
                <c:pt idx="56">
                  <c:v>1.008</c:v>
                </c:pt>
                <c:pt idx="57">
                  <c:v>1.008</c:v>
                </c:pt>
                <c:pt idx="58">
                  <c:v>1.0089999999999999</c:v>
                </c:pt>
                <c:pt idx="59">
                  <c:v>1.0089999999999999</c:v>
                </c:pt>
                <c:pt idx="60">
                  <c:v>1.0089999999999999</c:v>
                </c:pt>
                <c:pt idx="61">
                  <c:v>1.0089999999999999</c:v>
                </c:pt>
                <c:pt idx="62">
                  <c:v>1.0089999999999999</c:v>
                </c:pt>
                <c:pt idx="63">
                  <c:v>1.0089999999999999</c:v>
                </c:pt>
                <c:pt idx="64">
                  <c:v>1.0089999999999999</c:v>
                </c:pt>
                <c:pt idx="65">
                  <c:v>1.01</c:v>
                </c:pt>
                <c:pt idx="66">
                  <c:v>1.01</c:v>
                </c:pt>
                <c:pt idx="67">
                  <c:v>1.01</c:v>
                </c:pt>
                <c:pt idx="68">
                  <c:v>1.01</c:v>
                </c:pt>
                <c:pt idx="69">
                  <c:v>1.01</c:v>
                </c:pt>
                <c:pt idx="70">
                  <c:v>1.01</c:v>
                </c:pt>
                <c:pt idx="71">
                  <c:v>1.0109999999999999</c:v>
                </c:pt>
                <c:pt idx="72">
                  <c:v>1.0109999999999999</c:v>
                </c:pt>
                <c:pt idx="73">
                  <c:v>1.0109999999999999</c:v>
                </c:pt>
                <c:pt idx="74">
                  <c:v>1.0109999999999999</c:v>
                </c:pt>
                <c:pt idx="75">
                  <c:v>1.0109999999999999</c:v>
                </c:pt>
                <c:pt idx="76">
                  <c:v>1.0109999999999999</c:v>
                </c:pt>
                <c:pt idx="77">
                  <c:v>1.0109999999999999</c:v>
                </c:pt>
                <c:pt idx="78">
                  <c:v>1.012</c:v>
                </c:pt>
                <c:pt idx="79">
                  <c:v>1.012</c:v>
                </c:pt>
                <c:pt idx="80">
                  <c:v>1.012</c:v>
                </c:pt>
                <c:pt idx="81">
                  <c:v>1.012</c:v>
                </c:pt>
                <c:pt idx="82">
                  <c:v>1.012</c:v>
                </c:pt>
                <c:pt idx="83">
                  <c:v>1.012</c:v>
                </c:pt>
                <c:pt idx="84">
                  <c:v>1.0129999999999999</c:v>
                </c:pt>
                <c:pt idx="85">
                  <c:v>1.0129999999999999</c:v>
                </c:pt>
                <c:pt idx="86">
                  <c:v>1.0129999999999999</c:v>
                </c:pt>
                <c:pt idx="87">
                  <c:v>1.0129999999999999</c:v>
                </c:pt>
                <c:pt idx="88">
                  <c:v>1.0129999999999999</c:v>
                </c:pt>
                <c:pt idx="89">
                  <c:v>1.0129999999999999</c:v>
                </c:pt>
                <c:pt idx="90">
                  <c:v>1.014</c:v>
                </c:pt>
                <c:pt idx="91">
                  <c:v>1.014</c:v>
                </c:pt>
                <c:pt idx="92">
                  <c:v>1.014</c:v>
                </c:pt>
                <c:pt idx="93">
                  <c:v>1.014</c:v>
                </c:pt>
                <c:pt idx="94">
                  <c:v>1.014</c:v>
                </c:pt>
                <c:pt idx="95">
                  <c:v>1.014</c:v>
                </c:pt>
                <c:pt idx="96">
                  <c:v>1.014</c:v>
                </c:pt>
                <c:pt idx="97">
                  <c:v>1.0149999999999999</c:v>
                </c:pt>
                <c:pt idx="98">
                  <c:v>1.0149999999999999</c:v>
                </c:pt>
                <c:pt idx="99">
                  <c:v>1.0149999999999999</c:v>
                </c:pt>
                <c:pt idx="100">
                  <c:v>1.0149999999999999</c:v>
                </c:pt>
                <c:pt idx="101">
                  <c:v>1.0149999999999999</c:v>
                </c:pt>
                <c:pt idx="102">
                  <c:v>1.0149999999999999</c:v>
                </c:pt>
                <c:pt idx="103">
                  <c:v>1.016</c:v>
                </c:pt>
                <c:pt idx="104">
                  <c:v>1.016</c:v>
                </c:pt>
                <c:pt idx="105">
                  <c:v>1.016</c:v>
                </c:pt>
                <c:pt idx="106">
                  <c:v>1.016</c:v>
                </c:pt>
                <c:pt idx="107">
                  <c:v>1.016</c:v>
                </c:pt>
                <c:pt idx="108">
                  <c:v>1.016</c:v>
                </c:pt>
                <c:pt idx="109">
                  <c:v>1.016</c:v>
                </c:pt>
                <c:pt idx="110">
                  <c:v>1.0169999999999999</c:v>
                </c:pt>
                <c:pt idx="111">
                  <c:v>1.0169999999999999</c:v>
                </c:pt>
                <c:pt idx="112">
                  <c:v>1.0169999999999999</c:v>
                </c:pt>
                <c:pt idx="113">
                  <c:v>1.0169999999999999</c:v>
                </c:pt>
                <c:pt idx="114">
                  <c:v>1.0169999999999999</c:v>
                </c:pt>
                <c:pt idx="115">
                  <c:v>1.0169999999999999</c:v>
                </c:pt>
                <c:pt idx="116">
                  <c:v>1.018</c:v>
                </c:pt>
                <c:pt idx="117">
                  <c:v>1.018</c:v>
                </c:pt>
                <c:pt idx="118">
                  <c:v>1.018</c:v>
                </c:pt>
                <c:pt idx="119">
                  <c:v>1.018</c:v>
                </c:pt>
                <c:pt idx="120">
                  <c:v>1.018</c:v>
                </c:pt>
                <c:pt idx="121">
                  <c:v>1.018</c:v>
                </c:pt>
                <c:pt idx="122">
                  <c:v>1.018</c:v>
                </c:pt>
                <c:pt idx="123">
                  <c:v>1.0189999999999999</c:v>
                </c:pt>
                <c:pt idx="124">
                  <c:v>1.0189999999999999</c:v>
                </c:pt>
                <c:pt idx="125">
                  <c:v>1.0189999999999999</c:v>
                </c:pt>
                <c:pt idx="126">
                  <c:v>1.0189999999999999</c:v>
                </c:pt>
                <c:pt idx="127">
                  <c:v>1.0189999999999999</c:v>
                </c:pt>
                <c:pt idx="128">
                  <c:v>1.0189999999999999</c:v>
                </c:pt>
                <c:pt idx="129">
                  <c:v>1.02</c:v>
                </c:pt>
                <c:pt idx="130">
                  <c:v>1.02</c:v>
                </c:pt>
                <c:pt idx="131">
                  <c:v>1.02</c:v>
                </c:pt>
                <c:pt idx="132">
                  <c:v>1.02</c:v>
                </c:pt>
                <c:pt idx="133">
                  <c:v>1.02</c:v>
                </c:pt>
                <c:pt idx="134">
                  <c:v>1.02</c:v>
                </c:pt>
                <c:pt idx="135">
                  <c:v>1.0209999999999999</c:v>
                </c:pt>
                <c:pt idx="136">
                  <c:v>1.0209999999999999</c:v>
                </c:pt>
                <c:pt idx="137">
                  <c:v>1.0209999999999999</c:v>
                </c:pt>
                <c:pt idx="138">
                  <c:v>1.0209999999999999</c:v>
                </c:pt>
                <c:pt idx="139">
                  <c:v>1.0209999999999999</c:v>
                </c:pt>
                <c:pt idx="140">
                  <c:v>1.0209999999999999</c:v>
                </c:pt>
                <c:pt idx="141">
                  <c:v>1.0209999999999999</c:v>
                </c:pt>
                <c:pt idx="142">
                  <c:v>1.022</c:v>
                </c:pt>
                <c:pt idx="143">
                  <c:v>1.022</c:v>
                </c:pt>
                <c:pt idx="144">
                  <c:v>1.022</c:v>
                </c:pt>
                <c:pt idx="145">
                  <c:v>1.022</c:v>
                </c:pt>
                <c:pt idx="146">
                  <c:v>1.022</c:v>
                </c:pt>
                <c:pt idx="147">
                  <c:v>1.022</c:v>
                </c:pt>
                <c:pt idx="148">
                  <c:v>1.0229999999999999</c:v>
                </c:pt>
                <c:pt idx="149">
                  <c:v>1.0229999999999999</c:v>
                </c:pt>
                <c:pt idx="150">
                  <c:v>1.0229999999999999</c:v>
                </c:pt>
                <c:pt idx="151">
                  <c:v>1.0229999999999999</c:v>
                </c:pt>
                <c:pt idx="152">
                  <c:v>1.0229999999999999</c:v>
                </c:pt>
                <c:pt idx="153">
                  <c:v>1.0229999999999999</c:v>
                </c:pt>
                <c:pt idx="154">
                  <c:v>1.0229999999999999</c:v>
                </c:pt>
                <c:pt idx="155">
                  <c:v>1.024</c:v>
                </c:pt>
                <c:pt idx="156">
                  <c:v>1.024</c:v>
                </c:pt>
                <c:pt idx="157">
                  <c:v>1.024</c:v>
                </c:pt>
                <c:pt idx="158">
                  <c:v>1.024</c:v>
                </c:pt>
                <c:pt idx="159">
                  <c:v>1.024</c:v>
                </c:pt>
                <c:pt idx="160">
                  <c:v>1.024</c:v>
                </c:pt>
                <c:pt idx="161">
                  <c:v>1.0249999999999999</c:v>
                </c:pt>
                <c:pt idx="162">
                  <c:v>1.0249999999999999</c:v>
                </c:pt>
                <c:pt idx="163">
                  <c:v>1.0249999999999999</c:v>
                </c:pt>
                <c:pt idx="164">
                  <c:v>1.0249999999999999</c:v>
                </c:pt>
                <c:pt idx="165">
                  <c:v>1.0249999999999999</c:v>
                </c:pt>
                <c:pt idx="166">
                  <c:v>1.0249999999999999</c:v>
                </c:pt>
                <c:pt idx="167">
                  <c:v>1.0249999999999999</c:v>
                </c:pt>
                <c:pt idx="168">
                  <c:v>1.026</c:v>
                </c:pt>
                <c:pt idx="169">
                  <c:v>1.026</c:v>
                </c:pt>
                <c:pt idx="170">
                  <c:v>1.026</c:v>
                </c:pt>
                <c:pt idx="171">
                  <c:v>1.026</c:v>
                </c:pt>
                <c:pt idx="172">
                  <c:v>1.026</c:v>
                </c:pt>
                <c:pt idx="173">
                  <c:v>1.026</c:v>
                </c:pt>
                <c:pt idx="174">
                  <c:v>1.0269999999999999</c:v>
                </c:pt>
                <c:pt idx="175">
                  <c:v>1.0269999999999999</c:v>
                </c:pt>
                <c:pt idx="176">
                  <c:v>1.0269999999999999</c:v>
                </c:pt>
                <c:pt idx="177">
                  <c:v>1.0269999999999999</c:v>
                </c:pt>
                <c:pt idx="178">
                  <c:v>1.0269999999999999</c:v>
                </c:pt>
                <c:pt idx="179">
                  <c:v>1.0269999999999999</c:v>
                </c:pt>
                <c:pt idx="180">
                  <c:v>1.028</c:v>
                </c:pt>
                <c:pt idx="181">
                  <c:v>1.028</c:v>
                </c:pt>
                <c:pt idx="182">
                  <c:v>1.028</c:v>
                </c:pt>
                <c:pt idx="183">
                  <c:v>1.028</c:v>
                </c:pt>
                <c:pt idx="184">
                  <c:v>1.028</c:v>
                </c:pt>
                <c:pt idx="185">
                  <c:v>1.028</c:v>
                </c:pt>
                <c:pt idx="186">
                  <c:v>1.028</c:v>
                </c:pt>
                <c:pt idx="187">
                  <c:v>1.0289999999999999</c:v>
                </c:pt>
                <c:pt idx="188">
                  <c:v>1.0289999999999999</c:v>
                </c:pt>
                <c:pt idx="189">
                  <c:v>1.0289999999999999</c:v>
                </c:pt>
                <c:pt idx="190">
                  <c:v>1.0289999999999999</c:v>
                </c:pt>
                <c:pt idx="191">
                  <c:v>1.0289999999999999</c:v>
                </c:pt>
                <c:pt idx="192">
                  <c:v>1.0289999999999999</c:v>
                </c:pt>
                <c:pt idx="193">
                  <c:v>1.03</c:v>
                </c:pt>
                <c:pt idx="194">
                  <c:v>1.03</c:v>
                </c:pt>
                <c:pt idx="195">
                  <c:v>1.03</c:v>
                </c:pt>
                <c:pt idx="196">
                  <c:v>1.03</c:v>
                </c:pt>
                <c:pt idx="197">
                  <c:v>1.03</c:v>
                </c:pt>
                <c:pt idx="198">
                  <c:v>1.03</c:v>
                </c:pt>
                <c:pt idx="199">
                  <c:v>1.03</c:v>
                </c:pt>
                <c:pt idx="200">
                  <c:v>1.0309999999999999</c:v>
                </c:pt>
                <c:pt idx="201">
                  <c:v>1.0309999999999999</c:v>
                </c:pt>
                <c:pt idx="202">
                  <c:v>1.0309999999999999</c:v>
                </c:pt>
                <c:pt idx="203">
                  <c:v>1.0309999999999999</c:v>
                </c:pt>
                <c:pt idx="204">
                  <c:v>1.0309999999999999</c:v>
                </c:pt>
                <c:pt idx="205">
                  <c:v>1.0309999999999999</c:v>
                </c:pt>
                <c:pt idx="206">
                  <c:v>1.032</c:v>
                </c:pt>
                <c:pt idx="207">
                  <c:v>1.032</c:v>
                </c:pt>
                <c:pt idx="208">
                  <c:v>1.032</c:v>
                </c:pt>
                <c:pt idx="209">
                  <c:v>1.032</c:v>
                </c:pt>
                <c:pt idx="210">
                  <c:v>1.032</c:v>
                </c:pt>
                <c:pt idx="211">
                  <c:v>1.032</c:v>
                </c:pt>
                <c:pt idx="212">
                  <c:v>1.032</c:v>
                </c:pt>
                <c:pt idx="213">
                  <c:v>1.0329999999999999</c:v>
                </c:pt>
                <c:pt idx="214">
                  <c:v>1.0329999999999999</c:v>
                </c:pt>
                <c:pt idx="215">
                  <c:v>1.0329999999999999</c:v>
                </c:pt>
                <c:pt idx="216">
                  <c:v>1.0329999999999999</c:v>
                </c:pt>
                <c:pt idx="217">
                  <c:v>1.0329999999999999</c:v>
                </c:pt>
                <c:pt idx="218">
                  <c:v>1.0329999999999999</c:v>
                </c:pt>
                <c:pt idx="219">
                  <c:v>1.034</c:v>
                </c:pt>
                <c:pt idx="220">
                  <c:v>1.034</c:v>
                </c:pt>
                <c:pt idx="221">
                  <c:v>1.034</c:v>
                </c:pt>
                <c:pt idx="222">
                  <c:v>1.034</c:v>
                </c:pt>
                <c:pt idx="223">
                  <c:v>1.034</c:v>
                </c:pt>
                <c:pt idx="224">
                  <c:v>1.034</c:v>
                </c:pt>
                <c:pt idx="225">
                  <c:v>1.0349999999999999</c:v>
                </c:pt>
                <c:pt idx="226">
                  <c:v>1.0349999999999999</c:v>
                </c:pt>
                <c:pt idx="227">
                  <c:v>1.0349999999999999</c:v>
                </c:pt>
                <c:pt idx="228">
                  <c:v>1.0349999999999999</c:v>
                </c:pt>
                <c:pt idx="229">
                  <c:v>1.0349999999999999</c:v>
                </c:pt>
                <c:pt idx="230">
                  <c:v>1.0349999999999999</c:v>
                </c:pt>
                <c:pt idx="231">
                  <c:v>1.0349999999999999</c:v>
                </c:pt>
                <c:pt idx="232">
                  <c:v>1.036</c:v>
                </c:pt>
                <c:pt idx="233">
                  <c:v>1.036</c:v>
                </c:pt>
                <c:pt idx="234">
                  <c:v>1.036</c:v>
                </c:pt>
                <c:pt idx="235">
                  <c:v>1.036</c:v>
                </c:pt>
                <c:pt idx="236">
                  <c:v>1.036</c:v>
                </c:pt>
                <c:pt idx="237">
                  <c:v>1.036</c:v>
                </c:pt>
                <c:pt idx="238">
                  <c:v>1.0369999999999999</c:v>
                </c:pt>
                <c:pt idx="239">
                  <c:v>1.0369999999999999</c:v>
                </c:pt>
                <c:pt idx="240">
                  <c:v>1.0369999999999999</c:v>
                </c:pt>
                <c:pt idx="241">
                  <c:v>1.0369999999999999</c:v>
                </c:pt>
                <c:pt idx="242">
                  <c:v>1.0369999999999999</c:v>
                </c:pt>
                <c:pt idx="243">
                  <c:v>1.0369999999999999</c:v>
                </c:pt>
                <c:pt idx="244">
                  <c:v>1.0369999999999999</c:v>
                </c:pt>
                <c:pt idx="245">
                  <c:v>1.038</c:v>
                </c:pt>
                <c:pt idx="246">
                  <c:v>1.038</c:v>
                </c:pt>
                <c:pt idx="247">
                  <c:v>1.038</c:v>
                </c:pt>
                <c:pt idx="248">
                  <c:v>1.038</c:v>
                </c:pt>
                <c:pt idx="249">
                  <c:v>1.038</c:v>
                </c:pt>
                <c:pt idx="250">
                  <c:v>1.038</c:v>
                </c:pt>
                <c:pt idx="251">
                  <c:v>1.0389999999999999</c:v>
                </c:pt>
                <c:pt idx="252">
                  <c:v>1.0389999999999999</c:v>
                </c:pt>
                <c:pt idx="253">
                  <c:v>1.0389999999999999</c:v>
                </c:pt>
                <c:pt idx="254">
                  <c:v>1.0389999999999999</c:v>
                </c:pt>
                <c:pt idx="255">
                  <c:v>1.0389999999999999</c:v>
                </c:pt>
                <c:pt idx="256">
                  <c:v>1.0389999999999999</c:v>
                </c:pt>
                <c:pt idx="257">
                  <c:v>1.0389999999999999</c:v>
                </c:pt>
                <c:pt idx="258">
                  <c:v>1.04</c:v>
                </c:pt>
                <c:pt idx="259">
                  <c:v>1.04</c:v>
                </c:pt>
                <c:pt idx="260">
                  <c:v>1.04</c:v>
                </c:pt>
                <c:pt idx="261">
                  <c:v>1.04</c:v>
                </c:pt>
                <c:pt idx="262">
                  <c:v>1.04</c:v>
                </c:pt>
                <c:pt idx="263">
                  <c:v>1.04</c:v>
                </c:pt>
                <c:pt idx="264">
                  <c:v>1.0409999999999999</c:v>
                </c:pt>
                <c:pt idx="265">
                  <c:v>1.0409999999999999</c:v>
                </c:pt>
                <c:pt idx="266">
                  <c:v>1.0409999999999999</c:v>
                </c:pt>
                <c:pt idx="267">
                  <c:v>1.0409999999999999</c:v>
                </c:pt>
                <c:pt idx="268">
                  <c:v>1.0409999999999999</c:v>
                </c:pt>
                <c:pt idx="269">
                  <c:v>1.0409999999999999</c:v>
                </c:pt>
                <c:pt idx="270">
                  <c:v>1.042</c:v>
                </c:pt>
                <c:pt idx="271">
                  <c:v>1.042</c:v>
                </c:pt>
                <c:pt idx="272">
                  <c:v>1.042</c:v>
                </c:pt>
                <c:pt idx="273">
                  <c:v>1.042</c:v>
                </c:pt>
                <c:pt idx="274">
                  <c:v>1.042</c:v>
                </c:pt>
                <c:pt idx="275">
                  <c:v>1.042</c:v>
                </c:pt>
                <c:pt idx="276">
                  <c:v>1.042</c:v>
                </c:pt>
                <c:pt idx="277">
                  <c:v>1.0429999999999999</c:v>
                </c:pt>
                <c:pt idx="278">
                  <c:v>1.0429999999999999</c:v>
                </c:pt>
                <c:pt idx="279">
                  <c:v>1.0429999999999999</c:v>
                </c:pt>
                <c:pt idx="280">
                  <c:v>1.0429999999999999</c:v>
                </c:pt>
                <c:pt idx="281">
                  <c:v>1.0429999999999999</c:v>
                </c:pt>
                <c:pt idx="282">
                  <c:v>1.0429999999999999</c:v>
                </c:pt>
                <c:pt idx="283">
                  <c:v>1.044</c:v>
                </c:pt>
                <c:pt idx="284">
                  <c:v>1.044</c:v>
                </c:pt>
                <c:pt idx="285">
                  <c:v>1.044</c:v>
                </c:pt>
                <c:pt idx="286">
                  <c:v>1.044</c:v>
                </c:pt>
                <c:pt idx="287">
                  <c:v>1.044</c:v>
                </c:pt>
                <c:pt idx="288">
                  <c:v>1.044</c:v>
                </c:pt>
                <c:pt idx="289">
                  <c:v>1.044</c:v>
                </c:pt>
                <c:pt idx="290">
                  <c:v>1.0449999999999999</c:v>
                </c:pt>
                <c:pt idx="291">
                  <c:v>1.0449999999999999</c:v>
                </c:pt>
                <c:pt idx="292">
                  <c:v>1.0449999999999999</c:v>
                </c:pt>
                <c:pt idx="293">
                  <c:v>1.0449999999999999</c:v>
                </c:pt>
                <c:pt idx="294">
                  <c:v>1.0449999999999999</c:v>
                </c:pt>
                <c:pt idx="295">
                  <c:v>1.0449999999999999</c:v>
                </c:pt>
                <c:pt idx="296">
                  <c:v>1.046</c:v>
                </c:pt>
                <c:pt idx="297">
                  <c:v>1.046</c:v>
                </c:pt>
                <c:pt idx="298">
                  <c:v>1.046</c:v>
                </c:pt>
                <c:pt idx="299">
                  <c:v>1.046</c:v>
                </c:pt>
                <c:pt idx="300">
                  <c:v>1.046</c:v>
                </c:pt>
                <c:pt idx="301">
                  <c:v>1.046</c:v>
                </c:pt>
                <c:pt idx="302">
                  <c:v>1.046</c:v>
                </c:pt>
                <c:pt idx="303">
                  <c:v>1.0469999999999999</c:v>
                </c:pt>
                <c:pt idx="304">
                  <c:v>1.0469999999999999</c:v>
                </c:pt>
                <c:pt idx="305">
                  <c:v>1.0469999999999999</c:v>
                </c:pt>
                <c:pt idx="306">
                  <c:v>1.0469999999999999</c:v>
                </c:pt>
                <c:pt idx="307">
                  <c:v>1.0469999999999999</c:v>
                </c:pt>
                <c:pt idx="308">
                  <c:v>1.0469999999999999</c:v>
                </c:pt>
                <c:pt idx="309">
                  <c:v>1.048</c:v>
                </c:pt>
                <c:pt idx="310">
                  <c:v>1.048</c:v>
                </c:pt>
                <c:pt idx="311">
                  <c:v>1.048</c:v>
                </c:pt>
                <c:pt idx="312">
                  <c:v>1.048</c:v>
                </c:pt>
                <c:pt idx="313">
                  <c:v>1.048</c:v>
                </c:pt>
                <c:pt idx="314">
                  <c:v>1.048</c:v>
                </c:pt>
                <c:pt idx="315">
                  <c:v>1.0489999999999999</c:v>
                </c:pt>
                <c:pt idx="316">
                  <c:v>1.0489999999999999</c:v>
                </c:pt>
                <c:pt idx="317">
                  <c:v>1.0489999999999999</c:v>
                </c:pt>
                <c:pt idx="318">
                  <c:v>1.0489999999999999</c:v>
                </c:pt>
                <c:pt idx="319">
                  <c:v>1.0489999999999999</c:v>
                </c:pt>
                <c:pt idx="320">
                  <c:v>1.0489999999999999</c:v>
                </c:pt>
                <c:pt idx="321">
                  <c:v>1.0489999999999999</c:v>
                </c:pt>
                <c:pt idx="322">
                  <c:v>1.05</c:v>
                </c:pt>
                <c:pt idx="323">
                  <c:v>1.05</c:v>
                </c:pt>
                <c:pt idx="324">
                  <c:v>1.05</c:v>
                </c:pt>
                <c:pt idx="325">
                  <c:v>1.05</c:v>
                </c:pt>
                <c:pt idx="326">
                  <c:v>1.05</c:v>
                </c:pt>
                <c:pt idx="327">
                  <c:v>1.05</c:v>
                </c:pt>
                <c:pt idx="328">
                  <c:v>1.0509999999999999</c:v>
                </c:pt>
                <c:pt idx="329">
                  <c:v>1.0509999999999999</c:v>
                </c:pt>
                <c:pt idx="330">
                  <c:v>1.0509999999999999</c:v>
                </c:pt>
                <c:pt idx="331">
                  <c:v>1.0509999999999999</c:v>
                </c:pt>
                <c:pt idx="332">
                  <c:v>1.0509999999999999</c:v>
                </c:pt>
                <c:pt idx="333">
                  <c:v>1.0509999999999999</c:v>
                </c:pt>
                <c:pt idx="334">
                  <c:v>1.0509999999999999</c:v>
                </c:pt>
                <c:pt idx="335">
                  <c:v>1.052</c:v>
                </c:pt>
                <c:pt idx="336">
                  <c:v>1.052</c:v>
                </c:pt>
                <c:pt idx="337">
                  <c:v>1.052</c:v>
                </c:pt>
                <c:pt idx="338">
                  <c:v>1.052</c:v>
                </c:pt>
                <c:pt idx="339">
                  <c:v>1.052</c:v>
                </c:pt>
                <c:pt idx="340">
                  <c:v>1.052</c:v>
                </c:pt>
                <c:pt idx="341">
                  <c:v>1.0529999999999999</c:v>
                </c:pt>
                <c:pt idx="342">
                  <c:v>1.0529999999999999</c:v>
                </c:pt>
                <c:pt idx="343">
                  <c:v>1.0529999999999999</c:v>
                </c:pt>
                <c:pt idx="344">
                  <c:v>1.0529999999999999</c:v>
                </c:pt>
                <c:pt idx="345">
                  <c:v>1.0529999999999999</c:v>
                </c:pt>
                <c:pt idx="346">
                  <c:v>1.0529999999999999</c:v>
                </c:pt>
                <c:pt idx="347">
                  <c:v>1.0529999999999999</c:v>
                </c:pt>
                <c:pt idx="348">
                  <c:v>1.054</c:v>
                </c:pt>
                <c:pt idx="349">
                  <c:v>1.054</c:v>
                </c:pt>
                <c:pt idx="350">
                  <c:v>1.054</c:v>
                </c:pt>
                <c:pt idx="351">
                  <c:v>1.054</c:v>
                </c:pt>
                <c:pt idx="352">
                  <c:v>1.054</c:v>
                </c:pt>
                <c:pt idx="353">
                  <c:v>1.054</c:v>
                </c:pt>
                <c:pt idx="354">
                  <c:v>1.0549999999999999</c:v>
                </c:pt>
                <c:pt idx="355">
                  <c:v>1.0549999999999999</c:v>
                </c:pt>
                <c:pt idx="356">
                  <c:v>1.0549999999999999</c:v>
                </c:pt>
                <c:pt idx="357">
                  <c:v>1.0549999999999999</c:v>
                </c:pt>
                <c:pt idx="358">
                  <c:v>1.0549999999999999</c:v>
                </c:pt>
                <c:pt idx="359">
                  <c:v>1.0549999999999999</c:v>
                </c:pt>
                <c:pt idx="360">
                  <c:v>1.056</c:v>
                </c:pt>
                <c:pt idx="361">
                  <c:v>1.056</c:v>
                </c:pt>
                <c:pt idx="362">
                  <c:v>1.056</c:v>
                </c:pt>
                <c:pt idx="363">
                  <c:v>1.056</c:v>
                </c:pt>
                <c:pt idx="364">
                  <c:v>1.056</c:v>
                </c:pt>
                <c:pt idx="365">
                  <c:v>1.056</c:v>
                </c:pt>
                <c:pt idx="366">
                  <c:v>1.056</c:v>
                </c:pt>
                <c:pt idx="367">
                  <c:v>1.0569999999999999</c:v>
                </c:pt>
                <c:pt idx="368">
                  <c:v>1.0569999999999999</c:v>
                </c:pt>
                <c:pt idx="369">
                  <c:v>1.0569999999999999</c:v>
                </c:pt>
                <c:pt idx="370">
                  <c:v>1.0569999999999999</c:v>
                </c:pt>
                <c:pt idx="371">
                  <c:v>1.0569999999999999</c:v>
                </c:pt>
                <c:pt idx="372">
                  <c:v>1.0569999999999999</c:v>
                </c:pt>
                <c:pt idx="373">
                  <c:v>1.0580000000000001</c:v>
                </c:pt>
                <c:pt idx="374">
                  <c:v>1.0580000000000001</c:v>
                </c:pt>
                <c:pt idx="375">
                  <c:v>1.0580000000000001</c:v>
                </c:pt>
                <c:pt idx="376">
                  <c:v>1.0580000000000001</c:v>
                </c:pt>
                <c:pt idx="377">
                  <c:v>1.0580000000000001</c:v>
                </c:pt>
                <c:pt idx="378">
                  <c:v>1.0580000000000001</c:v>
                </c:pt>
                <c:pt idx="379">
                  <c:v>1.0580000000000001</c:v>
                </c:pt>
                <c:pt idx="380">
                  <c:v>1.0589999999999999</c:v>
                </c:pt>
                <c:pt idx="381">
                  <c:v>1.0589999999999999</c:v>
                </c:pt>
                <c:pt idx="382">
                  <c:v>1.0589999999999999</c:v>
                </c:pt>
                <c:pt idx="383">
                  <c:v>1.0589999999999999</c:v>
                </c:pt>
                <c:pt idx="384">
                  <c:v>1.0589999999999999</c:v>
                </c:pt>
                <c:pt idx="385">
                  <c:v>1.0589999999999999</c:v>
                </c:pt>
                <c:pt idx="386">
                  <c:v>1.06</c:v>
                </c:pt>
                <c:pt idx="387">
                  <c:v>1.06</c:v>
                </c:pt>
                <c:pt idx="388">
                  <c:v>1.06</c:v>
                </c:pt>
                <c:pt idx="389">
                  <c:v>1.06</c:v>
                </c:pt>
                <c:pt idx="390">
                  <c:v>1.06</c:v>
                </c:pt>
                <c:pt idx="391">
                  <c:v>1.06</c:v>
                </c:pt>
                <c:pt idx="392">
                  <c:v>1.06</c:v>
                </c:pt>
                <c:pt idx="393">
                  <c:v>1.0609999999999999</c:v>
                </c:pt>
                <c:pt idx="394">
                  <c:v>1.0609999999999999</c:v>
                </c:pt>
                <c:pt idx="395">
                  <c:v>1.0609999999999999</c:v>
                </c:pt>
                <c:pt idx="396">
                  <c:v>1.0609999999999999</c:v>
                </c:pt>
                <c:pt idx="397">
                  <c:v>1.0609999999999999</c:v>
                </c:pt>
                <c:pt idx="398">
                  <c:v>1.0609999999999999</c:v>
                </c:pt>
                <c:pt idx="399">
                  <c:v>1.0620000000000001</c:v>
                </c:pt>
                <c:pt idx="400">
                  <c:v>1.0620000000000001</c:v>
                </c:pt>
                <c:pt idx="401">
                  <c:v>1.0620000000000001</c:v>
                </c:pt>
                <c:pt idx="402">
                  <c:v>1.0620000000000001</c:v>
                </c:pt>
                <c:pt idx="403">
                  <c:v>1.0620000000000001</c:v>
                </c:pt>
                <c:pt idx="404">
                  <c:v>1.0620000000000001</c:v>
                </c:pt>
                <c:pt idx="405">
                  <c:v>1.0629999999999999</c:v>
                </c:pt>
                <c:pt idx="406">
                  <c:v>1.0629999999999999</c:v>
                </c:pt>
                <c:pt idx="407">
                  <c:v>1.0629999999999999</c:v>
                </c:pt>
                <c:pt idx="408">
                  <c:v>1.0629999999999999</c:v>
                </c:pt>
                <c:pt idx="409">
                  <c:v>1.0629999999999999</c:v>
                </c:pt>
                <c:pt idx="410">
                  <c:v>1.0629999999999999</c:v>
                </c:pt>
                <c:pt idx="411">
                  <c:v>1.0629999999999999</c:v>
                </c:pt>
                <c:pt idx="412">
                  <c:v>1.0640000000000001</c:v>
                </c:pt>
                <c:pt idx="413">
                  <c:v>1.0640000000000001</c:v>
                </c:pt>
                <c:pt idx="414">
                  <c:v>1.0640000000000001</c:v>
                </c:pt>
                <c:pt idx="415">
                  <c:v>1.0640000000000001</c:v>
                </c:pt>
                <c:pt idx="416">
                  <c:v>1.0640000000000001</c:v>
                </c:pt>
                <c:pt idx="417">
                  <c:v>1.0640000000000001</c:v>
                </c:pt>
                <c:pt idx="418">
                  <c:v>1.0649999999999999</c:v>
                </c:pt>
                <c:pt idx="419">
                  <c:v>1.0649999999999999</c:v>
                </c:pt>
                <c:pt idx="420">
                  <c:v>1.0649999999999999</c:v>
                </c:pt>
                <c:pt idx="421">
                  <c:v>1.0649999999999999</c:v>
                </c:pt>
                <c:pt idx="422">
                  <c:v>1.0649999999999999</c:v>
                </c:pt>
                <c:pt idx="423">
                  <c:v>1.0649999999999999</c:v>
                </c:pt>
                <c:pt idx="424">
                  <c:v>1.0649999999999999</c:v>
                </c:pt>
                <c:pt idx="425">
                  <c:v>1.0660000000000001</c:v>
                </c:pt>
                <c:pt idx="426">
                  <c:v>1.0660000000000001</c:v>
                </c:pt>
                <c:pt idx="427">
                  <c:v>1.0660000000000001</c:v>
                </c:pt>
                <c:pt idx="428">
                  <c:v>1.0660000000000001</c:v>
                </c:pt>
                <c:pt idx="429">
                  <c:v>1.0660000000000001</c:v>
                </c:pt>
                <c:pt idx="430">
                  <c:v>1.0660000000000001</c:v>
                </c:pt>
                <c:pt idx="431">
                  <c:v>1.0669999999999999</c:v>
                </c:pt>
                <c:pt idx="432">
                  <c:v>1.0669999999999999</c:v>
                </c:pt>
                <c:pt idx="433">
                  <c:v>1.0669999999999999</c:v>
                </c:pt>
                <c:pt idx="434">
                  <c:v>1.0669999999999999</c:v>
                </c:pt>
                <c:pt idx="435">
                  <c:v>1.0669999999999999</c:v>
                </c:pt>
                <c:pt idx="436">
                  <c:v>1.0669999999999999</c:v>
                </c:pt>
                <c:pt idx="437">
                  <c:v>1.0669999999999999</c:v>
                </c:pt>
                <c:pt idx="438">
                  <c:v>1.0680000000000001</c:v>
                </c:pt>
                <c:pt idx="439">
                  <c:v>1.0680000000000001</c:v>
                </c:pt>
                <c:pt idx="440">
                  <c:v>1.0680000000000001</c:v>
                </c:pt>
                <c:pt idx="441">
                  <c:v>1.0680000000000001</c:v>
                </c:pt>
                <c:pt idx="442">
                  <c:v>1.0680000000000001</c:v>
                </c:pt>
                <c:pt idx="443">
                  <c:v>1.0680000000000001</c:v>
                </c:pt>
                <c:pt idx="444">
                  <c:v>1.069</c:v>
                </c:pt>
                <c:pt idx="445">
                  <c:v>1.069</c:v>
                </c:pt>
                <c:pt idx="446">
                  <c:v>1.069</c:v>
                </c:pt>
                <c:pt idx="447">
                  <c:v>1.069</c:v>
                </c:pt>
                <c:pt idx="448">
                  <c:v>1.069</c:v>
                </c:pt>
                <c:pt idx="449">
                  <c:v>1.069</c:v>
                </c:pt>
                <c:pt idx="450">
                  <c:v>1.07</c:v>
                </c:pt>
                <c:pt idx="451">
                  <c:v>1.07</c:v>
                </c:pt>
                <c:pt idx="452">
                  <c:v>1.07</c:v>
                </c:pt>
                <c:pt idx="453">
                  <c:v>1.07</c:v>
                </c:pt>
                <c:pt idx="454">
                  <c:v>1.07</c:v>
                </c:pt>
                <c:pt idx="455">
                  <c:v>1.07</c:v>
                </c:pt>
                <c:pt idx="456">
                  <c:v>1.07</c:v>
                </c:pt>
                <c:pt idx="457">
                  <c:v>1.071</c:v>
                </c:pt>
                <c:pt idx="458">
                  <c:v>1.071</c:v>
                </c:pt>
                <c:pt idx="459">
                  <c:v>1.071</c:v>
                </c:pt>
                <c:pt idx="460">
                  <c:v>1.071</c:v>
                </c:pt>
                <c:pt idx="461">
                  <c:v>1.071</c:v>
                </c:pt>
                <c:pt idx="462">
                  <c:v>1.071</c:v>
                </c:pt>
                <c:pt idx="463">
                  <c:v>1.0720000000000001</c:v>
                </c:pt>
                <c:pt idx="464">
                  <c:v>1.0720000000000001</c:v>
                </c:pt>
                <c:pt idx="465">
                  <c:v>1.0720000000000001</c:v>
                </c:pt>
                <c:pt idx="466">
                  <c:v>1.0720000000000001</c:v>
                </c:pt>
                <c:pt idx="467">
                  <c:v>1.0720000000000001</c:v>
                </c:pt>
                <c:pt idx="468">
                  <c:v>1.0720000000000001</c:v>
                </c:pt>
                <c:pt idx="469">
                  <c:v>1.0720000000000001</c:v>
                </c:pt>
                <c:pt idx="470">
                  <c:v>1.073</c:v>
                </c:pt>
                <c:pt idx="471">
                  <c:v>1.073</c:v>
                </c:pt>
                <c:pt idx="472">
                  <c:v>1.073</c:v>
                </c:pt>
                <c:pt idx="473">
                  <c:v>1.073</c:v>
                </c:pt>
                <c:pt idx="474">
                  <c:v>1.073</c:v>
                </c:pt>
                <c:pt idx="475">
                  <c:v>1.073</c:v>
                </c:pt>
                <c:pt idx="476">
                  <c:v>1.0740000000000001</c:v>
                </c:pt>
                <c:pt idx="477">
                  <c:v>1.0740000000000001</c:v>
                </c:pt>
                <c:pt idx="478">
                  <c:v>1.0740000000000001</c:v>
                </c:pt>
                <c:pt idx="479">
                  <c:v>1.0740000000000001</c:v>
                </c:pt>
                <c:pt idx="480">
                  <c:v>1.0740000000000001</c:v>
                </c:pt>
                <c:pt idx="481">
                  <c:v>1.0740000000000001</c:v>
                </c:pt>
                <c:pt idx="482">
                  <c:v>1.0740000000000001</c:v>
                </c:pt>
                <c:pt idx="483">
                  <c:v>1.075</c:v>
                </c:pt>
                <c:pt idx="484">
                  <c:v>1.075</c:v>
                </c:pt>
                <c:pt idx="485">
                  <c:v>1.075</c:v>
                </c:pt>
                <c:pt idx="486">
                  <c:v>1.075</c:v>
                </c:pt>
                <c:pt idx="487">
                  <c:v>1.075</c:v>
                </c:pt>
                <c:pt idx="488">
                  <c:v>1.075</c:v>
                </c:pt>
                <c:pt idx="489">
                  <c:v>1.0760000000000001</c:v>
                </c:pt>
                <c:pt idx="490">
                  <c:v>1.0760000000000001</c:v>
                </c:pt>
                <c:pt idx="491">
                  <c:v>1.0760000000000001</c:v>
                </c:pt>
                <c:pt idx="492">
                  <c:v>1.0760000000000001</c:v>
                </c:pt>
                <c:pt idx="493">
                  <c:v>1.0760000000000001</c:v>
                </c:pt>
                <c:pt idx="494">
                  <c:v>1.0760000000000001</c:v>
                </c:pt>
                <c:pt idx="495">
                  <c:v>1.077</c:v>
                </c:pt>
                <c:pt idx="496">
                  <c:v>1.077</c:v>
                </c:pt>
                <c:pt idx="497">
                  <c:v>1.077</c:v>
                </c:pt>
                <c:pt idx="498">
                  <c:v>1.077</c:v>
                </c:pt>
                <c:pt idx="499">
                  <c:v>1.077</c:v>
                </c:pt>
                <c:pt idx="500">
                  <c:v>1.077</c:v>
                </c:pt>
                <c:pt idx="501">
                  <c:v>1.077</c:v>
                </c:pt>
                <c:pt idx="502">
                  <c:v>1.0780000000000001</c:v>
                </c:pt>
                <c:pt idx="503">
                  <c:v>1.0780000000000001</c:v>
                </c:pt>
                <c:pt idx="504">
                  <c:v>1.0780000000000001</c:v>
                </c:pt>
                <c:pt idx="505">
                  <c:v>1.0780000000000001</c:v>
                </c:pt>
                <c:pt idx="506">
                  <c:v>1.0780000000000001</c:v>
                </c:pt>
                <c:pt idx="507">
                  <c:v>1.0780000000000001</c:v>
                </c:pt>
                <c:pt idx="508">
                  <c:v>1.079</c:v>
                </c:pt>
                <c:pt idx="509">
                  <c:v>1.079</c:v>
                </c:pt>
                <c:pt idx="510">
                  <c:v>1.079</c:v>
                </c:pt>
                <c:pt idx="511">
                  <c:v>1.079</c:v>
                </c:pt>
                <c:pt idx="512">
                  <c:v>1.079</c:v>
                </c:pt>
                <c:pt idx="513">
                  <c:v>1.079</c:v>
                </c:pt>
                <c:pt idx="514">
                  <c:v>1.079</c:v>
                </c:pt>
                <c:pt idx="515">
                  <c:v>1.08</c:v>
                </c:pt>
                <c:pt idx="516">
                  <c:v>1.08</c:v>
                </c:pt>
                <c:pt idx="517">
                  <c:v>1.08</c:v>
                </c:pt>
                <c:pt idx="518">
                  <c:v>1.08</c:v>
                </c:pt>
                <c:pt idx="519">
                  <c:v>1.08</c:v>
                </c:pt>
                <c:pt idx="520">
                  <c:v>1.08</c:v>
                </c:pt>
                <c:pt idx="521">
                  <c:v>1.081</c:v>
                </c:pt>
                <c:pt idx="522">
                  <c:v>1.081</c:v>
                </c:pt>
                <c:pt idx="523">
                  <c:v>1.081</c:v>
                </c:pt>
                <c:pt idx="524">
                  <c:v>1.081</c:v>
                </c:pt>
                <c:pt idx="525">
                  <c:v>1.081</c:v>
                </c:pt>
                <c:pt idx="526">
                  <c:v>1.081</c:v>
                </c:pt>
                <c:pt idx="527">
                  <c:v>1.081</c:v>
                </c:pt>
                <c:pt idx="528">
                  <c:v>1.0820000000000001</c:v>
                </c:pt>
                <c:pt idx="529">
                  <c:v>1.0820000000000001</c:v>
                </c:pt>
                <c:pt idx="530">
                  <c:v>1.0820000000000001</c:v>
                </c:pt>
                <c:pt idx="531">
                  <c:v>1.0820000000000001</c:v>
                </c:pt>
                <c:pt idx="532">
                  <c:v>1.0820000000000001</c:v>
                </c:pt>
                <c:pt idx="533">
                  <c:v>1.0820000000000001</c:v>
                </c:pt>
                <c:pt idx="534">
                  <c:v>1.083</c:v>
                </c:pt>
                <c:pt idx="535">
                  <c:v>1.083</c:v>
                </c:pt>
                <c:pt idx="536">
                  <c:v>1.083</c:v>
                </c:pt>
                <c:pt idx="537">
                  <c:v>1.083</c:v>
                </c:pt>
                <c:pt idx="538">
                  <c:v>1.083</c:v>
                </c:pt>
                <c:pt idx="539">
                  <c:v>1.083</c:v>
                </c:pt>
                <c:pt idx="540">
                  <c:v>1.0840000000000001</c:v>
                </c:pt>
                <c:pt idx="541">
                  <c:v>1.0840000000000001</c:v>
                </c:pt>
                <c:pt idx="542">
                  <c:v>1.0840000000000001</c:v>
                </c:pt>
                <c:pt idx="543">
                  <c:v>1.0840000000000001</c:v>
                </c:pt>
                <c:pt idx="544">
                  <c:v>1.0840000000000001</c:v>
                </c:pt>
                <c:pt idx="545">
                  <c:v>1.0840000000000001</c:v>
                </c:pt>
                <c:pt idx="546">
                  <c:v>1.0840000000000001</c:v>
                </c:pt>
                <c:pt idx="547">
                  <c:v>1.085</c:v>
                </c:pt>
                <c:pt idx="548">
                  <c:v>1.085</c:v>
                </c:pt>
                <c:pt idx="549">
                  <c:v>1.085</c:v>
                </c:pt>
                <c:pt idx="550">
                  <c:v>1.085</c:v>
                </c:pt>
                <c:pt idx="551">
                  <c:v>1.085</c:v>
                </c:pt>
                <c:pt idx="552">
                  <c:v>1.085</c:v>
                </c:pt>
                <c:pt idx="553">
                  <c:v>1.0860000000000001</c:v>
                </c:pt>
                <c:pt idx="554">
                  <c:v>1.0860000000000001</c:v>
                </c:pt>
                <c:pt idx="555">
                  <c:v>1.0860000000000001</c:v>
                </c:pt>
                <c:pt idx="556">
                  <c:v>1.0860000000000001</c:v>
                </c:pt>
                <c:pt idx="557">
                  <c:v>1.0860000000000001</c:v>
                </c:pt>
                <c:pt idx="558">
                  <c:v>1.0860000000000001</c:v>
                </c:pt>
                <c:pt idx="559">
                  <c:v>1.0860000000000001</c:v>
                </c:pt>
                <c:pt idx="560">
                  <c:v>1.087</c:v>
                </c:pt>
                <c:pt idx="561">
                  <c:v>1.087</c:v>
                </c:pt>
                <c:pt idx="562">
                  <c:v>1.087</c:v>
                </c:pt>
                <c:pt idx="563">
                  <c:v>1.087</c:v>
                </c:pt>
                <c:pt idx="564">
                  <c:v>1.087</c:v>
                </c:pt>
                <c:pt idx="565">
                  <c:v>1.087</c:v>
                </c:pt>
                <c:pt idx="566">
                  <c:v>1.0880000000000001</c:v>
                </c:pt>
                <c:pt idx="567">
                  <c:v>1.0880000000000001</c:v>
                </c:pt>
                <c:pt idx="568">
                  <c:v>1.0880000000000001</c:v>
                </c:pt>
                <c:pt idx="569">
                  <c:v>1.0880000000000001</c:v>
                </c:pt>
                <c:pt idx="570">
                  <c:v>1.0880000000000001</c:v>
                </c:pt>
                <c:pt idx="571">
                  <c:v>1.0880000000000001</c:v>
                </c:pt>
                <c:pt idx="572">
                  <c:v>1.0880000000000001</c:v>
                </c:pt>
                <c:pt idx="573">
                  <c:v>1.089</c:v>
                </c:pt>
                <c:pt idx="574">
                  <c:v>1.089</c:v>
                </c:pt>
                <c:pt idx="575">
                  <c:v>1.089</c:v>
                </c:pt>
                <c:pt idx="576">
                  <c:v>1.089</c:v>
                </c:pt>
                <c:pt idx="577">
                  <c:v>1.089</c:v>
                </c:pt>
                <c:pt idx="578">
                  <c:v>1.089</c:v>
                </c:pt>
                <c:pt idx="579">
                  <c:v>1.0900000000000001</c:v>
                </c:pt>
                <c:pt idx="580">
                  <c:v>1.0900000000000001</c:v>
                </c:pt>
                <c:pt idx="581">
                  <c:v>1.0900000000000001</c:v>
                </c:pt>
                <c:pt idx="582">
                  <c:v>1.0900000000000001</c:v>
                </c:pt>
                <c:pt idx="583">
                  <c:v>1.0900000000000001</c:v>
                </c:pt>
                <c:pt idx="584">
                  <c:v>1.0900000000000001</c:v>
                </c:pt>
                <c:pt idx="585">
                  <c:v>1.091</c:v>
                </c:pt>
                <c:pt idx="586">
                  <c:v>1.091</c:v>
                </c:pt>
                <c:pt idx="587">
                  <c:v>1.091</c:v>
                </c:pt>
                <c:pt idx="588">
                  <c:v>1.091</c:v>
                </c:pt>
                <c:pt idx="589">
                  <c:v>1.091</c:v>
                </c:pt>
                <c:pt idx="590">
                  <c:v>1.091</c:v>
                </c:pt>
                <c:pt idx="591">
                  <c:v>1.091</c:v>
                </c:pt>
                <c:pt idx="592">
                  <c:v>1.0920000000000001</c:v>
                </c:pt>
                <c:pt idx="593">
                  <c:v>1.0920000000000001</c:v>
                </c:pt>
                <c:pt idx="594">
                  <c:v>1.0920000000000001</c:v>
                </c:pt>
                <c:pt idx="595">
                  <c:v>1.0920000000000001</c:v>
                </c:pt>
                <c:pt idx="596">
                  <c:v>1.0920000000000001</c:v>
                </c:pt>
                <c:pt idx="597">
                  <c:v>1.0920000000000001</c:v>
                </c:pt>
                <c:pt idx="598">
                  <c:v>1.093</c:v>
                </c:pt>
                <c:pt idx="599">
                  <c:v>1.093</c:v>
                </c:pt>
                <c:pt idx="600">
                  <c:v>1.093</c:v>
                </c:pt>
                <c:pt idx="601">
                  <c:v>1.093</c:v>
                </c:pt>
                <c:pt idx="602">
                  <c:v>1.093</c:v>
                </c:pt>
                <c:pt idx="603">
                  <c:v>1.093</c:v>
                </c:pt>
                <c:pt idx="604">
                  <c:v>1.093</c:v>
                </c:pt>
                <c:pt idx="605">
                  <c:v>1.0940000000000001</c:v>
                </c:pt>
                <c:pt idx="606">
                  <c:v>1.0940000000000001</c:v>
                </c:pt>
                <c:pt idx="607">
                  <c:v>1.0940000000000001</c:v>
                </c:pt>
                <c:pt idx="608">
                  <c:v>1.0940000000000001</c:v>
                </c:pt>
                <c:pt idx="609">
                  <c:v>1.0940000000000001</c:v>
                </c:pt>
                <c:pt idx="610">
                  <c:v>1.0940000000000001</c:v>
                </c:pt>
                <c:pt idx="611">
                  <c:v>1.095</c:v>
                </c:pt>
                <c:pt idx="612">
                  <c:v>1.095</c:v>
                </c:pt>
                <c:pt idx="613">
                  <c:v>1.095</c:v>
                </c:pt>
                <c:pt idx="614">
                  <c:v>1.095</c:v>
                </c:pt>
                <c:pt idx="615">
                  <c:v>1.095</c:v>
                </c:pt>
                <c:pt idx="616">
                  <c:v>1.095</c:v>
                </c:pt>
                <c:pt idx="617">
                  <c:v>1.095</c:v>
                </c:pt>
                <c:pt idx="618">
                  <c:v>1.0960000000000001</c:v>
                </c:pt>
                <c:pt idx="619">
                  <c:v>1.0960000000000001</c:v>
                </c:pt>
                <c:pt idx="620">
                  <c:v>1.0960000000000001</c:v>
                </c:pt>
                <c:pt idx="621">
                  <c:v>1.0960000000000001</c:v>
                </c:pt>
                <c:pt idx="622">
                  <c:v>1.0960000000000001</c:v>
                </c:pt>
                <c:pt idx="623">
                  <c:v>1.0960000000000001</c:v>
                </c:pt>
                <c:pt idx="624">
                  <c:v>1.097</c:v>
                </c:pt>
                <c:pt idx="625">
                  <c:v>1.097</c:v>
                </c:pt>
                <c:pt idx="626">
                  <c:v>1.097</c:v>
                </c:pt>
                <c:pt idx="627">
                  <c:v>1.097</c:v>
                </c:pt>
                <c:pt idx="628">
                  <c:v>1.097</c:v>
                </c:pt>
                <c:pt idx="629">
                  <c:v>1.097</c:v>
                </c:pt>
                <c:pt idx="630">
                  <c:v>1.0980000000000001</c:v>
                </c:pt>
                <c:pt idx="631">
                  <c:v>1.0980000000000001</c:v>
                </c:pt>
                <c:pt idx="632">
                  <c:v>1.0980000000000001</c:v>
                </c:pt>
                <c:pt idx="633">
                  <c:v>1.0980000000000001</c:v>
                </c:pt>
                <c:pt idx="634">
                  <c:v>1.0980000000000001</c:v>
                </c:pt>
                <c:pt idx="635">
                  <c:v>1.0980000000000001</c:v>
                </c:pt>
                <c:pt idx="636">
                  <c:v>1.0980000000000001</c:v>
                </c:pt>
                <c:pt idx="637">
                  <c:v>1.099</c:v>
                </c:pt>
                <c:pt idx="638">
                  <c:v>1.099</c:v>
                </c:pt>
                <c:pt idx="639">
                  <c:v>1.099</c:v>
                </c:pt>
                <c:pt idx="640">
                  <c:v>1.099</c:v>
                </c:pt>
                <c:pt idx="641">
                  <c:v>1.099</c:v>
                </c:pt>
                <c:pt idx="642">
                  <c:v>1.099</c:v>
                </c:pt>
                <c:pt idx="643">
                  <c:v>1.1000000000000001</c:v>
                </c:pt>
                <c:pt idx="644">
                  <c:v>1.1000000000000001</c:v>
                </c:pt>
                <c:pt idx="645">
                  <c:v>1.1000000000000001</c:v>
                </c:pt>
                <c:pt idx="646">
                  <c:v>1.1000000000000001</c:v>
                </c:pt>
                <c:pt idx="647">
                  <c:v>1.1000000000000001</c:v>
                </c:pt>
                <c:pt idx="648">
                  <c:v>1.1000000000000001</c:v>
                </c:pt>
                <c:pt idx="649">
                  <c:v>1.1000000000000001</c:v>
                </c:pt>
                <c:pt idx="650">
                  <c:v>1.101</c:v>
                </c:pt>
                <c:pt idx="651">
                  <c:v>1.101</c:v>
                </c:pt>
                <c:pt idx="652">
                  <c:v>1.101</c:v>
                </c:pt>
                <c:pt idx="653">
                  <c:v>1.101</c:v>
                </c:pt>
                <c:pt idx="654">
                  <c:v>1.101</c:v>
                </c:pt>
                <c:pt idx="655">
                  <c:v>1.101</c:v>
                </c:pt>
                <c:pt idx="656">
                  <c:v>1.1020000000000001</c:v>
                </c:pt>
                <c:pt idx="657">
                  <c:v>1.1020000000000001</c:v>
                </c:pt>
                <c:pt idx="658">
                  <c:v>1.1020000000000001</c:v>
                </c:pt>
                <c:pt idx="659">
                  <c:v>1.1020000000000001</c:v>
                </c:pt>
                <c:pt idx="660">
                  <c:v>1.1020000000000001</c:v>
                </c:pt>
                <c:pt idx="661">
                  <c:v>1.1020000000000001</c:v>
                </c:pt>
                <c:pt idx="662">
                  <c:v>1.1020000000000001</c:v>
                </c:pt>
                <c:pt idx="663">
                  <c:v>1.103</c:v>
                </c:pt>
                <c:pt idx="664">
                  <c:v>1.103</c:v>
                </c:pt>
                <c:pt idx="665">
                  <c:v>1.103</c:v>
                </c:pt>
                <c:pt idx="666">
                  <c:v>1.103</c:v>
                </c:pt>
                <c:pt idx="667">
                  <c:v>1.103</c:v>
                </c:pt>
                <c:pt idx="668">
                  <c:v>1.103</c:v>
                </c:pt>
                <c:pt idx="669">
                  <c:v>1.1040000000000001</c:v>
                </c:pt>
                <c:pt idx="670">
                  <c:v>1.1040000000000001</c:v>
                </c:pt>
                <c:pt idx="671">
                  <c:v>1.1040000000000001</c:v>
                </c:pt>
                <c:pt idx="672">
                  <c:v>1.1040000000000001</c:v>
                </c:pt>
                <c:pt idx="673">
                  <c:v>1.1040000000000001</c:v>
                </c:pt>
                <c:pt idx="674">
                  <c:v>1.1040000000000001</c:v>
                </c:pt>
                <c:pt idx="675">
                  <c:v>1.105</c:v>
                </c:pt>
                <c:pt idx="676">
                  <c:v>1.105</c:v>
                </c:pt>
                <c:pt idx="677">
                  <c:v>1.105</c:v>
                </c:pt>
                <c:pt idx="678">
                  <c:v>1.105</c:v>
                </c:pt>
                <c:pt idx="679">
                  <c:v>1.105</c:v>
                </c:pt>
                <c:pt idx="680">
                  <c:v>1.105</c:v>
                </c:pt>
                <c:pt idx="681">
                  <c:v>1.105</c:v>
                </c:pt>
                <c:pt idx="682">
                  <c:v>1.1060000000000001</c:v>
                </c:pt>
                <c:pt idx="683">
                  <c:v>1.1060000000000001</c:v>
                </c:pt>
                <c:pt idx="684">
                  <c:v>1.1060000000000001</c:v>
                </c:pt>
                <c:pt idx="685">
                  <c:v>1.1060000000000001</c:v>
                </c:pt>
                <c:pt idx="686">
                  <c:v>1.1060000000000001</c:v>
                </c:pt>
                <c:pt idx="687">
                  <c:v>1.1060000000000001</c:v>
                </c:pt>
                <c:pt idx="688">
                  <c:v>1.107</c:v>
                </c:pt>
                <c:pt idx="689">
                  <c:v>1.107</c:v>
                </c:pt>
                <c:pt idx="690">
                  <c:v>1.107</c:v>
                </c:pt>
                <c:pt idx="691">
                  <c:v>1.107</c:v>
                </c:pt>
                <c:pt idx="692">
                  <c:v>1.107</c:v>
                </c:pt>
                <c:pt idx="693">
                  <c:v>1.107</c:v>
                </c:pt>
                <c:pt idx="694">
                  <c:v>1.107</c:v>
                </c:pt>
                <c:pt idx="695">
                  <c:v>1.1080000000000001</c:v>
                </c:pt>
                <c:pt idx="696">
                  <c:v>1.1080000000000001</c:v>
                </c:pt>
                <c:pt idx="697">
                  <c:v>1.1080000000000001</c:v>
                </c:pt>
                <c:pt idx="698">
                  <c:v>1.1080000000000001</c:v>
                </c:pt>
                <c:pt idx="699">
                  <c:v>1.1080000000000001</c:v>
                </c:pt>
                <c:pt idx="700">
                  <c:v>1.1080000000000001</c:v>
                </c:pt>
                <c:pt idx="701">
                  <c:v>1.109</c:v>
                </c:pt>
                <c:pt idx="702">
                  <c:v>1.109</c:v>
                </c:pt>
                <c:pt idx="703">
                  <c:v>1.109</c:v>
                </c:pt>
                <c:pt idx="704">
                  <c:v>1.109</c:v>
                </c:pt>
                <c:pt idx="705">
                  <c:v>1.109</c:v>
                </c:pt>
                <c:pt idx="706">
                  <c:v>1.109</c:v>
                </c:pt>
                <c:pt idx="707">
                  <c:v>1.109</c:v>
                </c:pt>
                <c:pt idx="708">
                  <c:v>1.1100000000000001</c:v>
                </c:pt>
                <c:pt idx="709">
                  <c:v>1.1100000000000001</c:v>
                </c:pt>
                <c:pt idx="710">
                  <c:v>1.1100000000000001</c:v>
                </c:pt>
                <c:pt idx="711">
                  <c:v>1.1100000000000001</c:v>
                </c:pt>
                <c:pt idx="712">
                  <c:v>1.1100000000000001</c:v>
                </c:pt>
                <c:pt idx="713">
                  <c:v>1.1100000000000001</c:v>
                </c:pt>
                <c:pt idx="714">
                  <c:v>1.111</c:v>
                </c:pt>
                <c:pt idx="715">
                  <c:v>1.111</c:v>
                </c:pt>
                <c:pt idx="716">
                  <c:v>1.111</c:v>
                </c:pt>
                <c:pt idx="717">
                  <c:v>1.111</c:v>
                </c:pt>
                <c:pt idx="718">
                  <c:v>1.111</c:v>
                </c:pt>
                <c:pt idx="719">
                  <c:v>1.111</c:v>
                </c:pt>
                <c:pt idx="720">
                  <c:v>1.1120000000000001</c:v>
                </c:pt>
                <c:pt idx="721">
                  <c:v>1.1120000000000001</c:v>
                </c:pt>
                <c:pt idx="722">
                  <c:v>1.1120000000000001</c:v>
                </c:pt>
                <c:pt idx="723">
                  <c:v>1.1120000000000001</c:v>
                </c:pt>
                <c:pt idx="724">
                  <c:v>1.1120000000000001</c:v>
                </c:pt>
                <c:pt idx="725">
                  <c:v>1.1120000000000001</c:v>
                </c:pt>
                <c:pt idx="726">
                  <c:v>1.1120000000000001</c:v>
                </c:pt>
                <c:pt idx="727">
                  <c:v>1.113</c:v>
                </c:pt>
                <c:pt idx="728">
                  <c:v>1.113</c:v>
                </c:pt>
                <c:pt idx="729">
                  <c:v>1.113</c:v>
                </c:pt>
                <c:pt idx="730">
                  <c:v>1.113</c:v>
                </c:pt>
                <c:pt idx="731">
                  <c:v>1.113</c:v>
                </c:pt>
                <c:pt idx="732">
                  <c:v>1.113</c:v>
                </c:pt>
                <c:pt idx="733">
                  <c:v>1.1140000000000001</c:v>
                </c:pt>
                <c:pt idx="734">
                  <c:v>1.1140000000000001</c:v>
                </c:pt>
                <c:pt idx="735">
                  <c:v>1.1140000000000001</c:v>
                </c:pt>
                <c:pt idx="736">
                  <c:v>1.1140000000000001</c:v>
                </c:pt>
                <c:pt idx="737">
                  <c:v>1.1140000000000001</c:v>
                </c:pt>
                <c:pt idx="738">
                  <c:v>1.1140000000000001</c:v>
                </c:pt>
                <c:pt idx="739">
                  <c:v>1.1140000000000001</c:v>
                </c:pt>
                <c:pt idx="740">
                  <c:v>1.115</c:v>
                </c:pt>
                <c:pt idx="741">
                  <c:v>1.115</c:v>
                </c:pt>
                <c:pt idx="742">
                  <c:v>1.115</c:v>
                </c:pt>
                <c:pt idx="743">
                  <c:v>1.115</c:v>
                </c:pt>
                <c:pt idx="744">
                  <c:v>1.115</c:v>
                </c:pt>
                <c:pt idx="745">
                  <c:v>1.115</c:v>
                </c:pt>
                <c:pt idx="746">
                  <c:v>1.1160000000000001</c:v>
                </c:pt>
                <c:pt idx="747">
                  <c:v>1.1160000000000001</c:v>
                </c:pt>
                <c:pt idx="748">
                  <c:v>1.1160000000000001</c:v>
                </c:pt>
                <c:pt idx="749">
                  <c:v>1.1160000000000001</c:v>
                </c:pt>
                <c:pt idx="750">
                  <c:v>1.1160000000000001</c:v>
                </c:pt>
                <c:pt idx="751">
                  <c:v>1.1160000000000001</c:v>
                </c:pt>
                <c:pt idx="752">
                  <c:v>1.1160000000000001</c:v>
                </c:pt>
                <c:pt idx="753">
                  <c:v>1.117</c:v>
                </c:pt>
                <c:pt idx="754">
                  <c:v>1.117</c:v>
                </c:pt>
                <c:pt idx="755">
                  <c:v>1.117</c:v>
                </c:pt>
                <c:pt idx="756">
                  <c:v>1.117</c:v>
                </c:pt>
                <c:pt idx="757">
                  <c:v>1.117</c:v>
                </c:pt>
                <c:pt idx="758">
                  <c:v>1.117</c:v>
                </c:pt>
                <c:pt idx="759">
                  <c:v>1.1180000000000001</c:v>
                </c:pt>
                <c:pt idx="760">
                  <c:v>1.1180000000000001</c:v>
                </c:pt>
                <c:pt idx="761">
                  <c:v>1.1180000000000001</c:v>
                </c:pt>
                <c:pt idx="762">
                  <c:v>1.1180000000000001</c:v>
                </c:pt>
                <c:pt idx="763">
                  <c:v>1.1180000000000001</c:v>
                </c:pt>
                <c:pt idx="764">
                  <c:v>1.1180000000000001</c:v>
                </c:pt>
                <c:pt idx="765">
                  <c:v>1.119</c:v>
                </c:pt>
                <c:pt idx="766">
                  <c:v>1.119</c:v>
                </c:pt>
                <c:pt idx="767">
                  <c:v>1.119</c:v>
                </c:pt>
                <c:pt idx="768">
                  <c:v>1.119</c:v>
                </c:pt>
                <c:pt idx="769">
                  <c:v>1.119</c:v>
                </c:pt>
                <c:pt idx="770">
                  <c:v>1.119</c:v>
                </c:pt>
                <c:pt idx="771">
                  <c:v>1.119</c:v>
                </c:pt>
                <c:pt idx="772">
                  <c:v>1.1200000000000001</c:v>
                </c:pt>
                <c:pt idx="773">
                  <c:v>1.1200000000000001</c:v>
                </c:pt>
                <c:pt idx="774">
                  <c:v>1.1200000000000001</c:v>
                </c:pt>
                <c:pt idx="775">
                  <c:v>1.1200000000000001</c:v>
                </c:pt>
                <c:pt idx="776">
                  <c:v>1.1200000000000001</c:v>
                </c:pt>
                <c:pt idx="777">
                  <c:v>1.1200000000000001</c:v>
                </c:pt>
                <c:pt idx="778">
                  <c:v>1.121</c:v>
                </c:pt>
                <c:pt idx="779">
                  <c:v>1.121</c:v>
                </c:pt>
                <c:pt idx="780">
                  <c:v>1.121</c:v>
                </c:pt>
                <c:pt idx="781">
                  <c:v>1.121</c:v>
                </c:pt>
                <c:pt idx="782">
                  <c:v>1.121</c:v>
                </c:pt>
                <c:pt idx="783">
                  <c:v>1.121</c:v>
                </c:pt>
                <c:pt idx="784">
                  <c:v>1.121</c:v>
                </c:pt>
                <c:pt idx="785">
                  <c:v>1.1220000000000001</c:v>
                </c:pt>
                <c:pt idx="786">
                  <c:v>1.1220000000000001</c:v>
                </c:pt>
                <c:pt idx="787">
                  <c:v>1.1220000000000001</c:v>
                </c:pt>
                <c:pt idx="788">
                  <c:v>1.1220000000000001</c:v>
                </c:pt>
                <c:pt idx="789">
                  <c:v>1.1220000000000001</c:v>
                </c:pt>
                <c:pt idx="790">
                  <c:v>1.1220000000000001</c:v>
                </c:pt>
                <c:pt idx="791">
                  <c:v>1.123</c:v>
                </c:pt>
                <c:pt idx="792">
                  <c:v>1.123</c:v>
                </c:pt>
                <c:pt idx="793">
                  <c:v>1.123</c:v>
                </c:pt>
                <c:pt idx="794">
                  <c:v>1.123</c:v>
                </c:pt>
                <c:pt idx="795">
                  <c:v>1.123</c:v>
                </c:pt>
                <c:pt idx="796">
                  <c:v>1.123</c:v>
                </c:pt>
                <c:pt idx="797">
                  <c:v>1.123</c:v>
                </c:pt>
                <c:pt idx="798">
                  <c:v>1.1240000000000001</c:v>
                </c:pt>
                <c:pt idx="799">
                  <c:v>1.1240000000000001</c:v>
                </c:pt>
                <c:pt idx="800">
                  <c:v>1.1240000000000001</c:v>
                </c:pt>
                <c:pt idx="801">
                  <c:v>1.1240000000000001</c:v>
                </c:pt>
                <c:pt idx="802">
                  <c:v>1.1240000000000001</c:v>
                </c:pt>
                <c:pt idx="803">
                  <c:v>1.1240000000000001</c:v>
                </c:pt>
                <c:pt idx="804">
                  <c:v>1.125</c:v>
                </c:pt>
                <c:pt idx="805">
                  <c:v>1.125</c:v>
                </c:pt>
                <c:pt idx="806">
                  <c:v>1.125</c:v>
                </c:pt>
                <c:pt idx="807">
                  <c:v>1.125</c:v>
                </c:pt>
                <c:pt idx="808">
                  <c:v>1.125</c:v>
                </c:pt>
                <c:pt idx="809">
                  <c:v>1.125</c:v>
                </c:pt>
                <c:pt idx="810">
                  <c:v>1.1259999999999999</c:v>
                </c:pt>
                <c:pt idx="811">
                  <c:v>1.1259999999999999</c:v>
                </c:pt>
                <c:pt idx="812">
                  <c:v>1.1259999999999999</c:v>
                </c:pt>
                <c:pt idx="813">
                  <c:v>1.1259999999999999</c:v>
                </c:pt>
                <c:pt idx="814">
                  <c:v>1.1259999999999999</c:v>
                </c:pt>
                <c:pt idx="815">
                  <c:v>1.1259999999999999</c:v>
                </c:pt>
                <c:pt idx="816">
                  <c:v>1.1259999999999999</c:v>
                </c:pt>
                <c:pt idx="817">
                  <c:v>1.127</c:v>
                </c:pt>
                <c:pt idx="818">
                  <c:v>1.127</c:v>
                </c:pt>
                <c:pt idx="819">
                  <c:v>1.127</c:v>
                </c:pt>
                <c:pt idx="820">
                  <c:v>1.127</c:v>
                </c:pt>
                <c:pt idx="821">
                  <c:v>1.127</c:v>
                </c:pt>
                <c:pt idx="822">
                  <c:v>1.127</c:v>
                </c:pt>
                <c:pt idx="823">
                  <c:v>1.1279999999999999</c:v>
                </c:pt>
                <c:pt idx="824">
                  <c:v>1.1279999999999999</c:v>
                </c:pt>
                <c:pt idx="825">
                  <c:v>1.1279999999999999</c:v>
                </c:pt>
                <c:pt idx="826">
                  <c:v>1.1279999999999999</c:v>
                </c:pt>
                <c:pt idx="827">
                  <c:v>1.1279999999999999</c:v>
                </c:pt>
                <c:pt idx="828">
                  <c:v>1.1279999999999999</c:v>
                </c:pt>
                <c:pt idx="829">
                  <c:v>1.1279999999999999</c:v>
                </c:pt>
                <c:pt idx="830">
                  <c:v>1.129</c:v>
                </c:pt>
                <c:pt idx="831">
                  <c:v>1.129</c:v>
                </c:pt>
                <c:pt idx="832">
                  <c:v>1.129</c:v>
                </c:pt>
                <c:pt idx="833">
                  <c:v>1.129</c:v>
                </c:pt>
                <c:pt idx="834">
                  <c:v>1.129</c:v>
                </c:pt>
                <c:pt idx="835">
                  <c:v>1.129</c:v>
                </c:pt>
                <c:pt idx="836">
                  <c:v>1.1299999999999999</c:v>
                </c:pt>
                <c:pt idx="837">
                  <c:v>1.1299999999999999</c:v>
                </c:pt>
                <c:pt idx="838">
                  <c:v>1.1299999999999999</c:v>
                </c:pt>
                <c:pt idx="839">
                  <c:v>1.1299999999999999</c:v>
                </c:pt>
                <c:pt idx="840">
                  <c:v>1.1299999999999999</c:v>
                </c:pt>
                <c:pt idx="841">
                  <c:v>1.1299999999999999</c:v>
                </c:pt>
                <c:pt idx="842">
                  <c:v>1.1299999999999999</c:v>
                </c:pt>
                <c:pt idx="843">
                  <c:v>1.131</c:v>
                </c:pt>
                <c:pt idx="844">
                  <c:v>1.131</c:v>
                </c:pt>
                <c:pt idx="845">
                  <c:v>1.131</c:v>
                </c:pt>
                <c:pt idx="846">
                  <c:v>1.131</c:v>
                </c:pt>
                <c:pt idx="847">
                  <c:v>1.131</c:v>
                </c:pt>
                <c:pt idx="848">
                  <c:v>1.131</c:v>
                </c:pt>
                <c:pt idx="849">
                  <c:v>1.1319999999999999</c:v>
                </c:pt>
                <c:pt idx="850">
                  <c:v>1.1319999999999999</c:v>
                </c:pt>
                <c:pt idx="851">
                  <c:v>1.1319999999999999</c:v>
                </c:pt>
                <c:pt idx="852">
                  <c:v>1.1319999999999999</c:v>
                </c:pt>
                <c:pt idx="853">
                  <c:v>1.1319999999999999</c:v>
                </c:pt>
                <c:pt idx="854">
                  <c:v>1.1319999999999999</c:v>
                </c:pt>
                <c:pt idx="855">
                  <c:v>1.133</c:v>
                </c:pt>
                <c:pt idx="856">
                  <c:v>1.133</c:v>
                </c:pt>
                <c:pt idx="857">
                  <c:v>1.133</c:v>
                </c:pt>
                <c:pt idx="858">
                  <c:v>1.133</c:v>
                </c:pt>
                <c:pt idx="859">
                  <c:v>1.133</c:v>
                </c:pt>
                <c:pt idx="860">
                  <c:v>1.133</c:v>
                </c:pt>
                <c:pt idx="861">
                  <c:v>1.133</c:v>
                </c:pt>
                <c:pt idx="862">
                  <c:v>1.1339999999999999</c:v>
                </c:pt>
                <c:pt idx="863">
                  <c:v>1.1339999999999999</c:v>
                </c:pt>
                <c:pt idx="864">
                  <c:v>1.1339999999999999</c:v>
                </c:pt>
                <c:pt idx="865">
                  <c:v>1.1339999999999999</c:v>
                </c:pt>
                <c:pt idx="866">
                  <c:v>1.1339999999999999</c:v>
                </c:pt>
                <c:pt idx="867">
                  <c:v>1.1339999999999999</c:v>
                </c:pt>
                <c:pt idx="868">
                  <c:v>1.135</c:v>
                </c:pt>
                <c:pt idx="869">
                  <c:v>1.135</c:v>
                </c:pt>
                <c:pt idx="870">
                  <c:v>1.135</c:v>
                </c:pt>
                <c:pt idx="871">
                  <c:v>1.135</c:v>
                </c:pt>
                <c:pt idx="872">
                  <c:v>1.135</c:v>
                </c:pt>
                <c:pt idx="873">
                  <c:v>1.135</c:v>
                </c:pt>
                <c:pt idx="874">
                  <c:v>1.135</c:v>
                </c:pt>
                <c:pt idx="875">
                  <c:v>1.1359999999999999</c:v>
                </c:pt>
                <c:pt idx="876">
                  <c:v>1.1359999999999999</c:v>
                </c:pt>
                <c:pt idx="877">
                  <c:v>1.1359999999999999</c:v>
                </c:pt>
                <c:pt idx="878">
                  <c:v>1.1359999999999999</c:v>
                </c:pt>
                <c:pt idx="879">
                  <c:v>1.1359999999999999</c:v>
                </c:pt>
                <c:pt idx="880">
                  <c:v>1.1359999999999999</c:v>
                </c:pt>
                <c:pt idx="881">
                  <c:v>1.137</c:v>
                </c:pt>
                <c:pt idx="882">
                  <c:v>1.137</c:v>
                </c:pt>
                <c:pt idx="883">
                  <c:v>1.137</c:v>
                </c:pt>
                <c:pt idx="884">
                  <c:v>1.137</c:v>
                </c:pt>
                <c:pt idx="885">
                  <c:v>1.137</c:v>
                </c:pt>
                <c:pt idx="886">
                  <c:v>1.137</c:v>
                </c:pt>
                <c:pt idx="887">
                  <c:v>1.137</c:v>
                </c:pt>
                <c:pt idx="888">
                  <c:v>1.1379999999999999</c:v>
                </c:pt>
                <c:pt idx="889">
                  <c:v>1.1379999999999999</c:v>
                </c:pt>
                <c:pt idx="890">
                  <c:v>1.1379999999999999</c:v>
                </c:pt>
                <c:pt idx="891">
                  <c:v>1.1379999999999999</c:v>
                </c:pt>
                <c:pt idx="892">
                  <c:v>1.1379999999999999</c:v>
                </c:pt>
                <c:pt idx="893">
                  <c:v>1.1379999999999999</c:v>
                </c:pt>
                <c:pt idx="894">
                  <c:v>1.139</c:v>
                </c:pt>
                <c:pt idx="895">
                  <c:v>1.139</c:v>
                </c:pt>
                <c:pt idx="896">
                  <c:v>1.139</c:v>
                </c:pt>
                <c:pt idx="897">
                  <c:v>1.139</c:v>
                </c:pt>
                <c:pt idx="898">
                  <c:v>1.139</c:v>
                </c:pt>
                <c:pt idx="899">
                  <c:v>1.139</c:v>
                </c:pt>
                <c:pt idx="900">
                  <c:v>1.1399999999999999</c:v>
                </c:pt>
                <c:pt idx="901">
                  <c:v>1.1399999999999999</c:v>
                </c:pt>
                <c:pt idx="902">
                  <c:v>1.1399999999999999</c:v>
                </c:pt>
                <c:pt idx="903">
                  <c:v>1.1399999999999999</c:v>
                </c:pt>
                <c:pt idx="904">
                  <c:v>1.1399999999999999</c:v>
                </c:pt>
                <c:pt idx="905">
                  <c:v>1.1399999999999999</c:v>
                </c:pt>
                <c:pt idx="906">
                  <c:v>1.1399999999999999</c:v>
                </c:pt>
                <c:pt idx="907">
                  <c:v>1.141</c:v>
                </c:pt>
                <c:pt idx="908">
                  <c:v>1.141</c:v>
                </c:pt>
                <c:pt idx="909">
                  <c:v>1.141</c:v>
                </c:pt>
                <c:pt idx="910">
                  <c:v>1.141</c:v>
                </c:pt>
                <c:pt idx="911">
                  <c:v>1.141</c:v>
                </c:pt>
                <c:pt idx="912">
                  <c:v>1.141</c:v>
                </c:pt>
                <c:pt idx="913">
                  <c:v>1.1419999999999999</c:v>
                </c:pt>
                <c:pt idx="914">
                  <c:v>1.1419999999999999</c:v>
                </c:pt>
                <c:pt idx="915">
                  <c:v>1.1419999999999999</c:v>
                </c:pt>
                <c:pt idx="916">
                  <c:v>1.1419999999999999</c:v>
                </c:pt>
                <c:pt idx="917">
                  <c:v>1.1419999999999999</c:v>
                </c:pt>
                <c:pt idx="918">
                  <c:v>1.1419999999999999</c:v>
                </c:pt>
                <c:pt idx="919">
                  <c:v>1.1419999999999999</c:v>
                </c:pt>
                <c:pt idx="920">
                  <c:v>1.143</c:v>
                </c:pt>
                <c:pt idx="921">
                  <c:v>1.143</c:v>
                </c:pt>
                <c:pt idx="922">
                  <c:v>1.143</c:v>
                </c:pt>
                <c:pt idx="923">
                  <c:v>1.143</c:v>
                </c:pt>
                <c:pt idx="924">
                  <c:v>1.143</c:v>
                </c:pt>
                <c:pt idx="925">
                  <c:v>1.143</c:v>
                </c:pt>
                <c:pt idx="926">
                  <c:v>1.1439999999999999</c:v>
                </c:pt>
                <c:pt idx="927">
                  <c:v>1.1439999999999999</c:v>
                </c:pt>
                <c:pt idx="928">
                  <c:v>1.1439999999999999</c:v>
                </c:pt>
                <c:pt idx="929">
                  <c:v>1.1439999999999999</c:v>
                </c:pt>
                <c:pt idx="930">
                  <c:v>1.1439999999999999</c:v>
                </c:pt>
                <c:pt idx="931">
                  <c:v>1.1439999999999999</c:v>
                </c:pt>
                <c:pt idx="932">
                  <c:v>1.1439999999999999</c:v>
                </c:pt>
                <c:pt idx="933">
                  <c:v>1.145</c:v>
                </c:pt>
                <c:pt idx="934">
                  <c:v>1.145</c:v>
                </c:pt>
                <c:pt idx="935">
                  <c:v>1.145</c:v>
                </c:pt>
                <c:pt idx="936">
                  <c:v>1.145</c:v>
                </c:pt>
                <c:pt idx="937">
                  <c:v>1.145</c:v>
                </c:pt>
                <c:pt idx="938">
                  <c:v>1.145</c:v>
                </c:pt>
                <c:pt idx="939">
                  <c:v>1.1459999999999999</c:v>
                </c:pt>
                <c:pt idx="940">
                  <c:v>1.1459999999999999</c:v>
                </c:pt>
                <c:pt idx="941">
                  <c:v>1.1459999999999999</c:v>
                </c:pt>
                <c:pt idx="942">
                  <c:v>1.1459999999999999</c:v>
                </c:pt>
                <c:pt idx="943">
                  <c:v>1.1459999999999999</c:v>
                </c:pt>
                <c:pt idx="944">
                  <c:v>1.1459999999999999</c:v>
                </c:pt>
                <c:pt idx="945">
                  <c:v>1.147</c:v>
                </c:pt>
                <c:pt idx="946">
                  <c:v>1.147</c:v>
                </c:pt>
                <c:pt idx="947">
                  <c:v>1.147</c:v>
                </c:pt>
                <c:pt idx="948">
                  <c:v>1.147</c:v>
                </c:pt>
                <c:pt idx="949">
                  <c:v>1.147</c:v>
                </c:pt>
                <c:pt idx="950">
                  <c:v>1.147</c:v>
                </c:pt>
                <c:pt idx="951">
                  <c:v>1.147</c:v>
                </c:pt>
                <c:pt idx="952">
                  <c:v>1.1479999999999999</c:v>
                </c:pt>
                <c:pt idx="953">
                  <c:v>1.1479999999999999</c:v>
                </c:pt>
                <c:pt idx="954">
                  <c:v>1.1479999999999999</c:v>
                </c:pt>
                <c:pt idx="955">
                  <c:v>1.1479999999999999</c:v>
                </c:pt>
                <c:pt idx="956">
                  <c:v>1.1479999999999999</c:v>
                </c:pt>
                <c:pt idx="957">
                  <c:v>1.1479999999999999</c:v>
                </c:pt>
                <c:pt idx="958">
                  <c:v>1.149</c:v>
                </c:pt>
                <c:pt idx="959">
                  <c:v>1.149</c:v>
                </c:pt>
                <c:pt idx="960">
                  <c:v>1.149</c:v>
                </c:pt>
                <c:pt idx="961">
                  <c:v>1.149</c:v>
                </c:pt>
                <c:pt idx="962">
                  <c:v>1.149</c:v>
                </c:pt>
                <c:pt idx="963">
                  <c:v>1.149</c:v>
                </c:pt>
                <c:pt idx="964">
                  <c:v>1.149</c:v>
                </c:pt>
                <c:pt idx="965">
                  <c:v>1.1499999999999999</c:v>
                </c:pt>
                <c:pt idx="966">
                  <c:v>1.1499999999999999</c:v>
                </c:pt>
                <c:pt idx="967">
                  <c:v>1.1499999999999999</c:v>
                </c:pt>
                <c:pt idx="968">
                  <c:v>1.1499999999999999</c:v>
                </c:pt>
                <c:pt idx="969">
                  <c:v>1.1499999999999999</c:v>
                </c:pt>
                <c:pt idx="970">
                  <c:v>1.1499999999999999</c:v>
                </c:pt>
                <c:pt idx="971">
                  <c:v>1.151</c:v>
                </c:pt>
                <c:pt idx="972">
                  <c:v>1.151</c:v>
                </c:pt>
                <c:pt idx="973">
                  <c:v>1.151</c:v>
                </c:pt>
                <c:pt idx="974">
                  <c:v>1.151</c:v>
                </c:pt>
                <c:pt idx="975">
                  <c:v>1.151</c:v>
                </c:pt>
                <c:pt idx="976">
                  <c:v>1.151</c:v>
                </c:pt>
                <c:pt idx="977">
                  <c:v>1.151</c:v>
                </c:pt>
                <c:pt idx="978">
                  <c:v>1.1519999999999999</c:v>
                </c:pt>
                <c:pt idx="979">
                  <c:v>1.1519999999999999</c:v>
                </c:pt>
                <c:pt idx="980">
                  <c:v>1.1519999999999999</c:v>
                </c:pt>
                <c:pt idx="981">
                  <c:v>1.1519999999999999</c:v>
                </c:pt>
                <c:pt idx="982">
                  <c:v>1.1519999999999999</c:v>
                </c:pt>
                <c:pt idx="983">
                  <c:v>1.1519999999999999</c:v>
                </c:pt>
                <c:pt idx="984">
                  <c:v>1.153</c:v>
                </c:pt>
                <c:pt idx="985">
                  <c:v>1.153</c:v>
                </c:pt>
                <c:pt idx="986">
                  <c:v>1.153</c:v>
                </c:pt>
                <c:pt idx="987">
                  <c:v>1.153</c:v>
                </c:pt>
                <c:pt idx="988">
                  <c:v>1.153</c:v>
                </c:pt>
                <c:pt idx="989">
                  <c:v>1.153</c:v>
                </c:pt>
                <c:pt idx="990">
                  <c:v>1.1539999999999999</c:v>
                </c:pt>
                <c:pt idx="991">
                  <c:v>1.1539999999999999</c:v>
                </c:pt>
                <c:pt idx="992">
                  <c:v>1.1539999999999999</c:v>
                </c:pt>
                <c:pt idx="993">
                  <c:v>1.1539999999999999</c:v>
                </c:pt>
                <c:pt idx="994">
                  <c:v>1.1539999999999999</c:v>
                </c:pt>
                <c:pt idx="995">
                  <c:v>1.1539999999999999</c:v>
                </c:pt>
                <c:pt idx="996">
                  <c:v>1.1539999999999999</c:v>
                </c:pt>
                <c:pt idx="997">
                  <c:v>1.155</c:v>
                </c:pt>
                <c:pt idx="998">
                  <c:v>1.155</c:v>
                </c:pt>
                <c:pt idx="999">
                  <c:v>1.155</c:v>
                </c:pt>
                <c:pt idx="1000">
                  <c:v>1.155</c:v>
                </c:pt>
                <c:pt idx="1001">
                  <c:v>1.155</c:v>
                </c:pt>
                <c:pt idx="1002">
                  <c:v>1.155</c:v>
                </c:pt>
                <c:pt idx="1003">
                  <c:v>1.1559999999999999</c:v>
                </c:pt>
                <c:pt idx="1004">
                  <c:v>1.1559999999999999</c:v>
                </c:pt>
                <c:pt idx="1005">
                  <c:v>1.1559999999999999</c:v>
                </c:pt>
                <c:pt idx="1006">
                  <c:v>1.1559999999999999</c:v>
                </c:pt>
                <c:pt idx="1007">
                  <c:v>1.1559999999999999</c:v>
                </c:pt>
                <c:pt idx="1008">
                  <c:v>1.1559999999999999</c:v>
                </c:pt>
                <c:pt idx="1009">
                  <c:v>1.1559999999999999</c:v>
                </c:pt>
                <c:pt idx="1010">
                  <c:v>1.157</c:v>
                </c:pt>
                <c:pt idx="1011">
                  <c:v>1.157</c:v>
                </c:pt>
                <c:pt idx="1012">
                  <c:v>1.157</c:v>
                </c:pt>
                <c:pt idx="1013">
                  <c:v>1.157</c:v>
                </c:pt>
                <c:pt idx="1014">
                  <c:v>1.157</c:v>
                </c:pt>
                <c:pt idx="1015">
                  <c:v>1.157</c:v>
                </c:pt>
                <c:pt idx="1016">
                  <c:v>1.1579999999999999</c:v>
                </c:pt>
                <c:pt idx="1017">
                  <c:v>1.1579999999999999</c:v>
                </c:pt>
                <c:pt idx="1018">
                  <c:v>1.1579999999999999</c:v>
                </c:pt>
                <c:pt idx="1019">
                  <c:v>1.1579999999999999</c:v>
                </c:pt>
                <c:pt idx="1020">
                  <c:v>1.1579999999999999</c:v>
                </c:pt>
                <c:pt idx="1021">
                  <c:v>1.1579999999999999</c:v>
                </c:pt>
                <c:pt idx="1022">
                  <c:v>1.1579999999999999</c:v>
                </c:pt>
                <c:pt idx="1023">
                  <c:v>1.159</c:v>
                </c:pt>
                <c:pt idx="1024">
                  <c:v>1.159</c:v>
                </c:pt>
                <c:pt idx="1025">
                  <c:v>1.159</c:v>
                </c:pt>
                <c:pt idx="1026">
                  <c:v>1.159</c:v>
                </c:pt>
                <c:pt idx="1027">
                  <c:v>1.159</c:v>
                </c:pt>
                <c:pt idx="1028">
                  <c:v>1.159</c:v>
                </c:pt>
                <c:pt idx="1029">
                  <c:v>1.1599999999999999</c:v>
                </c:pt>
                <c:pt idx="1030">
                  <c:v>1.1599999999999999</c:v>
                </c:pt>
                <c:pt idx="1031">
                  <c:v>1.1599999999999999</c:v>
                </c:pt>
                <c:pt idx="1032">
                  <c:v>1.1599999999999999</c:v>
                </c:pt>
                <c:pt idx="1033">
                  <c:v>1.1599999999999999</c:v>
                </c:pt>
                <c:pt idx="1034">
                  <c:v>1.1599999999999999</c:v>
                </c:pt>
                <c:pt idx="1035">
                  <c:v>1.161</c:v>
                </c:pt>
                <c:pt idx="1036">
                  <c:v>1.161</c:v>
                </c:pt>
                <c:pt idx="1037">
                  <c:v>1.161</c:v>
                </c:pt>
                <c:pt idx="1038">
                  <c:v>1.161</c:v>
                </c:pt>
                <c:pt idx="1039">
                  <c:v>1.161</c:v>
                </c:pt>
                <c:pt idx="1040">
                  <c:v>1.161</c:v>
                </c:pt>
                <c:pt idx="1041">
                  <c:v>1.161</c:v>
                </c:pt>
                <c:pt idx="1042">
                  <c:v>1.1619999999999999</c:v>
                </c:pt>
                <c:pt idx="1043">
                  <c:v>1.1619999999999999</c:v>
                </c:pt>
                <c:pt idx="1044">
                  <c:v>1.1619999999999999</c:v>
                </c:pt>
                <c:pt idx="1045">
                  <c:v>1.1619999999999999</c:v>
                </c:pt>
                <c:pt idx="1046">
                  <c:v>1.1619999999999999</c:v>
                </c:pt>
                <c:pt idx="1047">
                  <c:v>1.1619999999999999</c:v>
                </c:pt>
                <c:pt idx="1048">
                  <c:v>1.163</c:v>
                </c:pt>
                <c:pt idx="1049">
                  <c:v>1.163</c:v>
                </c:pt>
                <c:pt idx="1050">
                  <c:v>1.163</c:v>
                </c:pt>
                <c:pt idx="1051">
                  <c:v>1.163</c:v>
                </c:pt>
                <c:pt idx="1052">
                  <c:v>1.163</c:v>
                </c:pt>
                <c:pt idx="1053">
                  <c:v>1.163</c:v>
                </c:pt>
                <c:pt idx="1054">
                  <c:v>1.163</c:v>
                </c:pt>
                <c:pt idx="1055">
                  <c:v>1.1639999999999999</c:v>
                </c:pt>
                <c:pt idx="1056">
                  <c:v>1.1639999999999999</c:v>
                </c:pt>
                <c:pt idx="1057">
                  <c:v>1.1639999999999999</c:v>
                </c:pt>
                <c:pt idx="1058">
                  <c:v>1.1639999999999999</c:v>
                </c:pt>
                <c:pt idx="1059">
                  <c:v>1.1639999999999999</c:v>
                </c:pt>
                <c:pt idx="1060">
                  <c:v>1.1639999999999999</c:v>
                </c:pt>
                <c:pt idx="1061">
                  <c:v>1.165</c:v>
                </c:pt>
                <c:pt idx="1062">
                  <c:v>1.165</c:v>
                </c:pt>
                <c:pt idx="1063">
                  <c:v>1.165</c:v>
                </c:pt>
                <c:pt idx="1064">
                  <c:v>1.165</c:v>
                </c:pt>
                <c:pt idx="1065">
                  <c:v>1.165</c:v>
                </c:pt>
                <c:pt idx="1066">
                  <c:v>1.165</c:v>
                </c:pt>
                <c:pt idx="1067">
                  <c:v>1.165</c:v>
                </c:pt>
                <c:pt idx="1068">
                  <c:v>1.1659999999999999</c:v>
                </c:pt>
                <c:pt idx="1069">
                  <c:v>1.1659999999999999</c:v>
                </c:pt>
                <c:pt idx="1070">
                  <c:v>1.1659999999999999</c:v>
                </c:pt>
                <c:pt idx="1071">
                  <c:v>1.1659999999999999</c:v>
                </c:pt>
                <c:pt idx="1072">
                  <c:v>1.1659999999999999</c:v>
                </c:pt>
                <c:pt idx="1073">
                  <c:v>1.1659999999999999</c:v>
                </c:pt>
                <c:pt idx="1074">
                  <c:v>1.167</c:v>
                </c:pt>
                <c:pt idx="1075">
                  <c:v>1.167</c:v>
                </c:pt>
                <c:pt idx="1076">
                  <c:v>1.167</c:v>
                </c:pt>
                <c:pt idx="1077">
                  <c:v>1.167</c:v>
                </c:pt>
                <c:pt idx="1078">
                  <c:v>1.167</c:v>
                </c:pt>
                <c:pt idx="1079">
                  <c:v>1.167</c:v>
                </c:pt>
                <c:pt idx="1080">
                  <c:v>1.1679999999999999</c:v>
                </c:pt>
                <c:pt idx="1081">
                  <c:v>1.1679999999999999</c:v>
                </c:pt>
                <c:pt idx="1082">
                  <c:v>1.1679999999999999</c:v>
                </c:pt>
                <c:pt idx="1083">
                  <c:v>1.1679999999999999</c:v>
                </c:pt>
                <c:pt idx="1084">
                  <c:v>1.1679999999999999</c:v>
                </c:pt>
                <c:pt idx="1085">
                  <c:v>1.1679999999999999</c:v>
                </c:pt>
                <c:pt idx="1086">
                  <c:v>1.1679999999999999</c:v>
                </c:pt>
                <c:pt idx="1087">
                  <c:v>1.169</c:v>
                </c:pt>
                <c:pt idx="1088">
                  <c:v>1.169</c:v>
                </c:pt>
                <c:pt idx="1089">
                  <c:v>1.169</c:v>
                </c:pt>
                <c:pt idx="1090">
                  <c:v>1.169</c:v>
                </c:pt>
                <c:pt idx="1091">
                  <c:v>1.169</c:v>
                </c:pt>
                <c:pt idx="1092">
                  <c:v>1.169</c:v>
                </c:pt>
                <c:pt idx="1093">
                  <c:v>1.17</c:v>
                </c:pt>
                <c:pt idx="1094">
                  <c:v>1.17</c:v>
                </c:pt>
                <c:pt idx="1095">
                  <c:v>1.17</c:v>
                </c:pt>
                <c:pt idx="1096">
                  <c:v>1.17</c:v>
                </c:pt>
                <c:pt idx="1097">
                  <c:v>1.17</c:v>
                </c:pt>
                <c:pt idx="1098">
                  <c:v>1.17</c:v>
                </c:pt>
                <c:pt idx="1099">
                  <c:v>1.17</c:v>
                </c:pt>
                <c:pt idx="1100">
                  <c:v>1.171</c:v>
                </c:pt>
                <c:pt idx="1101">
                  <c:v>1.171</c:v>
                </c:pt>
                <c:pt idx="1102">
                  <c:v>1.171</c:v>
                </c:pt>
                <c:pt idx="1103">
                  <c:v>1.171</c:v>
                </c:pt>
                <c:pt idx="1104">
                  <c:v>1.171</c:v>
                </c:pt>
                <c:pt idx="1105">
                  <c:v>1.171</c:v>
                </c:pt>
                <c:pt idx="1106">
                  <c:v>1.1719999999999999</c:v>
                </c:pt>
                <c:pt idx="1107">
                  <c:v>1.1719999999999999</c:v>
                </c:pt>
                <c:pt idx="1108">
                  <c:v>1.1719999999999999</c:v>
                </c:pt>
                <c:pt idx="1109">
                  <c:v>1.1719999999999999</c:v>
                </c:pt>
                <c:pt idx="1110">
                  <c:v>1.1719999999999999</c:v>
                </c:pt>
                <c:pt idx="1111">
                  <c:v>1.1719999999999999</c:v>
                </c:pt>
                <c:pt idx="1112">
                  <c:v>1.1719999999999999</c:v>
                </c:pt>
                <c:pt idx="1113">
                  <c:v>1.173</c:v>
                </c:pt>
                <c:pt idx="1114">
                  <c:v>1.173</c:v>
                </c:pt>
                <c:pt idx="1115">
                  <c:v>1.173</c:v>
                </c:pt>
                <c:pt idx="1116">
                  <c:v>1.173</c:v>
                </c:pt>
                <c:pt idx="1117">
                  <c:v>1.173</c:v>
                </c:pt>
                <c:pt idx="1118">
                  <c:v>1.173</c:v>
                </c:pt>
                <c:pt idx="1119">
                  <c:v>1.1739999999999999</c:v>
                </c:pt>
                <c:pt idx="1120">
                  <c:v>1.1739999999999999</c:v>
                </c:pt>
                <c:pt idx="1121">
                  <c:v>1.1739999999999999</c:v>
                </c:pt>
                <c:pt idx="1122">
                  <c:v>1.1739999999999999</c:v>
                </c:pt>
                <c:pt idx="1123">
                  <c:v>1.1739999999999999</c:v>
                </c:pt>
                <c:pt idx="1124">
                  <c:v>1.1739999999999999</c:v>
                </c:pt>
                <c:pt idx="1125">
                  <c:v>1.175</c:v>
                </c:pt>
                <c:pt idx="1126">
                  <c:v>1.175</c:v>
                </c:pt>
                <c:pt idx="1127">
                  <c:v>1.175</c:v>
                </c:pt>
                <c:pt idx="1128">
                  <c:v>1.175</c:v>
                </c:pt>
                <c:pt idx="1129">
                  <c:v>1.175</c:v>
                </c:pt>
                <c:pt idx="1130">
                  <c:v>1.175</c:v>
                </c:pt>
                <c:pt idx="1131">
                  <c:v>1.175</c:v>
                </c:pt>
                <c:pt idx="1132">
                  <c:v>1.1759999999999999</c:v>
                </c:pt>
                <c:pt idx="1133">
                  <c:v>1.1759999999999999</c:v>
                </c:pt>
                <c:pt idx="1134">
                  <c:v>1.1759999999999999</c:v>
                </c:pt>
                <c:pt idx="1135">
                  <c:v>1.1759999999999999</c:v>
                </c:pt>
                <c:pt idx="1136">
                  <c:v>1.1759999999999999</c:v>
                </c:pt>
                <c:pt idx="1137">
                  <c:v>1.1759999999999999</c:v>
                </c:pt>
                <c:pt idx="1138">
                  <c:v>1.177</c:v>
                </c:pt>
                <c:pt idx="1139">
                  <c:v>1.177</c:v>
                </c:pt>
                <c:pt idx="1140">
                  <c:v>1.177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E-41EC-9629-036838B056D3}"/>
            </c:ext>
          </c:extLst>
        </c:ser>
        <c:ser>
          <c:idx val="3"/>
          <c:order val="3"/>
          <c:tx>
            <c:strRef>
              <c:f>CDHSP!$I$1:$I$2</c:f>
              <c:strCache>
                <c:ptCount val="2"/>
                <c:pt idx="0">
                  <c:v>SKS</c:v>
                </c:pt>
                <c:pt idx="1">
                  <c:v>exp.DMG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CDHSP!$B$3:$B$1143</c:f>
              <c:numCache>
                <c:formatCode>General</c:formatCode>
                <c:ptCount val="1141"/>
                <c:pt idx="0">
                  <c:v>364</c:v>
                </c:pt>
                <c:pt idx="1">
                  <c:v>365</c:v>
                </c:pt>
                <c:pt idx="2">
                  <c:v>366</c:v>
                </c:pt>
                <c:pt idx="3">
                  <c:v>367</c:v>
                </c:pt>
                <c:pt idx="4">
                  <c:v>368</c:v>
                </c:pt>
                <c:pt idx="5">
                  <c:v>369</c:v>
                </c:pt>
                <c:pt idx="6">
                  <c:v>370</c:v>
                </c:pt>
                <c:pt idx="7">
                  <c:v>371</c:v>
                </c:pt>
                <c:pt idx="8">
                  <c:v>372</c:v>
                </c:pt>
                <c:pt idx="9">
                  <c:v>373</c:v>
                </c:pt>
                <c:pt idx="10">
                  <c:v>374</c:v>
                </c:pt>
                <c:pt idx="11">
                  <c:v>375</c:v>
                </c:pt>
                <c:pt idx="12">
                  <c:v>376</c:v>
                </c:pt>
                <c:pt idx="13">
                  <c:v>377</c:v>
                </c:pt>
                <c:pt idx="14">
                  <c:v>378</c:v>
                </c:pt>
                <c:pt idx="15">
                  <c:v>379</c:v>
                </c:pt>
                <c:pt idx="16">
                  <c:v>380</c:v>
                </c:pt>
                <c:pt idx="17">
                  <c:v>381</c:v>
                </c:pt>
                <c:pt idx="18">
                  <c:v>382</c:v>
                </c:pt>
                <c:pt idx="19">
                  <c:v>383</c:v>
                </c:pt>
                <c:pt idx="20">
                  <c:v>384</c:v>
                </c:pt>
                <c:pt idx="21">
                  <c:v>385</c:v>
                </c:pt>
                <c:pt idx="22">
                  <c:v>386</c:v>
                </c:pt>
                <c:pt idx="23">
                  <c:v>387</c:v>
                </c:pt>
                <c:pt idx="24">
                  <c:v>388</c:v>
                </c:pt>
                <c:pt idx="25">
                  <c:v>389</c:v>
                </c:pt>
                <c:pt idx="26">
                  <c:v>390</c:v>
                </c:pt>
                <c:pt idx="27">
                  <c:v>391</c:v>
                </c:pt>
                <c:pt idx="28">
                  <c:v>392</c:v>
                </c:pt>
                <c:pt idx="29">
                  <c:v>393</c:v>
                </c:pt>
                <c:pt idx="30">
                  <c:v>394</c:v>
                </c:pt>
                <c:pt idx="31">
                  <c:v>395</c:v>
                </c:pt>
                <c:pt idx="32">
                  <c:v>396</c:v>
                </c:pt>
                <c:pt idx="33">
                  <c:v>397</c:v>
                </c:pt>
                <c:pt idx="34">
                  <c:v>398</c:v>
                </c:pt>
                <c:pt idx="35">
                  <c:v>399</c:v>
                </c:pt>
                <c:pt idx="36">
                  <c:v>400</c:v>
                </c:pt>
                <c:pt idx="37">
                  <c:v>401</c:v>
                </c:pt>
                <c:pt idx="38">
                  <c:v>402</c:v>
                </c:pt>
                <c:pt idx="39">
                  <c:v>403</c:v>
                </c:pt>
                <c:pt idx="40">
                  <c:v>404</c:v>
                </c:pt>
                <c:pt idx="41">
                  <c:v>405</c:v>
                </c:pt>
                <c:pt idx="42">
                  <c:v>406</c:v>
                </c:pt>
                <c:pt idx="43">
                  <c:v>407</c:v>
                </c:pt>
                <c:pt idx="44">
                  <c:v>408</c:v>
                </c:pt>
                <c:pt idx="45">
                  <c:v>409</c:v>
                </c:pt>
                <c:pt idx="46">
                  <c:v>410</c:v>
                </c:pt>
                <c:pt idx="47">
                  <c:v>411</c:v>
                </c:pt>
                <c:pt idx="48">
                  <c:v>412</c:v>
                </c:pt>
                <c:pt idx="49">
                  <c:v>413</c:v>
                </c:pt>
                <c:pt idx="50">
                  <c:v>414</c:v>
                </c:pt>
                <c:pt idx="51">
                  <c:v>415</c:v>
                </c:pt>
                <c:pt idx="52">
                  <c:v>416</c:v>
                </c:pt>
                <c:pt idx="53">
                  <c:v>417</c:v>
                </c:pt>
                <c:pt idx="54">
                  <c:v>418</c:v>
                </c:pt>
                <c:pt idx="55">
                  <c:v>419</c:v>
                </c:pt>
                <c:pt idx="56">
                  <c:v>420</c:v>
                </c:pt>
                <c:pt idx="57">
                  <c:v>421</c:v>
                </c:pt>
                <c:pt idx="58">
                  <c:v>422</c:v>
                </c:pt>
                <c:pt idx="59">
                  <c:v>423</c:v>
                </c:pt>
                <c:pt idx="60">
                  <c:v>424</c:v>
                </c:pt>
                <c:pt idx="61">
                  <c:v>425</c:v>
                </c:pt>
                <c:pt idx="62">
                  <c:v>426</c:v>
                </c:pt>
                <c:pt idx="63">
                  <c:v>427</c:v>
                </c:pt>
                <c:pt idx="64">
                  <c:v>428</c:v>
                </c:pt>
                <c:pt idx="65">
                  <c:v>429</c:v>
                </c:pt>
                <c:pt idx="66">
                  <c:v>430</c:v>
                </c:pt>
                <c:pt idx="67">
                  <c:v>431</c:v>
                </c:pt>
                <c:pt idx="68">
                  <c:v>432</c:v>
                </c:pt>
                <c:pt idx="69">
                  <c:v>433</c:v>
                </c:pt>
                <c:pt idx="70">
                  <c:v>434</c:v>
                </c:pt>
                <c:pt idx="71">
                  <c:v>435</c:v>
                </c:pt>
                <c:pt idx="72">
                  <c:v>436</c:v>
                </c:pt>
                <c:pt idx="73">
                  <c:v>437</c:v>
                </c:pt>
                <c:pt idx="74">
                  <c:v>438</c:v>
                </c:pt>
                <c:pt idx="75">
                  <c:v>439</c:v>
                </c:pt>
                <c:pt idx="76">
                  <c:v>440</c:v>
                </c:pt>
                <c:pt idx="77">
                  <c:v>441</c:v>
                </c:pt>
                <c:pt idx="78">
                  <c:v>442</c:v>
                </c:pt>
                <c:pt idx="79">
                  <c:v>443</c:v>
                </c:pt>
                <c:pt idx="80">
                  <c:v>444</c:v>
                </c:pt>
                <c:pt idx="81">
                  <c:v>445</c:v>
                </c:pt>
                <c:pt idx="82">
                  <c:v>446</c:v>
                </c:pt>
                <c:pt idx="83">
                  <c:v>447</c:v>
                </c:pt>
                <c:pt idx="84">
                  <c:v>448</c:v>
                </c:pt>
                <c:pt idx="85">
                  <c:v>449</c:v>
                </c:pt>
                <c:pt idx="86">
                  <c:v>450</c:v>
                </c:pt>
                <c:pt idx="87">
                  <c:v>451</c:v>
                </c:pt>
                <c:pt idx="88">
                  <c:v>452</c:v>
                </c:pt>
                <c:pt idx="89">
                  <c:v>453</c:v>
                </c:pt>
                <c:pt idx="90">
                  <c:v>454</c:v>
                </c:pt>
                <c:pt idx="91">
                  <c:v>455</c:v>
                </c:pt>
                <c:pt idx="92">
                  <c:v>456</c:v>
                </c:pt>
                <c:pt idx="93">
                  <c:v>457</c:v>
                </c:pt>
                <c:pt idx="94">
                  <c:v>458</c:v>
                </c:pt>
                <c:pt idx="95">
                  <c:v>459</c:v>
                </c:pt>
                <c:pt idx="96">
                  <c:v>460</c:v>
                </c:pt>
                <c:pt idx="97">
                  <c:v>461</c:v>
                </c:pt>
                <c:pt idx="98">
                  <c:v>462</c:v>
                </c:pt>
                <c:pt idx="99">
                  <c:v>463</c:v>
                </c:pt>
                <c:pt idx="100">
                  <c:v>464</c:v>
                </c:pt>
                <c:pt idx="101">
                  <c:v>465</c:v>
                </c:pt>
                <c:pt idx="102">
                  <c:v>466</c:v>
                </c:pt>
                <c:pt idx="103">
                  <c:v>467</c:v>
                </c:pt>
                <c:pt idx="104">
                  <c:v>468</c:v>
                </c:pt>
                <c:pt idx="105">
                  <c:v>469</c:v>
                </c:pt>
                <c:pt idx="106">
                  <c:v>470</c:v>
                </c:pt>
                <c:pt idx="107">
                  <c:v>471</c:v>
                </c:pt>
                <c:pt idx="108">
                  <c:v>472</c:v>
                </c:pt>
                <c:pt idx="109">
                  <c:v>473</c:v>
                </c:pt>
                <c:pt idx="110">
                  <c:v>474</c:v>
                </c:pt>
                <c:pt idx="111">
                  <c:v>475</c:v>
                </c:pt>
                <c:pt idx="112">
                  <c:v>476</c:v>
                </c:pt>
                <c:pt idx="113">
                  <c:v>477</c:v>
                </c:pt>
                <c:pt idx="114">
                  <c:v>478</c:v>
                </c:pt>
                <c:pt idx="115">
                  <c:v>479</c:v>
                </c:pt>
                <c:pt idx="116">
                  <c:v>480</c:v>
                </c:pt>
                <c:pt idx="117">
                  <c:v>481</c:v>
                </c:pt>
                <c:pt idx="118">
                  <c:v>482</c:v>
                </c:pt>
                <c:pt idx="119">
                  <c:v>483</c:v>
                </c:pt>
                <c:pt idx="120">
                  <c:v>484</c:v>
                </c:pt>
                <c:pt idx="121">
                  <c:v>485</c:v>
                </c:pt>
                <c:pt idx="122">
                  <c:v>486</c:v>
                </c:pt>
                <c:pt idx="123">
                  <c:v>487</c:v>
                </c:pt>
                <c:pt idx="124">
                  <c:v>488</c:v>
                </c:pt>
                <c:pt idx="125">
                  <c:v>489</c:v>
                </c:pt>
                <c:pt idx="126">
                  <c:v>490</c:v>
                </c:pt>
                <c:pt idx="127">
                  <c:v>491</c:v>
                </c:pt>
                <c:pt idx="128">
                  <c:v>492</c:v>
                </c:pt>
                <c:pt idx="129">
                  <c:v>493</c:v>
                </c:pt>
                <c:pt idx="130">
                  <c:v>494</c:v>
                </c:pt>
                <c:pt idx="131">
                  <c:v>495</c:v>
                </c:pt>
                <c:pt idx="132">
                  <c:v>496</c:v>
                </c:pt>
                <c:pt idx="133">
                  <c:v>497</c:v>
                </c:pt>
                <c:pt idx="134">
                  <c:v>498</c:v>
                </c:pt>
                <c:pt idx="135">
                  <c:v>499</c:v>
                </c:pt>
                <c:pt idx="136">
                  <c:v>500</c:v>
                </c:pt>
                <c:pt idx="137">
                  <c:v>501</c:v>
                </c:pt>
                <c:pt idx="138">
                  <c:v>502</c:v>
                </c:pt>
                <c:pt idx="139">
                  <c:v>503</c:v>
                </c:pt>
                <c:pt idx="140">
                  <c:v>504</c:v>
                </c:pt>
                <c:pt idx="141">
                  <c:v>505</c:v>
                </c:pt>
                <c:pt idx="142">
                  <c:v>506</c:v>
                </c:pt>
                <c:pt idx="143">
                  <c:v>507</c:v>
                </c:pt>
                <c:pt idx="144">
                  <c:v>508</c:v>
                </c:pt>
                <c:pt idx="145">
                  <c:v>509</c:v>
                </c:pt>
                <c:pt idx="146">
                  <c:v>510</c:v>
                </c:pt>
                <c:pt idx="147">
                  <c:v>511</c:v>
                </c:pt>
                <c:pt idx="148">
                  <c:v>512</c:v>
                </c:pt>
                <c:pt idx="149">
                  <c:v>513</c:v>
                </c:pt>
                <c:pt idx="150">
                  <c:v>514</c:v>
                </c:pt>
                <c:pt idx="151">
                  <c:v>515</c:v>
                </c:pt>
                <c:pt idx="152">
                  <c:v>516</c:v>
                </c:pt>
                <c:pt idx="153">
                  <c:v>517</c:v>
                </c:pt>
                <c:pt idx="154">
                  <c:v>518</c:v>
                </c:pt>
                <c:pt idx="155">
                  <c:v>519</c:v>
                </c:pt>
                <c:pt idx="156">
                  <c:v>520</c:v>
                </c:pt>
                <c:pt idx="157">
                  <c:v>521</c:v>
                </c:pt>
                <c:pt idx="158">
                  <c:v>522</c:v>
                </c:pt>
                <c:pt idx="159">
                  <c:v>523</c:v>
                </c:pt>
                <c:pt idx="160">
                  <c:v>524</c:v>
                </c:pt>
                <c:pt idx="161">
                  <c:v>525</c:v>
                </c:pt>
                <c:pt idx="162">
                  <c:v>526</c:v>
                </c:pt>
                <c:pt idx="163">
                  <c:v>527</c:v>
                </c:pt>
                <c:pt idx="164">
                  <c:v>528</c:v>
                </c:pt>
                <c:pt idx="165">
                  <c:v>529</c:v>
                </c:pt>
                <c:pt idx="166">
                  <c:v>530</c:v>
                </c:pt>
                <c:pt idx="167">
                  <c:v>531</c:v>
                </c:pt>
                <c:pt idx="168">
                  <c:v>532</c:v>
                </c:pt>
                <c:pt idx="169">
                  <c:v>533</c:v>
                </c:pt>
                <c:pt idx="170">
                  <c:v>534</c:v>
                </c:pt>
                <c:pt idx="171">
                  <c:v>535</c:v>
                </c:pt>
                <c:pt idx="172">
                  <c:v>536</c:v>
                </c:pt>
                <c:pt idx="173">
                  <c:v>537</c:v>
                </c:pt>
                <c:pt idx="174">
                  <c:v>538</c:v>
                </c:pt>
                <c:pt idx="175">
                  <c:v>539</c:v>
                </c:pt>
                <c:pt idx="176">
                  <c:v>540</c:v>
                </c:pt>
                <c:pt idx="177">
                  <c:v>541</c:v>
                </c:pt>
                <c:pt idx="178">
                  <c:v>542</c:v>
                </c:pt>
                <c:pt idx="179">
                  <c:v>543</c:v>
                </c:pt>
                <c:pt idx="180">
                  <c:v>544</c:v>
                </c:pt>
                <c:pt idx="181">
                  <c:v>545</c:v>
                </c:pt>
                <c:pt idx="182">
                  <c:v>546</c:v>
                </c:pt>
                <c:pt idx="183">
                  <c:v>547</c:v>
                </c:pt>
                <c:pt idx="184">
                  <c:v>548</c:v>
                </c:pt>
                <c:pt idx="185">
                  <c:v>549</c:v>
                </c:pt>
                <c:pt idx="186">
                  <c:v>550</c:v>
                </c:pt>
                <c:pt idx="187">
                  <c:v>551</c:v>
                </c:pt>
                <c:pt idx="188">
                  <c:v>552</c:v>
                </c:pt>
                <c:pt idx="189">
                  <c:v>553</c:v>
                </c:pt>
                <c:pt idx="190">
                  <c:v>554</c:v>
                </c:pt>
                <c:pt idx="191">
                  <c:v>555</c:v>
                </c:pt>
                <c:pt idx="192">
                  <c:v>556</c:v>
                </c:pt>
                <c:pt idx="193">
                  <c:v>557</c:v>
                </c:pt>
                <c:pt idx="194">
                  <c:v>558</c:v>
                </c:pt>
                <c:pt idx="195">
                  <c:v>559</c:v>
                </c:pt>
                <c:pt idx="196">
                  <c:v>560</c:v>
                </c:pt>
                <c:pt idx="197">
                  <c:v>561</c:v>
                </c:pt>
                <c:pt idx="198">
                  <c:v>562</c:v>
                </c:pt>
                <c:pt idx="199">
                  <c:v>563</c:v>
                </c:pt>
                <c:pt idx="200">
                  <c:v>564</c:v>
                </c:pt>
                <c:pt idx="201">
                  <c:v>565</c:v>
                </c:pt>
                <c:pt idx="202">
                  <c:v>566</c:v>
                </c:pt>
                <c:pt idx="203">
                  <c:v>567</c:v>
                </c:pt>
                <c:pt idx="204">
                  <c:v>568</c:v>
                </c:pt>
                <c:pt idx="205">
                  <c:v>569</c:v>
                </c:pt>
                <c:pt idx="206">
                  <c:v>570</c:v>
                </c:pt>
                <c:pt idx="207">
                  <c:v>571</c:v>
                </c:pt>
                <c:pt idx="208">
                  <c:v>572</c:v>
                </c:pt>
                <c:pt idx="209">
                  <c:v>573</c:v>
                </c:pt>
                <c:pt idx="210">
                  <c:v>574</c:v>
                </c:pt>
                <c:pt idx="211">
                  <c:v>575</c:v>
                </c:pt>
                <c:pt idx="212">
                  <c:v>576</c:v>
                </c:pt>
                <c:pt idx="213">
                  <c:v>577</c:v>
                </c:pt>
                <c:pt idx="214">
                  <c:v>578</c:v>
                </c:pt>
                <c:pt idx="215">
                  <c:v>579</c:v>
                </c:pt>
                <c:pt idx="216">
                  <c:v>580</c:v>
                </c:pt>
                <c:pt idx="217">
                  <c:v>581</c:v>
                </c:pt>
                <c:pt idx="218">
                  <c:v>582</c:v>
                </c:pt>
                <c:pt idx="219">
                  <c:v>583</c:v>
                </c:pt>
                <c:pt idx="220">
                  <c:v>584</c:v>
                </c:pt>
                <c:pt idx="221">
                  <c:v>585</c:v>
                </c:pt>
                <c:pt idx="222">
                  <c:v>586</c:v>
                </c:pt>
                <c:pt idx="223">
                  <c:v>587</c:v>
                </c:pt>
                <c:pt idx="224">
                  <c:v>588</c:v>
                </c:pt>
                <c:pt idx="225">
                  <c:v>589</c:v>
                </c:pt>
                <c:pt idx="226">
                  <c:v>590</c:v>
                </c:pt>
                <c:pt idx="227">
                  <c:v>591</c:v>
                </c:pt>
                <c:pt idx="228">
                  <c:v>592</c:v>
                </c:pt>
                <c:pt idx="229">
                  <c:v>593</c:v>
                </c:pt>
                <c:pt idx="230">
                  <c:v>594</c:v>
                </c:pt>
                <c:pt idx="231">
                  <c:v>595</c:v>
                </c:pt>
                <c:pt idx="232">
                  <c:v>596</c:v>
                </c:pt>
                <c:pt idx="233">
                  <c:v>597</c:v>
                </c:pt>
                <c:pt idx="234">
                  <c:v>598</c:v>
                </c:pt>
                <c:pt idx="235">
                  <c:v>599</c:v>
                </c:pt>
                <c:pt idx="236">
                  <c:v>600</c:v>
                </c:pt>
                <c:pt idx="237">
                  <c:v>601</c:v>
                </c:pt>
                <c:pt idx="238">
                  <c:v>602</c:v>
                </c:pt>
                <c:pt idx="239">
                  <c:v>603</c:v>
                </c:pt>
                <c:pt idx="240">
                  <c:v>604</c:v>
                </c:pt>
                <c:pt idx="241">
                  <c:v>605</c:v>
                </c:pt>
                <c:pt idx="242">
                  <c:v>606</c:v>
                </c:pt>
                <c:pt idx="243">
                  <c:v>607</c:v>
                </c:pt>
                <c:pt idx="244">
                  <c:v>608</c:v>
                </c:pt>
                <c:pt idx="245">
                  <c:v>609</c:v>
                </c:pt>
                <c:pt idx="246">
                  <c:v>610</c:v>
                </c:pt>
                <c:pt idx="247">
                  <c:v>611</c:v>
                </c:pt>
                <c:pt idx="248">
                  <c:v>612</c:v>
                </c:pt>
                <c:pt idx="249">
                  <c:v>613</c:v>
                </c:pt>
                <c:pt idx="250">
                  <c:v>614</c:v>
                </c:pt>
                <c:pt idx="251">
                  <c:v>615</c:v>
                </c:pt>
                <c:pt idx="252">
                  <c:v>616</c:v>
                </c:pt>
                <c:pt idx="253">
                  <c:v>617</c:v>
                </c:pt>
                <c:pt idx="254">
                  <c:v>618</c:v>
                </c:pt>
                <c:pt idx="255">
                  <c:v>619</c:v>
                </c:pt>
                <c:pt idx="256">
                  <c:v>620</c:v>
                </c:pt>
                <c:pt idx="257">
                  <c:v>621</c:v>
                </c:pt>
                <c:pt idx="258">
                  <c:v>622</c:v>
                </c:pt>
                <c:pt idx="259">
                  <c:v>623</c:v>
                </c:pt>
                <c:pt idx="260">
                  <c:v>624</c:v>
                </c:pt>
                <c:pt idx="261">
                  <c:v>625</c:v>
                </c:pt>
                <c:pt idx="262">
                  <c:v>626</c:v>
                </c:pt>
                <c:pt idx="263">
                  <c:v>627</c:v>
                </c:pt>
                <c:pt idx="264">
                  <c:v>628</c:v>
                </c:pt>
                <c:pt idx="265">
                  <c:v>629</c:v>
                </c:pt>
                <c:pt idx="266">
                  <c:v>630</c:v>
                </c:pt>
                <c:pt idx="267">
                  <c:v>631</c:v>
                </c:pt>
                <c:pt idx="268">
                  <c:v>632</c:v>
                </c:pt>
                <c:pt idx="269">
                  <c:v>633</c:v>
                </c:pt>
                <c:pt idx="270">
                  <c:v>634</c:v>
                </c:pt>
                <c:pt idx="271">
                  <c:v>635</c:v>
                </c:pt>
                <c:pt idx="272">
                  <c:v>636</c:v>
                </c:pt>
                <c:pt idx="273">
                  <c:v>637</c:v>
                </c:pt>
                <c:pt idx="274">
                  <c:v>638</c:v>
                </c:pt>
                <c:pt idx="275">
                  <c:v>639</c:v>
                </c:pt>
                <c:pt idx="276">
                  <c:v>640</c:v>
                </c:pt>
                <c:pt idx="277">
                  <c:v>641</c:v>
                </c:pt>
                <c:pt idx="278">
                  <c:v>642</c:v>
                </c:pt>
                <c:pt idx="279">
                  <c:v>643</c:v>
                </c:pt>
                <c:pt idx="280">
                  <c:v>644</c:v>
                </c:pt>
                <c:pt idx="281">
                  <c:v>645</c:v>
                </c:pt>
                <c:pt idx="282">
                  <c:v>646</c:v>
                </c:pt>
                <c:pt idx="283">
                  <c:v>647</c:v>
                </c:pt>
                <c:pt idx="284">
                  <c:v>648</c:v>
                </c:pt>
                <c:pt idx="285">
                  <c:v>649</c:v>
                </c:pt>
                <c:pt idx="286">
                  <c:v>650</c:v>
                </c:pt>
                <c:pt idx="287">
                  <c:v>651</c:v>
                </c:pt>
                <c:pt idx="288">
                  <c:v>652</c:v>
                </c:pt>
                <c:pt idx="289">
                  <c:v>653</c:v>
                </c:pt>
                <c:pt idx="290">
                  <c:v>654</c:v>
                </c:pt>
                <c:pt idx="291">
                  <c:v>655</c:v>
                </c:pt>
                <c:pt idx="292">
                  <c:v>656</c:v>
                </c:pt>
                <c:pt idx="293">
                  <c:v>657</c:v>
                </c:pt>
                <c:pt idx="294">
                  <c:v>658</c:v>
                </c:pt>
                <c:pt idx="295">
                  <c:v>659</c:v>
                </c:pt>
                <c:pt idx="296">
                  <c:v>660</c:v>
                </c:pt>
                <c:pt idx="297">
                  <c:v>661</c:v>
                </c:pt>
                <c:pt idx="298">
                  <c:v>662</c:v>
                </c:pt>
                <c:pt idx="299">
                  <c:v>663</c:v>
                </c:pt>
                <c:pt idx="300">
                  <c:v>664</c:v>
                </c:pt>
                <c:pt idx="301">
                  <c:v>665</c:v>
                </c:pt>
                <c:pt idx="302">
                  <c:v>666</c:v>
                </c:pt>
                <c:pt idx="303">
                  <c:v>667</c:v>
                </c:pt>
                <c:pt idx="304">
                  <c:v>668</c:v>
                </c:pt>
                <c:pt idx="305">
                  <c:v>669</c:v>
                </c:pt>
                <c:pt idx="306">
                  <c:v>670</c:v>
                </c:pt>
                <c:pt idx="307">
                  <c:v>671</c:v>
                </c:pt>
                <c:pt idx="308">
                  <c:v>672</c:v>
                </c:pt>
                <c:pt idx="309">
                  <c:v>673</c:v>
                </c:pt>
                <c:pt idx="310">
                  <c:v>674</c:v>
                </c:pt>
                <c:pt idx="311">
                  <c:v>675</c:v>
                </c:pt>
                <c:pt idx="312">
                  <c:v>676</c:v>
                </c:pt>
                <c:pt idx="313">
                  <c:v>677</c:v>
                </c:pt>
                <c:pt idx="314">
                  <c:v>678</c:v>
                </c:pt>
                <c:pt idx="315">
                  <c:v>679</c:v>
                </c:pt>
                <c:pt idx="316">
                  <c:v>680</c:v>
                </c:pt>
                <c:pt idx="317">
                  <c:v>681</c:v>
                </c:pt>
                <c:pt idx="318">
                  <c:v>682</c:v>
                </c:pt>
                <c:pt idx="319">
                  <c:v>683</c:v>
                </c:pt>
                <c:pt idx="320">
                  <c:v>684</c:v>
                </c:pt>
                <c:pt idx="321">
                  <c:v>685</c:v>
                </c:pt>
                <c:pt idx="322">
                  <c:v>686</c:v>
                </c:pt>
                <c:pt idx="323">
                  <c:v>687</c:v>
                </c:pt>
                <c:pt idx="324">
                  <c:v>688</c:v>
                </c:pt>
                <c:pt idx="325">
                  <c:v>689</c:v>
                </c:pt>
                <c:pt idx="326">
                  <c:v>690</c:v>
                </c:pt>
                <c:pt idx="327">
                  <c:v>691</c:v>
                </c:pt>
                <c:pt idx="328">
                  <c:v>692</c:v>
                </c:pt>
                <c:pt idx="329">
                  <c:v>693</c:v>
                </c:pt>
                <c:pt idx="330">
                  <c:v>694</c:v>
                </c:pt>
                <c:pt idx="331">
                  <c:v>695</c:v>
                </c:pt>
                <c:pt idx="332">
                  <c:v>696</c:v>
                </c:pt>
                <c:pt idx="333">
                  <c:v>697</c:v>
                </c:pt>
                <c:pt idx="334">
                  <c:v>698</c:v>
                </c:pt>
                <c:pt idx="335">
                  <c:v>699</c:v>
                </c:pt>
                <c:pt idx="336">
                  <c:v>700</c:v>
                </c:pt>
                <c:pt idx="337">
                  <c:v>701</c:v>
                </c:pt>
                <c:pt idx="338">
                  <c:v>702</c:v>
                </c:pt>
                <c:pt idx="339">
                  <c:v>703</c:v>
                </c:pt>
                <c:pt idx="340">
                  <c:v>704</c:v>
                </c:pt>
                <c:pt idx="341">
                  <c:v>705</c:v>
                </c:pt>
                <c:pt idx="342">
                  <c:v>706</c:v>
                </c:pt>
                <c:pt idx="343">
                  <c:v>707</c:v>
                </c:pt>
                <c:pt idx="344">
                  <c:v>708</c:v>
                </c:pt>
                <c:pt idx="345">
                  <c:v>709</c:v>
                </c:pt>
                <c:pt idx="346">
                  <c:v>710</c:v>
                </c:pt>
                <c:pt idx="347">
                  <c:v>711</c:v>
                </c:pt>
                <c:pt idx="348">
                  <c:v>712</c:v>
                </c:pt>
                <c:pt idx="349">
                  <c:v>713</c:v>
                </c:pt>
                <c:pt idx="350">
                  <c:v>714</c:v>
                </c:pt>
                <c:pt idx="351">
                  <c:v>715</c:v>
                </c:pt>
                <c:pt idx="352">
                  <c:v>716</c:v>
                </c:pt>
                <c:pt idx="353">
                  <c:v>717</c:v>
                </c:pt>
                <c:pt idx="354">
                  <c:v>718</c:v>
                </c:pt>
                <c:pt idx="355">
                  <c:v>719</c:v>
                </c:pt>
                <c:pt idx="356">
                  <c:v>720</c:v>
                </c:pt>
                <c:pt idx="357">
                  <c:v>721</c:v>
                </c:pt>
                <c:pt idx="358">
                  <c:v>722</c:v>
                </c:pt>
                <c:pt idx="359">
                  <c:v>723</c:v>
                </c:pt>
                <c:pt idx="360">
                  <c:v>724</c:v>
                </c:pt>
                <c:pt idx="361">
                  <c:v>725</c:v>
                </c:pt>
                <c:pt idx="362">
                  <c:v>726</c:v>
                </c:pt>
                <c:pt idx="363">
                  <c:v>727</c:v>
                </c:pt>
                <c:pt idx="364">
                  <c:v>728</c:v>
                </c:pt>
                <c:pt idx="365">
                  <c:v>729</c:v>
                </c:pt>
                <c:pt idx="366">
                  <c:v>730</c:v>
                </c:pt>
                <c:pt idx="367">
                  <c:v>731</c:v>
                </c:pt>
                <c:pt idx="368">
                  <c:v>732</c:v>
                </c:pt>
                <c:pt idx="369">
                  <c:v>733</c:v>
                </c:pt>
                <c:pt idx="370">
                  <c:v>734</c:v>
                </c:pt>
                <c:pt idx="371">
                  <c:v>735</c:v>
                </c:pt>
                <c:pt idx="372">
                  <c:v>736</c:v>
                </c:pt>
                <c:pt idx="373">
                  <c:v>737</c:v>
                </c:pt>
                <c:pt idx="374">
                  <c:v>738</c:v>
                </c:pt>
                <c:pt idx="375">
                  <c:v>739</c:v>
                </c:pt>
                <c:pt idx="376">
                  <c:v>740</c:v>
                </c:pt>
                <c:pt idx="377">
                  <c:v>741</c:v>
                </c:pt>
                <c:pt idx="378">
                  <c:v>742</c:v>
                </c:pt>
                <c:pt idx="379">
                  <c:v>743</c:v>
                </c:pt>
                <c:pt idx="380">
                  <c:v>744</c:v>
                </c:pt>
                <c:pt idx="381">
                  <c:v>745</c:v>
                </c:pt>
                <c:pt idx="382">
                  <c:v>746</c:v>
                </c:pt>
                <c:pt idx="383">
                  <c:v>747</c:v>
                </c:pt>
                <c:pt idx="384">
                  <c:v>748</c:v>
                </c:pt>
                <c:pt idx="385">
                  <c:v>749</c:v>
                </c:pt>
                <c:pt idx="386">
                  <c:v>750</c:v>
                </c:pt>
                <c:pt idx="387">
                  <c:v>751</c:v>
                </c:pt>
                <c:pt idx="388">
                  <c:v>752</c:v>
                </c:pt>
                <c:pt idx="389">
                  <c:v>753</c:v>
                </c:pt>
                <c:pt idx="390">
                  <c:v>754</c:v>
                </c:pt>
                <c:pt idx="391">
                  <c:v>755</c:v>
                </c:pt>
                <c:pt idx="392">
                  <c:v>756</c:v>
                </c:pt>
                <c:pt idx="393">
                  <c:v>757</c:v>
                </c:pt>
                <c:pt idx="394">
                  <c:v>758</c:v>
                </c:pt>
                <c:pt idx="395">
                  <c:v>759</c:v>
                </c:pt>
                <c:pt idx="396">
                  <c:v>760</c:v>
                </c:pt>
                <c:pt idx="397">
                  <c:v>761</c:v>
                </c:pt>
                <c:pt idx="398">
                  <c:v>762</c:v>
                </c:pt>
                <c:pt idx="399">
                  <c:v>763</c:v>
                </c:pt>
                <c:pt idx="400">
                  <c:v>764</c:v>
                </c:pt>
                <c:pt idx="401">
                  <c:v>765</c:v>
                </c:pt>
                <c:pt idx="402">
                  <c:v>766</c:v>
                </c:pt>
                <c:pt idx="403">
                  <c:v>767</c:v>
                </c:pt>
                <c:pt idx="404">
                  <c:v>768</c:v>
                </c:pt>
                <c:pt idx="405">
                  <c:v>769</c:v>
                </c:pt>
                <c:pt idx="406">
                  <c:v>770</c:v>
                </c:pt>
                <c:pt idx="407">
                  <c:v>771</c:v>
                </c:pt>
                <c:pt idx="408">
                  <c:v>772</c:v>
                </c:pt>
                <c:pt idx="409">
                  <c:v>773</c:v>
                </c:pt>
                <c:pt idx="410">
                  <c:v>774</c:v>
                </c:pt>
                <c:pt idx="411">
                  <c:v>775</c:v>
                </c:pt>
                <c:pt idx="412">
                  <c:v>776</c:v>
                </c:pt>
                <c:pt idx="413">
                  <c:v>777</c:v>
                </c:pt>
                <c:pt idx="414">
                  <c:v>778</c:v>
                </c:pt>
                <c:pt idx="415">
                  <c:v>779</c:v>
                </c:pt>
                <c:pt idx="416">
                  <c:v>780</c:v>
                </c:pt>
                <c:pt idx="417">
                  <c:v>781</c:v>
                </c:pt>
                <c:pt idx="418">
                  <c:v>782</c:v>
                </c:pt>
                <c:pt idx="419">
                  <c:v>783</c:v>
                </c:pt>
                <c:pt idx="420">
                  <c:v>784</c:v>
                </c:pt>
                <c:pt idx="421">
                  <c:v>785</c:v>
                </c:pt>
                <c:pt idx="422">
                  <c:v>786</c:v>
                </c:pt>
                <c:pt idx="423">
                  <c:v>787</c:v>
                </c:pt>
                <c:pt idx="424">
                  <c:v>788</c:v>
                </c:pt>
                <c:pt idx="425">
                  <c:v>789</c:v>
                </c:pt>
                <c:pt idx="426">
                  <c:v>790</c:v>
                </c:pt>
                <c:pt idx="427">
                  <c:v>791</c:v>
                </c:pt>
                <c:pt idx="428">
                  <c:v>792</c:v>
                </c:pt>
                <c:pt idx="429">
                  <c:v>793</c:v>
                </c:pt>
                <c:pt idx="430">
                  <c:v>794</c:v>
                </c:pt>
                <c:pt idx="431">
                  <c:v>795</c:v>
                </c:pt>
                <c:pt idx="432">
                  <c:v>796</c:v>
                </c:pt>
                <c:pt idx="433">
                  <c:v>797</c:v>
                </c:pt>
                <c:pt idx="434">
                  <c:v>798</c:v>
                </c:pt>
                <c:pt idx="435">
                  <c:v>799</c:v>
                </c:pt>
                <c:pt idx="436">
                  <c:v>800</c:v>
                </c:pt>
                <c:pt idx="437">
                  <c:v>801</c:v>
                </c:pt>
                <c:pt idx="438">
                  <c:v>802</c:v>
                </c:pt>
                <c:pt idx="439">
                  <c:v>803</c:v>
                </c:pt>
                <c:pt idx="440">
                  <c:v>804</c:v>
                </c:pt>
                <c:pt idx="441">
                  <c:v>805</c:v>
                </c:pt>
                <c:pt idx="442">
                  <c:v>806</c:v>
                </c:pt>
                <c:pt idx="443">
                  <c:v>807</c:v>
                </c:pt>
                <c:pt idx="444">
                  <c:v>808</c:v>
                </c:pt>
                <c:pt idx="445">
                  <c:v>809</c:v>
                </c:pt>
                <c:pt idx="446">
                  <c:v>810</c:v>
                </c:pt>
                <c:pt idx="447">
                  <c:v>811</c:v>
                </c:pt>
                <c:pt idx="448">
                  <c:v>812</c:v>
                </c:pt>
                <c:pt idx="449">
                  <c:v>813</c:v>
                </c:pt>
                <c:pt idx="450">
                  <c:v>814</c:v>
                </c:pt>
                <c:pt idx="451">
                  <c:v>815</c:v>
                </c:pt>
                <c:pt idx="452">
                  <c:v>816</c:v>
                </c:pt>
                <c:pt idx="453">
                  <c:v>817</c:v>
                </c:pt>
                <c:pt idx="454">
                  <c:v>818</c:v>
                </c:pt>
                <c:pt idx="455">
                  <c:v>819</c:v>
                </c:pt>
                <c:pt idx="456">
                  <c:v>820</c:v>
                </c:pt>
                <c:pt idx="457">
                  <c:v>821</c:v>
                </c:pt>
                <c:pt idx="458">
                  <c:v>822</c:v>
                </c:pt>
                <c:pt idx="459">
                  <c:v>823</c:v>
                </c:pt>
                <c:pt idx="460">
                  <c:v>824</c:v>
                </c:pt>
                <c:pt idx="461">
                  <c:v>825</c:v>
                </c:pt>
                <c:pt idx="462">
                  <c:v>826</c:v>
                </c:pt>
                <c:pt idx="463">
                  <c:v>827</c:v>
                </c:pt>
                <c:pt idx="464">
                  <c:v>828</c:v>
                </c:pt>
                <c:pt idx="465">
                  <c:v>829</c:v>
                </c:pt>
                <c:pt idx="466">
                  <c:v>830</c:v>
                </c:pt>
                <c:pt idx="467">
                  <c:v>831</c:v>
                </c:pt>
                <c:pt idx="468">
                  <c:v>832</c:v>
                </c:pt>
                <c:pt idx="469">
                  <c:v>833</c:v>
                </c:pt>
                <c:pt idx="470">
                  <c:v>834</c:v>
                </c:pt>
                <c:pt idx="471">
                  <c:v>835</c:v>
                </c:pt>
                <c:pt idx="472">
                  <c:v>836</c:v>
                </c:pt>
                <c:pt idx="473">
                  <c:v>837</c:v>
                </c:pt>
                <c:pt idx="474">
                  <c:v>838</c:v>
                </c:pt>
                <c:pt idx="475">
                  <c:v>839</c:v>
                </c:pt>
                <c:pt idx="476">
                  <c:v>840</c:v>
                </c:pt>
                <c:pt idx="477">
                  <c:v>841</c:v>
                </c:pt>
                <c:pt idx="478">
                  <c:v>842</c:v>
                </c:pt>
                <c:pt idx="479">
                  <c:v>843</c:v>
                </c:pt>
                <c:pt idx="480">
                  <c:v>844</c:v>
                </c:pt>
                <c:pt idx="481">
                  <c:v>845</c:v>
                </c:pt>
                <c:pt idx="482">
                  <c:v>846</c:v>
                </c:pt>
                <c:pt idx="483">
                  <c:v>847</c:v>
                </c:pt>
                <c:pt idx="484">
                  <c:v>848</c:v>
                </c:pt>
                <c:pt idx="485">
                  <c:v>849</c:v>
                </c:pt>
                <c:pt idx="486">
                  <c:v>850</c:v>
                </c:pt>
                <c:pt idx="487">
                  <c:v>851</c:v>
                </c:pt>
                <c:pt idx="488">
                  <c:v>852</c:v>
                </c:pt>
                <c:pt idx="489">
                  <c:v>853</c:v>
                </c:pt>
                <c:pt idx="490">
                  <c:v>854</c:v>
                </c:pt>
                <c:pt idx="491">
                  <c:v>855</c:v>
                </c:pt>
                <c:pt idx="492">
                  <c:v>856</c:v>
                </c:pt>
                <c:pt idx="493">
                  <c:v>857</c:v>
                </c:pt>
                <c:pt idx="494">
                  <c:v>858</c:v>
                </c:pt>
                <c:pt idx="495">
                  <c:v>859</c:v>
                </c:pt>
                <c:pt idx="496">
                  <c:v>860</c:v>
                </c:pt>
                <c:pt idx="497">
                  <c:v>861</c:v>
                </c:pt>
                <c:pt idx="498">
                  <c:v>862</c:v>
                </c:pt>
                <c:pt idx="499">
                  <c:v>863</c:v>
                </c:pt>
                <c:pt idx="500">
                  <c:v>864</c:v>
                </c:pt>
                <c:pt idx="501">
                  <c:v>865</c:v>
                </c:pt>
                <c:pt idx="502">
                  <c:v>866</c:v>
                </c:pt>
                <c:pt idx="503">
                  <c:v>867</c:v>
                </c:pt>
                <c:pt idx="504">
                  <c:v>868</c:v>
                </c:pt>
                <c:pt idx="505">
                  <c:v>869</c:v>
                </c:pt>
                <c:pt idx="506">
                  <c:v>870</c:v>
                </c:pt>
                <c:pt idx="507">
                  <c:v>871</c:v>
                </c:pt>
                <c:pt idx="508">
                  <c:v>872</c:v>
                </c:pt>
                <c:pt idx="509">
                  <c:v>873</c:v>
                </c:pt>
                <c:pt idx="510">
                  <c:v>874</c:v>
                </c:pt>
                <c:pt idx="511">
                  <c:v>875</c:v>
                </c:pt>
                <c:pt idx="512">
                  <c:v>876</c:v>
                </c:pt>
                <c:pt idx="513">
                  <c:v>877</c:v>
                </c:pt>
                <c:pt idx="514">
                  <c:v>878</c:v>
                </c:pt>
                <c:pt idx="515">
                  <c:v>879</c:v>
                </c:pt>
                <c:pt idx="516">
                  <c:v>880</c:v>
                </c:pt>
                <c:pt idx="517">
                  <c:v>881</c:v>
                </c:pt>
                <c:pt idx="518">
                  <c:v>882</c:v>
                </c:pt>
                <c:pt idx="519">
                  <c:v>883</c:v>
                </c:pt>
                <c:pt idx="520">
                  <c:v>884</c:v>
                </c:pt>
                <c:pt idx="521">
                  <c:v>885</c:v>
                </c:pt>
                <c:pt idx="522">
                  <c:v>886</c:v>
                </c:pt>
                <c:pt idx="523">
                  <c:v>887</c:v>
                </c:pt>
                <c:pt idx="524">
                  <c:v>888</c:v>
                </c:pt>
                <c:pt idx="525">
                  <c:v>889</c:v>
                </c:pt>
                <c:pt idx="526">
                  <c:v>890</c:v>
                </c:pt>
                <c:pt idx="527">
                  <c:v>891</c:v>
                </c:pt>
                <c:pt idx="528">
                  <c:v>892</c:v>
                </c:pt>
                <c:pt idx="529">
                  <c:v>893</c:v>
                </c:pt>
                <c:pt idx="530">
                  <c:v>894</c:v>
                </c:pt>
                <c:pt idx="531">
                  <c:v>895</c:v>
                </c:pt>
                <c:pt idx="532">
                  <c:v>896</c:v>
                </c:pt>
                <c:pt idx="533">
                  <c:v>897</c:v>
                </c:pt>
                <c:pt idx="534">
                  <c:v>898</c:v>
                </c:pt>
                <c:pt idx="535">
                  <c:v>899</c:v>
                </c:pt>
                <c:pt idx="536">
                  <c:v>900</c:v>
                </c:pt>
                <c:pt idx="537">
                  <c:v>901</c:v>
                </c:pt>
                <c:pt idx="538">
                  <c:v>902</c:v>
                </c:pt>
                <c:pt idx="539">
                  <c:v>903</c:v>
                </c:pt>
                <c:pt idx="540">
                  <c:v>904</c:v>
                </c:pt>
                <c:pt idx="541">
                  <c:v>905</c:v>
                </c:pt>
                <c:pt idx="542">
                  <c:v>906</c:v>
                </c:pt>
                <c:pt idx="543">
                  <c:v>907</c:v>
                </c:pt>
                <c:pt idx="544">
                  <c:v>908</c:v>
                </c:pt>
                <c:pt idx="545">
                  <c:v>909</c:v>
                </c:pt>
                <c:pt idx="546">
                  <c:v>910</c:v>
                </c:pt>
                <c:pt idx="547">
                  <c:v>911</c:v>
                </c:pt>
                <c:pt idx="548">
                  <c:v>912</c:v>
                </c:pt>
                <c:pt idx="549">
                  <c:v>913</c:v>
                </c:pt>
                <c:pt idx="550">
                  <c:v>914</c:v>
                </c:pt>
                <c:pt idx="551">
                  <c:v>915</c:v>
                </c:pt>
                <c:pt idx="552">
                  <c:v>916</c:v>
                </c:pt>
                <c:pt idx="553">
                  <c:v>917</c:v>
                </c:pt>
                <c:pt idx="554">
                  <c:v>918</c:v>
                </c:pt>
                <c:pt idx="555">
                  <c:v>919</c:v>
                </c:pt>
                <c:pt idx="556">
                  <c:v>920</c:v>
                </c:pt>
                <c:pt idx="557">
                  <c:v>921</c:v>
                </c:pt>
                <c:pt idx="558">
                  <c:v>922</c:v>
                </c:pt>
                <c:pt idx="559">
                  <c:v>923</c:v>
                </c:pt>
                <c:pt idx="560">
                  <c:v>924</c:v>
                </c:pt>
                <c:pt idx="561">
                  <c:v>925</c:v>
                </c:pt>
                <c:pt idx="562">
                  <c:v>926</c:v>
                </c:pt>
                <c:pt idx="563">
                  <c:v>927</c:v>
                </c:pt>
                <c:pt idx="564">
                  <c:v>928</c:v>
                </c:pt>
                <c:pt idx="565">
                  <c:v>929</c:v>
                </c:pt>
                <c:pt idx="566">
                  <c:v>930</c:v>
                </c:pt>
                <c:pt idx="567">
                  <c:v>931</c:v>
                </c:pt>
                <c:pt idx="568">
                  <c:v>932</c:v>
                </c:pt>
                <c:pt idx="569">
                  <c:v>933</c:v>
                </c:pt>
                <c:pt idx="570">
                  <c:v>934</c:v>
                </c:pt>
                <c:pt idx="571">
                  <c:v>935</c:v>
                </c:pt>
                <c:pt idx="572">
                  <c:v>936</c:v>
                </c:pt>
                <c:pt idx="573">
                  <c:v>937</c:v>
                </c:pt>
                <c:pt idx="574">
                  <c:v>938</c:v>
                </c:pt>
                <c:pt idx="575">
                  <c:v>939</c:v>
                </c:pt>
                <c:pt idx="576">
                  <c:v>940</c:v>
                </c:pt>
                <c:pt idx="577">
                  <c:v>941</c:v>
                </c:pt>
                <c:pt idx="578">
                  <c:v>942</c:v>
                </c:pt>
                <c:pt idx="579">
                  <c:v>943</c:v>
                </c:pt>
                <c:pt idx="580">
                  <c:v>944</c:v>
                </c:pt>
                <c:pt idx="581">
                  <c:v>945</c:v>
                </c:pt>
                <c:pt idx="582">
                  <c:v>946</c:v>
                </c:pt>
                <c:pt idx="583">
                  <c:v>947</c:v>
                </c:pt>
                <c:pt idx="584">
                  <c:v>948</c:v>
                </c:pt>
                <c:pt idx="585">
                  <c:v>949</c:v>
                </c:pt>
                <c:pt idx="586">
                  <c:v>950</c:v>
                </c:pt>
                <c:pt idx="587">
                  <c:v>951</c:v>
                </c:pt>
                <c:pt idx="588">
                  <c:v>952</c:v>
                </c:pt>
                <c:pt idx="589">
                  <c:v>953</c:v>
                </c:pt>
                <c:pt idx="590">
                  <c:v>954</c:v>
                </c:pt>
                <c:pt idx="591">
                  <c:v>955</c:v>
                </c:pt>
                <c:pt idx="592">
                  <c:v>956</c:v>
                </c:pt>
                <c:pt idx="593">
                  <c:v>957</c:v>
                </c:pt>
                <c:pt idx="594">
                  <c:v>958</c:v>
                </c:pt>
                <c:pt idx="595">
                  <c:v>959</c:v>
                </c:pt>
                <c:pt idx="596">
                  <c:v>960</c:v>
                </c:pt>
                <c:pt idx="597">
                  <c:v>961</c:v>
                </c:pt>
                <c:pt idx="598">
                  <c:v>962</c:v>
                </c:pt>
                <c:pt idx="599">
                  <c:v>963</c:v>
                </c:pt>
                <c:pt idx="600">
                  <c:v>964</c:v>
                </c:pt>
                <c:pt idx="601">
                  <c:v>965</c:v>
                </c:pt>
                <c:pt idx="602">
                  <c:v>966</c:v>
                </c:pt>
                <c:pt idx="603">
                  <c:v>967</c:v>
                </c:pt>
                <c:pt idx="604">
                  <c:v>968</c:v>
                </c:pt>
                <c:pt idx="605">
                  <c:v>969</c:v>
                </c:pt>
                <c:pt idx="606">
                  <c:v>970</c:v>
                </c:pt>
                <c:pt idx="607">
                  <c:v>971</c:v>
                </c:pt>
                <c:pt idx="608">
                  <c:v>972</c:v>
                </c:pt>
                <c:pt idx="609">
                  <c:v>973</c:v>
                </c:pt>
                <c:pt idx="610">
                  <c:v>974</c:v>
                </c:pt>
                <c:pt idx="611">
                  <c:v>975</c:v>
                </c:pt>
                <c:pt idx="612">
                  <c:v>976</c:v>
                </c:pt>
                <c:pt idx="613">
                  <c:v>977</c:v>
                </c:pt>
                <c:pt idx="614">
                  <c:v>978</c:v>
                </c:pt>
                <c:pt idx="615">
                  <c:v>979</c:v>
                </c:pt>
                <c:pt idx="616">
                  <c:v>980</c:v>
                </c:pt>
                <c:pt idx="617">
                  <c:v>981</c:v>
                </c:pt>
                <c:pt idx="618">
                  <c:v>982</c:v>
                </c:pt>
                <c:pt idx="619">
                  <c:v>983</c:v>
                </c:pt>
                <c:pt idx="620">
                  <c:v>984</c:v>
                </c:pt>
                <c:pt idx="621">
                  <c:v>985</c:v>
                </c:pt>
                <c:pt idx="622">
                  <c:v>986</c:v>
                </c:pt>
                <c:pt idx="623">
                  <c:v>987</c:v>
                </c:pt>
                <c:pt idx="624">
                  <c:v>988</c:v>
                </c:pt>
                <c:pt idx="625">
                  <c:v>989</c:v>
                </c:pt>
                <c:pt idx="626">
                  <c:v>990</c:v>
                </c:pt>
                <c:pt idx="627">
                  <c:v>991</c:v>
                </c:pt>
                <c:pt idx="628">
                  <c:v>992</c:v>
                </c:pt>
                <c:pt idx="629">
                  <c:v>993</c:v>
                </c:pt>
                <c:pt idx="630">
                  <c:v>994</c:v>
                </c:pt>
                <c:pt idx="631">
                  <c:v>995</c:v>
                </c:pt>
                <c:pt idx="632">
                  <c:v>996</c:v>
                </c:pt>
                <c:pt idx="633">
                  <c:v>997</c:v>
                </c:pt>
                <c:pt idx="634">
                  <c:v>998</c:v>
                </c:pt>
                <c:pt idx="635">
                  <c:v>999</c:v>
                </c:pt>
                <c:pt idx="636">
                  <c:v>1000</c:v>
                </c:pt>
                <c:pt idx="637">
                  <c:v>1001</c:v>
                </c:pt>
                <c:pt idx="638">
                  <c:v>1002</c:v>
                </c:pt>
                <c:pt idx="639">
                  <c:v>1003</c:v>
                </c:pt>
                <c:pt idx="640">
                  <c:v>1004</c:v>
                </c:pt>
                <c:pt idx="641">
                  <c:v>1005</c:v>
                </c:pt>
                <c:pt idx="642">
                  <c:v>1006</c:v>
                </c:pt>
                <c:pt idx="643">
                  <c:v>1007</c:v>
                </c:pt>
                <c:pt idx="644">
                  <c:v>1008</c:v>
                </c:pt>
                <c:pt idx="645">
                  <c:v>1009</c:v>
                </c:pt>
                <c:pt idx="646">
                  <c:v>1010</c:v>
                </c:pt>
                <c:pt idx="647">
                  <c:v>1011</c:v>
                </c:pt>
                <c:pt idx="648">
                  <c:v>1012</c:v>
                </c:pt>
                <c:pt idx="649">
                  <c:v>1013</c:v>
                </c:pt>
                <c:pt idx="650">
                  <c:v>1014</c:v>
                </c:pt>
                <c:pt idx="651">
                  <c:v>1015</c:v>
                </c:pt>
                <c:pt idx="652">
                  <c:v>1016</c:v>
                </c:pt>
                <c:pt idx="653">
                  <c:v>1017</c:v>
                </c:pt>
                <c:pt idx="654">
                  <c:v>1018</c:v>
                </c:pt>
                <c:pt idx="655">
                  <c:v>1019</c:v>
                </c:pt>
                <c:pt idx="656">
                  <c:v>1020</c:v>
                </c:pt>
                <c:pt idx="657">
                  <c:v>1021</c:v>
                </c:pt>
                <c:pt idx="658">
                  <c:v>1022</c:v>
                </c:pt>
                <c:pt idx="659">
                  <c:v>1023</c:v>
                </c:pt>
                <c:pt idx="660">
                  <c:v>1024</c:v>
                </c:pt>
                <c:pt idx="661">
                  <c:v>1025</c:v>
                </c:pt>
                <c:pt idx="662">
                  <c:v>1026</c:v>
                </c:pt>
                <c:pt idx="663">
                  <c:v>1027</c:v>
                </c:pt>
                <c:pt idx="664">
                  <c:v>1028</c:v>
                </c:pt>
                <c:pt idx="665">
                  <c:v>1029</c:v>
                </c:pt>
                <c:pt idx="666">
                  <c:v>1030</c:v>
                </c:pt>
                <c:pt idx="667">
                  <c:v>1031</c:v>
                </c:pt>
                <c:pt idx="668">
                  <c:v>1032</c:v>
                </c:pt>
                <c:pt idx="669">
                  <c:v>1033</c:v>
                </c:pt>
                <c:pt idx="670">
                  <c:v>1034</c:v>
                </c:pt>
                <c:pt idx="671">
                  <c:v>1035</c:v>
                </c:pt>
                <c:pt idx="672">
                  <c:v>1036</c:v>
                </c:pt>
                <c:pt idx="673">
                  <c:v>1037</c:v>
                </c:pt>
                <c:pt idx="674">
                  <c:v>1038</c:v>
                </c:pt>
                <c:pt idx="675">
                  <c:v>1039</c:v>
                </c:pt>
                <c:pt idx="676">
                  <c:v>1040</c:v>
                </c:pt>
                <c:pt idx="677">
                  <c:v>1041</c:v>
                </c:pt>
                <c:pt idx="678">
                  <c:v>1042</c:v>
                </c:pt>
                <c:pt idx="679">
                  <c:v>1043</c:v>
                </c:pt>
                <c:pt idx="680">
                  <c:v>1044</c:v>
                </c:pt>
                <c:pt idx="681">
                  <c:v>1045</c:v>
                </c:pt>
                <c:pt idx="682">
                  <c:v>1046</c:v>
                </c:pt>
                <c:pt idx="683">
                  <c:v>1047</c:v>
                </c:pt>
                <c:pt idx="684">
                  <c:v>1048</c:v>
                </c:pt>
                <c:pt idx="685">
                  <c:v>1049</c:v>
                </c:pt>
                <c:pt idx="686">
                  <c:v>1050</c:v>
                </c:pt>
                <c:pt idx="687">
                  <c:v>1051</c:v>
                </c:pt>
                <c:pt idx="688">
                  <c:v>1052</c:v>
                </c:pt>
                <c:pt idx="689">
                  <c:v>1053</c:v>
                </c:pt>
                <c:pt idx="690">
                  <c:v>1054</c:v>
                </c:pt>
                <c:pt idx="691">
                  <c:v>1055</c:v>
                </c:pt>
                <c:pt idx="692">
                  <c:v>1056</c:v>
                </c:pt>
                <c:pt idx="693">
                  <c:v>1057</c:v>
                </c:pt>
                <c:pt idx="694">
                  <c:v>1058</c:v>
                </c:pt>
                <c:pt idx="695">
                  <c:v>1059</c:v>
                </c:pt>
                <c:pt idx="696">
                  <c:v>1060</c:v>
                </c:pt>
                <c:pt idx="697">
                  <c:v>1061</c:v>
                </c:pt>
                <c:pt idx="698">
                  <c:v>1062</c:v>
                </c:pt>
                <c:pt idx="699">
                  <c:v>1063</c:v>
                </c:pt>
                <c:pt idx="700">
                  <c:v>1064</c:v>
                </c:pt>
                <c:pt idx="701">
                  <c:v>1065</c:v>
                </c:pt>
                <c:pt idx="702">
                  <c:v>1066</c:v>
                </c:pt>
                <c:pt idx="703">
                  <c:v>1067</c:v>
                </c:pt>
                <c:pt idx="704">
                  <c:v>1068</c:v>
                </c:pt>
                <c:pt idx="705">
                  <c:v>1069</c:v>
                </c:pt>
                <c:pt idx="706">
                  <c:v>1070</c:v>
                </c:pt>
                <c:pt idx="707">
                  <c:v>1071</c:v>
                </c:pt>
                <c:pt idx="708">
                  <c:v>1072</c:v>
                </c:pt>
                <c:pt idx="709">
                  <c:v>1073</c:v>
                </c:pt>
                <c:pt idx="710">
                  <c:v>1074</c:v>
                </c:pt>
                <c:pt idx="711">
                  <c:v>1075</c:v>
                </c:pt>
                <c:pt idx="712">
                  <c:v>1076</c:v>
                </c:pt>
                <c:pt idx="713">
                  <c:v>1077</c:v>
                </c:pt>
                <c:pt idx="714">
                  <c:v>1078</c:v>
                </c:pt>
                <c:pt idx="715">
                  <c:v>1079</c:v>
                </c:pt>
                <c:pt idx="716">
                  <c:v>1080</c:v>
                </c:pt>
                <c:pt idx="717">
                  <c:v>1081</c:v>
                </c:pt>
                <c:pt idx="718">
                  <c:v>1082</c:v>
                </c:pt>
                <c:pt idx="719">
                  <c:v>1083</c:v>
                </c:pt>
                <c:pt idx="720">
                  <c:v>1084</c:v>
                </c:pt>
                <c:pt idx="721">
                  <c:v>1085</c:v>
                </c:pt>
                <c:pt idx="722">
                  <c:v>1086</c:v>
                </c:pt>
                <c:pt idx="723">
                  <c:v>1087</c:v>
                </c:pt>
                <c:pt idx="724">
                  <c:v>1088</c:v>
                </c:pt>
                <c:pt idx="725">
                  <c:v>1089</c:v>
                </c:pt>
                <c:pt idx="726">
                  <c:v>1090</c:v>
                </c:pt>
                <c:pt idx="727">
                  <c:v>1091</c:v>
                </c:pt>
                <c:pt idx="728">
                  <c:v>1092</c:v>
                </c:pt>
                <c:pt idx="729">
                  <c:v>1093</c:v>
                </c:pt>
                <c:pt idx="730">
                  <c:v>1094</c:v>
                </c:pt>
                <c:pt idx="731">
                  <c:v>1095</c:v>
                </c:pt>
                <c:pt idx="732">
                  <c:v>1096</c:v>
                </c:pt>
                <c:pt idx="733">
                  <c:v>1097</c:v>
                </c:pt>
                <c:pt idx="734">
                  <c:v>1098</c:v>
                </c:pt>
                <c:pt idx="735">
                  <c:v>1099</c:v>
                </c:pt>
                <c:pt idx="736">
                  <c:v>1100</c:v>
                </c:pt>
                <c:pt idx="737">
                  <c:v>1101</c:v>
                </c:pt>
                <c:pt idx="738">
                  <c:v>1102</c:v>
                </c:pt>
                <c:pt idx="739">
                  <c:v>1103</c:v>
                </c:pt>
                <c:pt idx="740">
                  <c:v>1104</c:v>
                </c:pt>
                <c:pt idx="741">
                  <c:v>1105</c:v>
                </c:pt>
                <c:pt idx="742">
                  <c:v>1106</c:v>
                </c:pt>
                <c:pt idx="743">
                  <c:v>1107</c:v>
                </c:pt>
                <c:pt idx="744">
                  <c:v>1108</c:v>
                </c:pt>
                <c:pt idx="745">
                  <c:v>1109</c:v>
                </c:pt>
                <c:pt idx="746">
                  <c:v>1110</c:v>
                </c:pt>
                <c:pt idx="747">
                  <c:v>1111</c:v>
                </c:pt>
                <c:pt idx="748">
                  <c:v>1112</c:v>
                </c:pt>
                <c:pt idx="749">
                  <c:v>1113</c:v>
                </c:pt>
                <c:pt idx="750">
                  <c:v>1114</c:v>
                </c:pt>
                <c:pt idx="751">
                  <c:v>1115</c:v>
                </c:pt>
                <c:pt idx="752">
                  <c:v>1116</c:v>
                </c:pt>
                <c:pt idx="753">
                  <c:v>1117</c:v>
                </c:pt>
                <c:pt idx="754">
                  <c:v>1118</c:v>
                </c:pt>
                <c:pt idx="755">
                  <c:v>1119</c:v>
                </c:pt>
                <c:pt idx="756">
                  <c:v>1120</c:v>
                </c:pt>
                <c:pt idx="757">
                  <c:v>1121</c:v>
                </c:pt>
                <c:pt idx="758">
                  <c:v>1122</c:v>
                </c:pt>
                <c:pt idx="759">
                  <c:v>1123</c:v>
                </c:pt>
                <c:pt idx="760">
                  <c:v>1124</c:v>
                </c:pt>
                <c:pt idx="761">
                  <c:v>1125</c:v>
                </c:pt>
                <c:pt idx="762">
                  <c:v>1126</c:v>
                </c:pt>
                <c:pt idx="763">
                  <c:v>1127</c:v>
                </c:pt>
                <c:pt idx="764">
                  <c:v>1128</c:v>
                </c:pt>
                <c:pt idx="765">
                  <c:v>1129</c:v>
                </c:pt>
                <c:pt idx="766">
                  <c:v>1130</c:v>
                </c:pt>
                <c:pt idx="767">
                  <c:v>1131</c:v>
                </c:pt>
                <c:pt idx="768">
                  <c:v>1132</c:v>
                </c:pt>
                <c:pt idx="769">
                  <c:v>1133</c:v>
                </c:pt>
                <c:pt idx="770">
                  <c:v>1134</c:v>
                </c:pt>
                <c:pt idx="771">
                  <c:v>1135</c:v>
                </c:pt>
                <c:pt idx="772">
                  <c:v>1136</c:v>
                </c:pt>
                <c:pt idx="773">
                  <c:v>1137</c:v>
                </c:pt>
                <c:pt idx="774">
                  <c:v>1138</c:v>
                </c:pt>
                <c:pt idx="775">
                  <c:v>1139</c:v>
                </c:pt>
                <c:pt idx="776">
                  <c:v>1140</c:v>
                </c:pt>
                <c:pt idx="777">
                  <c:v>1141</c:v>
                </c:pt>
                <c:pt idx="778">
                  <c:v>1142</c:v>
                </c:pt>
                <c:pt idx="779">
                  <c:v>1143</c:v>
                </c:pt>
                <c:pt idx="780">
                  <c:v>1144</c:v>
                </c:pt>
                <c:pt idx="781">
                  <c:v>1145</c:v>
                </c:pt>
                <c:pt idx="782">
                  <c:v>1146</c:v>
                </c:pt>
                <c:pt idx="783">
                  <c:v>1147</c:v>
                </c:pt>
                <c:pt idx="784">
                  <c:v>1148</c:v>
                </c:pt>
                <c:pt idx="785">
                  <c:v>1149</c:v>
                </c:pt>
                <c:pt idx="786">
                  <c:v>1150</c:v>
                </c:pt>
                <c:pt idx="787">
                  <c:v>1151</c:v>
                </c:pt>
                <c:pt idx="788">
                  <c:v>1152</c:v>
                </c:pt>
                <c:pt idx="789">
                  <c:v>1153</c:v>
                </c:pt>
                <c:pt idx="790">
                  <c:v>1154</c:v>
                </c:pt>
                <c:pt idx="791">
                  <c:v>1155</c:v>
                </c:pt>
                <c:pt idx="792">
                  <c:v>1156</c:v>
                </c:pt>
                <c:pt idx="793">
                  <c:v>1157</c:v>
                </c:pt>
                <c:pt idx="794">
                  <c:v>1158</c:v>
                </c:pt>
                <c:pt idx="795">
                  <c:v>1159</c:v>
                </c:pt>
                <c:pt idx="796">
                  <c:v>1160</c:v>
                </c:pt>
                <c:pt idx="797">
                  <c:v>1161</c:v>
                </c:pt>
                <c:pt idx="798">
                  <c:v>1162</c:v>
                </c:pt>
                <c:pt idx="799">
                  <c:v>1163</c:v>
                </c:pt>
                <c:pt idx="800">
                  <c:v>1164</c:v>
                </c:pt>
                <c:pt idx="801">
                  <c:v>1165</c:v>
                </c:pt>
                <c:pt idx="802">
                  <c:v>1166</c:v>
                </c:pt>
                <c:pt idx="803">
                  <c:v>1167</c:v>
                </c:pt>
                <c:pt idx="804">
                  <c:v>1168</c:v>
                </c:pt>
                <c:pt idx="805">
                  <c:v>1169</c:v>
                </c:pt>
                <c:pt idx="806">
                  <c:v>1170</c:v>
                </c:pt>
                <c:pt idx="807">
                  <c:v>1171</c:v>
                </c:pt>
                <c:pt idx="808">
                  <c:v>1172</c:v>
                </c:pt>
                <c:pt idx="809">
                  <c:v>1173</c:v>
                </c:pt>
                <c:pt idx="810">
                  <c:v>1174</c:v>
                </c:pt>
                <c:pt idx="811">
                  <c:v>1175</c:v>
                </c:pt>
                <c:pt idx="812">
                  <c:v>1176</c:v>
                </c:pt>
                <c:pt idx="813">
                  <c:v>1177</c:v>
                </c:pt>
                <c:pt idx="814">
                  <c:v>1178</c:v>
                </c:pt>
                <c:pt idx="815">
                  <c:v>1179</c:v>
                </c:pt>
                <c:pt idx="816">
                  <c:v>1180</c:v>
                </c:pt>
                <c:pt idx="817">
                  <c:v>1181</c:v>
                </c:pt>
                <c:pt idx="818">
                  <c:v>1182</c:v>
                </c:pt>
                <c:pt idx="819">
                  <c:v>1183</c:v>
                </c:pt>
                <c:pt idx="820">
                  <c:v>1184</c:v>
                </c:pt>
                <c:pt idx="821">
                  <c:v>1185</c:v>
                </c:pt>
                <c:pt idx="822">
                  <c:v>1186</c:v>
                </c:pt>
                <c:pt idx="823">
                  <c:v>1187</c:v>
                </c:pt>
                <c:pt idx="824">
                  <c:v>1188</c:v>
                </c:pt>
                <c:pt idx="825">
                  <c:v>1189</c:v>
                </c:pt>
                <c:pt idx="826">
                  <c:v>1190</c:v>
                </c:pt>
                <c:pt idx="827">
                  <c:v>1191</c:v>
                </c:pt>
                <c:pt idx="828">
                  <c:v>1192</c:v>
                </c:pt>
                <c:pt idx="829">
                  <c:v>1193</c:v>
                </c:pt>
                <c:pt idx="830">
                  <c:v>1194</c:v>
                </c:pt>
                <c:pt idx="831">
                  <c:v>1195</c:v>
                </c:pt>
                <c:pt idx="832">
                  <c:v>1196</c:v>
                </c:pt>
                <c:pt idx="833">
                  <c:v>1197</c:v>
                </c:pt>
                <c:pt idx="834">
                  <c:v>1198</c:v>
                </c:pt>
                <c:pt idx="835">
                  <c:v>1199</c:v>
                </c:pt>
                <c:pt idx="836">
                  <c:v>1200</c:v>
                </c:pt>
                <c:pt idx="837">
                  <c:v>1201</c:v>
                </c:pt>
                <c:pt idx="838">
                  <c:v>1202</c:v>
                </c:pt>
                <c:pt idx="839">
                  <c:v>1203</c:v>
                </c:pt>
                <c:pt idx="840">
                  <c:v>1204</c:v>
                </c:pt>
                <c:pt idx="841">
                  <c:v>1205</c:v>
                </c:pt>
                <c:pt idx="842">
                  <c:v>1206</c:v>
                </c:pt>
                <c:pt idx="843">
                  <c:v>1207</c:v>
                </c:pt>
                <c:pt idx="844">
                  <c:v>1208</c:v>
                </c:pt>
                <c:pt idx="845">
                  <c:v>1209</c:v>
                </c:pt>
                <c:pt idx="846">
                  <c:v>1210</c:v>
                </c:pt>
                <c:pt idx="847">
                  <c:v>1211</c:v>
                </c:pt>
                <c:pt idx="848">
                  <c:v>1212</c:v>
                </c:pt>
                <c:pt idx="849">
                  <c:v>1213</c:v>
                </c:pt>
                <c:pt idx="850">
                  <c:v>1214</c:v>
                </c:pt>
                <c:pt idx="851">
                  <c:v>1215</c:v>
                </c:pt>
                <c:pt idx="852">
                  <c:v>1216</c:v>
                </c:pt>
                <c:pt idx="853">
                  <c:v>1217</c:v>
                </c:pt>
                <c:pt idx="854">
                  <c:v>1218</c:v>
                </c:pt>
                <c:pt idx="855">
                  <c:v>1219</c:v>
                </c:pt>
                <c:pt idx="856">
                  <c:v>1220</c:v>
                </c:pt>
                <c:pt idx="857">
                  <c:v>1221</c:v>
                </c:pt>
                <c:pt idx="858">
                  <c:v>1222</c:v>
                </c:pt>
                <c:pt idx="859">
                  <c:v>1223</c:v>
                </c:pt>
                <c:pt idx="860">
                  <c:v>1224</c:v>
                </c:pt>
                <c:pt idx="861">
                  <c:v>1225</c:v>
                </c:pt>
                <c:pt idx="862">
                  <c:v>1226</c:v>
                </c:pt>
                <c:pt idx="863">
                  <c:v>1227</c:v>
                </c:pt>
                <c:pt idx="864">
                  <c:v>1228</c:v>
                </c:pt>
                <c:pt idx="865">
                  <c:v>1229</c:v>
                </c:pt>
                <c:pt idx="866">
                  <c:v>1230</c:v>
                </c:pt>
                <c:pt idx="867">
                  <c:v>1231</c:v>
                </c:pt>
                <c:pt idx="868">
                  <c:v>1232</c:v>
                </c:pt>
                <c:pt idx="869">
                  <c:v>1233</c:v>
                </c:pt>
                <c:pt idx="870">
                  <c:v>1234</c:v>
                </c:pt>
                <c:pt idx="871">
                  <c:v>1235</c:v>
                </c:pt>
                <c:pt idx="872">
                  <c:v>1236</c:v>
                </c:pt>
                <c:pt idx="873">
                  <c:v>1237</c:v>
                </c:pt>
                <c:pt idx="874">
                  <c:v>1238</c:v>
                </c:pt>
                <c:pt idx="875">
                  <c:v>1239</c:v>
                </c:pt>
                <c:pt idx="876">
                  <c:v>1240</c:v>
                </c:pt>
                <c:pt idx="877">
                  <c:v>1241</c:v>
                </c:pt>
                <c:pt idx="878">
                  <c:v>1242</c:v>
                </c:pt>
                <c:pt idx="879">
                  <c:v>1243</c:v>
                </c:pt>
                <c:pt idx="880">
                  <c:v>1244</c:v>
                </c:pt>
                <c:pt idx="881">
                  <c:v>1245</c:v>
                </c:pt>
                <c:pt idx="882">
                  <c:v>1246</c:v>
                </c:pt>
                <c:pt idx="883">
                  <c:v>1247</c:v>
                </c:pt>
                <c:pt idx="884">
                  <c:v>1248</c:v>
                </c:pt>
                <c:pt idx="885">
                  <c:v>1249</c:v>
                </c:pt>
                <c:pt idx="886">
                  <c:v>1250</c:v>
                </c:pt>
                <c:pt idx="887">
                  <c:v>1251</c:v>
                </c:pt>
                <c:pt idx="888">
                  <c:v>1252</c:v>
                </c:pt>
                <c:pt idx="889">
                  <c:v>1253</c:v>
                </c:pt>
                <c:pt idx="890">
                  <c:v>1254</c:v>
                </c:pt>
                <c:pt idx="891">
                  <c:v>1255</c:v>
                </c:pt>
                <c:pt idx="892">
                  <c:v>1256</c:v>
                </c:pt>
                <c:pt idx="893">
                  <c:v>1257</c:v>
                </c:pt>
                <c:pt idx="894">
                  <c:v>1258</c:v>
                </c:pt>
                <c:pt idx="895">
                  <c:v>1259</c:v>
                </c:pt>
                <c:pt idx="896">
                  <c:v>1260</c:v>
                </c:pt>
                <c:pt idx="897">
                  <c:v>1261</c:v>
                </c:pt>
                <c:pt idx="898">
                  <c:v>1262</c:v>
                </c:pt>
                <c:pt idx="899">
                  <c:v>1263</c:v>
                </c:pt>
                <c:pt idx="900">
                  <c:v>1264</c:v>
                </c:pt>
                <c:pt idx="901">
                  <c:v>1265</c:v>
                </c:pt>
                <c:pt idx="902">
                  <c:v>1266</c:v>
                </c:pt>
                <c:pt idx="903">
                  <c:v>1267</c:v>
                </c:pt>
                <c:pt idx="904">
                  <c:v>1268</c:v>
                </c:pt>
                <c:pt idx="905">
                  <c:v>1269</c:v>
                </c:pt>
                <c:pt idx="906">
                  <c:v>1270</c:v>
                </c:pt>
                <c:pt idx="907">
                  <c:v>1271</c:v>
                </c:pt>
                <c:pt idx="908">
                  <c:v>1272</c:v>
                </c:pt>
                <c:pt idx="909">
                  <c:v>1273</c:v>
                </c:pt>
                <c:pt idx="910">
                  <c:v>1274</c:v>
                </c:pt>
                <c:pt idx="911">
                  <c:v>1275</c:v>
                </c:pt>
                <c:pt idx="912">
                  <c:v>1276</c:v>
                </c:pt>
                <c:pt idx="913">
                  <c:v>1277</c:v>
                </c:pt>
                <c:pt idx="914">
                  <c:v>1278</c:v>
                </c:pt>
                <c:pt idx="915">
                  <c:v>1279</c:v>
                </c:pt>
                <c:pt idx="916">
                  <c:v>1280</c:v>
                </c:pt>
                <c:pt idx="917">
                  <c:v>1281</c:v>
                </c:pt>
                <c:pt idx="918">
                  <c:v>1282</c:v>
                </c:pt>
                <c:pt idx="919">
                  <c:v>1283</c:v>
                </c:pt>
                <c:pt idx="920">
                  <c:v>1284</c:v>
                </c:pt>
                <c:pt idx="921">
                  <c:v>1285</c:v>
                </c:pt>
                <c:pt idx="922">
                  <c:v>1286</c:v>
                </c:pt>
                <c:pt idx="923">
                  <c:v>1287</c:v>
                </c:pt>
                <c:pt idx="924">
                  <c:v>1288</c:v>
                </c:pt>
                <c:pt idx="925">
                  <c:v>1289</c:v>
                </c:pt>
                <c:pt idx="926">
                  <c:v>1290</c:v>
                </c:pt>
                <c:pt idx="927">
                  <c:v>1291</c:v>
                </c:pt>
                <c:pt idx="928">
                  <c:v>1292</c:v>
                </c:pt>
                <c:pt idx="929">
                  <c:v>1293</c:v>
                </c:pt>
                <c:pt idx="930">
                  <c:v>1294</c:v>
                </c:pt>
                <c:pt idx="931">
                  <c:v>1295</c:v>
                </c:pt>
                <c:pt idx="932">
                  <c:v>1296</c:v>
                </c:pt>
                <c:pt idx="933">
                  <c:v>1297</c:v>
                </c:pt>
                <c:pt idx="934">
                  <c:v>1298</c:v>
                </c:pt>
                <c:pt idx="935">
                  <c:v>1299</c:v>
                </c:pt>
                <c:pt idx="936">
                  <c:v>1300</c:v>
                </c:pt>
                <c:pt idx="937">
                  <c:v>1301</c:v>
                </c:pt>
                <c:pt idx="938">
                  <c:v>1302</c:v>
                </c:pt>
                <c:pt idx="939">
                  <c:v>1303</c:v>
                </c:pt>
                <c:pt idx="940">
                  <c:v>1304</c:v>
                </c:pt>
                <c:pt idx="941">
                  <c:v>1305</c:v>
                </c:pt>
                <c:pt idx="942">
                  <c:v>1306</c:v>
                </c:pt>
                <c:pt idx="943">
                  <c:v>1307</c:v>
                </c:pt>
                <c:pt idx="944">
                  <c:v>1308</c:v>
                </c:pt>
                <c:pt idx="945">
                  <c:v>1309</c:v>
                </c:pt>
                <c:pt idx="946">
                  <c:v>1310</c:v>
                </c:pt>
                <c:pt idx="947">
                  <c:v>1311</c:v>
                </c:pt>
                <c:pt idx="948">
                  <c:v>1312</c:v>
                </c:pt>
                <c:pt idx="949">
                  <c:v>1313</c:v>
                </c:pt>
                <c:pt idx="950">
                  <c:v>1314</c:v>
                </c:pt>
                <c:pt idx="951">
                  <c:v>1315</c:v>
                </c:pt>
                <c:pt idx="952">
                  <c:v>1316</c:v>
                </c:pt>
                <c:pt idx="953">
                  <c:v>1317</c:v>
                </c:pt>
                <c:pt idx="954">
                  <c:v>1318</c:v>
                </c:pt>
                <c:pt idx="955">
                  <c:v>1319</c:v>
                </c:pt>
                <c:pt idx="956">
                  <c:v>1320</c:v>
                </c:pt>
                <c:pt idx="957">
                  <c:v>1321</c:v>
                </c:pt>
                <c:pt idx="958">
                  <c:v>1322</c:v>
                </c:pt>
                <c:pt idx="959">
                  <c:v>1323</c:v>
                </c:pt>
                <c:pt idx="960">
                  <c:v>1324</c:v>
                </c:pt>
                <c:pt idx="961">
                  <c:v>1325</c:v>
                </c:pt>
                <c:pt idx="962">
                  <c:v>1326</c:v>
                </c:pt>
                <c:pt idx="963">
                  <c:v>1327</c:v>
                </c:pt>
                <c:pt idx="964">
                  <c:v>1328</c:v>
                </c:pt>
                <c:pt idx="965">
                  <c:v>1329</c:v>
                </c:pt>
                <c:pt idx="966">
                  <c:v>1330</c:v>
                </c:pt>
                <c:pt idx="967">
                  <c:v>1331</c:v>
                </c:pt>
                <c:pt idx="968">
                  <c:v>1332</c:v>
                </c:pt>
                <c:pt idx="969">
                  <c:v>1333</c:v>
                </c:pt>
                <c:pt idx="970">
                  <c:v>1334</c:v>
                </c:pt>
                <c:pt idx="971">
                  <c:v>1335</c:v>
                </c:pt>
                <c:pt idx="972">
                  <c:v>1336</c:v>
                </c:pt>
                <c:pt idx="973">
                  <c:v>1337</c:v>
                </c:pt>
                <c:pt idx="974">
                  <c:v>1338</c:v>
                </c:pt>
                <c:pt idx="975">
                  <c:v>1339</c:v>
                </c:pt>
                <c:pt idx="976">
                  <c:v>1340</c:v>
                </c:pt>
                <c:pt idx="977">
                  <c:v>1341</c:v>
                </c:pt>
                <c:pt idx="978">
                  <c:v>1342</c:v>
                </c:pt>
                <c:pt idx="979">
                  <c:v>1343</c:v>
                </c:pt>
                <c:pt idx="980">
                  <c:v>1344</c:v>
                </c:pt>
                <c:pt idx="981">
                  <c:v>1345</c:v>
                </c:pt>
                <c:pt idx="982">
                  <c:v>1346</c:v>
                </c:pt>
                <c:pt idx="983">
                  <c:v>1347</c:v>
                </c:pt>
                <c:pt idx="984">
                  <c:v>1348</c:v>
                </c:pt>
                <c:pt idx="985">
                  <c:v>1349</c:v>
                </c:pt>
                <c:pt idx="986">
                  <c:v>1350</c:v>
                </c:pt>
                <c:pt idx="987">
                  <c:v>1351</c:v>
                </c:pt>
                <c:pt idx="988">
                  <c:v>1352</c:v>
                </c:pt>
                <c:pt idx="989">
                  <c:v>1353</c:v>
                </c:pt>
                <c:pt idx="990">
                  <c:v>1354</c:v>
                </c:pt>
                <c:pt idx="991">
                  <c:v>1355</c:v>
                </c:pt>
                <c:pt idx="992">
                  <c:v>1356</c:v>
                </c:pt>
                <c:pt idx="993">
                  <c:v>1357</c:v>
                </c:pt>
                <c:pt idx="994">
                  <c:v>1358</c:v>
                </c:pt>
                <c:pt idx="995">
                  <c:v>1359</c:v>
                </c:pt>
                <c:pt idx="996">
                  <c:v>1360</c:v>
                </c:pt>
                <c:pt idx="997">
                  <c:v>1361</c:v>
                </c:pt>
                <c:pt idx="998">
                  <c:v>1362</c:v>
                </c:pt>
                <c:pt idx="999">
                  <c:v>1363</c:v>
                </c:pt>
                <c:pt idx="1000">
                  <c:v>1364</c:v>
                </c:pt>
                <c:pt idx="1001">
                  <c:v>1365</c:v>
                </c:pt>
                <c:pt idx="1002">
                  <c:v>1366</c:v>
                </c:pt>
                <c:pt idx="1003">
                  <c:v>1367</c:v>
                </c:pt>
                <c:pt idx="1004">
                  <c:v>1368</c:v>
                </c:pt>
                <c:pt idx="1005">
                  <c:v>1369</c:v>
                </c:pt>
                <c:pt idx="1006">
                  <c:v>1370</c:v>
                </c:pt>
                <c:pt idx="1007">
                  <c:v>1371</c:v>
                </c:pt>
                <c:pt idx="1008">
                  <c:v>1372</c:v>
                </c:pt>
                <c:pt idx="1009">
                  <c:v>1373</c:v>
                </c:pt>
                <c:pt idx="1010">
                  <c:v>1374</c:v>
                </c:pt>
                <c:pt idx="1011">
                  <c:v>1375</c:v>
                </c:pt>
                <c:pt idx="1012">
                  <c:v>1376</c:v>
                </c:pt>
                <c:pt idx="1013">
                  <c:v>1377</c:v>
                </c:pt>
                <c:pt idx="1014">
                  <c:v>1378</c:v>
                </c:pt>
                <c:pt idx="1015">
                  <c:v>1379</c:v>
                </c:pt>
                <c:pt idx="1016">
                  <c:v>1380</c:v>
                </c:pt>
                <c:pt idx="1017">
                  <c:v>1381</c:v>
                </c:pt>
                <c:pt idx="1018">
                  <c:v>1382</c:v>
                </c:pt>
                <c:pt idx="1019">
                  <c:v>1383</c:v>
                </c:pt>
                <c:pt idx="1020">
                  <c:v>1384</c:v>
                </c:pt>
                <c:pt idx="1021">
                  <c:v>1385</c:v>
                </c:pt>
                <c:pt idx="1022">
                  <c:v>1386</c:v>
                </c:pt>
                <c:pt idx="1023">
                  <c:v>1387</c:v>
                </c:pt>
                <c:pt idx="1024">
                  <c:v>1388</c:v>
                </c:pt>
                <c:pt idx="1025">
                  <c:v>1389</c:v>
                </c:pt>
                <c:pt idx="1026">
                  <c:v>1390</c:v>
                </c:pt>
                <c:pt idx="1027">
                  <c:v>1391</c:v>
                </c:pt>
                <c:pt idx="1028">
                  <c:v>1392</c:v>
                </c:pt>
                <c:pt idx="1029">
                  <c:v>1393</c:v>
                </c:pt>
                <c:pt idx="1030">
                  <c:v>1394</c:v>
                </c:pt>
                <c:pt idx="1031">
                  <c:v>1395</c:v>
                </c:pt>
                <c:pt idx="1032">
                  <c:v>1396</c:v>
                </c:pt>
                <c:pt idx="1033">
                  <c:v>1397</c:v>
                </c:pt>
                <c:pt idx="1034">
                  <c:v>1398</c:v>
                </c:pt>
                <c:pt idx="1035">
                  <c:v>1399</c:v>
                </c:pt>
                <c:pt idx="1036">
                  <c:v>1400</c:v>
                </c:pt>
                <c:pt idx="1037">
                  <c:v>1401</c:v>
                </c:pt>
                <c:pt idx="1038">
                  <c:v>1402</c:v>
                </c:pt>
                <c:pt idx="1039">
                  <c:v>1403</c:v>
                </c:pt>
                <c:pt idx="1040">
                  <c:v>1404</c:v>
                </c:pt>
                <c:pt idx="1041">
                  <c:v>1405</c:v>
                </c:pt>
                <c:pt idx="1042">
                  <c:v>1406</c:v>
                </c:pt>
                <c:pt idx="1043">
                  <c:v>1407</c:v>
                </c:pt>
                <c:pt idx="1044">
                  <c:v>1408</c:v>
                </c:pt>
                <c:pt idx="1045">
                  <c:v>1409</c:v>
                </c:pt>
                <c:pt idx="1046">
                  <c:v>1410</c:v>
                </c:pt>
                <c:pt idx="1047">
                  <c:v>1411</c:v>
                </c:pt>
                <c:pt idx="1048">
                  <c:v>1412</c:v>
                </c:pt>
                <c:pt idx="1049">
                  <c:v>1413</c:v>
                </c:pt>
                <c:pt idx="1050">
                  <c:v>1414</c:v>
                </c:pt>
                <c:pt idx="1051">
                  <c:v>1415</c:v>
                </c:pt>
                <c:pt idx="1052">
                  <c:v>1416</c:v>
                </c:pt>
                <c:pt idx="1053">
                  <c:v>1417</c:v>
                </c:pt>
                <c:pt idx="1054">
                  <c:v>1418</c:v>
                </c:pt>
                <c:pt idx="1055">
                  <c:v>1419</c:v>
                </c:pt>
                <c:pt idx="1056">
                  <c:v>1420</c:v>
                </c:pt>
                <c:pt idx="1057">
                  <c:v>1421</c:v>
                </c:pt>
                <c:pt idx="1058">
                  <c:v>1422</c:v>
                </c:pt>
                <c:pt idx="1059">
                  <c:v>1423</c:v>
                </c:pt>
                <c:pt idx="1060">
                  <c:v>1424</c:v>
                </c:pt>
                <c:pt idx="1061">
                  <c:v>1425</c:v>
                </c:pt>
                <c:pt idx="1062">
                  <c:v>1426</c:v>
                </c:pt>
                <c:pt idx="1063">
                  <c:v>1427</c:v>
                </c:pt>
                <c:pt idx="1064">
                  <c:v>1428</c:v>
                </c:pt>
                <c:pt idx="1065">
                  <c:v>1429</c:v>
                </c:pt>
                <c:pt idx="1066">
                  <c:v>1430</c:v>
                </c:pt>
                <c:pt idx="1067">
                  <c:v>1431</c:v>
                </c:pt>
                <c:pt idx="1068">
                  <c:v>1432</c:v>
                </c:pt>
                <c:pt idx="1069">
                  <c:v>1433</c:v>
                </c:pt>
                <c:pt idx="1070">
                  <c:v>1434</c:v>
                </c:pt>
                <c:pt idx="1071">
                  <c:v>1435</c:v>
                </c:pt>
                <c:pt idx="1072">
                  <c:v>1436</c:v>
                </c:pt>
                <c:pt idx="1073">
                  <c:v>1437</c:v>
                </c:pt>
                <c:pt idx="1074">
                  <c:v>1438</c:v>
                </c:pt>
                <c:pt idx="1075">
                  <c:v>1439</c:v>
                </c:pt>
                <c:pt idx="1076">
                  <c:v>1440</c:v>
                </c:pt>
                <c:pt idx="1077">
                  <c:v>1441</c:v>
                </c:pt>
                <c:pt idx="1078">
                  <c:v>1442</c:v>
                </c:pt>
                <c:pt idx="1079">
                  <c:v>1443</c:v>
                </c:pt>
                <c:pt idx="1080">
                  <c:v>1444</c:v>
                </c:pt>
                <c:pt idx="1081">
                  <c:v>1445</c:v>
                </c:pt>
                <c:pt idx="1082">
                  <c:v>1446</c:v>
                </c:pt>
                <c:pt idx="1083">
                  <c:v>1447</c:v>
                </c:pt>
                <c:pt idx="1084">
                  <c:v>1448</c:v>
                </c:pt>
                <c:pt idx="1085">
                  <c:v>1449</c:v>
                </c:pt>
                <c:pt idx="1086">
                  <c:v>1450</c:v>
                </c:pt>
                <c:pt idx="1087">
                  <c:v>1451</c:v>
                </c:pt>
                <c:pt idx="1088">
                  <c:v>1452</c:v>
                </c:pt>
                <c:pt idx="1089">
                  <c:v>1453</c:v>
                </c:pt>
                <c:pt idx="1090">
                  <c:v>1454</c:v>
                </c:pt>
                <c:pt idx="1091">
                  <c:v>1455</c:v>
                </c:pt>
                <c:pt idx="1092">
                  <c:v>1456</c:v>
                </c:pt>
                <c:pt idx="1093">
                  <c:v>1457</c:v>
                </c:pt>
                <c:pt idx="1094">
                  <c:v>1458</c:v>
                </c:pt>
                <c:pt idx="1095">
                  <c:v>1459</c:v>
                </c:pt>
                <c:pt idx="1096">
                  <c:v>1460</c:v>
                </c:pt>
                <c:pt idx="1097">
                  <c:v>1461</c:v>
                </c:pt>
                <c:pt idx="1098">
                  <c:v>1462</c:v>
                </c:pt>
                <c:pt idx="1099">
                  <c:v>1463</c:v>
                </c:pt>
                <c:pt idx="1100">
                  <c:v>1464</c:v>
                </c:pt>
                <c:pt idx="1101">
                  <c:v>1465</c:v>
                </c:pt>
                <c:pt idx="1102">
                  <c:v>1466</c:v>
                </c:pt>
                <c:pt idx="1103">
                  <c:v>1467</c:v>
                </c:pt>
                <c:pt idx="1104">
                  <c:v>1468</c:v>
                </c:pt>
                <c:pt idx="1105">
                  <c:v>1469</c:v>
                </c:pt>
                <c:pt idx="1106">
                  <c:v>1470</c:v>
                </c:pt>
                <c:pt idx="1107">
                  <c:v>1471</c:v>
                </c:pt>
                <c:pt idx="1108">
                  <c:v>1472</c:v>
                </c:pt>
                <c:pt idx="1109">
                  <c:v>1473</c:v>
                </c:pt>
                <c:pt idx="1110">
                  <c:v>1474</c:v>
                </c:pt>
                <c:pt idx="1111">
                  <c:v>1475</c:v>
                </c:pt>
                <c:pt idx="1112">
                  <c:v>1476</c:v>
                </c:pt>
                <c:pt idx="1113">
                  <c:v>1477</c:v>
                </c:pt>
                <c:pt idx="1114">
                  <c:v>1478</c:v>
                </c:pt>
                <c:pt idx="1115">
                  <c:v>1479</c:v>
                </c:pt>
                <c:pt idx="1116">
                  <c:v>1480</c:v>
                </c:pt>
                <c:pt idx="1117">
                  <c:v>1481</c:v>
                </c:pt>
                <c:pt idx="1118">
                  <c:v>1482</c:v>
                </c:pt>
                <c:pt idx="1119">
                  <c:v>1483</c:v>
                </c:pt>
                <c:pt idx="1120">
                  <c:v>1484</c:v>
                </c:pt>
                <c:pt idx="1121">
                  <c:v>1485</c:v>
                </c:pt>
                <c:pt idx="1122">
                  <c:v>1486</c:v>
                </c:pt>
                <c:pt idx="1123">
                  <c:v>1487</c:v>
                </c:pt>
                <c:pt idx="1124">
                  <c:v>1488</c:v>
                </c:pt>
                <c:pt idx="1125">
                  <c:v>1489</c:v>
                </c:pt>
                <c:pt idx="1126">
                  <c:v>1490</c:v>
                </c:pt>
                <c:pt idx="1127">
                  <c:v>1491</c:v>
                </c:pt>
                <c:pt idx="1128">
                  <c:v>1492</c:v>
                </c:pt>
                <c:pt idx="1129">
                  <c:v>1493</c:v>
                </c:pt>
                <c:pt idx="1130">
                  <c:v>1494</c:v>
                </c:pt>
                <c:pt idx="1131">
                  <c:v>1495</c:v>
                </c:pt>
                <c:pt idx="1132">
                  <c:v>1496</c:v>
                </c:pt>
                <c:pt idx="1133">
                  <c:v>1497</c:v>
                </c:pt>
                <c:pt idx="1134">
                  <c:v>1498</c:v>
                </c:pt>
                <c:pt idx="1135">
                  <c:v>1499</c:v>
                </c:pt>
                <c:pt idx="1136">
                  <c:v>1500</c:v>
                </c:pt>
                <c:pt idx="1137">
                  <c:v>1501</c:v>
                </c:pt>
                <c:pt idx="1138">
                  <c:v>1502</c:v>
                </c:pt>
                <c:pt idx="1139">
                  <c:v>1503</c:v>
                </c:pt>
                <c:pt idx="1140">
                  <c:v>1504</c:v>
                </c:pt>
              </c:numCache>
            </c:numRef>
          </c:cat>
          <c:val>
            <c:numRef>
              <c:f>CDHSP!$I$3:$I$1143</c:f>
              <c:numCache>
                <c:formatCode>0.0%</c:formatCode>
                <c:ptCount val="11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1.0009999999999999</c:v>
                </c:pt>
                <c:pt idx="8">
                  <c:v>1.0009999999999999</c:v>
                </c:pt>
                <c:pt idx="9">
                  <c:v>1.0009999999999999</c:v>
                </c:pt>
                <c:pt idx="10">
                  <c:v>1.0009999999999999</c:v>
                </c:pt>
                <c:pt idx="11">
                  <c:v>1.0009999999999999</c:v>
                </c:pt>
                <c:pt idx="12">
                  <c:v>1.0009999999999999</c:v>
                </c:pt>
                <c:pt idx="13">
                  <c:v>1.0009999999999999</c:v>
                </c:pt>
                <c:pt idx="14">
                  <c:v>1.002</c:v>
                </c:pt>
                <c:pt idx="15">
                  <c:v>1.002</c:v>
                </c:pt>
                <c:pt idx="16">
                  <c:v>1.002</c:v>
                </c:pt>
                <c:pt idx="17">
                  <c:v>1.002</c:v>
                </c:pt>
                <c:pt idx="18">
                  <c:v>1.002</c:v>
                </c:pt>
                <c:pt idx="19">
                  <c:v>1.002</c:v>
                </c:pt>
                <c:pt idx="20">
                  <c:v>1.002</c:v>
                </c:pt>
                <c:pt idx="21">
                  <c:v>1.0029999999999999</c:v>
                </c:pt>
                <c:pt idx="22">
                  <c:v>1.0029999999999999</c:v>
                </c:pt>
                <c:pt idx="23">
                  <c:v>1.0029999999999999</c:v>
                </c:pt>
                <c:pt idx="24">
                  <c:v>1.0029999999999999</c:v>
                </c:pt>
                <c:pt idx="25">
                  <c:v>1.0029999999999999</c:v>
                </c:pt>
                <c:pt idx="26">
                  <c:v>1.0029999999999999</c:v>
                </c:pt>
                <c:pt idx="27">
                  <c:v>1.0029999999999999</c:v>
                </c:pt>
                <c:pt idx="28">
                  <c:v>1.004</c:v>
                </c:pt>
                <c:pt idx="29">
                  <c:v>1.004</c:v>
                </c:pt>
                <c:pt idx="30">
                  <c:v>1.004</c:v>
                </c:pt>
                <c:pt idx="31">
                  <c:v>1.004</c:v>
                </c:pt>
                <c:pt idx="32">
                  <c:v>1.004</c:v>
                </c:pt>
                <c:pt idx="33">
                  <c:v>1.004</c:v>
                </c:pt>
                <c:pt idx="34">
                  <c:v>1.004</c:v>
                </c:pt>
                <c:pt idx="35">
                  <c:v>1.0049999999999999</c:v>
                </c:pt>
                <c:pt idx="36">
                  <c:v>1.0049999999999999</c:v>
                </c:pt>
                <c:pt idx="37">
                  <c:v>1.0049999999999999</c:v>
                </c:pt>
                <c:pt idx="38">
                  <c:v>1.0049999999999999</c:v>
                </c:pt>
                <c:pt idx="39">
                  <c:v>1.0049999999999999</c:v>
                </c:pt>
                <c:pt idx="40">
                  <c:v>1.0049999999999999</c:v>
                </c:pt>
                <c:pt idx="41">
                  <c:v>1.0049999999999999</c:v>
                </c:pt>
                <c:pt idx="42">
                  <c:v>1.006</c:v>
                </c:pt>
                <c:pt idx="43">
                  <c:v>1.006</c:v>
                </c:pt>
                <c:pt idx="44">
                  <c:v>1.006</c:v>
                </c:pt>
                <c:pt idx="45">
                  <c:v>1.006</c:v>
                </c:pt>
                <c:pt idx="46">
                  <c:v>1.006</c:v>
                </c:pt>
                <c:pt idx="47">
                  <c:v>1.006</c:v>
                </c:pt>
                <c:pt idx="48">
                  <c:v>1.006</c:v>
                </c:pt>
                <c:pt idx="49">
                  <c:v>1.0069999999999999</c:v>
                </c:pt>
                <c:pt idx="50">
                  <c:v>1.0069999999999999</c:v>
                </c:pt>
                <c:pt idx="51">
                  <c:v>1.0069999999999999</c:v>
                </c:pt>
                <c:pt idx="52">
                  <c:v>1.0069999999999999</c:v>
                </c:pt>
                <c:pt idx="53">
                  <c:v>1.0069999999999999</c:v>
                </c:pt>
                <c:pt idx="54">
                  <c:v>1.0069999999999999</c:v>
                </c:pt>
                <c:pt idx="55">
                  <c:v>1.0069999999999999</c:v>
                </c:pt>
                <c:pt idx="56">
                  <c:v>1.008</c:v>
                </c:pt>
                <c:pt idx="57">
                  <c:v>1.008</c:v>
                </c:pt>
                <c:pt idx="58">
                  <c:v>1.008</c:v>
                </c:pt>
                <c:pt idx="59">
                  <c:v>1.008</c:v>
                </c:pt>
                <c:pt idx="60">
                  <c:v>1.008</c:v>
                </c:pt>
                <c:pt idx="61">
                  <c:v>1.008</c:v>
                </c:pt>
                <c:pt idx="62">
                  <c:v>1.008</c:v>
                </c:pt>
                <c:pt idx="63">
                  <c:v>1.0089999999999999</c:v>
                </c:pt>
                <c:pt idx="64">
                  <c:v>1.0089999999999999</c:v>
                </c:pt>
                <c:pt idx="65">
                  <c:v>1.0089999999999999</c:v>
                </c:pt>
                <c:pt idx="66">
                  <c:v>1.0089999999999999</c:v>
                </c:pt>
                <c:pt idx="67">
                  <c:v>1.0089999999999999</c:v>
                </c:pt>
                <c:pt idx="68">
                  <c:v>1.0089999999999999</c:v>
                </c:pt>
                <c:pt idx="69">
                  <c:v>1.0089999999999999</c:v>
                </c:pt>
                <c:pt idx="70">
                  <c:v>1.01</c:v>
                </c:pt>
                <c:pt idx="71">
                  <c:v>1.01</c:v>
                </c:pt>
                <c:pt idx="72">
                  <c:v>1.01</c:v>
                </c:pt>
                <c:pt idx="73">
                  <c:v>1.01</c:v>
                </c:pt>
                <c:pt idx="74">
                  <c:v>1.01</c:v>
                </c:pt>
                <c:pt idx="75">
                  <c:v>1.01</c:v>
                </c:pt>
                <c:pt idx="76">
                  <c:v>1.01</c:v>
                </c:pt>
                <c:pt idx="77">
                  <c:v>1.0109999999999999</c:v>
                </c:pt>
                <c:pt idx="78">
                  <c:v>1.0109999999999999</c:v>
                </c:pt>
                <c:pt idx="79">
                  <c:v>1.0109999999999999</c:v>
                </c:pt>
                <c:pt idx="80">
                  <c:v>1.0109999999999999</c:v>
                </c:pt>
                <c:pt idx="81">
                  <c:v>1.0109999999999999</c:v>
                </c:pt>
                <c:pt idx="82">
                  <c:v>1.0109999999999999</c:v>
                </c:pt>
                <c:pt idx="83">
                  <c:v>1.0109999999999999</c:v>
                </c:pt>
                <c:pt idx="84">
                  <c:v>1.012</c:v>
                </c:pt>
                <c:pt idx="85">
                  <c:v>1.012</c:v>
                </c:pt>
                <c:pt idx="86">
                  <c:v>1.012</c:v>
                </c:pt>
                <c:pt idx="87">
                  <c:v>1.012</c:v>
                </c:pt>
                <c:pt idx="88">
                  <c:v>1.012</c:v>
                </c:pt>
                <c:pt idx="89">
                  <c:v>1.012</c:v>
                </c:pt>
                <c:pt idx="90">
                  <c:v>1.0129999999999999</c:v>
                </c:pt>
                <c:pt idx="91">
                  <c:v>1.0129999999999999</c:v>
                </c:pt>
                <c:pt idx="92">
                  <c:v>1.0129999999999999</c:v>
                </c:pt>
                <c:pt idx="93">
                  <c:v>1.0129999999999999</c:v>
                </c:pt>
                <c:pt idx="94">
                  <c:v>1.0129999999999999</c:v>
                </c:pt>
                <c:pt idx="95">
                  <c:v>1.0129999999999999</c:v>
                </c:pt>
                <c:pt idx="96">
                  <c:v>1.0129999999999999</c:v>
                </c:pt>
                <c:pt idx="97">
                  <c:v>1.014</c:v>
                </c:pt>
                <c:pt idx="98">
                  <c:v>1.014</c:v>
                </c:pt>
                <c:pt idx="99">
                  <c:v>1.014</c:v>
                </c:pt>
                <c:pt idx="100">
                  <c:v>1.014</c:v>
                </c:pt>
                <c:pt idx="101">
                  <c:v>1.014</c:v>
                </c:pt>
                <c:pt idx="102">
                  <c:v>1.014</c:v>
                </c:pt>
                <c:pt idx="103">
                  <c:v>1.014</c:v>
                </c:pt>
                <c:pt idx="104">
                  <c:v>1.0149999999999999</c:v>
                </c:pt>
                <c:pt idx="105">
                  <c:v>1.0149999999999999</c:v>
                </c:pt>
                <c:pt idx="106">
                  <c:v>1.0149999999999999</c:v>
                </c:pt>
                <c:pt idx="107">
                  <c:v>1.0149999999999999</c:v>
                </c:pt>
                <c:pt idx="108">
                  <c:v>1.0149999999999999</c:v>
                </c:pt>
                <c:pt idx="109">
                  <c:v>1.0149999999999999</c:v>
                </c:pt>
                <c:pt idx="110">
                  <c:v>1.0149999999999999</c:v>
                </c:pt>
                <c:pt idx="111">
                  <c:v>1.016</c:v>
                </c:pt>
                <c:pt idx="112">
                  <c:v>1.016</c:v>
                </c:pt>
                <c:pt idx="113">
                  <c:v>1.016</c:v>
                </c:pt>
                <c:pt idx="114">
                  <c:v>1.016</c:v>
                </c:pt>
                <c:pt idx="115">
                  <c:v>1.016</c:v>
                </c:pt>
                <c:pt idx="116">
                  <c:v>1.016</c:v>
                </c:pt>
                <c:pt idx="117">
                  <c:v>1.016</c:v>
                </c:pt>
                <c:pt idx="118">
                  <c:v>1.0169999999999999</c:v>
                </c:pt>
                <c:pt idx="119">
                  <c:v>1.0169999999999999</c:v>
                </c:pt>
                <c:pt idx="120">
                  <c:v>1.0169999999999999</c:v>
                </c:pt>
                <c:pt idx="121">
                  <c:v>1.0169999999999999</c:v>
                </c:pt>
                <c:pt idx="122">
                  <c:v>1.0169999999999999</c:v>
                </c:pt>
                <c:pt idx="123">
                  <c:v>1.0169999999999999</c:v>
                </c:pt>
                <c:pt idx="124">
                  <c:v>1.0169999999999999</c:v>
                </c:pt>
                <c:pt idx="125">
                  <c:v>1.018</c:v>
                </c:pt>
                <c:pt idx="126">
                  <c:v>1.018</c:v>
                </c:pt>
                <c:pt idx="127">
                  <c:v>1.018</c:v>
                </c:pt>
                <c:pt idx="128">
                  <c:v>1.018</c:v>
                </c:pt>
                <c:pt idx="129">
                  <c:v>1.018</c:v>
                </c:pt>
                <c:pt idx="130">
                  <c:v>1.018</c:v>
                </c:pt>
                <c:pt idx="131">
                  <c:v>1.018</c:v>
                </c:pt>
                <c:pt idx="132">
                  <c:v>1.0189999999999999</c:v>
                </c:pt>
                <c:pt idx="133">
                  <c:v>1.0189999999999999</c:v>
                </c:pt>
                <c:pt idx="134">
                  <c:v>1.0189999999999999</c:v>
                </c:pt>
                <c:pt idx="135">
                  <c:v>1.0189999999999999</c:v>
                </c:pt>
                <c:pt idx="136">
                  <c:v>1.0189999999999999</c:v>
                </c:pt>
                <c:pt idx="137">
                  <c:v>1.0189999999999999</c:v>
                </c:pt>
                <c:pt idx="138">
                  <c:v>1.0189999999999999</c:v>
                </c:pt>
                <c:pt idx="139">
                  <c:v>1.02</c:v>
                </c:pt>
                <c:pt idx="140">
                  <c:v>1.02</c:v>
                </c:pt>
                <c:pt idx="141">
                  <c:v>1.02</c:v>
                </c:pt>
                <c:pt idx="142">
                  <c:v>1.02</c:v>
                </c:pt>
                <c:pt idx="143">
                  <c:v>1.02</c:v>
                </c:pt>
                <c:pt idx="144">
                  <c:v>1.02</c:v>
                </c:pt>
                <c:pt idx="145">
                  <c:v>1.02</c:v>
                </c:pt>
                <c:pt idx="146">
                  <c:v>1.0209999999999999</c:v>
                </c:pt>
                <c:pt idx="147">
                  <c:v>1.0209999999999999</c:v>
                </c:pt>
                <c:pt idx="148">
                  <c:v>1.0209999999999999</c:v>
                </c:pt>
                <c:pt idx="149">
                  <c:v>1.0209999999999999</c:v>
                </c:pt>
                <c:pt idx="150">
                  <c:v>1.0209999999999999</c:v>
                </c:pt>
                <c:pt idx="151">
                  <c:v>1.0209999999999999</c:v>
                </c:pt>
                <c:pt idx="152">
                  <c:v>1.0209999999999999</c:v>
                </c:pt>
                <c:pt idx="153">
                  <c:v>1.022</c:v>
                </c:pt>
                <c:pt idx="154">
                  <c:v>1.022</c:v>
                </c:pt>
                <c:pt idx="155">
                  <c:v>1.022</c:v>
                </c:pt>
                <c:pt idx="156">
                  <c:v>1.022</c:v>
                </c:pt>
                <c:pt idx="157">
                  <c:v>1.022</c:v>
                </c:pt>
                <c:pt idx="158">
                  <c:v>1.022</c:v>
                </c:pt>
                <c:pt idx="159">
                  <c:v>1.022</c:v>
                </c:pt>
                <c:pt idx="160">
                  <c:v>1.0229999999999999</c:v>
                </c:pt>
                <c:pt idx="161">
                  <c:v>1.0229999999999999</c:v>
                </c:pt>
                <c:pt idx="162">
                  <c:v>1.0229999999999999</c:v>
                </c:pt>
                <c:pt idx="163">
                  <c:v>1.0229999999999999</c:v>
                </c:pt>
                <c:pt idx="164">
                  <c:v>1.0229999999999999</c:v>
                </c:pt>
                <c:pt idx="165">
                  <c:v>1.0229999999999999</c:v>
                </c:pt>
                <c:pt idx="166">
                  <c:v>1.0229999999999999</c:v>
                </c:pt>
                <c:pt idx="167">
                  <c:v>1.024</c:v>
                </c:pt>
                <c:pt idx="168">
                  <c:v>1.024</c:v>
                </c:pt>
                <c:pt idx="169">
                  <c:v>1.024</c:v>
                </c:pt>
                <c:pt idx="170">
                  <c:v>1.024</c:v>
                </c:pt>
                <c:pt idx="171">
                  <c:v>1.024</c:v>
                </c:pt>
                <c:pt idx="172">
                  <c:v>1.024</c:v>
                </c:pt>
                <c:pt idx="173">
                  <c:v>1.024</c:v>
                </c:pt>
                <c:pt idx="174">
                  <c:v>1.0249999999999999</c:v>
                </c:pt>
                <c:pt idx="175">
                  <c:v>1.0249999999999999</c:v>
                </c:pt>
                <c:pt idx="176">
                  <c:v>1.0249999999999999</c:v>
                </c:pt>
                <c:pt idx="177">
                  <c:v>1.0249999999999999</c:v>
                </c:pt>
                <c:pt idx="178">
                  <c:v>1.0249999999999999</c:v>
                </c:pt>
                <c:pt idx="179">
                  <c:v>1.0249999999999999</c:v>
                </c:pt>
                <c:pt idx="180">
                  <c:v>1.026</c:v>
                </c:pt>
                <c:pt idx="181">
                  <c:v>1.026</c:v>
                </c:pt>
                <c:pt idx="182">
                  <c:v>1.026</c:v>
                </c:pt>
                <c:pt idx="183">
                  <c:v>1.026</c:v>
                </c:pt>
                <c:pt idx="184">
                  <c:v>1.026</c:v>
                </c:pt>
                <c:pt idx="185">
                  <c:v>1.026</c:v>
                </c:pt>
                <c:pt idx="186">
                  <c:v>1.026</c:v>
                </c:pt>
                <c:pt idx="187">
                  <c:v>1.0269999999999999</c:v>
                </c:pt>
                <c:pt idx="188">
                  <c:v>1.0269999999999999</c:v>
                </c:pt>
                <c:pt idx="189">
                  <c:v>1.0269999999999999</c:v>
                </c:pt>
                <c:pt idx="190">
                  <c:v>1.0269999999999999</c:v>
                </c:pt>
                <c:pt idx="191">
                  <c:v>1.0269999999999999</c:v>
                </c:pt>
                <c:pt idx="192">
                  <c:v>1.0269999999999999</c:v>
                </c:pt>
                <c:pt idx="193">
                  <c:v>1.0269999999999999</c:v>
                </c:pt>
                <c:pt idx="194">
                  <c:v>1.028</c:v>
                </c:pt>
                <c:pt idx="195">
                  <c:v>1.028</c:v>
                </c:pt>
                <c:pt idx="196">
                  <c:v>1.028</c:v>
                </c:pt>
                <c:pt idx="197">
                  <c:v>1.028</c:v>
                </c:pt>
                <c:pt idx="198">
                  <c:v>1.028</c:v>
                </c:pt>
                <c:pt idx="199">
                  <c:v>1.028</c:v>
                </c:pt>
                <c:pt idx="200">
                  <c:v>1.028</c:v>
                </c:pt>
                <c:pt idx="201">
                  <c:v>1.0289999999999999</c:v>
                </c:pt>
                <c:pt idx="202">
                  <c:v>1.0289999999999999</c:v>
                </c:pt>
                <c:pt idx="203">
                  <c:v>1.0289999999999999</c:v>
                </c:pt>
                <c:pt idx="204">
                  <c:v>1.0289999999999999</c:v>
                </c:pt>
                <c:pt idx="205">
                  <c:v>1.0289999999999999</c:v>
                </c:pt>
                <c:pt idx="206">
                  <c:v>1.0289999999999999</c:v>
                </c:pt>
                <c:pt idx="207">
                  <c:v>1.0289999999999999</c:v>
                </c:pt>
                <c:pt idx="208">
                  <c:v>1.03</c:v>
                </c:pt>
                <c:pt idx="209">
                  <c:v>1.03</c:v>
                </c:pt>
                <c:pt idx="210">
                  <c:v>1.03</c:v>
                </c:pt>
                <c:pt idx="211">
                  <c:v>1.03</c:v>
                </c:pt>
                <c:pt idx="212">
                  <c:v>1.03</c:v>
                </c:pt>
                <c:pt idx="213">
                  <c:v>1.03</c:v>
                </c:pt>
                <c:pt idx="214">
                  <c:v>1.03</c:v>
                </c:pt>
                <c:pt idx="215">
                  <c:v>1.0309999999999999</c:v>
                </c:pt>
                <c:pt idx="216">
                  <c:v>1.0309999999999999</c:v>
                </c:pt>
                <c:pt idx="217">
                  <c:v>1.0309999999999999</c:v>
                </c:pt>
                <c:pt idx="218">
                  <c:v>1.0309999999999999</c:v>
                </c:pt>
                <c:pt idx="219">
                  <c:v>1.0309999999999999</c:v>
                </c:pt>
                <c:pt idx="220">
                  <c:v>1.0309999999999999</c:v>
                </c:pt>
                <c:pt idx="221">
                  <c:v>1.0309999999999999</c:v>
                </c:pt>
                <c:pt idx="222">
                  <c:v>1.032</c:v>
                </c:pt>
                <c:pt idx="223">
                  <c:v>1.032</c:v>
                </c:pt>
                <c:pt idx="224">
                  <c:v>1.032</c:v>
                </c:pt>
                <c:pt idx="225">
                  <c:v>1.032</c:v>
                </c:pt>
                <c:pt idx="226">
                  <c:v>1.032</c:v>
                </c:pt>
                <c:pt idx="227">
                  <c:v>1.032</c:v>
                </c:pt>
                <c:pt idx="228">
                  <c:v>1.032</c:v>
                </c:pt>
                <c:pt idx="229">
                  <c:v>1.0329999999999999</c:v>
                </c:pt>
                <c:pt idx="230">
                  <c:v>1.0329999999999999</c:v>
                </c:pt>
                <c:pt idx="231">
                  <c:v>1.0329999999999999</c:v>
                </c:pt>
                <c:pt idx="232">
                  <c:v>1.0329999999999999</c:v>
                </c:pt>
                <c:pt idx="233">
                  <c:v>1.0329999999999999</c:v>
                </c:pt>
                <c:pt idx="234">
                  <c:v>1.0329999999999999</c:v>
                </c:pt>
                <c:pt idx="235">
                  <c:v>1.0329999999999999</c:v>
                </c:pt>
                <c:pt idx="236">
                  <c:v>1.034</c:v>
                </c:pt>
                <c:pt idx="237">
                  <c:v>1.034</c:v>
                </c:pt>
                <c:pt idx="238">
                  <c:v>1.034</c:v>
                </c:pt>
                <c:pt idx="239">
                  <c:v>1.034</c:v>
                </c:pt>
                <c:pt idx="240">
                  <c:v>1.034</c:v>
                </c:pt>
                <c:pt idx="241">
                  <c:v>1.034</c:v>
                </c:pt>
                <c:pt idx="242">
                  <c:v>1.034</c:v>
                </c:pt>
                <c:pt idx="243">
                  <c:v>1.0349999999999999</c:v>
                </c:pt>
                <c:pt idx="244">
                  <c:v>1.0349999999999999</c:v>
                </c:pt>
                <c:pt idx="245">
                  <c:v>1.0349999999999999</c:v>
                </c:pt>
                <c:pt idx="246">
                  <c:v>1.0349999999999999</c:v>
                </c:pt>
                <c:pt idx="247">
                  <c:v>1.0349999999999999</c:v>
                </c:pt>
                <c:pt idx="248">
                  <c:v>1.0349999999999999</c:v>
                </c:pt>
                <c:pt idx="249">
                  <c:v>1.0349999999999999</c:v>
                </c:pt>
                <c:pt idx="250">
                  <c:v>1.036</c:v>
                </c:pt>
                <c:pt idx="251">
                  <c:v>1.036</c:v>
                </c:pt>
                <c:pt idx="252">
                  <c:v>1.036</c:v>
                </c:pt>
                <c:pt idx="253">
                  <c:v>1.036</c:v>
                </c:pt>
                <c:pt idx="254">
                  <c:v>1.036</c:v>
                </c:pt>
                <c:pt idx="255">
                  <c:v>1.036</c:v>
                </c:pt>
                <c:pt idx="256">
                  <c:v>1.036</c:v>
                </c:pt>
                <c:pt idx="257">
                  <c:v>1.0369999999999999</c:v>
                </c:pt>
                <c:pt idx="258">
                  <c:v>1.0369999999999999</c:v>
                </c:pt>
                <c:pt idx="259">
                  <c:v>1.0369999999999999</c:v>
                </c:pt>
                <c:pt idx="260">
                  <c:v>1.0369999999999999</c:v>
                </c:pt>
                <c:pt idx="261">
                  <c:v>1.0369999999999999</c:v>
                </c:pt>
                <c:pt idx="262">
                  <c:v>1.0369999999999999</c:v>
                </c:pt>
                <c:pt idx="263">
                  <c:v>1.0369999999999999</c:v>
                </c:pt>
                <c:pt idx="264">
                  <c:v>1.038</c:v>
                </c:pt>
                <c:pt idx="265">
                  <c:v>1.038</c:v>
                </c:pt>
                <c:pt idx="266">
                  <c:v>1.038</c:v>
                </c:pt>
                <c:pt idx="267">
                  <c:v>1.038</c:v>
                </c:pt>
                <c:pt idx="268">
                  <c:v>1.038</c:v>
                </c:pt>
                <c:pt idx="269">
                  <c:v>1.038</c:v>
                </c:pt>
                <c:pt idx="270">
                  <c:v>1.0389999999999999</c:v>
                </c:pt>
                <c:pt idx="271">
                  <c:v>1.0389999999999999</c:v>
                </c:pt>
                <c:pt idx="272">
                  <c:v>1.0389999999999999</c:v>
                </c:pt>
                <c:pt idx="273">
                  <c:v>1.0389999999999999</c:v>
                </c:pt>
                <c:pt idx="274">
                  <c:v>1.0389999999999999</c:v>
                </c:pt>
                <c:pt idx="275">
                  <c:v>1.0389999999999999</c:v>
                </c:pt>
                <c:pt idx="276">
                  <c:v>1.0389999999999999</c:v>
                </c:pt>
                <c:pt idx="277">
                  <c:v>1.04</c:v>
                </c:pt>
                <c:pt idx="278">
                  <c:v>1.04</c:v>
                </c:pt>
                <c:pt idx="279">
                  <c:v>1.04</c:v>
                </c:pt>
                <c:pt idx="280">
                  <c:v>1.04</c:v>
                </c:pt>
                <c:pt idx="281">
                  <c:v>1.04</c:v>
                </c:pt>
                <c:pt idx="282">
                  <c:v>1.04</c:v>
                </c:pt>
                <c:pt idx="283">
                  <c:v>1.04</c:v>
                </c:pt>
                <c:pt idx="284">
                  <c:v>1.0409999999999999</c:v>
                </c:pt>
                <c:pt idx="285">
                  <c:v>1.0409999999999999</c:v>
                </c:pt>
                <c:pt idx="286">
                  <c:v>1.0409999999999999</c:v>
                </c:pt>
                <c:pt idx="287">
                  <c:v>1.0409999999999999</c:v>
                </c:pt>
                <c:pt idx="288">
                  <c:v>1.0409999999999999</c:v>
                </c:pt>
                <c:pt idx="289">
                  <c:v>1.0409999999999999</c:v>
                </c:pt>
                <c:pt idx="290">
                  <c:v>1.0409999999999999</c:v>
                </c:pt>
                <c:pt idx="291">
                  <c:v>1.042</c:v>
                </c:pt>
                <c:pt idx="292">
                  <c:v>1.042</c:v>
                </c:pt>
                <c:pt idx="293">
                  <c:v>1.042</c:v>
                </c:pt>
                <c:pt idx="294">
                  <c:v>1.042</c:v>
                </c:pt>
                <c:pt idx="295">
                  <c:v>1.042</c:v>
                </c:pt>
                <c:pt idx="296">
                  <c:v>1.042</c:v>
                </c:pt>
                <c:pt idx="297">
                  <c:v>1.042</c:v>
                </c:pt>
                <c:pt idx="298">
                  <c:v>1.0429999999999999</c:v>
                </c:pt>
                <c:pt idx="299">
                  <c:v>1.0429999999999999</c:v>
                </c:pt>
                <c:pt idx="300">
                  <c:v>1.0429999999999999</c:v>
                </c:pt>
                <c:pt idx="301">
                  <c:v>1.0429999999999999</c:v>
                </c:pt>
                <c:pt idx="302">
                  <c:v>1.0429999999999999</c:v>
                </c:pt>
                <c:pt idx="303">
                  <c:v>1.0429999999999999</c:v>
                </c:pt>
                <c:pt idx="304">
                  <c:v>1.0429999999999999</c:v>
                </c:pt>
                <c:pt idx="305">
                  <c:v>1.044</c:v>
                </c:pt>
                <c:pt idx="306">
                  <c:v>1.044</c:v>
                </c:pt>
                <c:pt idx="307">
                  <c:v>1.044</c:v>
                </c:pt>
                <c:pt idx="308">
                  <c:v>1.044</c:v>
                </c:pt>
                <c:pt idx="309">
                  <c:v>1.044</c:v>
                </c:pt>
                <c:pt idx="310">
                  <c:v>1.044</c:v>
                </c:pt>
                <c:pt idx="311">
                  <c:v>1.044</c:v>
                </c:pt>
                <c:pt idx="312">
                  <c:v>1.0449999999999999</c:v>
                </c:pt>
                <c:pt idx="313">
                  <c:v>1.0449999999999999</c:v>
                </c:pt>
                <c:pt idx="314">
                  <c:v>1.0449999999999999</c:v>
                </c:pt>
                <c:pt idx="315">
                  <c:v>1.0449999999999999</c:v>
                </c:pt>
                <c:pt idx="316">
                  <c:v>1.0449999999999999</c:v>
                </c:pt>
                <c:pt idx="317">
                  <c:v>1.0449999999999999</c:v>
                </c:pt>
                <c:pt idx="318">
                  <c:v>1.0449999999999999</c:v>
                </c:pt>
                <c:pt idx="319">
                  <c:v>1.046</c:v>
                </c:pt>
                <c:pt idx="320">
                  <c:v>1.046</c:v>
                </c:pt>
                <c:pt idx="321">
                  <c:v>1.046</c:v>
                </c:pt>
                <c:pt idx="322">
                  <c:v>1.046</c:v>
                </c:pt>
                <c:pt idx="323">
                  <c:v>1.046</c:v>
                </c:pt>
                <c:pt idx="324">
                  <c:v>1.046</c:v>
                </c:pt>
                <c:pt idx="325">
                  <c:v>1.046</c:v>
                </c:pt>
                <c:pt idx="326">
                  <c:v>1.0469999999999999</c:v>
                </c:pt>
                <c:pt idx="327">
                  <c:v>1.0469999999999999</c:v>
                </c:pt>
                <c:pt idx="328">
                  <c:v>1.0469999999999999</c:v>
                </c:pt>
                <c:pt idx="329">
                  <c:v>1.0469999999999999</c:v>
                </c:pt>
                <c:pt idx="330">
                  <c:v>1.0469999999999999</c:v>
                </c:pt>
                <c:pt idx="331">
                  <c:v>1.0469999999999999</c:v>
                </c:pt>
                <c:pt idx="332">
                  <c:v>1.0469999999999999</c:v>
                </c:pt>
                <c:pt idx="333">
                  <c:v>1.048</c:v>
                </c:pt>
                <c:pt idx="334">
                  <c:v>1.048</c:v>
                </c:pt>
                <c:pt idx="335">
                  <c:v>1.048</c:v>
                </c:pt>
                <c:pt idx="336">
                  <c:v>1.048</c:v>
                </c:pt>
                <c:pt idx="337">
                  <c:v>1.048</c:v>
                </c:pt>
                <c:pt idx="338">
                  <c:v>1.048</c:v>
                </c:pt>
                <c:pt idx="339">
                  <c:v>1.048</c:v>
                </c:pt>
                <c:pt idx="340">
                  <c:v>1.0489999999999999</c:v>
                </c:pt>
                <c:pt idx="341">
                  <c:v>1.0489999999999999</c:v>
                </c:pt>
                <c:pt idx="342">
                  <c:v>1.0489999999999999</c:v>
                </c:pt>
                <c:pt idx="343">
                  <c:v>1.0489999999999999</c:v>
                </c:pt>
                <c:pt idx="344">
                  <c:v>1.0489999999999999</c:v>
                </c:pt>
                <c:pt idx="345">
                  <c:v>1.0489999999999999</c:v>
                </c:pt>
                <c:pt idx="346">
                  <c:v>1.0489999999999999</c:v>
                </c:pt>
                <c:pt idx="347">
                  <c:v>1.05</c:v>
                </c:pt>
                <c:pt idx="348">
                  <c:v>1.05</c:v>
                </c:pt>
                <c:pt idx="349">
                  <c:v>1.05</c:v>
                </c:pt>
                <c:pt idx="350">
                  <c:v>1.05</c:v>
                </c:pt>
                <c:pt idx="351">
                  <c:v>1.05</c:v>
                </c:pt>
                <c:pt idx="352">
                  <c:v>1.05</c:v>
                </c:pt>
                <c:pt idx="353">
                  <c:v>1.05</c:v>
                </c:pt>
                <c:pt idx="354">
                  <c:v>1.0509999999999999</c:v>
                </c:pt>
                <c:pt idx="355">
                  <c:v>1.0509999999999999</c:v>
                </c:pt>
                <c:pt idx="356">
                  <c:v>1.0509999999999999</c:v>
                </c:pt>
                <c:pt idx="357">
                  <c:v>1.0509999999999999</c:v>
                </c:pt>
                <c:pt idx="358">
                  <c:v>1.0509999999999999</c:v>
                </c:pt>
                <c:pt idx="359">
                  <c:v>1.0509999999999999</c:v>
                </c:pt>
                <c:pt idx="360">
                  <c:v>1.052</c:v>
                </c:pt>
                <c:pt idx="361">
                  <c:v>1.052</c:v>
                </c:pt>
                <c:pt idx="362">
                  <c:v>1.052</c:v>
                </c:pt>
                <c:pt idx="363">
                  <c:v>1.052</c:v>
                </c:pt>
                <c:pt idx="364">
                  <c:v>1.052</c:v>
                </c:pt>
                <c:pt idx="365">
                  <c:v>1.052</c:v>
                </c:pt>
                <c:pt idx="366">
                  <c:v>1.052</c:v>
                </c:pt>
                <c:pt idx="367">
                  <c:v>1.0529999999999999</c:v>
                </c:pt>
                <c:pt idx="368">
                  <c:v>1.0529999999999999</c:v>
                </c:pt>
                <c:pt idx="369">
                  <c:v>1.0529999999999999</c:v>
                </c:pt>
                <c:pt idx="370">
                  <c:v>1.0529999999999999</c:v>
                </c:pt>
                <c:pt idx="371">
                  <c:v>1.0529999999999999</c:v>
                </c:pt>
                <c:pt idx="372">
                  <c:v>1.0529999999999999</c:v>
                </c:pt>
                <c:pt idx="373">
                  <c:v>1.0529999999999999</c:v>
                </c:pt>
                <c:pt idx="374">
                  <c:v>1.054</c:v>
                </c:pt>
                <c:pt idx="375">
                  <c:v>1.054</c:v>
                </c:pt>
                <c:pt idx="376">
                  <c:v>1.054</c:v>
                </c:pt>
                <c:pt idx="377">
                  <c:v>1.054</c:v>
                </c:pt>
                <c:pt idx="378">
                  <c:v>1.054</c:v>
                </c:pt>
                <c:pt idx="379">
                  <c:v>1.054</c:v>
                </c:pt>
                <c:pt idx="380">
                  <c:v>1.054</c:v>
                </c:pt>
                <c:pt idx="381">
                  <c:v>1.0549999999999999</c:v>
                </c:pt>
                <c:pt idx="382">
                  <c:v>1.0549999999999999</c:v>
                </c:pt>
                <c:pt idx="383">
                  <c:v>1.0549999999999999</c:v>
                </c:pt>
                <c:pt idx="384">
                  <c:v>1.0549999999999999</c:v>
                </c:pt>
                <c:pt idx="385">
                  <c:v>1.0549999999999999</c:v>
                </c:pt>
                <c:pt idx="386">
                  <c:v>1.0549999999999999</c:v>
                </c:pt>
                <c:pt idx="387">
                  <c:v>1.0549999999999999</c:v>
                </c:pt>
                <c:pt idx="388">
                  <c:v>1.056</c:v>
                </c:pt>
                <c:pt idx="389">
                  <c:v>1.056</c:v>
                </c:pt>
                <c:pt idx="390">
                  <c:v>1.056</c:v>
                </c:pt>
                <c:pt idx="391">
                  <c:v>1.056</c:v>
                </c:pt>
                <c:pt idx="392">
                  <c:v>1.056</c:v>
                </c:pt>
                <c:pt idx="393">
                  <c:v>1.056</c:v>
                </c:pt>
                <c:pt idx="394">
                  <c:v>1.056</c:v>
                </c:pt>
                <c:pt idx="395">
                  <c:v>1.0569999999999999</c:v>
                </c:pt>
                <c:pt idx="396">
                  <c:v>1.0569999999999999</c:v>
                </c:pt>
                <c:pt idx="397">
                  <c:v>1.0569999999999999</c:v>
                </c:pt>
                <c:pt idx="398">
                  <c:v>1.0569999999999999</c:v>
                </c:pt>
                <c:pt idx="399">
                  <c:v>1.0569999999999999</c:v>
                </c:pt>
                <c:pt idx="400">
                  <c:v>1.0569999999999999</c:v>
                </c:pt>
                <c:pt idx="401">
                  <c:v>1.0569999999999999</c:v>
                </c:pt>
                <c:pt idx="402">
                  <c:v>1.0580000000000001</c:v>
                </c:pt>
                <c:pt idx="403">
                  <c:v>1.0580000000000001</c:v>
                </c:pt>
                <c:pt idx="404">
                  <c:v>1.0580000000000001</c:v>
                </c:pt>
                <c:pt idx="405">
                  <c:v>1.0580000000000001</c:v>
                </c:pt>
                <c:pt idx="406">
                  <c:v>1.0580000000000001</c:v>
                </c:pt>
                <c:pt idx="407">
                  <c:v>1.0580000000000001</c:v>
                </c:pt>
                <c:pt idx="408">
                  <c:v>1.0580000000000001</c:v>
                </c:pt>
                <c:pt idx="409">
                  <c:v>1.0589999999999999</c:v>
                </c:pt>
                <c:pt idx="410">
                  <c:v>1.0589999999999999</c:v>
                </c:pt>
                <c:pt idx="411">
                  <c:v>1.0589999999999999</c:v>
                </c:pt>
                <c:pt idx="412">
                  <c:v>1.0589999999999999</c:v>
                </c:pt>
                <c:pt idx="413">
                  <c:v>1.0589999999999999</c:v>
                </c:pt>
                <c:pt idx="414">
                  <c:v>1.0589999999999999</c:v>
                </c:pt>
                <c:pt idx="415">
                  <c:v>1.0589999999999999</c:v>
                </c:pt>
                <c:pt idx="416">
                  <c:v>1.06</c:v>
                </c:pt>
                <c:pt idx="417">
                  <c:v>1.06</c:v>
                </c:pt>
                <c:pt idx="418">
                  <c:v>1.06</c:v>
                </c:pt>
                <c:pt idx="419">
                  <c:v>1.06</c:v>
                </c:pt>
                <c:pt idx="420">
                  <c:v>1.06</c:v>
                </c:pt>
                <c:pt idx="421">
                  <c:v>1.06</c:v>
                </c:pt>
                <c:pt idx="422">
                  <c:v>1.06</c:v>
                </c:pt>
                <c:pt idx="423">
                  <c:v>1.0609999999999999</c:v>
                </c:pt>
                <c:pt idx="424">
                  <c:v>1.0609999999999999</c:v>
                </c:pt>
                <c:pt idx="425">
                  <c:v>1.0609999999999999</c:v>
                </c:pt>
                <c:pt idx="426">
                  <c:v>1.0609999999999999</c:v>
                </c:pt>
                <c:pt idx="427">
                  <c:v>1.0609999999999999</c:v>
                </c:pt>
                <c:pt idx="428">
                  <c:v>1.0609999999999999</c:v>
                </c:pt>
                <c:pt idx="429">
                  <c:v>1.0609999999999999</c:v>
                </c:pt>
                <c:pt idx="430">
                  <c:v>1.0620000000000001</c:v>
                </c:pt>
                <c:pt idx="431">
                  <c:v>1.0620000000000001</c:v>
                </c:pt>
                <c:pt idx="432">
                  <c:v>1.0620000000000001</c:v>
                </c:pt>
                <c:pt idx="433">
                  <c:v>1.0620000000000001</c:v>
                </c:pt>
                <c:pt idx="434">
                  <c:v>1.0620000000000001</c:v>
                </c:pt>
                <c:pt idx="435">
                  <c:v>1.0620000000000001</c:v>
                </c:pt>
                <c:pt idx="436">
                  <c:v>1.0620000000000001</c:v>
                </c:pt>
                <c:pt idx="437">
                  <c:v>1.0629999999999999</c:v>
                </c:pt>
                <c:pt idx="438">
                  <c:v>1.0629999999999999</c:v>
                </c:pt>
                <c:pt idx="439">
                  <c:v>1.0629999999999999</c:v>
                </c:pt>
                <c:pt idx="440">
                  <c:v>1.0629999999999999</c:v>
                </c:pt>
                <c:pt idx="441">
                  <c:v>1.0629999999999999</c:v>
                </c:pt>
                <c:pt idx="442">
                  <c:v>1.0629999999999999</c:v>
                </c:pt>
                <c:pt idx="443">
                  <c:v>1.0629999999999999</c:v>
                </c:pt>
                <c:pt idx="444">
                  <c:v>1.0640000000000001</c:v>
                </c:pt>
                <c:pt idx="445">
                  <c:v>1.0640000000000001</c:v>
                </c:pt>
                <c:pt idx="446">
                  <c:v>1.0640000000000001</c:v>
                </c:pt>
                <c:pt idx="447">
                  <c:v>1.0640000000000001</c:v>
                </c:pt>
                <c:pt idx="448">
                  <c:v>1.0640000000000001</c:v>
                </c:pt>
                <c:pt idx="449">
                  <c:v>1.0640000000000001</c:v>
                </c:pt>
                <c:pt idx="450">
                  <c:v>1.0649999999999999</c:v>
                </c:pt>
                <c:pt idx="451">
                  <c:v>1.0649999999999999</c:v>
                </c:pt>
                <c:pt idx="452">
                  <c:v>1.0649999999999999</c:v>
                </c:pt>
                <c:pt idx="453">
                  <c:v>1.0649999999999999</c:v>
                </c:pt>
                <c:pt idx="454">
                  <c:v>1.0649999999999999</c:v>
                </c:pt>
                <c:pt idx="455">
                  <c:v>1.0649999999999999</c:v>
                </c:pt>
                <c:pt idx="456">
                  <c:v>1.0649999999999999</c:v>
                </c:pt>
                <c:pt idx="457">
                  <c:v>1.0660000000000001</c:v>
                </c:pt>
                <c:pt idx="458">
                  <c:v>1.0660000000000001</c:v>
                </c:pt>
                <c:pt idx="459">
                  <c:v>1.0660000000000001</c:v>
                </c:pt>
                <c:pt idx="460">
                  <c:v>1.0660000000000001</c:v>
                </c:pt>
                <c:pt idx="461">
                  <c:v>1.0660000000000001</c:v>
                </c:pt>
                <c:pt idx="462">
                  <c:v>1.0660000000000001</c:v>
                </c:pt>
                <c:pt idx="463">
                  <c:v>1.0660000000000001</c:v>
                </c:pt>
                <c:pt idx="464">
                  <c:v>1.0669999999999999</c:v>
                </c:pt>
                <c:pt idx="465">
                  <c:v>1.0669999999999999</c:v>
                </c:pt>
                <c:pt idx="466">
                  <c:v>1.0669999999999999</c:v>
                </c:pt>
                <c:pt idx="467">
                  <c:v>1.0669999999999999</c:v>
                </c:pt>
                <c:pt idx="468">
                  <c:v>1.0669999999999999</c:v>
                </c:pt>
                <c:pt idx="469">
                  <c:v>1.0669999999999999</c:v>
                </c:pt>
                <c:pt idx="470">
                  <c:v>1.0669999999999999</c:v>
                </c:pt>
                <c:pt idx="471">
                  <c:v>1.0680000000000001</c:v>
                </c:pt>
                <c:pt idx="472">
                  <c:v>1.0680000000000001</c:v>
                </c:pt>
                <c:pt idx="473">
                  <c:v>1.0680000000000001</c:v>
                </c:pt>
                <c:pt idx="474">
                  <c:v>1.0680000000000001</c:v>
                </c:pt>
                <c:pt idx="475">
                  <c:v>1.0680000000000001</c:v>
                </c:pt>
                <c:pt idx="476">
                  <c:v>1.0680000000000001</c:v>
                </c:pt>
                <c:pt idx="477">
                  <c:v>1.0680000000000001</c:v>
                </c:pt>
                <c:pt idx="478">
                  <c:v>1.069</c:v>
                </c:pt>
                <c:pt idx="479">
                  <c:v>1.069</c:v>
                </c:pt>
                <c:pt idx="480">
                  <c:v>1.069</c:v>
                </c:pt>
                <c:pt idx="481">
                  <c:v>1.069</c:v>
                </c:pt>
                <c:pt idx="482">
                  <c:v>1.069</c:v>
                </c:pt>
                <c:pt idx="483">
                  <c:v>1.069</c:v>
                </c:pt>
                <c:pt idx="484">
                  <c:v>1.069</c:v>
                </c:pt>
                <c:pt idx="485">
                  <c:v>1.07</c:v>
                </c:pt>
                <c:pt idx="486">
                  <c:v>1.07</c:v>
                </c:pt>
                <c:pt idx="487">
                  <c:v>1.07</c:v>
                </c:pt>
                <c:pt idx="488">
                  <c:v>1.07</c:v>
                </c:pt>
                <c:pt idx="489">
                  <c:v>1.07</c:v>
                </c:pt>
                <c:pt idx="490">
                  <c:v>1.07</c:v>
                </c:pt>
                <c:pt idx="491">
                  <c:v>1.07</c:v>
                </c:pt>
                <c:pt idx="492">
                  <c:v>1.071</c:v>
                </c:pt>
                <c:pt idx="493">
                  <c:v>1.071</c:v>
                </c:pt>
                <c:pt idx="494">
                  <c:v>1.071</c:v>
                </c:pt>
                <c:pt idx="495">
                  <c:v>1.071</c:v>
                </c:pt>
                <c:pt idx="496">
                  <c:v>1.071</c:v>
                </c:pt>
                <c:pt idx="497">
                  <c:v>1.071</c:v>
                </c:pt>
                <c:pt idx="498">
                  <c:v>1.071</c:v>
                </c:pt>
                <c:pt idx="499">
                  <c:v>1.0720000000000001</c:v>
                </c:pt>
                <c:pt idx="500">
                  <c:v>1.0720000000000001</c:v>
                </c:pt>
                <c:pt idx="501">
                  <c:v>1.0720000000000001</c:v>
                </c:pt>
                <c:pt idx="502">
                  <c:v>1.0720000000000001</c:v>
                </c:pt>
                <c:pt idx="503">
                  <c:v>1.0720000000000001</c:v>
                </c:pt>
                <c:pt idx="504">
                  <c:v>1.0720000000000001</c:v>
                </c:pt>
                <c:pt idx="505">
                  <c:v>1.0720000000000001</c:v>
                </c:pt>
                <c:pt idx="506">
                  <c:v>1.073</c:v>
                </c:pt>
                <c:pt idx="507">
                  <c:v>1.073</c:v>
                </c:pt>
                <c:pt idx="508">
                  <c:v>1.073</c:v>
                </c:pt>
                <c:pt idx="509">
                  <c:v>1.073</c:v>
                </c:pt>
                <c:pt idx="510">
                  <c:v>1.073</c:v>
                </c:pt>
                <c:pt idx="511">
                  <c:v>1.073</c:v>
                </c:pt>
                <c:pt idx="512">
                  <c:v>1.073</c:v>
                </c:pt>
                <c:pt idx="513">
                  <c:v>1.0740000000000001</c:v>
                </c:pt>
                <c:pt idx="514">
                  <c:v>1.0740000000000001</c:v>
                </c:pt>
                <c:pt idx="515">
                  <c:v>1.0740000000000001</c:v>
                </c:pt>
                <c:pt idx="516">
                  <c:v>1.0740000000000001</c:v>
                </c:pt>
                <c:pt idx="517">
                  <c:v>1.0740000000000001</c:v>
                </c:pt>
                <c:pt idx="518">
                  <c:v>1.0740000000000001</c:v>
                </c:pt>
                <c:pt idx="519">
                  <c:v>1.0740000000000001</c:v>
                </c:pt>
                <c:pt idx="520">
                  <c:v>1.075</c:v>
                </c:pt>
                <c:pt idx="521">
                  <c:v>1.075</c:v>
                </c:pt>
                <c:pt idx="522">
                  <c:v>1.075</c:v>
                </c:pt>
                <c:pt idx="523">
                  <c:v>1.075</c:v>
                </c:pt>
                <c:pt idx="524">
                  <c:v>1.075</c:v>
                </c:pt>
                <c:pt idx="525">
                  <c:v>1.075</c:v>
                </c:pt>
                <c:pt idx="526">
                  <c:v>1.075</c:v>
                </c:pt>
                <c:pt idx="527">
                  <c:v>1.0760000000000001</c:v>
                </c:pt>
                <c:pt idx="528">
                  <c:v>1.0760000000000001</c:v>
                </c:pt>
                <c:pt idx="529">
                  <c:v>1.0760000000000001</c:v>
                </c:pt>
                <c:pt idx="530">
                  <c:v>1.0760000000000001</c:v>
                </c:pt>
                <c:pt idx="531">
                  <c:v>1.0760000000000001</c:v>
                </c:pt>
                <c:pt idx="532">
                  <c:v>1.0760000000000001</c:v>
                </c:pt>
                <c:pt idx="533">
                  <c:v>1.0760000000000001</c:v>
                </c:pt>
                <c:pt idx="534">
                  <c:v>1.077</c:v>
                </c:pt>
                <c:pt idx="535">
                  <c:v>1.077</c:v>
                </c:pt>
                <c:pt idx="536">
                  <c:v>1.077</c:v>
                </c:pt>
                <c:pt idx="537">
                  <c:v>1.077</c:v>
                </c:pt>
                <c:pt idx="538">
                  <c:v>1.077</c:v>
                </c:pt>
                <c:pt idx="539">
                  <c:v>1.077</c:v>
                </c:pt>
                <c:pt idx="540">
                  <c:v>1.0780000000000001</c:v>
                </c:pt>
                <c:pt idx="541">
                  <c:v>1.0780000000000001</c:v>
                </c:pt>
                <c:pt idx="542">
                  <c:v>1.0780000000000001</c:v>
                </c:pt>
                <c:pt idx="543">
                  <c:v>1.0780000000000001</c:v>
                </c:pt>
                <c:pt idx="544">
                  <c:v>1.0780000000000001</c:v>
                </c:pt>
                <c:pt idx="545">
                  <c:v>1.0780000000000001</c:v>
                </c:pt>
                <c:pt idx="546">
                  <c:v>1.0780000000000001</c:v>
                </c:pt>
                <c:pt idx="547">
                  <c:v>1.079</c:v>
                </c:pt>
                <c:pt idx="548">
                  <c:v>1.079</c:v>
                </c:pt>
                <c:pt idx="549">
                  <c:v>1.079</c:v>
                </c:pt>
                <c:pt idx="550">
                  <c:v>1.079</c:v>
                </c:pt>
                <c:pt idx="551">
                  <c:v>1.079</c:v>
                </c:pt>
                <c:pt idx="552">
                  <c:v>1.079</c:v>
                </c:pt>
                <c:pt idx="553">
                  <c:v>1.079</c:v>
                </c:pt>
                <c:pt idx="554">
                  <c:v>1.08</c:v>
                </c:pt>
                <c:pt idx="555">
                  <c:v>1.08</c:v>
                </c:pt>
                <c:pt idx="556">
                  <c:v>1.08</c:v>
                </c:pt>
                <c:pt idx="557">
                  <c:v>1.08</c:v>
                </c:pt>
                <c:pt idx="558">
                  <c:v>1.08</c:v>
                </c:pt>
                <c:pt idx="559">
                  <c:v>1.08</c:v>
                </c:pt>
                <c:pt idx="560">
                  <c:v>1.08</c:v>
                </c:pt>
                <c:pt idx="561">
                  <c:v>1.081</c:v>
                </c:pt>
                <c:pt idx="562">
                  <c:v>1.081</c:v>
                </c:pt>
                <c:pt idx="563">
                  <c:v>1.081</c:v>
                </c:pt>
                <c:pt idx="564">
                  <c:v>1.081</c:v>
                </c:pt>
                <c:pt idx="565">
                  <c:v>1.081</c:v>
                </c:pt>
                <c:pt idx="566">
                  <c:v>1.081</c:v>
                </c:pt>
                <c:pt idx="567">
                  <c:v>1.081</c:v>
                </c:pt>
                <c:pt idx="568">
                  <c:v>1.0820000000000001</c:v>
                </c:pt>
                <c:pt idx="569">
                  <c:v>1.0820000000000001</c:v>
                </c:pt>
                <c:pt idx="570">
                  <c:v>1.0820000000000001</c:v>
                </c:pt>
                <c:pt idx="571">
                  <c:v>1.0820000000000001</c:v>
                </c:pt>
                <c:pt idx="572">
                  <c:v>1.0820000000000001</c:v>
                </c:pt>
                <c:pt idx="573">
                  <c:v>1.0820000000000001</c:v>
                </c:pt>
                <c:pt idx="574">
                  <c:v>1.0820000000000001</c:v>
                </c:pt>
                <c:pt idx="575">
                  <c:v>1.083</c:v>
                </c:pt>
                <c:pt idx="576">
                  <c:v>1.083</c:v>
                </c:pt>
                <c:pt idx="577">
                  <c:v>1.083</c:v>
                </c:pt>
                <c:pt idx="578">
                  <c:v>1.083</c:v>
                </c:pt>
                <c:pt idx="579">
                  <c:v>1.083</c:v>
                </c:pt>
                <c:pt idx="580">
                  <c:v>1.083</c:v>
                </c:pt>
                <c:pt idx="581">
                  <c:v>1.083</c:v>
                </c:pt>
                <c:pt idx="582">
                  <c:v>1.0840000000000001</c:v>
                </c:pt>
                <c:pt idx="583">
                  <c:v>1.0840000000000001</c:v>
                </c:pt>
                <c:pt idx="584">
                  <c:v>1.0840000000000001</c:v>
                </c:pt>
                <c:pt idx="585">
                  <c:v>1.0840000000000001</c:v>
                </c:pt>
                <c:pt idx="586">
                  <c:v>1.0840000000000001</c:v>
                </c:pt>
                <c:pt idx="587">
                  <c:v>1.0840000000000001</c:v>
                </c:pt>
                <c:pt idx="588">
                  <c:v>1.0840000000000001</c:v>
                </c:pt>
                <c:pt idx="589">
                  <c:v>1.085</c:v>
                </c:pt>
                <c:pt idx="590">
                  <c:v>1.085</c:v>
                </c:pt>
                <c:pt idx="591">
                  <c:v>1.085</c:v>
                </c:pt>
                <c:pt idx="592">
                  <c:v>1.085</c:v>
                </c:pt>
                <c:pt idx="593">
                  <c:v>1.085</c:v>
                </c:pt>
                <c:pt idx="594">
                  <c:v>1.085</c:v>
                </c:pt>
                <c:pt idx="595">
                  <c:v>1.085</c:v>
                </c:pt>
                <c:pt idx="596">
                  <c:v>1.0860000000000001</c:v>
                </c:pt>
                <c:pt idx="597">
                  <c:v>1.0860000000000001</c:v>
                </c:pt>
                <c:pt idx="598">
                  <c:v>1.0860000000000001</c:v>
                </c:pt>
                <c:pt idx="599">
                  <c:v>1.0860000000000001</c:v>
                </c:pt>
                <c:pt idx="600">
                  <c:v>1.0860000000000001</c:v>
                </c:pt>
                <c:pt idx="601">
                  <c:v>1.0860000000000001</c:v>
                </c:pt>
                <c:pt idx="602">
                  <c:v>1.0860000000000001</c:v>
                </c:pt>
                <c:pt idx="603">
                  <c:v>1.087</c:v>
                </c:pt>
                <c:pt idx="604">
                  <c:v>1.087</c:v>
                </c:pt>
                <c:pt idx="605">
                  <c:v>1.087</c:v>
                </c:pt>
                <c:pt idx="606">
                  <c:v>1.087</c:v>
                </c:pt>
                <c:pt idx="607">
                  <c:v>1.087</c:v>
                </c:pt>
                <c:pt idx="608">
                  <c:v>1.087</c:v>
                </c:pt>
                <c:pt idx="609">
                  <c:v>1.087</c:v>
                </c:pt>
                <c:pt idx="610">
                  <c:v>1.0880000000000001</c:v>
                </c:pt>
                <c:pt idx="611">
                  <c:v>1.0880000000000001</c:v>
                </c:pt>
                <c:pt idx="612">
                  <c:v>1.0880000000000001</c:v>
                </c:pt>
                <c:pt idx="613">
                  <c:v>1.0880000000000001</c:v>
                </c:pt>
                <c:pt idx="614">
                  <c:v>1.0880000000000001</c:v>
                </c:pt>
                <c:pt idx="615">
                  <c:v>1.0880000000000001</c:v>
                </c:pt>
                <c:pt idx="616">
                  <c:v>1.0880000000000001</c:v>
                </c:pt>
                <c:pt idx="617">
                  <c:v>1.089</c:v>
                </c:pt>
                <c:pt idx="618">
                  <c:v>1.089</c:v>
                </c:pt>
                <c:pt idx="619">
                  <c:v>1.089</c:v>
                </c:pt>
                <c:pt idx="620">
                  <c:v>1.089</c:v>
                </c:pt>
                <c:pt idx="621">
                  <c:v>1.089</c:v>
                </c:pt>
                <c:pt idx="622">
                  <c:v>1.089</c:v>
                </c:pt>
                <c:pt idx="623">
                  <c:v>1.089</c:v>
                </c:pt>
                <c:pt idx="624">
                  <c:v>1.0900000000000001</c:v>
                </c:pt>
                <c:pt idx="625">
                  <c:v>1.0900000000000001</c:v>
                </c:pt>
                <c:pt idx="626">
                  <c:v>1.0900000000000001</c:v>
                </c:pt>
                <c:pt idx="627">
                  <c:v>1.0900000000000001</c:v>
                </c:pt>
                <c:pt idx="628">
                  <c:v>1.0900000000000001</c:v>
                </c:pt>
                <c:pt idx="629">
                  <c:v>1.0900000000000001</c:v>
                </c:pt>
                <c:pt idx="630">
                  <c:v>1.091</c:v>
                </c:pt>
                <c:pt idx="631">
                  <c:v>1.091</c:v>
                </c:pt>
                <c:pt idx="632">
                  <c:v>1.091</c:v>
                </c:pt>
                <c:pt idx="633">
                  <c:v>1.091</c:v>
                </c:pt>
                <c:pt idx="634">
                  <c:v>1.091</c:v>
                </c:pt>
                <c:pt idx="635">
                  <c:v>1.091</c:v>
                </c:pt>
                <c:pt idx="636">
                  <c:v>1.091</c:v>
                </c:pt>
                <c:pt idx="637">
                  <c:v>1.0920000000000001</c:v>
                </c:pt>
                <c:pt idx="638">
                  <c:v>1.0920000000000001</c:v>
                </c:pt>
                <c:pt idx="639">
                  <c:v>1.0920000000000001</c:v>
                </c:pt>
                <c:pt idx="640">
                  <c:v>1.0920000000000001</c:v>
                </c:pt>
                <c:pt idx="641">
                  <c:v>1.0920000000000001</c:v>
                </c:pt>
                <c:pt idx="642">
                  <c:v>1.0920000000000001</c:v>
                </c:pt>
                <c:pt idx="643">
                  <c:v>1.0920000000000001</c:v>
                </c:pt>
                <c:pt idx="644">
                  <c:v>1.093</c:v>
                </c:pt>
                <c:pt idx="645">
                  <c:v>1.093</c:v>
                </c:pt>
                <c:pt idx="646">
                  <c:v>1.093</c:v>
                </c:pt>
                <c:pt idx="647">
                  <c:v>1.093</c:v>
                </c:pt>
                <c:pt idx="648">
                  <c:v>1.093</c:v>
                </c:pt>
                <c:pt idx="649">
                  <c:v>1.093</c:v>
                </c:pt>
                <c:pt idx="650">
                  <c:v>1.093</c:v>
                </c:pt>
                <c:pt idx="651">
                  <c:v>1.0940000000000001</c:v>
                </c:pt>
                <c:pt idx="652">
                  <c:v>1.0940000000000001</c:v>
                </c:pt>
                <c:pt idx="653">
                  <c:v>1.0940000000000001</c:v>
                </c:pt>
                <c:pt idx="654">
                  <c:v>1.0940000000000001</c:v>
                </c:pt>
                <c:pt idx="655">
                  <c:v>1.0940000000000001</c:v>
                </c:pt>
                <c:pt idx="656">
                  <c:v>1.0940000000000001</c:v>
                </c:pt>
                <c:pt idx="657">
                  <c:v>1.0940000000000001</c:v>
                </c:pt>
                <c:pt idx="658">
                  <c:v>1.095</c:v>
                </c:pt>
                <c:pt idx="659">
                  <c:v>1.095</c:v>
                </c:pt>
                <c:pt idx="660">
                  <c:v>1.095</c:v>
                </c:pt>
                <c:pt idx="661">
                  <c:v>1.095</c:v>
                </c:pt>
                <c:pt idx="662">
                  <c:v>1.095</c:v>
                </c:pt>
                <c:pt idx="663">
                  <c:v>1.095</c:v>
                </c:pt>
                <c:pt idx="664">
                  <c:v>1.095</c:v>
                </c:pt>
                <c:pt idx="665">
                  <c:v>1.0960000000000001</c:v>
                </c:pt>
                <c:pt idx="666">
                  <c:v>1.0960000000000001</c:v>
                </c:pt>
                <c:pt idx="667">
                  <c:v>1.0960000000000001</c:v>
                </c:pt>
                <c:pt idx="668">
                  <c:v>1.0960000000000001</c:v>
                </c:pt>
                <c:pt idx="669">
                  <c:v>1.0960000000000001</c:v>
                </c:pt>
                <c:pt idx="670">
                  <c:v>1.0960000000000001</c:v>
                </c:pt>
                <c:pt idx="671">
                  <c:v>1.0960000000000001</c:v>
                </c:pt>
                <c:pt idx="672">
                  <c:v>1.097</c:v>
                </c:pt>
                <c:pt idx="673">
                  <c:v>1.097</c:v>
                </c:pt>
                <c:pt idx="674">
                  <c:v>1.097</c:v>
                </c:pt>
                <c:pt idx="675">
                  <c:v>1.097</c:v>
                </c:pt>
                <c:pt idx="676">
                  <c:v>1.097</c:v>
                </c:pt>
                <c:pt idx="677">
                  <c:v>1.097</c:v>
                </c:pt>
                <c:pt idx="678">
                  <c:v>1.097</c:v>
                </c:pt>
                <c:pt idx="679">
                  <c:v>1.0980000000000001</c:v>
                </c:pt>
                <c:pt idx="680">
                  <c:v>1.0980000000000001</c:v>
                </c:pt>
                <c:pt idx="681">
                  <c:v>1.0980000000000001</c:v>
                </c:pt>
                <c:pt idx="682">
                  <c:v>1.0980000000000001</c:v>
                </c:pt>
                <c:pt idx="683">
                  <c:v>1.0980000000000001</c:v>
                </c:pt>
                <c:pt idx="684">
                  <c:v>1.0980000000000001</c:v>
                </c:pt>
                <c:pt idx="685">
                  <c:v>1.0980000000000001</c:v>
                </c:pt>
                <c:pt idx="686">
                  <c:v>1.099</c:v>
                </c:pt>
                <c:pt idx="687">
                  <c:v>1.099</c:v>
                </c:pt>
                <c:pt idx="688">
                  <c:v>1.099</c:v>
                </c:pt>
                <c:pt idx="689">
                  <c:v>1.099</c:v>
                </c:pt>
                <c:pt idx="690">
                  <c:v>1.099</c:v>
                </c:pt>
                <c:pt idx="691">
                  <c:v>1.099</c:v>
                </c:pt>
                <c:pt idx="692">
                  <c:v>1.099</c:v>
                </c:pt>
                <c:pt idx="693">
                  <c:v>1.1000000000000001</c:v>
                </c:pt>
                <c:pt idx="694">
                  <c:v>1.1000000000000001</c:v>
                </c:pt>
                <c:pt idx="695">
                  <c:v>1.1000000000000001</c:v>
                </c:pt>
                <c:pt idx="696">
                  <c:v>1.1000000000000001</c:v>
                </c:pt>
                <c:pt idx="697">
                  <c:v>1.1000000000000001</c:v>
                </c:pt>
                <c:pt idx="698">
                  <c:v>1.1000000000000001</c:v>
                </c:pt>
                <c:pt idx="699">
                  <c:v>1.1000000000000001</c:v>
                </c:pt>
                <c:pt idx="700">
                  <c:v>1.101</c:v>
                </c:pt>
                <c:pt idx="701">
                  <c:v>1.101</c:v>
                </c:pt>
                <c:pt idx="702">
                  <c:v>1.101</c:v>
                </c:pt>
                <c:pt idx="703">
                  <c:v>1.101</c:v>
                </c:pt>
                <c:pt idx="704">
                  <c:v>1.101</c:v>
                </c:pt>
                <c:pt idx="705">
                  <c:v>1.101</c:v>
                </c:pt>
                <c:pt idx="706">
                  <c:v>1.101</c:v>
                </c:pt>
                <c:pt idx="707">
                  <c:v>1.1020000000000001</c:v>
                </c:pt>
                <c:pt idx="708">
                  <c:v>1.1020000000000001</c:v>
                </c:pt>
                <c:pt idx="709">
                  <c:v>1.1020000000000001</c:v>
                </c:pt>
                <c:pt idx="710">
                  <c:v>1.1020000000000001</c:v>
                </c:pt>
                <c:pt idx="711">
                  <c:v>1.1020000000000001</c:v>
                </c:pt>
                <c:pt idx="712">
                  <c:v>1.1020000000000001</c:v>
                </c:pt>
                <c:pt idx="713">
                  <c:v>1.1020000000000001</c:v>
                </c:pt>
                <c:pt idx="714">
                  <c:v>1.103</c:v>
                </c:pt>
                <c:pt idx="715">
                  <c:v>1.103</c:v>
                </c:pt>
                <c:pt idx="716">
                  <c:v>1.103</c:v>
                </c:pt>
                <c:pt idx="717">
                  <c:v>1.103</c:v>
                </c:pt>
                <c:pt idx="718">
                  <c:v>1.103</c:v>
                </c:pt>
                <c:pt idx="719">
                  <c:v>1.103</c:v>
                </c:pt>
                <c:pt idx="720">
                  <c:v>1.1040000000000001</c:v>
                </c:pt>
                <c:pt idx="721">
                  <c:v>1.1040000000000001</c:v>
                </c:pt>
                <c:pt idx="722">
                  <c:v>1.1040000000000001</c:v>
                </c:pt>
                <c:pt idx="723">
                  <c:v>1.1040000000000001</c:v>
                </c:pt>
                <c:pt idx="724">
                  <c:v>1.1040000000000001</c:v>
                </c:pt>
                <c:pt idx="725">
                  <c:v>1.1040000000000001</c:v>
                </c:pt>
                <c:pt idx="726">
                  <c:v>1.1040000000000001</c:v>
                </c:pt>
                <c:pt idx="727">
                  <c:v>1.105</c:v>
                </c:pt>
                <c:pt idx="728">
                  <c:v>1.105</c:v>
                </c:pt>
                <c:pt idx="729">
                  <c:v>1.105</c:v>
                </c:pt>
                <c:pt idx="730">
                  <c:v>1.105</c:v>
                </c:pt>
                <c:pt idx="731">
                  <c:v>1.105</c:v>
                </c:pt>
                <c:pt idx="732">
                  <c:v>1.105</c:v>
                </c:pt>
                <c:pt idx="733">
                  <c:v>1.105</c:v>
                </c:pt>
                <c:pt idx="734">
                  <c:v>1.1060000000000001</c:v>
                </c:pt>
                <c:pt idx="735">
                  <c:v>1.1060000000000001</c:v>
                </c:pt>
                <c:pt idx="736">
                  <c:v>1.1060000000000001</c:v>
                </c:pt>
                <c:pt idx="737">
                  <c:v>1.1060000000000001</c:v>
                </c:pt>
                <c:pt idx="738">
                  <c:v>1.1060000000000001</c:v>
                </c:pt>
                <c:pt idx="739">
                  <c:v>1.1060000000000001</c:v>
                </c:pt>
                <c:pt idx="740">
                  <c:v>1.1060000000000001</c:v>
                </c:pt>
                <c:pt idx="741">
                  <c:v>1.107</c:v>
                </c:pt>
                <c:pt idx="742">
                  <c:v>1.107</c:v>
                </c:pt>
                <c:pt idx="743">
                  <c:v>1.107</c:v>
                </c:pt>
                <c:pt idx="744">
                  <c:v>1.107</c:v>
                </c:pt>
                <c:pt idx="745">
                  <c:v>1.107</c:v>
                </c:pt>
                <c:pt idx="746">
                  <c:v>1.107</c:v>
                </c:pt>
                <c:pt idx="747">
                  <c:v>1.107</c:v>
                </c:pt>
                <c:pt idx="748">
                  <c:v>1.1080000000000001</c:v>
                </c:pt>
                <c:pt idx="749">
                  <c:v>1.1080000000000001</c:v>
                </c:pt>
                <c:pt idx="750">
                  <c:v>1.1080000000000001</c:v>
                </c:pt>
                <c:pt idx="751">
                  <c:v>1.1080000000000001</c:v>
                </c:pt>
                <c:pt idx="752">
                  <c:v>1.1080000000000001</c:v>
                </c:pt>
                <c:pt idx="753">
                  <c:v>1.1080000000000001</c:v>
                </c:pt>
                <c:pt idx="754">
                  <c:v>1.1080000000000001</c:v>
                </c:pt>
                <c:pt idx="755">
                  <c:v>1.109</c:v>
                </c:pt>
                <c:pt idx="756">
                  <c:v>1.109</c:v>
                </c:pt>
                <c:pt idx="757">
                  <c:v>1.109</c:v>
                </c:pt>
                <c:pt idx="758">
                  <c:v>1.109</c:v>
                </c:pt>
                <c:pt idx="759">
                  <c:v>1.109</c:v>
                </c:pt>
                <c:pt idx="760">
                  <c:v>1.109</c:v>
                </c:pt>
                <c:pt idx="761">
                  <c:v>1.109</c:v>
                </c:pt>
                <c:pt idx="762">
                  <c:v>1.1100000000000001</c:v>
                </c:pt>
                <c:pt idx="763">
                  <c:v>1.1100000000000001</c:v>
                </c:pt>
                <c:pt idx="764">
                  <c:v>1.1100000000000001</c:v>
                </c:pt>
                <c:pt idx="765">
                  <c:v>1.1100000000000001</c:v>
                </c:pt>
                <c:pt idx="766">
                  <c:v>1.1100000000000001</c:v>
                </c:pt>
                <c:pt idx="767">
                  <c:v>1.1100000000000001</c:v>
                </c:pt>
                <c:pt idx="768">
                  <c:v>1.1100000000000001</c:v>
                </c:pt>
                <c:pt idx="769">
                  <c:v>1.111</c:v>
                </c:pt>
                <c:pt idx="770">
                  <c:v>1.111</c:v>
                </c:pt>
                <c:pt idx="771">
                  <c:v>1.111</c:v>
                </c:pt>
                <c:pt idx="772">
                  <c:v>1.111</c:v>
                </c:pt>
                <c:pt idx="773">
                  <c:v>1.111</c:v>
                </c:pt>
                <c:pt idx="774">
                  <c:v>1.111</c:v>
                </c:pt>
                <c:pt idx="775">
                  <c:v>1.111</c:v>
                </c:pt>
                <c:pt idx="776">
                  <c:v>1.1120000000000001</c:v>
                </c:pt>
                <c:pt idx="777">
                  <c:v>1.1120000000000001</c:v>
                </c:pt>
                <c:pt idx="778">
                  <c:v>1.1120000000000001</c:v>
                </c:pt>
                <c:pt idx="779">
                  <c:v>1.1120000000000001</c:v>
                </c:pt>
                <c:pt idx="780">
                  <c:v>1.1120000000000001</c:v>
                </c:pt>
                <c:pt idx="781">
                  <c:v>1.1120000000000001</c:v>
                </c:pt>
                <c:pt idx="782">
                  <c:v>1.1120000000000001</c:v>
                </c:pt>
                <c:pt idx="783">
                  <c:v>1.113</c:v>
                </c:pt>
                <c:pt idx="784">
                  <c:v>1.113</c:v>
                </c:pt>
                <c:pt idx="785">
                  <c:v>1.113</c:v>
                </c:pt>
                <c:pt idx="786">
                  <c:v>1.113</c:v>
                </c:pt>
                <c:pt idx="787">
                  <c:v>1.113</c:v>
                </c:pt>
                <c:pt idx="788">
                  <c:v>1.113</c:v>
                </c:pt>
                <c:pt idx="789">
                  <c:v>1.113</c:v>
                </c:pt>
                <c:pt idx="790">
                  <c:v>1.1140000000000001</c:v>
                </c:pt>
                <c:pt idx="791">
                  <c:v>1.1140000000000001</c:v>
                </c:pt>
                <c:pt idx="792">
                  <c:v>1.1140000000000001</c:v>
                </c:pt>
                <c:pt idx="793">
                  <c:v>1.1140000000000001</c:v>
                </c:pt>
                <c:pt idx="794">
                  <c:v>1.1140000000000001</c:v>
                </c:pt>
                <c:pt idx="795">
                  <c:v>1.1140000000000001</c:v>
                </c:pt>
                <c:pt idx="796">
                  <c:v>1.1140000000000001</c:v>
                </c:pt>
                <c:pt idx="797">
                  <c:v>1.115</c:v>
                </c:pt>
                <c:pt idx="798">
                  <c:v>1.115</c:v>
                </c:pt>
                <c:pt idx="799">
                  <c:v>1.115</c:v>
                </c:pt>
                <c:pt idx="800">
                  <c:v>1.115</c:v>
                </c:pt>
                <c:pt idx="801">
                  <c:v>1.115</c:v>
                </c:pt>
                <c:pt idx="802">
                  <c:v>1.115</c:v>
                </c:pt>
                <c:pt idx="803">
                  <c:v>1.115</c:v>
                </c:pt>
                <c:pt idx="804">
                  <c:v>1.1160000000000001</c:v>
                </c:pt>
                <c:pt idx="805">
                  <c:v>1.1160000000000001</c:v>
                </c:pt>
                <c:pt idx="806">
                  <c:v>1.1160000000000001</c:v>
                </c:pt>
                <c:pt idx="807">
                  <c:v>1.1160000000000001</c:v>
                </c:pt>
                <c:pt idx="808">
                  <c:v>1.1160000000000001</c:v>
                </c:pt>
                <c:pt idx="809">
                  <c:v>1.1160000000000001</c:v>
                </c:pt>
                <c:pt idx="810">
                  <c:v>1.117</c:v>
                </c:pt>
                <c:pt idx="811">
                  <c:v>1.117</c:v>
                </c:pt>
                <c:pt idx="812">
                  <c:v>1.117</c:v>
                </c:pt>
                <c:pt idx="813">
                  <c:v>1.117</c:v>
                </c:pt>
                <c:pt idx="814">
                  <c:v>1.117</c:v>
                </c:pt>
                <c:pt idx="815">
                  <c:v>1.117</c:v>
                </c:pt>
                <c:pt idx="816">
                  <c:v>1.117</c:v>
                </c:pt>
                <c:pt idx="817">
                  <c:v>1.1180000000000001</c:v>
                </c:pt>
                <c:pt idx="818">
                  <c:v>1.1180000000000001</c:v>
                </c:pt>
                <c:pt idx="819">
                  <c:v>1.1180000000000001</c:v>
                </c:pt>
                <c:pt idx="820">
                  <c:v>1.1180000000000001</c:v>
                </c:pt>
                <c:pt idx="821">
                  <c:v>1.1180000000000001</c:v>
                </c:pt>
                <c:pt idx="822">
                  <c:v>1.1180000000000001</c:v>
                </c:pt>
                <c:pt idx="823">
                  <c:v>1.1180000000000001</c:v>
                </c:pt>
                <c:pt idx="824">
                  <c:v>1.119</c:v>
                </c:pt>
                <c:pt idx="825">
                  <c:v>1.119</c:v>
                </c:pt>
                <c:pt idx="826">
                  <c:v>1.119</c:v>
                </c:pt>
                <c:pt idx="827">
                  <c:v>1.119</c:v>
                </c:pt>
                <c:pt idx="828">
                  <c:v>1.119</c:v>
                </c:pt>
                <c:pt idx="829">
                  <c:v>1.119</c:v>
                </c:pt>
                <c:pt idx="830">
                  <c:v>1.119</c:v>
                </c:pt>
                <c:pt idx="831">
                  <c:v>1.1200000000000001</c:v>
                </c:pt>
                <c:pt idx="832">
                  <c:v>1.1200000000000001</c:v>
                </c:pt>
                <c:pt idx="833">
                  <c:v>1.1200000000000001</c:v>
                </c:pt>
                <c:pt idx="834">
                  <c:v>1.1200000000000001</c:v>
                </c:pt>
                <c:pt idx="835">
                  <c:v>1.1200000000000001</c:v>
                </c:pt>
                <c:pt idx="836">
                  <c:v>1.1200000000000001</c:v>
                </c:pt>
                <c:pt idx="837">
                  <c:v>1.1200000000000001</c:v>
                </c:pt>
                <c:pt idx="838">
                  <c:v>1.121</c:v>
                </c:pt>
                <c:pt idx="839">
                  <c:v>1.121</c:v>
                </c:pt>
                <c:pt idx="840">
                  <c:v>1.121</c:v>
                </c:pt>
                <c:pt idx="841">
                  <c:v>1.121</c:v>
                </c:pt>
                <c:pt idx="842">
                  <c:v>1.121</c:v>
                </c:pt>
                <c:pt idx="843">
                  <c:v>1.121</c:v>
                </c:pt>
                <c:pt idx="844">
                  <c:v>1.121</c:v>
                </c:pt>
                <c:pt idx="845">
                  <c:v>1.1220000000000001</c:v>
                </c:pt>
                <c:pt idx="846">
                  <c:v>1.1220000000000001</c:v>
                </c:pt>
                <c:pt idx="847">
                  <c:v>1.1220000000000001</c:v>
                </c:pt>
                <c:pt idx="848">
                  <c:v>1.1220000000000001</c:v>
                </c:pt>
                <c:pt idx="849">
                  <c:v>1.1220000000000001</c:v>
                </c:pt>
                <c:pt idx="850">
                  <c:v>1.1220000000000001</c:v>
                </c:pt>
                <c:pt idx="851">
                  <c:v>1.1220000000000001</c:v>
                </c:pt>
                <c:pt idx="852">
                  <c:v>1.123</c:v>
                </c:pt>
                <c:pt idx="853">
                  <c:v>1.123</c:v>
                </c:pt>
                <c:pt idx="854">
                  <c:v>1.123</c:v>
                </c:pt>
                <c:pt idx="855">
                  <c:v>1.123</c:v>
                </c:pt>
                <c:pt idx="856">
                  <c:v>1.123</c:v>
                </c:pt>
                <c:pt idx="857">
                  <c:v>1.123</c:v>
                </c:pt>
                <c:pt idx="858">
                  <c:v>1.123</c:v>
                </c:pt>
                <c:pt idx="859">
                  <c:v>1.1240000000000001</c:v>
                </c:pt>
                <c:pt idx="860">
                  <c:v>1.1240000000000001</c:v>
                </c:pt>
                <c:pt idx="861">
                  <c:v>1.1240000000000001</c:v>
                </c:pt>
                <c:pt idx="862">
                  <c:v>1.1240000000000001</c:v>
                </c:pt>
                <c:pt idx="863">
                  <c:v>1.1240000000000001</c:v>
                </c:pt>
                <c:pt idx="864">
                  <c:v>1.1240000000000001</c:v>
                </c:pt>
                <c:pt idx="865">
                  <c:v>1.1240000000000001</c:v>
                </c:pt>
                <c:pt idx="866">
                  <c:v>1.125</c:v>
                </c:pt>
                <c:pt idx="867">
                  <c:v>1.125</c:v>
                </c:pt>
                <c:pt idx="868">
                  <c:v>1.125</c:v>
                </c:pt>
                <c:pt idx="869">
                  <c:v>1.125</c:v>
                </c:pt>
                <c:pt idx="870">
                  <c:v>1.125</c:v>
                </c:pt>
                <c:pt idx="871">
                  <c:v>1.125</c:v>
                </c:pt>
                <c:pt idx="872">
                  <c:v>1.125</c:v>
                </c:pt>
                <c:pt idx="873">
                  <c:v>1.1259999999999999</c:v>
                </c:pt>
                <c:pt idx="874">
                  <c:v>1.1259999999999999</c:v>
                </c:pt>
                <c:pt idx="875">
                  <c:v>1.1259999999999999</c:v>
                </c:pt>
                <c:pt idx="876">
                  <c:v>1.1259999999999999</c:v>
                </c:pt>
                <c:pt idx="877">
                  <c:v>1.1259999999999999</c:v>
                </c:pt>
                <c:pt idx="878">
                  <c:v>1.1259999999999999</c:v>
                </c:pt>
                <c:pt idx="879">
                  <c:v>1.1259999999999999</c:v>
                </c:pt>
                <c:pt idx="880">
                  <c:v>1.127</c:v>
                </c:pt>
                <c:pt idx="881">
                  <c:v>1.127</c:v>
                </c:pt>
                <c:pt idx="882">
                  <c:v>1.127</c:v>
                </c:pt>
                <c:pt idx="883">
                  <c:v>1.127</c:v>
                </c:pt>
                <c:pt idx="884">
                  <c:v>1.127</c:v>
                </c:pt>
                <c:pt idx="885">
                  <c:v>1.127</c:v>
                </c:pt>
                <c:pt idx="886">
                  <c:v>1.127</c:v>
                </c:pt>
                <c:pt idx="887">
                  <c:v>1.1279999999999999</c:v>
                </c:pt>
                <c:pt idx="888">
                  <c:v>1.1279999999999999</c:v>
                </c:pt>
                <c:pt idx="889">
                  <c:v>1.1279999999999999</c:v>
                </c:pt>
                <c:pt idx="890">
                  <c:v>1.1279999999999999</c:v>
                </c:pt>
                <c:pt idx="891">
                  <c:v>1.1279999999999999</c:v>
                </c:pt>
                <c:pt idx="892">
                  <c:v>1.1279999999999999</c:v>
                </c:pt>
                <c:pt idx="893">
                  <c:v>1.1279999999999999</c:v>
                </c:pt>
                <c:pt idx="894">
                  <c:v>1.129</c:v>
                </c:pt>
                <c:pt idx="895">
                  <c:v>1.129</c:v>
                </c:pt>
                <c:pt idx="896">
                  <c:v>1.129</c:v>
                </c:pt>
                <c:pt idx="897">
                  <c:v>1.129</c:v>
                </c:pt>
                <c:pt idx="898">
                  <c:v>1.129</c:v>
                </c:pt>
                <c:pt idx="899">
                  <c:v>1.129</c:v>
                </c:pt>
                <c:pt idx="900">
                  <c:v>1.1299999999999999</c:v>
                </c:pt>
                <c:pt idx="901">
                  <c:v>1.1299999999999999</c:v>
                </c:pt>
                <c:pt idx="902">
                  <c:v>1.1299999999999999</c:v>
                </c:pt>
                <c:pt idx="903">
                  <c:v>1.1299999999999999</c:v>
                </c:pt>
                <c:pt idx="904">
                  <c:v>1.1299999999999999</c:v>
                </c:pt>
                <c:pt idx="905">
                  <c:v>1.1299999999999999</c:v>
                </c:pt>
                <c:pt idx="906">
                  <c:v>1.1299999999999999</c:v>
                </c:pt>
                <c:pt idx="907">
                  <c:v>1.131</c:v>
                </c:pt>
                <c:pt idx="908">
                  <c:v>1.131</c:v>
                </c:pt>
                <c:pt idx="909">
                  <c:v>1.131</c:v>
                </c:pt>
                <c:pt idx="910">
                  <c:v>1.131</c:v>
                </c:pt>
                <c:pt idx="911">
                  <c:v>1.131</c:v>
                </c:pt>
                <c:pt idx="912">
                  <c:v>1.131</c:v>
                </c:pt>
                <c:pt idx="913">
                  <c:v>1.131</c:v>
                </c:pt>
                <c:pt idx="914">
                  <c:v>1.1319999999999999</c:v>
                </c:pt>
                <c:pt idx="915">
                  <c:v>1.1319999999999999</c:v>
                </c:pt>
                <c:pt idx="916">
                  <c:v>1.1319999999999999</c:v>
                </c:pt>
                <c:pt idx="917">
                  <c:v>1.1319999999999999</c:v>
                </c:pt>
                <c:pt idx="918">
                  <c:v>1.1319999999999999</c:v>
                </c:pt>
                <c:pt idx="919">
                  <c:v>1.1319999999999999</c:v>
                </c:pt>
                <c:pt idx="920">
                  <c:v>1.1319999999999999</c:v>
                </c:pt>
                <c:pt idx="921">
                  <c:v>1.133</c:v>
                </c:pt>
                <c:pt idx="922">
                  <c:v>1.133</c:v>
                </c:pt>
                <c:pt idx="923">
                  <c:v>1.133</c:v>
                </c:pt>
                <c:pt idx="924">
                  <c:v>1.133</c:v>
                </c:pt>
                <c:pt idx="925">
                  <c:v>1.133</c:v>
                </c:pt>
                <c:pt idx="926">
                  <c:v>1.133</c:v>
                </c:pt>
                <c:pt idx="927">
                  <c:v>1.133</c:v>
                </c:pt>
                <c:pt idx="928">
                  <c:v>1.1339999999999999</c:v>
                </c:pt>
                <c:pt idx="929">
                  <c:v>1.1339999999999999</c:v>
                </c:pt>
                <c:pt idx="930">
                  <c:v>1.1339999999999999</c:v>
                </c:pt>
                <c:pt idx="931">
                  <c:v>1.1339999999999999</c:v>
                </c:pt>
                <c:pt idx="932">
                  <c:v>1.1339999999999999</c:v>
                </c:pt>
                <c:pt idx="933">
                  <c:v>1.1339999999999999</c:v>
                </c:pt>
                <c:pt idx="934">
                  <c:v>1.1339999999999999</c:v>
                </c:pt>
                <c:pt idx="935">
                  <c:v>1.135</c:v>
                </c:pt>
                <c:pt idx="936">
                  <c:v>1.135</c:v>
                </c:pt>
                <c:pt idx="937">
                  <c:v>1.135</c:v>
                </c:pt>
                <c:pt idx="938">
                  <c:v>1.135</c:v>
                </c:pt>
                <c:pt idx="939">
                  <c:v>1.135</c:v>
                </c:pt>
                <c:pt idx="940">
                  <c:v>1.135</c:v>
                </c:pt>
                <c:pt idx="941">
                  <c:v>1.135</c:v>
                </c:pt>
                <c:pt idx="942">
                  <c:v>1.1359999999999999</c:v>
                </c:pt>
                <c:pt idx="943">
                  <c:v>1.1359999999999999</c:v>
                </c:pt>
                <c:pt idx="944">
                  <c:v>1.1359999999999999</c:v>
                </c:pt>
                <c:pt idx="945">
                  <c:v>1.1359999999999999</c:v>
                </c:pt>
                <c:pt idx="946">
                  <c:v>1.1359999999999999</c:v>
                </c:pt>
                <c:pt idx="947">
                  <c:v>1.1359999999999999</c:v>
                </c:pt>
                <c:pt idx="948">
                  <c:v>1.1359999999999999</c:v>
                </c:pt>
                <c:pt idx="949">
                  <c:v>1.137</c:v>
                </c:pt>
                <c:pt idx="950">
                  <c:v>1.137</c:v>
                </c:pt>
                <c:pt idx="951">
                  <c:v>1.137</c:v>
                </c:pt>
                <c:pt idx="952">
                  <c:v>1.137</c:v>
                </c:pt>
                <c:pt idx="953">
                  <c:v>1.137</c:v>
                </c:pt>
                <c:pt idx="954">
                  <c:v>1.137</c:v>
                </c:pt>
                <c:pt idx="955">
                  <c:v>1.137</c:v>
                </c:pt>
                <c:pt idx="956">
                  <c:v>1.1379999999999999</c:v>
                </c:pt>
                <c:pt idx="957">
                  <c:v>1.1379999999999999</c:v>
                </c:pt>
                <c:pt idx="958">
                  <c:v>1.1379999999999999</c:v>
                </c:pt>
                <c:pt idx="959">
                  <c:v>1.1379999999999999</c:v>
                </c:pt>
                <c:pt idx="960">
                  <c:v>1.1379999999999999</c:v>
                </c:pt>
                <c:pt idx="961">
                  <c:v>1.1379999999999999</c:v>
                </c:pt>
                <c:pt idx="962">
                  <c:v>1.1379999999999999</c:v>
                </c:pt>
                <c:pt idx="963">
                  <c:v>1.139</c:v>
                </c:pt>
                <c:pt idx="964">
                  <c:v>1.139</c:v>
                </c:pt>
                <c:pt idx="965">
                  <c:v>1.139</c:v>
                </c:pt>
                <c:pt idx="966">
                  <c:v>1.139</c:v>
                </c:pt>
                <c:pt idx="967">
                  <c:v>1.139</c:v>
                </c:pt>
                <c:pt idx="968">
                  <c:v>1.139</c:v>
                </c:pt>
                <c:pt idx="969">
                  <c:v>1.139</c:v>
                </c:pt>
                <c:pt idx="970">
                  <c:v>1.1399999999999999</c:v>
                </c:pt>
                <c:pt idx="971">
                  <c:v>1.1399999999999999</c:v>
                </c:pt>
                <c:pt idx="972">
                  <c:v>1.1399999999999999</c:v>
                </c:pt>
                <c:pt idx="973">
                  <c:v>1.1399999999999999</c:v>
                </c:pt>
                <c:pt idx="974">
                  <c:v>1.1399999999999999</c:v>
                </c:pt>
                <c:pt idx="975">
                  <c:v>1.1399999999999999</c:v>
                </c:pt>
                <c:pt idx="976">
                  <c:v>1.1399999999999999</c:v>
                </c:pt>
                <c:pt idx="977">
                  <c:v>1.141</c:v>
                </c:pt>
                <c:pt idx="978">
                  <c:v>1.141</c:v>
                </c:pt>
                <c:pt idx="979">
                  <c:v>1.141</c:v>
                </c:pt>
                <c:pt idx="980">
                  <c:v>1.141</c:v>
                </c:pt>
                <c:pt idx="981">
                  <c:v>1.141</c:v>
                </c:pt>
                <c:pt idx="982">
                  <c:v>1.141</c:v>
                </c:pt>
                <c:pt idx="983">
                  <c:v>1.141</c:v>
                </c:pt>
                <c:pt idx="984">
                  <c:v>1.1419999999999999</c:v>
                </c:pt>
                <c:pt idx="985">
                  <c:v>1.1419999999999999</c:v>
                </c:pt>
                <c:pt idx="986">
                  <c:v>1.1419999999999999</c:v>
                </c:pt>
                <c:pt idx="987">
                  <c:v>1.1419999999999999</c:v>
                </c:pt>
                <c:pt idx="988">
                  <c:v>1.1419999999999999</c:v>
                </c:pt>
                <c:pt idx="989">
                  <c:v>1.1419999999999999</c:v>
                </c:pt>
                <c:pt idx="990">
                  <c:v>1.143</c:v>
                </c:pt>
                <c:pt idx="991">
                  <c:v>1.143</c:v>
                </c:pt>
                <c:pt idx="992">
                  <c:v>1.143</c:v>
                </c:pt>
                <c:pt idx="993">
                  <c:v>1.143</c:v>
                </c:pt>
                <c:pt idx="994">
                  <c:v>1.143</c:v>
                </c:pt>
                <c:pt idx="995">
                  <c:v>1.143</c:v>
                </c:pt>
                <c:pt idx="996">
                  <c:v>1.143</c:v>
                </c:pt>
                <c:pt idx="997">
                  <c:v>1.1439999999999999</c:v>
                </c:pt>
                <c:pt idx="998">
                  <c:v>1.1439999999999999</c:v>
                </c:pt>
                <c:pt idx="999">
                  <c:v>1.1439999999999999</c:v>
                </c:pt>
                <c:pt idx="1000">
                  <c:v>1.1439999999999999</c:v>
                </c:pt>
                <c:pt idx="1001">
                  <c:v>1.1439999999999999</c:v>
                </c:pt>
                <c:pt idx="1002">
                  <c:v>1.1439999999999999</c:v>
                </c:pt>
                <c:pt idx="1003">
                  <c:v>1.1439999999999999</c:v>
                </c:pt>
                <c:pt idx="1004">
                  <c:v>1.145</c:v>
                </c:pt>
                <c:pt idx="1005">
                  <c:v>1.145</c:v>
                </c:pt>
                <c:pt idx="1006">
                  <c:v>1.145</c:v>
                </c:pt>
                <c:pt idx="1007">
                  <c:v>1.145</c:v>
                </c:pt>
                <c:pt idx="1008">
                  <c:v>1.145</c:v>
                </c:pt>
                <c:pt idx="1009">
                  <c:v>1.145</c:v>
                </c:pt>
                <c:pt idx="1010">
                  <c:v>1.145</c:v>
                </c:pt>
                <c:pt idx="1011">
                  <c:v>1.1459999999999999</c:v>
                </c:pt>
                <c:pt idx="1012">
                  <c:v>1.1459999999999999</c:v>
                </c:pt>
                <c:pt idx="1013">
                  <c:v>1.1459999999999999</c:v>
                </c:pt>
                <c:pt idx="1014">
                  <c:v>1.1459999999999999</c:v>
                </c:pt>
                <c:pt idx="1015">
                  <c:v>1.1459999999999999</c:v>
                </c:pt>
                <c:pt idx="1016">
                  <c:v>1.1459999999999999</c:v>
                </c:pt>
                <c:pt idx="1017">
                  <c:v>1.1459999999999999</c:v>
                </c:pt>
                <c:pt idx="1018">
                  <c:v>1.147</c:v>
                </c:pt>
                <c:pt idx="1019">
                  <c:v>1.147</c:v>
                </c:pt>
                <c:pt idx="1020">
                  <c:v>1.147</c:v>
                </c:pt>
                <c:pt idx="1021">
                  <c:v>1.147</c:v>
                </c:pt>
                <c:pt idx="1022">
                  <c:v>1.147</c:v>
                </c:pt>
                <c:pt idx="1023">
                  <c:v>1.147</c:v>
                </c:pt>
                <c:pt idx="1024">
                  <c:v>1.147</c:v>
                </c:pt>
                <c:pt idx="1025">
                  <c:v>1.1479999999999999</c:v>
                </c:pt>
                <c:pt idx="1026">
                  <c:v>1.1479999999999999</c:v>
                </c:pt>
                <c:pt idx="1027">
                  <c:v>1.1479999999999999</c:v>
                </c:pt>
                <c:pt idx="1028">
                  <c:v>1.1479999999999999</c:v>
                </c:pt>
                <c:pt idx="1029">
                  <c:v>1.1479999999999999</c:v>
                </c:pt>
                <c:pt idx="1030">
                  <c:v>1.1479999999999999</c:v>
                </c:pt>
                <c:pt idx="1031">
                  <c:v>1.1479999999999999</c:v>
                </c:pt>
                <c:pt idx="1032">
                  <c:v>1.149</c:v>
                </c:pt>
                <c:pt idx="1033">
                  <c:v>1.149</c:v>
                </c:pt>
                <c:pt idx="1034">
                  <c:v>1.149</c:v>
                </c:pt>
                <c:pt idx="1035">
                  <c:v>1.149</c:v>
                </c:pt>
                <c:pt idx="1036">
                  <c:v>1.149</c:v>
                </c:pt>
                <c:pt idx="1037">
                  <c:v>1.149</c:v>
                </c:pt>
                <c:pt idx="1038">
                  <c:v>1.149</c:v>
                </c:pt>
                <c:pt idx="1039">
                  <c:v>1.1499999999999999</c:v>
                </c:pt>
                <c:pt idx="1040">
                  <c:v>1.1499999999999999</c:v>
                </c:pt>
                <c:pt idx="1041">
                  <c:v>1.1499999999999999</c:v>
                </c:pt>
                <c:pt idx="1042">
                  <c:v>1.1499999999999999</c:v>
                </c:pt>
                <c:pt idx="1043">
                  <c:v>1.1499999999999999</c:v>
                </c:pt>
                <c:pt idx="1044">
                  <c:v>1.1499999999999999</c:v>
                </c:pt>
                <c:pt idx="1045">
                  <c:v>1.1499999999999999</c:v>
                </c:pt>
                <c:pt idx="1046">
                  <c:v>1.151</c:v>
                </c:pt>
                <c:pt idx="1047">
                  <c:v>1.151</c:v>
                </c:pt>
                <c:pt idx="1048">
                  <c:v>1.151</c:v>
                </c:pt>
                <c:pt idx="1049">
                  <c:v>1.151</c:v>
                </c:pt>
                <c:pt idx="1050">
                  <c:v>1.151</c:v>
                </c:pt>
                <c:pt idx="1051">
                  <c:v>1.151</c:v>
                </c:pt>
                <c:pt idx="1052">
                  <c:v>1.151</c:v>
                </c:pt>
                <c:pt idx="1053">
                  <c:v>1.1519999999999999</c:v>
                </c:pt>
                <c:pt idx="1054">
                  <c:v>1.1519999999999999</c:v>
                </c:pt>
                <c:pt idx="1055">
                  <c:v>1.1519999999999999</c:v>
                </c:pt>
                <c:pt idx="1056">
                  <c:v>1.1519999999999999</c:v>
                </c:pt>
                <c:pt idx="1057">
                  <c:v>1.1519999999999999</c:v>
                </c:pt>
                <c:pt idx="1058">
                  <c:v>1.1519999999999999</c:v>
                </c:pt>
                <c:pt idx="1059">
                  <c:v>1.1519999999999999</c:v>
                </c:pt>
                <c:pt idx="1060">
                  <c:v>1.153</c:v>
                </c:pt>
                <c:pt idx="1061">
                  <c:v>1.153</c:v>
                </c:pt>
                <c:pt idx="1062">
                  <c:v>1.153</c:v>
                </c:pt>
                <c:pt idx="1063">
                  <c:v>1.153</c:v>
                </c:pt>
                <c:pt idx="1064">
                  <c:v>1.153</c:v>
                </c:pt>
                <c:pt idx="1065">
                  <c:v>1.153</c:v>
                </c:pt>
                <c:pt idx="1066">
                  <c:v>1.153</c:v>
                </c:pt>
                <c:pt idx="1067">
                  <c:v>1.1539999999999999</c:v>
                </c:pt>
                <c:pt idx="1068">
                  <c:v>1.1539999999999999</c:v>
                </c:pt>
                <c:pt idx="1069">
                  <c:v>1.1539999999999999</c:v>
                </c:pt>
                <c:pt idx="1070">
                  <c:v>1.1539999999999999</c:v>
                </c:pt>
                <c:pt idx="1071">
                  <c:v>1.1539999999999999</c:v>
                </c:pt>
                <c:pt idx="1072">
                  <c:v>1.1539999999999999</c:v>
                </c:pt>
                <c:pt idx="1073">
                  <c:v>1.1539999999999999</c:v>
                </c:pt>
                <c:pt idx="1074">
                  <c:v>1.155</c:v>
                </c:pt>
                <c:pt idx="1075">
                  <c:v>1.155</c:v>
                </c:pt>
                <c:pt idx="1076">
                  <c:v>1.155</c:v>
                </c:pt>
                <c:pt idx="1077">
                  <c:v>1.155</c:v>
                </c:pt>
                <c:pt idx="1078">
                  <c:v>1.155</c:v>
                </c:pt>
                <c:pt idx="1079">
                  <c:v>1.155</c:v>
                </c:pt>
                <c:pt idx="1080">
                  <c:v>1.1559999999999999</c:v>
                </c:pt>
                <c:pt idx="1081">
                  <c:v>1.1559999999999999</c:v>
                </c:pt>
                <c:pt idx="1082">
                  <c:v>1.1559999999999999</c:v>
                </c:pt>
                <c:pt idx="1083">
                  <c:v>1.1559999999999999</c:v>
                </c:pt>
                <c:pt idx="1084">
                  <c:v>1.1559999999999999</c:v>
                </c:pt>
                <c:pt idx="1085">
                  <c:v>1.1559999999999999</c:v>
                </c:pt>
                <c:pt idx="1086">
                  <c:v>1.1559999999999999</c:v>
                </c:pt>
                <c:pt idx="1087">
                  <c:v>1.157</c:v>
                </c:pt>
                <c:pt idx="1088">
                  <c:v>1.157</c:v>
                </c:pt>
                <c:pt idx="1089">
                  <c:v>1.157</c:v>
                </c:pt>
                <c:pt idx="1090">
                  <c:v>1.157</c:v>
                </c:pt>
                <c:pt idx="1091">
                  <c:v>1.157</c:v>
                </c:pt>
                <c:pt idx="1092">
                  <c:v>1.157</c:v>
                </c:pt>
                <c:pt idx="1093">
                  <c:v>1.157</c:v>
                </c:pt>
                <c:pt idx="1094">
                  <c:v>1.1579999999999999</c:v>
                </c:pt>
                <c:pt idx="1095">
                  <c:v>1.1579999999999999</c:v>
                </c:pt>
                <c:pt idx="1096">
                  <c:v>1.1579999999999999</c:v>
                </c:pt>
                <c:pt idx="1097">
                  <c:v>1.1579999999999999</c:v>
                </c:pt>
                <c:pt idx="1098">
                  <c:v>1.1579999999999999</c:v>
                </c:pt>
                <c:pt idx="1099">
                  <c:v>1.1579999999999999</c:v>
                </c:pt>
                <c:pt idx="1100">
                  <c:v>1.1579999999999999</c:v>
                </c:pt>
                <c:pt idx="1101">
                  <c:v>1.159</c:v>
                </c:pt>
                <c:pt idx="1102">
                  <c:v>1.159</c:v>
                </c:pt>
                <c:pt idx="1103">
                  <c:v>1.159</c:v>
                </c:pt>
                <c:pt idx="1104">
                  <c:v>1.159</c:v>
                </c:pt>
                <c:pt idx="1105">
                  <c:v>1.159</c:v>
                </c:pt>
                <c:pt idx="1106">
                  <c:v>1.159</c:v>
                </c:pt>
                <c:pt idx="1107">
                  <c:v>1.159</c:v>
                </c:pt>
                <c:pt idx="1108">
                  <c:v>1.1599999999999999</c:v>
                </c:pt>
                <c:pt idx="1109">
                  <c:v>1.1599999999999999</c:v>
                </c:pt>
                <c:pt idx="1110">
                  <c:v>1.1599999999999999</c:v>
                </c:pt>
                <c:pt idx="1111">
                  <c:v>1.1599999999999999</c:v>
                </c:pt>
                <c:pt idx="1112">
                  <c:v>1.1599999999999999</c:v>
                </c:pt>
                <c:pt idx="1113">
                  <c:v>1.1599999999999999</c:v>
                </c:pt>
                <c:pt idx="1114">
                  <c:v>1.1599999999999999</c:v>
                </c:pt>
                <c:pt idx="1115">
                  <c:v>1.161</c:v>
                </c:pt>
                <c:pt idx="1116">
                  <c:v>1.161</c:v>
                </c:pt>
                <c:pt idx="1117">
                  <c:v>1.161</c:v>
                </c:pt>
                <c:pt idx="1118">
                  <c:v>1.161</c:v>
                </c:pt>
                <c:pt idx="1119">
                  <c:v>1.161</c:v>
                </c:pt>
                <c:pt idx="1120">
                  <c:v>1.161</c:v>
                </c:pt>
                <c:pt idx="1121">
                  <c:v>1.161</c:v>
                </c:pt>
                <c:pt idx="1122">
                  <c:v>1.1619999999999999</c:v>
                </c:pt>
                <c:pt idx="1123">
                  <c:v>1.1619999999999999</c:v>
                </c:pt>
                <c:pt idx="1124">
                  <c:v>1.1619999999999999</c:v>
                </c:pt>
                <c:pt idx="1125">
                  <c:v>1.1619999999999999</c:v>
                </c:pt>
                <c:pt idx="1126">
                  <c:v>1.1619999999999999</c:v>
                </c:pt>
                <c:pt idx="1127">
                  <c:v>1.1619999999999999</c:v>
                </c:pt>
                <c:pt idx="1128">
                  <c:v>1.1619999999999999</c:v>
                </c:pt>
                <c:pt idx="1129">
                  <c:v>1.163</c:v>
                </c:pt>
                <c:pt idx="1130">
                  <c:v>1.163</c:v>
                </c:pt>
                <c:pt idx="1131">
                  <c:v>1.163</c:v>
                </c:pt>
                <c:pt idx="1132">
                  <c:v>1.163</c:v>
                </c:pt>
                <c:pt idx="1133">
                  <c:v>1.163</c:v>
                </c:pt>
                <c:pt idx="1134">
                  <c:v>1.163</c:v>
                </c:pt>
                <c:pt idx="1135">
                  <c:v>1.163</c:v>
                </c:pt>
                <c:pt idx="1136">
                  <c:v>1.1639999999999999</c:v>
                </c:pt>
                <c:pt idx="1137">
                  <c:v>1.1639999999999999</c:v>
                </c:pt>
                <c:pt idx="1138">
                  <c:v>1.1639999999999999</c:v>
                </c:pt>
                <c:pt idx="1139">
                  <c:v>1.1639999999999999</c:v>
                </c:pt>
                <c:pt idx="1140">
                  <c:v>1.1639999999999999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EE-41EC-9629-036838B056D3}"/>
            </c:ext>
          </c:extLst>
        </c:ser>
        <c:ser>
          <c:idx val="4"/>
          <c:order val="4"/>
          <c:tx>
            <c:strRef>
              <c:f>CDHSP!$J$1:$J$2</c:f>
              <c:strCache>
                <c:ptCount val="2"/>
                <c:pt idx="0">
                  <c:v>TEN</c:v>
                </c:pt>
                <c:pt idx="1">
                  <c:v>exp.DMG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CDHSP!$B$3:$B$1143</c:f>
              <c:numCache>
                <c:formatCode>General</c:formatCode>
                <c:ptCount val="1141"/>
                <c:pt idx="0">
                  <c:v>364</c:v>
                </c:pt>
                <c:pt idx="1">
                  <c:v>365</c:v>
                </c:pt>
                <c:pt idx="2">
                  <c:v>366</c:v>
                </c:pt>
                <c:pt idx="3">
                  <c:v>367</c:v>
                </c:pt>
                <c:pt idx="4">
                  <c:v>368</c:v>
                </c:pt>
                <c:pt idx="5">
                  <c:v>369</c:v>
                </c:pt>
                <c:pt idx="6">
                  <c:v>370</c:v>
                </c:pt>
                <c:pt idx="7">
                  <c:v>371</c:v>
                </c:pt>
                <c:pt idx="8">
                  <c:v>372</c:v>
                </c:pt>
                <c:pt idx="9">
                  <c:v>373</c:v>
                </c:pt>
                <c:pt idx="10">
                  <c:v>374</c:v>
                </c:pt>
                <c:pt idx="11">
                  <c:v>375</c:v>
                </c:pt>
                <c:pt idx="12">
                  <c:v>376</c:v>
                </c:pt>
                <c:pt idx="13">
                  <c:v>377</c:v>
                </c:pt>
                <c:pt idx="14">
                  <c:v>378</c:v>
                </c:pt>
                <c:pt idx="15">
                  <c:v>379</c:v>
                </c:pt>
                <c:pt idx="16">
                  <c:v>380</c:v>
                </c:pt>
                <c:pt idx="17">
                  <c:v>381</c:v>
                </c:pt>
                <c:pt idx="18">
                  <c:v>382</c:v>
                </c:pt>
                <c:pt idx="19">
                  <c:v>383</c:v>
                </c:pt>
                <c:pt idx="20">
                  <c:v>384</c:v>
                </c:pt>
                <c:pt idx="21">
                  <c:v>385</c:v>
                </c:pt>
                <c:pt idx="22">
                  <c:v>386</c:v>
                </c:pt>
                <c:pt idx="23">
                  <c:v>387</c:v>
                </c:pt>
                <c:pt idx="24">
                  <c:v>388</c:v>
                </c:pt>
                <c:pt idx="25">
                  <c:v>389</c:v>
                </c:pt>
                <c:pt idx="26">
                  <c:v>390</c:v>
                </c:pt>
                <c:pt idx="27">
                  <c:v>391</c:v>
                </c:pt>
                <c:pt idx="28">
                  <c:v>392</c:v>
                </c:pt>
                <c:pt idx="29">
                  <c:v>393</c:v>
                </c:pt>
                <c:pt idx="30">
                  <c:v>394</c:v>
                </c:pt>
                <c:pt idx="31">
                  <c:v>395</c:v>
                </c:pt>
                <c:pt idx="32">
                  <c:v>396</c:v>
                </c:pt>
                <c:pt idx="33">
                  <c:v>397</c:v>
                </c:pt>
                <c:pt idx="34">
                  <c:v>398</c:v>
                </c:pt>
                <c:pt idx="35">
                  <c:v>399</c:v>
                </c:pt>
                <c:pt idx="36">
                  <c:v>400</c:v>
                </c:pt>
                <c:pt idx="37">
                  <c:v>401</c:v>
                </c:pt>
                <c:pt idx="38">
                  <c:v>402</c:v>
                </c:pt>
                <c:pt idx="39">
                  <c:v>403</c:v>
                </c:pt>
                <c:pt idx="40">
                  <c:v>404</c:v>
                </c:pt>
                <c:pt idx="41">
                  <c:v>405</c:v>
                </c:pt>
                <c:pt idx="42">
                  <c:v>406</c:v>
                </c:pt>
                <c:pt idx="43">
                  <c:v>407</c:v>
                </c:pt>
                <c:pt idx="44">
                  <c:v>408</c:v>
                </c:pt>
                <c:pt idx="45">
                  <c:v>409</c:v>
                </c:pt>
                <c:pt idx="46">
                  <c:v>410</c:v>
                </c:pt>
                <c:pt idx="47">
                  <c:v>411</c:v>
                </c:pt>
                <c:pt idx="48">
                  <c:v>412</c:v>
                </c:pt>
                <c:pt idx="49">
                  <c:v>413</c:v>
                </c:pt>
                <c:pt idx="50">
                  <c:v>414</c:v>
                </c:pt>
                <c:pt idx="51">
                  <c:v>415</c:v>
                </c:pt>
                <c:pt idx="52">
                  <c:v>416</c:v>
                </c:pt>
                <c:pt idx="53">
                  <c:v>417</c:v>
                </c:pt>
                <c:pt idx="54">
                  <c:v>418</c:v>
                </c:pt>
                <c:pt idx="55">
                  <c:v>419</c:v>
                </c:pt>
                <c:pt idx="56">
                  <c:v>420</c:v>
                </c:pt>
                <c:pt idx="57">
                  <c:v>421</c:v>
                </c:pt>
                <c:pt idx="58">
                  <c:v>422</c:v>
                </c:pt>
                <c:pt idx="59">
                  <c:v>423</c:v>
                </c:pt>
                <c:pt idx="60">
                  <c:v>424</c:v>
                </c:pt>
                <c:pt idx="61">
                  <c:v>425</c:v>
                </c:pt>
                <c:pt idx="62">
                  <c:v>426</c:v>
                </c:pt>
                <c:pt idx="63">
                  <c:v>427</c:v>
                </c:pt>
                <c:pt idx="64">
                  <c:v>428</c:v>
                </c:pt>
                <c:pt idx="65">
                  <c:v>429</c:v>
                </c:pt>
                <c:pt idx="66">
                  <c:v>430</c:v>
                </c:pt>
                <c:pt idx="67">
                  <c:v>431</c:v>
                </c:pt>
                <c:pt idx="68">
                  <c:v>432</c:v>
                </c:pt>
                <c:pt idx="69">
                  <c:v>433</c:v>
                </c:pt>
                <c:pt idx="70">
                  <c:v>434</c:v>
                </c:pt>
                <c:pt idx="71">
                  <c:v>435</c:v>
                </c:pt>
                <c:pt idx="72">
                  <c:v>436</c:v>
                </c:pt>
                <c:pt idx="73">
                  <c:v>437</c:v>
                </c:pt>
                <c:pt idx="74">
                  <c:v>438</c:v>
                </c:pt>
                <c:pt idx="75">
                  <c:v>439</c:v>
                </c:pt>
                <c:pt idx="76">
                  <c:v>440</c:v>
                </c:pt>
                <c:pt idx="77">
                  <c:v>441</c:v>
                </c:pt>
                <c:pt idx="78">
                  <c:v>442</c:v>
                </c:pt>
                <c:pt idx="79">
                  <c:v>443</c:v>
                </c:pt>
                <c:pt idx="80">
                  <c:v>444</c:v>
                </c:pt>
                <c:pt idx="81">
                  <c:v>445</c:v>
                </c:pt>
                <c:pt idx="82">
                  <c:v>446</c:v>
                </c:pt>
                <c:pt idx="83">
                  <c:v>447</c:v>
                </c:pt>
                <c:pt idx="84">
                  <c:v>448</c:v>
                </c:pt>
                <c:pt idx="85">
                  <c:v>449</c:v>
                </c:pt>
                <c:pt idx="86">
                  <c:v>450</c:v>
                </c:pt>
                <c:pt idx="87">
                  <c:v>451</c:v>
                </c:pt>
                <c:pt idx="88">
                  <c:v>452</c:v>
                </c:pt>
                <c:pt idx="89">
                  <c:v>453</c:v>
                </c:pt>
                <c:pt idx="90">
                  <c:v>454</c:v>
                </c:pt>
                <c:pt idx="91">
                  <c:v>455</c:v>
                </c:pt>
                <c:pt idx="92">
                  <c:v>456</c:v>
                </c:pt>
                <c:pt idx="93">
                  <c:v>457</c:v>
                </c:pt>
                <c:pt idx="94">
                  <c:v>458</c:v>
                </c:pt>
                <c:pt idx="95">
                  <c:v>459</c:v>
                </c:pt>
                <c:pt idx="96">
                  <c:v>460</c:v>
                </c:pt>
                <c:pt idx="97">
                  <c:v>461</c:v>
                </c:pt>
                <c:pt idx="98">
                  <c:v>462</c:v>
                </c:pt>
                <c:pt idx="99">
                  <c:v>463</c:v>
                </c:pt>
                <c:pt idx="100">
                  <c:v>464</c:v>
                </c:pt>
                <c:pt idx="101">
                  <c:v>465</c:v>
                </c:pt>
                <c:pt idx="102">
                  <c:v>466</c:v>
                </c:pt>
                <c:pt idx="103">
                  <c:v>467</c:v>
                </c:pt>
                <c:pt idx="104">
                  <c:v>468</c:v>
                </c:pt>
                <c:pt idx="105">
                  <c:v>469</c:v>
                </c:pt>
                <c:pt idx="106">
                  <c:v>470</c:v>
                </c:pt>
                <c:pt idx="107">
                  <c:v>471</c:v>
                </c:pt>
                <c:pt idx="108">
                  <c:v>472</c:v>
                </c:pt>
                <c:pt idx="109">
                  <c:v>473</c:v>
                </c:pt>
                <c:pt idx="110">
                  <c:v>474</c:v>
                </c:pt>
                <c:pt idx="111">
                  <c:v>475</c:v>
                </c:pt>
                <c:pt idx="112">
                  <c:v>476</c:v>
                </c:pt>
                <c:pt idx="113">
                  <c:v>477</c:v>
                </c:pt>
                <c:pt idx="114">
                  <c:v>478</c:v>
                </c:pt>
                <c:pt idx="115">
                  <c:v>479</c:v>
                </c:pt>
                <c:pt idx="116">
                  <c:v>480</c:v>
                </c:pt>
                <c:pt idx="117">
                  <c:v>481</c:v>
                </c:pt>
                <c:pt idx="118">
                  <c:v>482</c:v>
                </c:pt>
                <c:pt idx="119">
                  <c:v>483</c:v>
                </c:pt>
                <c:pt idx="120">
                  <c:v>484</c:v>
                </c:pt>
                <c:pt idx="121">
                  <c:v>485</c:v>
                </c:pt>
                <c:pt idx="122">
                  <c:v>486</c:v>
                </c:pt>
                <c:pt idx="123">
                  <c:v>487</c:v>
                </c:pt>
                <c:pt idx="124">
                  <c:v>488</c:v>
                </c:pt>
                <c:pt idx="125">
                  <c:v>489</c:v>
                </c:pt>
                <c:pt idx="126">
                  <c:v>490</c:v>
                </c:pt>
                <c:pt idx="127">
                  <c:v>491</c:v>
                </c:pt>
                <c:pt idx="128">
                  <c:v>492</c:v>
                </c:pt>
                <c:pt idx="129">
                  <c:v>493</c:v>
                </c:pt>
                <c:pt idx="130">
                  <c:v>494</c:v>
                </c:pt>
                <c:pt idx="131">
                  <c:v>495</c:v>
                </c:pt>
                <c:pt idx="132">
                  <c:v>496</c:v>
                </c:pt>
                <c:pt idx="133">
                  <c:v>497</c:v>
                </c:pt>
                <c:pt idx="134">
                  <c:v>498</c:v>
                </c:pt>
                <c:pt idx="135">
                  <c:v>499</c:v>
                </c:pt>
                <c:pt idx="136">
                  <c:v>500</c:v>
                </c:pt>
                <c:pt idx="137">
                  <c:v>501</c:v>
                </c:pt>
                <c:pt idx="138">
                  <c:v>502</c:v>
                </c:pt>
                <c:pt idx="139">
                  <c:v>503</c:v>
                </c:pt>
                <c:pt idx="140">
                  <c:v>504</c:v>
                </c:pt>
                <c:pt idx="141">
                  <c:v>505</c:v>
                </c:pt>
                <c:pt idx="142">
                  <c:v>506</c:v>
                </c:pt>
                <c:pt idx="143">
                  <c:v>507</c:v>
                </c:pt>
                <c:pt idx="144">
                  <c:v>508</c:v>
                </c:pt>
                <c:pt idx="145">
                  <c:v>509</c:v>
                </c:pt>
                <c:pt idx="146">
                  <c:v>510</c:v>
                </c:pt>
                <c:pt idx="147">
                  <c:v>511</c:v>
                </c:pt>
                <c:pt idx="148">
                  <c:v>512</c:v>
                </c:pt>
                <c:pt idx="149">
                  <c:v>513</c:v>
                </c:pt>
                <c:pt idx="150">
                  <c:v>514</c:v>
                </c:pt>
                <c:pt idx="151">
                  <c:v>515</c:v>
                </c:pt>
                <c:pt idx="152">
                  <c:v>516</c:v>
                </c:pt>
                <c:pt idx="153">
                  <c:v>517</c:v>
                </c:pt>
                <c:pt idx="154">
                  <c:v>518</c:v>
                </c:pt>
                <c:pt idx="155">
                  <c:v>519</c:v>
                </c:pt>
                <c:pt idx="156">
                  <c:v>520</c:v>
                </c:pt>
                <c:pt idx="157">
                  <c:v>521</c:v>
                </c:pt>
                <c:pt idx="158">
                  <c:v>522</c:v>
                </c:pt>
                <c:pt idx="159">
                  <c:v>523</c:v>
                </c:pt>
                <c:pt idx="160">
                  <c:v>524</c:v>
                </c:pt>
                <c:pt idx="161">
                  <c:v>525</c:v>
                </c:pt>
                <c:pt idx="162">
                  <c:v>526</c:v>
                </c:pt>
                <c:pt idx="163">
                  <c:v>527</c:v>
                </c:pt>
                <c:pt idx="164">
                  <c:v>528</c:v>
                </c:pt>
                <c:pt idx="165">
                  <c:v>529</c:v>
                </c:pt>
                <c:pt idx="166">
                  <c:v>530</c:v>
                </c:pt>
                <c:pt idx="167">
                  <c:v>531</c:v>
                </c:pt>
                <c:pt idx="168">
                  <c:v>532</c:v>
                </c:pt>
                <c:pt idx="169">
                  <c:v>533</c:v>
                </c:pt>
                <c:pt idx="170">
                  <c:v>534</c:v>
                </c:pt>
                <c:pt idx="171">
                  <c:v>535</c:v>
                </c:pt>
                <c:pt idx="172">
                  <c:v>536</c:v>
                </c:pt>
                <c:pt idx="173">
                  <c:v>537</c:v>
                </c:pt>
                <c:pt idx="174">
                  <c:v>538</c:v>
                </c:pt>
                <c:pt idx="175">
                  <c:v>539</c:v>
                </c:pt>
                <c:pt idx="176">
                  <c:v>540</c:v>
                </c:pt>
                <c:pt idx="177">
                  <c:v>541</c:v>
                </c:pt>
                <c:pt idx="178">
                  <c:v>542</c:v>
                </c:pt>
                <c:pt idx="179">
                  <c:v>543</c:v>
                </c:pt>
                <c:pt idx="180">
                  <c:v>544</c:v>
                </c:pt>
                <c:pt idx="181">
                  <c:v>545</c:v>
                </c:pt>
                <c:pt idx="182">
                  <c:v>546</c:v>
                </c:pt>
                <c:pt idx="183">
                  <c:v>547</c:v>
                </c:pt>
                <c:pt idx="184">
                  <c:v>548</c:v>
                </c:pt>
                <c:pt idx="185">
                  <c:v>549</c:v>
                </c:pt>
                <c:pt idx="186">
                  <c:v>550</c:v>
                </c:pt>
                <c:pt idx="187">
                  <c:v>551</c:v>
                </c:pt>
                <c:pt idx="188">
                  <c:v>552</c:v>
                </c:pt>
                <c:pt idx="189">
                  <c:v>553</c:v>
                </c:pt>
                <c:pt idx="190">
                  <c:v>554</c:v>
                </c:pt>
                <c:pt idx="191">
                  <c:v>555</c:v>
                </c:pt>
                <c:pt idx="192">
                  <c:v>556</c:v>
                </c:pt>
                <c:pt idx="193">
                  <c:v>557</c:v>
                </c:pt>
                <c:pt idx="194">
                  <c:v>558</c:v>
                </c:pt>
                <c:pt idx="195">
                  <c:v>559</c:v>
                </c:pt>
                <c:pt idx="196">
                  <c:v>560</c:v>
                </c:pt>
                <c:pt idx="197">
                  <c:v>561</c:v>
                </c:pt>
                <c:pt idx="198">
                  <c:v>562</c:v>
                </c:pt>
                <c:pt idx="199">
                  <c:v>563</c:v>
                </c:pt>
                <c:pt idx="200">
                  <c:v>564</c:v>
                </c:pt>
                <c:pt idx="201">
                  <c:v>565</c:v>
                </c:pt>
                <c:pt idx="202">
                  <c:v>566</c:v>
                </c:pt>
                <c:pt idx="203">
                  <c:v>567</c:v>
                </c:pt>
                <c:pt idx="204">
                  <c:v>568</c:v>
                </c:pt>
                <c:pt idx="205">
                  <c:v>569</c:v>
                </c:pt>
                <c:pt idx="206">
                  <c:v>570</c:v>
                </c:pt>
                <c:pt idx="207">
                  <c:v>571</c:v>
                </c:pt>
                <c:pt idx="208">
                  <c:v>572</c:v>
                </c:pt>
                <c:pt idx="209">
                  <c:v>573</c:v>
                </c:pt>
                <c:pt idx="210">
                  <c:v>574</c:v>
                </c:pt>
                <c:pt idx="211">
                  <c:v>575</c:v>
                </c:pt>
                <c:pt idx="212">
                  <c:v>576</c:v>
                </c:pt>
                <c:pt idx="213">
                  <c:v>577</c:v>
                </c:pt>
                <c:pt idx="214">
                  <c:v>578</c:v>
                </c:pt>
                <c:pt idx="215">
                  <c:v>579</c:v>
                </c:pt>
                <c:pt idx="216">
                  <c:v>580</c:v>
                </c:pt>
                <c:pt idx="217">
                  <c:v>581</c:v>
                </c:pt>
                <c:pt idx="218">
                  <c:v>582</c:v>
                </c:pt>
                <c:pt idx="219">
                  <c:v>583</c:v>
                </c:pt>
                <c:pt idx="220">
                  <c:v>584</c:v>
                </c:pt>
                <c:pt idx="221">
                  <c:v>585</c:v>
                </c:pt>
                <c:pt idx="222">
                  <c:v>586</c:v>
                </c:pt>
                <c:pt idx="223">
                  <c:v>587</c:v>
                </c:pt>
                <c:pt idx="224">
                  <c:v>588</c:v>
                </c:pt>
                <c:pt idx="225">
                  <c:v>589</c:v>
                </c:pt>
                <c:pt idx="226">
                  <c:v>590</c:v>
                </c:pt>
                <c:pt idx="227">
                  <c:v>591</c:v>
                </c:pt>
                <c:pt idx="228">
                  <c:v>592</c:v>
                </c:pt>
                <c:pt idx="229">
                  <c:v>593</c:v>
                </c:pt>
                <c:pt idx="230">
                  <c:v>594</c:v>
                </c:pt>
                <c:pt idx="231">
                  <c:v>595</c:v>
                </c:pt>
                <c:pt idx="232">
                  <c:v>596</c:v>
                </c:pt>
                <c:pt idx="233">
                  <c:v>597</c:v>
                </c:pt>
                <c:pt idx="234">
                  <c:v>598</c:v>
                </c:pt>
                <c:pt idx="235">
                  <c:v>599</c:v>
                </c:pt>
                <c:pt idx="236">
                  <c:v>600</c:v>
                </c:pt>
                <c:pt idx="237">
                  <c:v>601</c:v>
                </c:pt>
                <c:pt idx="238">
                  <c:v>602</c:v>
                </c:pt>
                <c:pt idx="239">
                  <c:v>603</c:v>
                </c:pt>
                <c:pt idx="240">
                  <c:v>604</c:v>
                </c:pt>
                <c:pt idx="241">
                  <c:v>605</c:v>
                </c:pt>
                <c:pt idx="242">
                  <c:v>606</c:v>
                </c:pt>
                <c:pt idx="243">
                  <c:v>607</c:v>
                </c:pt>
                <c:pt idx="244">
                  <c:v>608</c:v>
                </c:pt>
                <c:pt idx="245">
                  <c:v>609</c:v>
                </c:pt>
                <c:pt idx="246">
                  <c:v>610</c:v>
                </c:pt>
                <c:pt idx="247">
                  <c:v>611</c:v>
                </c:pt>
                <c:pt idx="248">
                  <c:v>612</c:v>
                </c:pt>
                <c:pt idx="249">
                  <c:v>613</c:v>
                </c:pt>
                <c:pt idx="250">
                  <c:v>614</c:v>
                </c:pt>
                <c:pt idx="251">
                  <c:v>615</c:v>
                </c:pt>
                <c:pt idx="252">
                  <c:v>616</c:v>
                </c:pt>
                <c:pt idx="253">
                  <c:v>617</c:v>
                </c:pt>
                <c:pt idx="254">
                  <c:v>618</c:v>
                </c:pt>
                <c:pt idx="255">
                  <c:v>619</c:v>
                </c:pt>
                <c:pt idx="256">
                  <c:v>620</c:v>
                </c:pt>
                <c:pt idx="257">
                  <c:v>621</c:v>
                </c:pt>
                <c:pt idx="258">
                  <c:v>622</c:v>
                </c:pt>
                <c:pt idx="259">
                  <c:v>623</c:v>
                </c:pt>
                <c:pt idx="260">
                  <c:v>624</c:v>
                </c:pt>
                <c:pt idx="261">
                  <c:v>625</c:v>
                </c:pt>
                <c:pt idx="262">
                  <c:v>626</c:v>
                </c:pt>
                <c:pt idx="263">
                  <c:v>627</c:v>
                </c:pt>
                <c:pt idx="264">
                  <c:v>628</c:v>
                </c:pt>
                <c:pt idx="265">
                  <c:v>629</c:v>
                </c:pt>
                <c:pt idx="266">
                  <c:v>630</c:v>
                </c:pt>
                <c:pt idx="267">
                  <c:v>631</c:v>
                </c:pt>
                <c:pt idx="268">
                  <c:v>632</c:v>
                </c:pt>
                <c:pt idx="269">
                  <c:v>633</c:v>
                </c:pt>
                <c:pt idx="270">
                  <c:v>634</c:v>
                </c:pt>
                <c:pt idx="271">
                  <c:v>635</c:v>
                </c:pt>
                <c:pt idx="272">
                  <c:v>636</c:v>
                </c:pt>
                <c:pt idx="273">
                  <c:v>637</c:v>
                </c:pt>
                <c:pt idx="274">
                  <c:v>638</c:v>
                </c:pt>
                <c:pt idx="275">
                  <c:v>639</c:v>
                </c:pt>
                <c:pt idx="276">
                  <c:v>640</c:v>
                </c:pt>
                <c:pt idx="277">
                  <c:v>641</c:v>
                </c:pt>
                <c:pt idx="278">
                  <c:v>642</c:v>
                </c:pt>
                <c:pt idx="279">
                  <c:v>643</c:v>
                </c:pt>
                <c:pt idx="280">
                  <c:v>644</c:v>
                </c:pt>
                <c:pt idx="281">
                  <c:v>645</c:v>
                </c:pt>
                <c:pt idx="282">
                  <c:v>646</c:v>
                </c:pt>
                <c:pt idx="283">
                  <c:v>647</c:v>
                </c:pt>
                <c:pt idx="284">
                  <c:v>648</c:v>
                </c:pt>
                <c:pt idx="285">
                  <c:v>649</c:v>
                </c:pt>
                <c:pt idx="286">
                  <c:v>650</c:v>
                </c:pt>
                <c:pt idx="287">
                  <c:v>651</c:v>
                </c:pt>
                <c:pt idx="288">
                  <c:v>652</c:v>
                </c:pt>
                <c:pt idx="289">
                  <c:v>653</c:v>
                </c:pt>
                <c:pt idx="290">
                  <c:v>654</c:v>
                </c:pt>
                <c:pt idx="291">
                  <c:v>655</c:v>
                </c:pt>
                <c:pt idx="292">
                  <c:v>656</c:v>
                </c:pt>
                <c:pt idx="293">
                  <c:v>657</c:v>
                </c:pt>
                <c:pt idx="294">
                  <c:v>658</c:v>
                </c:pt>
                <c:pt idx="295">
                  <c:v>659</c:v>
                </c:pt>
                <c:pt idx="296">
                  <c:v>660</c:v>
                </c:pt>
                <c:pt idx="297">
                  <c:v>661</c:v>
                </c:pt>
                <c:pt idx="298">
                  <c:v>662</c:v>
                </c:pt>
                <c:pt idx="299">
                  <c:v>663</c:v>
                </c:pt>
                <c:pt idx="300">
                  <c:v>664</c:v>
                </c:pt>
                <c:pt idx="301">
                  <c:v>665</c:v>
                </c:pt>
                <c:pt idx="302">
                  <c:v>666</c:v>
                </c:pt>
                <c:pt idx="303">
                  <c:v>667</c:v>
                </c:pt>
                <c:pt idx="304">
                  <c:v>668</c:v>
                </c:pt>
                <c:pt idx="305">
                  <c:v>669</c:v>
                </c:pt>
                <c:pt idx="306">
                  <c:v>670</c:v>
                </c:pt>
                <c:pt idx="307">
                  <c:v>671</c:v>
                </c:pt>
                <c:pt idx="308">
                  <c:v>672</c:v>
                </c:pt>
                <c:pt idx="309">
                  <c:v>673</c:v>
                </c:pt>
                <c:pt idx="310">
                  <c:v>674</c:v>
                </c:pt>
                <c:pt idx="311">
                  <c:v>675</c:v>
                </c:pt>
                <c:pt idx="312">
                  <c:v>676</c:v>
                </c:pt>
                <c:pt idx="313">
                  <c:v>677</c:v>
                </c:pt>
                <c:pt idx="314">
                  <c:v>678</c:v>
                </c:pt>
                <c:pt idx="315">
                  <c:v>679</c:v>
                </c:pt>
                <c:pt idx="316">
                  <c:v>680</c:v>
                </c:pt>
                <c:pt idx="317">
                  <c:v>681</c:v>
                </c:pt>
                <c:pt idx="318">
                  <c:v>682</c:v>
                </c:pt>
                <c:pt idx="319">
                  <c:v>683</c:v>
                </c:pt>
                <c:pt idx="320">
                  <c:v>684</c:v>
                </c:pt>
                <c:pt idx="321">
                  <c:v>685</c:v>
                </c:pt>
                <c:pt idx="322">
                  <c:v>686</c:v>
                </c:pt>
                <c:pt idx="323">
                  <c:v>687</c:v>
                </c:pt>
                <c:pt idx="324">
                  <c:v>688</c:v>
                </c:pt>
                <c:pt idx="325">
                  <c:v>689</c:v>
                </c:pt>
                <c:pt idx="326">
                  <c:v>690</c:v>
                </c:pt>
                <c:pt idx="327">
                  <c:v>691</c:v>
                </c:pt>
                <c:pt idx="328">
                  <c:v>692</c:v>
                </c:pt>
                <c:pt idx="329">
                  <c:v>693</c:v>
                </c:pt>
                <c:pt idx="330">
                  <c:v>694</c:v>
                </c:pt>
                <c:pt idx="331">
                  <c:v>695</c:v>
                </c:pt>
                <c:pt idx="332">
                  <c:v>696</c:v>
                </c:pt>
                <c:pt idx="333">
                  <c:v>697</c:v>
                </c:pt>
                <c:pt idx="334">
                  <c:v>698</c:v>
                </c:pt>
                <c:pt idx="335">
                  <c:v>699</c:v>
                </c:pt>
                <c:pt idx="336">
                  <c:v>700</c:v>
                </c:pt>
                <c:pt idx="337">
                  <c:v>701</c:v>
                </c:pt>
                <c:pt idx="338">
                  <c:v>702</c:v>
                </c:pt>
                <c:pt idx="339">
                  <c:v>703</c:v>
                </c:pt>
                <c:pt idx="340">
                  <c:v>704</c:v>
                </c:pt>
                <c:pt idx="341">
                  <c:v>705</c:v>
                </c:pt>
                <c:pt idx="342">
                  <c:v>706</c:v>
                </c:pt>
                <c:pt idx="343">
                  <c:v>707</c:v>
                </c:pt>
                <c:pt idx="344">
                  <c:v>708</c:v>
                </c:pt>
                <c:pt idx="345">
                  <c:v>709</c:v>
                </c:pt>
                <c:pt idx="346">
                  <c:v>710</c:v>
                </c:pt>
                <c:pt idx="347">
                  <c:v>711</c:v>
                </c:pt>
                <c:pt idx="348">
                  <c:v>712</c:v>
                </c:pt>
                <c:pt idx="349">
                  <c:v>713</c:v>
                </c:pt>
                <c:pt idx="350">
                  <c:v>714</c:v>
                </c:pt>
                <c:pt idx="351">
                  <c:v>715</c:v>
                </c:pt>
                <c:pt idx="352">
                  <c:v>716</c:v>
                </c:pt>
                <c:pt idx="353">
                  <c:v>717</c:v>
                </c:pt>
                <c:pt idx="354">
                  <c:v>718</c:v>
                </c:pt>
                <c:pt idx="355">
                  <c:v>719</c:v>
                </c:pt>
                <c:pt idx="356">
                  <c:v>720</c:v>
                </c:pt>
                <c:pt idx="357">
                  <c:v>721</c:v>
                </c:pt>
                <c:pt idx="358">
                  <c:v>722</c:v>
                </c:pt>
                <c:pt idx="359">
                  <c:v>723</c:v>
                </c:pt>
                <c:pt idx="360">
                  <c:v>724</c:v>
                </c:pt>
                <c:pt idx="361">
                  <c:v>725</c:v>
                </c:pt>
                <c:pt idx="362">
                  <c:v>726</c:v>
                </c:pt>
                <c:pt idx="363">
                  <c:v>727</c:v>
                </c:pt>
                <c:pt idx="364">
                  <c:v>728</c:v>
                </c:pt>
                <c:pt idx="365">
                  <c:v>729</c:v>
                </c:pt>
                <c:pt idx="366">
                  <c:v>730</c:v>
                </c:pt>
                <c:pt idx="367">
                  <c:v>731</c:v>
                </c:pt>
                <c:pt idx="368">
                  <c:v>732</c:v>
                </c:pt>
                <c:pt idx="369">
                  <c:v>733</c:v>
                </c:pt>
                <c:pt idx="370">
                  <c:v>734</c:v>
                </c:pt>
                <c:pt idx="371">
                  <c:v>735</c:v>
                </c:pt>
                <c:pt idx="372">
                  <c:v>736</c:v>
                </c:pt>
                <c:pt idx="373">
                  <c:v>737</c:v>
                </c:pt>
                <c:pt idx="374">
                  <c:v>738</c:v>
                </c:pt>
                <c:pt idx="375">
                  <c:v>739</c:v>
                </c:pt>
                <c:pt idx="376">
                  <c:v>740</c:v>
                </c:pt>
                <c:pt idx="377">
                  <c:v>741</c:v>
                </c:pt>
                <c:pt idx="378">
                  <c:v>742</c:v>
                </c:pt>
                <c:pt idx="379">
                  <c:v>743</c:v>
                </c:pt>
                <c:pt idx="380">
                  <c:v>744</c:v>
                </c:pt>
                <c:pt idx="381">
                  <c:v>745</c:v>
                </c:pt>
                <c:pt idx="382">
                  <c:v>746</c:v>
                </c:pt>
                <c:pt idx="383">
                  <c:v>747</c:v>
                </c:pt>
                <c:pt idx="384">
                  <c:v>748</c:v>
                </c:pt>
                <c:pt idx="385">
                  <c:v>749</c:v>
                </c:pt>
                <c:pt idx="386">
                  <c:v>750</c:v>
                </c:pt>
                <c:pt idx="387">
                  <c:v>751</c:v>
                </c:pt>
                <c:pt idx="388">
                  <c:v>752</c:v>
                </c:pt>
                <c:pt idx="389">
                  <c:v>753</c:v>
                </c:pt>
                <c:pt idx="390">
                  <c:v>754</c:v>
                </c:pt>
                <c:pt idx="391">
                  <c:v>755</c:v>
                </c:pt>
                <c:pt idx="392">
                  <c:v>756</c:v>
                </c:pt>
                <c:pt idx="393">
                  <c:v>757</c:v>
                </c:pt>
                <c:pt idx="394">
                  <c:v>758</c:v>
                </c:pt>
                <c:pt idx="395">
                  <c:v>759</c:v>
                </c:pt>
                <c:pt idx="396">
                  <c:v>760</c:v>
                </c:pt>
                <c:pt idx="397">
                  <c:v>761</c:v>
                </c:pt>
                <c:pt idx="398">
                  <c:v>762</c:v>
                </c:pt>
                <c:pt idx="399">
                  <c:v>763</c:v>
                </c:pt>
                <c:pt idx="400">
                  <c:v>764</c:v>
                </c:pt>
                <c:pt idx="401">
                  <c:v>765</c:v>
                </c:pt>
                <c:pt idx="402">
                  <c:v>766</c:v>
                </c:pt>
                <c:pt idx="403">
                  <c:v>767</c:v>
                </c:pt>
                <c:pt idx="404">
                  <c:v>768</c:v>
                </c:pt>
                <c:pt idx="405">
                  <c:v>769</c:v>
                </c:pt>
                <c:pt idx="406">
                  <c:v>770</c:v>
                </c:pt>
                <c:pt idx="407">
                  <c:v>771</c:v>
                </c:pt>
                <c:pt idx="408">
                  <c:v>772</c:v>
                </c:pt>
                <c:pt idx="409">
                  <c:v>773</c:v>
                </c:pt>
                <c:pt idx="410">
                  <c:v>774</c:v>
                </c:pt>
                <c:pt idx="411">
                  <c:v>775</c:v>
                </c:pt>
                <c:pt idx="412">
                  <c:v>776</c:v>
                </c:pt>
                <c:pt idx="413">
                  <c:v>777</c:v>
                </c:pt>
                <c:pt idx="414">
                  <c:v>778</c:v>
                </c:pt>
                <c:pt idx="415">
                  <c:v>779</c:v>
                </c:pt>
                <c:pt idx="416">
                  <c:v>780</c:v>
                </c:pt>
                <c:pt idx="417">
                  <c:v>781</c:v>
                </c:pt>
                <c:pt idx="418">
                  <c:v>782</c:v>
                </c:pt>
                <c:pt idx="419">
                  <c:v>783</c:v>
                </c:pt>
                <c:pt idx="420">
                  <c:v>784</c:v>
                </c:pt>
                <c:pt idx="421">
                  <c:v>785</c:v>
                </c:pt>
                <c:pt idx="422">
                  <c:v>786</c:v>
                </c:pt>
                <c:pt idx="423">
                  <c:v>787</c:v>
                </c:pt>
                <c:pt idx="424">
                  <c:v>788</c:v>
                </c:pt>
                <c:pt idx="425">
                  <c:v>789</c:v>
                </c:pt>
                <c:pt idx="426">
                  <c:v>790</c:v>
                </c:pt>
                <c:pt idx="427">
                  <c:v>791</c:v>
                </c:pt>
                <c:pt idx="428">
                  <c:v>792</c:v>
                </c:pt>
                <c:pt idx="429">
                  <c:v>793</c:v>
                </c:pt>
                <c:pt idx="430">
                  <c:v>794</c:v>
                </c:pt>
                <c:pt idx="431">
                  <c:v>795</c:v>
                </c:pt>
                <c:pt idx="432">
                  <c:v>796</c:v>
                </c:pt>
                <c:pt idx="433">
                  <c:v>797</c:v>
                </c:pt>
                <c:pt idx="434">
                  <c:v>798</c:v>
                </c:pt>
                <c:pt idx="435">
                  <c:v>799</c:v>
                </c:pt>
                <c:pt idx="436">
                  <c:v>800</c:v>
                </c:pt>
                <c:pt idx="437">
                  <c:v>801</c:v>
                </c:pt>
                <c:pt idx="438">
                  <c:v>802</c:v>
                </c:pt>
                <c:pt idx="439">
                  <c:v>803</c:v>
                </c:pt>
                <c:pt idx="440">
                  <c:v>804</c:v>
                </c:pt>
                <c:pt idx="441">
                  <c:v>805</c:v>
                </c:pt>
                <c:pt idx="442">
                  <c:v>806</c:v>
                </c:pt>
                <c:pt idx="443">
                  <c:v>807</c:v>
                </c:pt>
                <c:pt idx="444">
                  <c:v>808</c:v>
                </c:pt>
                <c:pt idx="445">
                  <c:v>809</c:v>
                </c:pt>
                <c:pt idx="446">
                  <c:v>810</c:v>
                </c:pt>
                <c:pt idx="447">
                  <c:v>811</c:v>
                </c:pt>
                <c:pt idx="448">
                  <c:v>812</c:v>
                </c:pt>
                <c:pt idx="449">
                  <c:v>813</c:v>
                </c:pt>
                <c:pt idx="450">
                  <c:v>814</c:v>
                </c:pt>
                <c:pt idx="451">
                  <c:v>815</c:v>
                </c:pt>
                <c:pt idx="452">
                  <c:v>816</c:v>
                </c:pt>
                <c:pt idx="453">
                  <c:v>817</c:v>
                </c:pt>
                <c:pt idx="454">
                  <c:v>818</c:v>
                </c:pt>
                <c:pt idx="455">
                  <c:v>819</c:v>
                </c:pt>
                <c:pt idx="456">
                  <c:v>820</c:v>
                </c:pt>
                <c:pt idx="457">
                  <c:v>821</c:v>
                </c:pt>
                <c:pt idx="458">
                  <c:v>822</c:v>
                </c:pt>
                <c:pt idx="459">
                  <c:v>823</c:v>
                </c:pt>
                <c:pt idx="460">
                  <c:v>824</c:v>
                </c:pt>
                <c:pt idx="461">
                  <c:v>825</c:v>
                </c:pt>
                <c:pt idx="462">
                  <c:v>826</c:v>
                </c:pt>
                <c:pt idx="463">
                  <c:v>827</c:v>
                </c:pt>
                <c:pt idx="464">
                  <c:v>828</c:v>
                </c:pt>
                <c:pt idx="465">
                  <c:v>829</c:v>
                </c:pt>
                <c:pt idx="466">
                  <c:v>830</c:v>
                </c:pt>
                <c:pt idx="467">
                  <c:v>831</c:v>
                </c:pt>
                <c:pt idx="468">
                  <c:v>832</c:v>
                </c:pt>
                <c:pt idx="469">
                  <c:v>833</c:v>
                </c:pt>
                <c:pt idx="470">
                  <c:v>834</c:v>
                </c:pt>
                <c:pt idx="471">
                  <c:v>835</c:v>
                </c:pt>
                <c:pt idx="472">
                  <c:v>836</c:v>
                </c:pt>
                <c:pt idx="473">
                  <c:v>837</c:v>
                </c:pt>
                <c:pt idx="474">
                  <c:v>838</c:v>
                </c:pt>
                <c:pt idx="475">
                  <c:v>839</c:v>
                </c:pt>
                <c:pt idx="476">
                  <c:v>840</c:v>
                </c:pt>
                <c:pt idx="477">
                  <c:v>841</c:v>
                </c:pt>
                <c:pt idx="478">
                  <c:v>842</c:v>
                </c:pt>
                <c:pt idx="479">
                  <c:v>843</c:v>
                </c:pt>
                <c:pt idx="480">
                  <c:v>844</c:v>
                </c:pt>
                <c:pt idx="481">
                  <c:v>845</c:v>
                </c:pt>
                <c:pt idx="482">
                  <c:v>846</c:v>
                </c:pt>
                <c:pt idx="483">
                  <c:v>847</c:v>
                </c:pt>
                <c:pt idx="484">
                  <c:v>848</c:v>
                </c:pt>
                <c:pt idx="485">
                  <c:v>849</c:v>
                </c:pt>
                <c:pt idx="486">
                  <c:v>850</c:v>
                </c:pt>
                <c:pt idx="487">
                  <c:v>851</c:v>
                </c:pt>
                <c:pt idx="488">
                  <c:v>852</c:v>
                </c:pt>
                <c:pt idx="489">
                  <c:v>853</c:v>
                </c:pt>
                <c:pt idx="490">
                  <c:v>854</c:v>
                </c:pt>
                <c:pt idx="491">
                  <c:v>855</c:v>
                </c:pt>
                <c:pt idx="492">
                  <c:v>856</c:v>
                </c:pt>
                <c:pt idx="493">
                  <c:v>857</c:v>
                </c:pt>
                <c:pt idx="494">
                  <c:v>858</c:v>
                </c:pt>
                <c:pt idx="495">
                  <c:v>859</c:v>
                </c:pt>
                <c:pt idx="496">
                  <c:v>860</c:v>
                </c:pt>
                <c:pt idx="497">
                  <c:v>861</c:v>
                </c:pt>
                <c:pt idx="498">
                  <c:v>862</c:v>
                </c:pt>
                <c:pt idx="499">
                  <c:v>863</c:v>
                </c:pt>
                <c:pt idx="500">
                  <c:v>864</c:v>
                </c:pt>
                <c:pt idx="501">
                  <c:v>865</c:v>
                </c:pt>
                <c:pt idx="502">
                  <c:v>866</c:v>
                </c:pt>
                <c:pt idx="503">
                  <c:v>867</c:v>
                </c:pt>
                <c:pt idx="504">
                  <c:v>868</c:v>
                </c:pt>
                <c:pt idx="505">
                  <c:v>869</c:v>
                </c:pt>
                <c:pt idx="506">
                  <c:v>870</c:v>
                </c:pt>
                <c:pt idx="507">
                  <c:v>871</c:v>
                </c:pt>
                <c:pt idx="508">
                  <c:v>872</c:v>
                </c:pt>
                <c:pt idx="509">
                  <c:v>873</c:v>
                </c:pt>
                <c:pt idx="510">
                  <c:v>874</c:v>
                </c:pt>
                <c:pt idx="511">
                  <c:v>875</c:v>
                </c:pt>
                <c:pt idx="512">
                  <c:v>876</c:v>
                </c:pt>
                <c:pt idx="513">
                  <c:v>877</c:v>
                </c:pt>
                <c:pt idx="514">
                  <c:v>878</c:v>
                </c:pt>
                <c:pt idx="515">
                  <c:v>879</c:v>
                </c:pt>
                <c:pt idx="516">
                  <c:v>880</c:v>
                </c:pt>
                <c:pt idx="517">
                  <c:v>881</c:v>
                </c:pt>
                <c:pt idx="518">
                  <c:v>882</c:v>
                </c:pt>
                <c:pt idx="519">
                  <c:v>883</c:v>
                </c:pt>
                <c:pt idx="520">
                  <c:v>884</c:v>
                </c:pt>
                <c:pt idx="521">
                  <c:v>885</c:v>
                </c:pt>
                <c:pt idx="522">
                  <c:v>886</c:v>
                </c:pt>
                <c:pt idx="523">
                  <c:v>887</c:v>
                </c:pt>
                <c:pt idx="524">
                  <c:v>888</c:v>
                </c:pt>
                <c:pt idx="525">
                  <c:v>889</c:v>
                </c:pt>
                <c:pt idx="526">
                  <c:v>890</c:v>
                </c:pt>
                <c:pt idx="527">
                  <c:v>891</c:v>
                </c:pt>
                <c:pt idx="528">
                  <c:v>892</c:v>
                </c:pt>
                <c:pt idx="529">
                  <c:v>893</c:v>
                </c:pt>
                <c:pt idx="530">
                  <c:v>894</c:v>
                </c:pt>
                <c:pt idx="531">
                  <c:v>895</c:v>
                </c:pt>
                <c:pt idx="532">
                  <c:v>896</c:v>
                </c:pt>
                <c:pt idx="533">
                  <c:v>897</c:v>
                </c:pt>
                <c:pt idx="534">
                  <c:v>898</c:v>
                </c:pt>
                <c:pt idx="535">
                  <c:v>899</c:v>
                </c:pt>
                <c:pt idx="536">
                  <c:v>900</c:v>
                </c:pt>
                <c:pt idx="537">
                  <c:v>901</c:v>
                </c:pt>
                <c:pt idx="538">
                  <c:v>902</c:v>
                </c:pt>
                <c:pt idx="539">
                  <c:v>903</c:v>
                </c:pt>
                <c:pt idx="540">
                  <c:v>904</c:v>
                </c:pt>
                <c:pt idx="541">
                  <c:v>905</c:v>
                </c:pt>
                <c:pt idx="542">
                  <c:v>906</c:v>
                </c:pt>
                <c:pt idx="543">
                  <c:v>907</c:v>
                </c:pt>
                <c:pt idx="544">
                  <c:v>908</c:v>
                </c:pt>
                <c:pt idx="545">
                  <c:v>909</c:v>
                </c:pt>
                <c:pt idx="546">
                  <c:v>910</c:v>
                </c:pt>
                <c:pt idx="547">
                  <c:v>911</c:v>
                </c:pt>
                <c:pt idx="548">
                  <c:v>912</c:v>
                </c:pt>
                <c:pt idx="549">
                  <c:v>913</c:v>
                </c:pt>
                <c:pt idx="550">
                  <c:v>914</c:v>
                </c:pt>
                <c:pt idx="551">
                  <c:v>915</c:v>
                </c:pt>
                <c:pt idx="552">
                  <c:v>916</c:v>
                </c:pt>
                <c:pt idx="553">
                  <c:v>917</c:v>
                </c:pt>
                <c:pt idx="554">
                  <c:v>918</c:v>
                </c:pt>
                <c:pt idx="555">
                  <c:v>919</c:v>
                </c:pt>
                <c:pt idx="556">
                  <c:v>920</c:v>
                </c:pt>
                <c:pt idx="557">
                  <c:v>921</c:v>
                </c:pt>
                <c:pt idx="558">
                  <c:v>922</c:v>
                </c:pt>
                <c:pt idx="559">
                  <c:v>923</c:v>
                </c:pt>
                <c:pt idx="560">
                  <c:v>924</c:v>
                </c:pt>
                <c:pt idx="561">
                  <c:v>925</c:v>
                </c:pt>
                <c:pt idx="562">
                  <c:v>926</c:v>
                </c:pt>
                <c:pt idx="563">
                  <c:v>927</c:v>
                </c:pt>
                <c:pt idx="564">
                  <c:v>928</c:v>
                </c:pt>
                <c:pt idx="565">
                  <c:v>929</c:v>
                </c:pt>
                <c:pt idx="566">
                  <c:v>930</c:v>
                </c:pt>
                <c:pt idx="567">
                  <c:v>931</c:v>
                </c:pt>
                <c:pt idx="568">
                  <c:v>932</c:v>
                </c:pt>
                <c:pt idx="569">
                  <c:v>933</c:v>
                </c:pt>
                <c:pt idx="570">
                  <c:v>934</c:v>
                </c:pt>
                <c:pt idx="571">
                  <c:v>935</c:v>
                </c:pt>
                <c:pt idx="572">
                  <c:v>936</c:v>
                </c:pt>
                <c:pt idx="573">
                  <c:v>937</c:v>
                </c:pt>
                <c:pt idx="574">
                  <c:v>938</c:v>
                </c:pt>
                <c:pt idx="575">
                  <c:v>939</c:v>
                </c:pt>
                <c:pt idx="576">
                  <c:v>940</c:v>
                </c:pt>
                <c:pt idx="577">
                  <c:v>941</c:v>
                </c:pt>
                <c:pt idx="578">
                  <c:v>942</c:v>
                </c:pt>
                <c:pt idx="579">
                  <c:v>943</c:v>
                </c:pt>
                <c:pt idx="580">
                  <c:v>944</c:v>
                </c:pt>
                <c:pt idx="581">
                  <c:v>945</c:v>
                </c:pt>
                <c:pt idx="582">
                  <c:v>946</c:v>
                </c:pt>
                <c:pt idx="583">
                  <c:v>947</c:v>
                </c:pt>
                <c:pt idx="584">
                  <c:v>948</c:v>
                </c:pt>
                <c:pt idx="585">
                  <c:v>949</c:v>
                </c:pt>
                <c:pt idx="586">
                  <c:v>950</c:v>
                </c:pt>
                <c:pt idx="587">
                  <c:v>951</c:v>
                </c:pt>
                <c:pt idx="588">
                  <c:v>952</c:v>
                </c:pt>
                <c:pt idx="589">
                  <c:v>953</c:v>
                </c:pt>
                <c:pt idx="590">
                  <c:v>954</c:v>
                </c:pt>
                <c:pt idx="591">
                  <c:v>955</c:v>
                </c:pt>
                <c:pt idx="592">
                  <c:v>956</c:v>
                </c:pt>
                <c:pt idx="593">
                  <c:v>957</c:v>
                </c:pt>
                <c:pt idx="594">
                  <c:v>958</c:v>
                </c:pt>
                <c:pt idx="595">
                  <c:v>959</c:v>
                </c:pt>
                <c:pt idx="596">
                  <c:v>960</c:v>
                </c:pt>
                <c:pt idx="597">
                  <c:v>961</c:v>
                </c:pt>
                <c:pt idx="598">
                  <c:v>962</c:v>
                </c:pt>
                <c:pt idx="599">
                  <c:v>963</c:v>
                </c:pt>
                <c:pt idx="600">
                  <c:v>964</c:v>
                </c:pt>
                <c:pt idx="601">
                  <c:v>965</c:v>
                </c:pt>
                <c:pt idx="602">
                  <c:v>966</c:v>
                </c:pt>
                <c:pt idx="603">
                  <c:v>967</c:v>
                </c:pt>
                <c:pt idx="604">
                  <c:v>968</c:v>
                </c:pt>
                <c:pt idx="605">
                  <c:v>969</c:v>
                </c:pt>
                <c:pt idx="606">
                  <c:v>970</c:v>
                </c:pt>
                <c:pt idx="607">
                  <c:v>971</c:v>
                </c:pt>
                <c:pt idx="608">
                  <c:v>972</c:v>
                </c:pt>
                <c:pt idx="609">
                  <c:v>973</c:v>
                </c:pt>
                <c:pt idx="610">
                  <c:v>974</c:v>
                </c:pt>
                <c:pt idx="611">
                  <c:v>975</c:v>
                </c:pt>
                <c:pt idx="612">
                  <c:v>976</c:v>
                </c:pt>
                <c:pt idx="613">
                  <c:v>977</c:v>
                </c:pt>
                <c:pt idx="614">
                  <c:v>978</c:v>
                </c:pt>
                <c:pt idx="615">
                  <c:v>979</c:v>
                </c:pt>
                <c:pt idx="616">
                  <c:v>980</c:v>
                </c:pt>
                <c:pt idx="617">
                  <c:v>981</c:v>
                </c:pt>
                <c:pt idx="618">
                  <c:v>982</c:v>
                </c:pt>
                <c:pt idx="619">
                  <c:v>983</c:v>
                </c:pt>
                <c:pt idx="620">
                  <c:v>984</c:v>
                </c:pt>
                <c:pt idx="621">
                  <c:v>985</c:v>
                </c:pt>
                <c:pt idx="622">
                  <c:v>986</c:v>
                </c:pt>
                <c:pt idx="623">
                  <c:v>987</c:v>
                </c:pt>
                <c:pt idx="624">
                  <c:v>988</c:v>
                </c:pt>
                <c:pt idx="625">
                  <c:v>989</c:v>
                </c:pt>
                <c:pt idx="626">
                  <c:v>990</c:v>
                </c:pt>
                <c:pt idx="627">
                  <c:v>991</c:v>
                </c:pt>
                <c:pt idx="628">
                  <c:v>992</c:v>
                </c:pt>
                <c:pt idx="629">
                  <c:v>993</c:v>
                </c:pt>
                <c:pt idx="630">
                  <c:v>994</c:v>
                </c:pt>
                <c:pt idx="631">
                  <c:v>995</c:v>
                </c:pt>
                <c:pt idx="632">
                  <c:v>996</c:v>
                </c:pt>
                <c:pt idx="633">
                  <c:v>997</c:v>
                </c:pt>
                <c:pt idx="634">
                  <c:v>998</c:v>
                </c:pt>
                <c:pt idx="635">
                  <c:v>999</c:v>
                </c:pt>
                <c:pt idx="636">
                  <c:v>1000</c:v>
                </c:pt>
                <c:pt idx="637">
                  <c:v>1001</c:v>
                </c:pt>
                <c:pt idx="638">
                  <c:v>1002</c:v>
                </c:pt>
                <c:pt idx="639">
                  <c:v>1003</c:v>
                </c:pt>
                <c:pt idx="640">
                  <c:v>1004</c:v>
                </c:pt>
                <c:pt idx="641">
                  <c:v>1005</c:v>
                </c:pt>
                <c:pt idx="642">
                  <c:v>1006</c:v>
                </c:pt>
                <c:pt idx="643">
                  <c:v>1007</c:v>
                </c:pt>
                <c:pt idx="644">
                  <c:v>1008</c:v>
                </c:pt>
                <c:pt idx="645">
                  <c:v>1009</c:v>
                </c:pt>
                <c:pt idx="646">
                  <c:v>1010</c:v>
                </c:pt>
                <c:pt idx="647">
                  <c:v>1011</c:v>
                </c:pt>
                <c:pt idx="648">
                  <c:v>1012</c:v>
                </c:pt>
                <c:pt idx="649">
                  <c:v>1013</c:v>
                </c:pt>
                <c:pt idx="650">
                  <c:v>1014</c:v>
                </c:pt>
                <c:pt idx="651">
                  <c:v>1015</c:v>
                </c:pt>
                <c:pt idx="652">
                  <c:v>1016</c:v>
                </c:pt>
                <c:pt idx="653">
                  <c:v>1017</c:v>
                </c:pt>
                <c:pt idx="654">
                  <c:v>1018</c:v>
                </c:pt>
                <c:pt idx="655">
                  <c:v>1019</c:v>
                </c:pt>
                <c:pt idx="656">
                  <c:v>1020</c:v>
                </c:pt>
                <c:pt idx="657">
                  <c:v>1021</c:v>
                </c:pt>
                <c:pt idx="658">
                  <c:v>1022</c:v>
                </c:pt>
                <c:pt idx="659">
                  <c:v>1023</c:v>
                </c:pt>
                <c:pt idx="660">
                  <c:v>1024</c:v>
                </c:pt>
                <c:pt idx="661">
                  <c:v>1025</c:v>
                </c:pt>
                <c:pt idx="662">
                  <c:v>1026</c:v>
                </c:pt>
                <c:pt idx="663">
                  <c:v>1027</c:v>
                </c:pt>
                <c:pt idx="664">
                  <c:v>1028</c:v>
                </c:pt>
                <c:pt idx="665">
                  <c:v>1029</c:v>
                </c:pt>
                <c:pt idx="666">
                  <c:v>1030</c:v>
                </c:pt>
                <c:pt idx="667">
                  <c:v>1031</c:v>
                </c:pt>
                <c:pt idx="668">
                  <c:v>1032</c:v>
                </c:pt>
                <c:pt idx="669">
                  <c:v>1033</c:v>
                </c:pt>
                <c:pt idx="670">
                  <c:v>1034</c:v>
                </c:pt>
                <c:pt idx="671">
                  <c:v>1035</c:v>
                </c:pt>
                <c:pt idx="672">
                  <c:v>1036</c:v>
                </c:pt>
                <c:pt idx="673">
                  <c:v>1037</c:v>
                </c:pt>
                <c:pt idx="674">
                  <c:v>1038</c:v>
                </c:pt>
                <c:pt idx="675">
                  <c:v>1039</c:v>
                </c:pt>
                <c:pt idx="676">
                  <c:v>1040</c:v>
                </c:pt>
                <c:pt idx="677">
                  <c:v>1041</c:v>
                </c:pt>
                <c:pt idx="678">
                  <c:v>1042</c:v>
                </c:pt>
                <c:pt idx="679">
                  <c:v>1043</c:v>
                </c:pt>
                <c:pt idx="680">
                  <c:v>1044</c:v>
                </c:pt>
                <c:pt idx="681">
                  <c:v>1045</c:v>
                </c:pt>
                <c:pt idx="682">
                  <c:v>1046</c:v>
                </c:pt>
                <c:pt idx="683">
                  <c:v>1047</c:v>
                </c:pt>
                <c:pt idx="684">
                  <c:v>1048</c:v>
                </c:pt>
                <c:pt idx="685">
                  <c:v>1049</c:v>
                </c:pt>
                <c:pt idx="686">
                  <c:v>1050</c:v>
                </c:pt>
                <c:pt idx="687">
                  <c:v>1051</c:v>
                </c:pt>
                <c:pt idx="688">
                  <c:v>1052</c:v>
                </c:pt>
                <c:pt idx="689">
                  <c:v>1053</c:v>
                </c:pt>
                <c:pt idx="690">
                  <c:v>1054</c:v>
                </c:pt>
                <c:pt idx="691">
                  <c:v>1055</c:v>
                </c:pt>
                <c:pt idx="692">
                  <c:v>1056</c:v>
                </c:pt>
                <c:pt idx="693">
                  <c:v>1057</c:v>
                </c:pt>
                <c:pt idx="694">
                  <c:v>1058</c:v>
                </c:pt>
                <c:pt idx="695">
                  <c:v>1059</c:v>
                </c:pt>
                <c:pt idx="696">
                  <c:v>1060</c:v>
                </c:pt>
                <c:pt idx="697">
                  <c:v>1061</c:v>
                </c:pt>
                <c:pt idx="698">
                  <c:v>1062</c:v>
                </c:pt>
                <c:pt idx="699">
                  <c:v>1063</c:v>
                </c:pt>
                <c:pt idx="700">
                  <c:v>1064</c:v>
                </c:pt>
                <c:pt idx="701">
                  <c:v>1065</c:v>
                </c:pt>
                <c:pt idx="702">
                  <c:v>1066</c:v>
                </c:pt>
                <c:pt idx="703">
                  <c:v>1067</c:v>
                </c:pt>
                <c:pt idx="704">
                  <c:v>1068</c:v>
                </c:pt>
                <c:pt idx="705">
                  <c:v>1069</c:v>
                </c:pt>
                <c:pt idx="706">
                  <c:v>1070</c:v>
                </c:pt>
                <c:pt idx="707">
                  <c:v>1071</c:v>
                </c:pt>
                <c:pt idx="708">
                  <c:v>1072</c:v>
                </c:pt>
                <c:pt idx="709">
                  <c:v>1073</c:v>
                </c:pt>
                <c:pt idx="710">
                  <c:v>1074</c:v>
                </c:pt>
                <c:pt idx="711">
                  <c:v>1075</c:v>
                </c:pt>
                <c:pt idx="712">
                  <c:v>1076</c:v>
                </c:pt>
                <c:pt idx="713">
                  <c:v>1077</c:v>
                </c:pt>
                <c:pt idx="714">
                  <c:v>1078</c:v>
                </c:pt>
                <c:pt idx="715">
                  <c:v>1079</c:v>
                </c:pt>
                <c:pt idx="716">
                  <c:v>1080</c:v>
                </c:pt>
                <c:pt idx="717">
                  <c:v>1081</c:v>
                </c:pt>
                <c:pt idx="718">
                  <c:v>1082</c:v>
                </c:pt>
                <c:pt idx="719">
                  <c:v>1083</c:v>
                </c:pt>
                <c:pt idx="720">
                  <c:v>1084</c:v>
                </c:pt>
                <c:pt idx="721">
                  <c:v>1085</c:v>
                </c:pt>
                <c:pt idx="722">
                  <c:v>1086</c:v>
                </c:pt>
                <c:pt idx="723">
                  <c:v>1087</c:v>
                </c:pt>
                <c:pt idx="724">
                  <c:v>1088</c:v>
                </c:pt>
                <c:pt idx="725">
                  <c:v>1089</c:v>
                </c:pt>
                <c:pt idx="726">
                  <c:v>1090</c:v>
                </c:pt>
                <c:pt idx="727">
                  <c:v>1091</c:v>
                </c:pt>
                <c:pt idx="728">
                  <c:v>1092</c:v>
                </c:pt>
                <c:pt idx="729">
                  <c:v>1093</c:v>
                </c:pt>
                <c:pt idx="730">
                  <c:v>1094</c:v>
                </c:pt>
                <c:pt idx="731">
                  <c:v>1095</c:v>
                </c:pt>
                <c:pt idx="732">
                  <c:v>1096</c:v>
                </c:pt>
                <c:pt idx="733">
                  <c:v>1097</c:v>
                </c:pt>
                <c:pt idx="734">
                  <c:v>1098</c:v>
                </c:pt>
                <c:pt idx="735">
                  <c:v>1099</c:v>
                </c:pt>
                <c:pt idx="736">
                  <c:v>1100</c:v>
                </c:pt>
                <c:pt idx="737">
                  <c:v>1101</c:v>
                </c:pt>
                <c:pt idx="738">
                  <c:v>1102</c:v>
                </c:pt>
                <c:pt idx="739">
                  <c:v>1103</c:v>
                </c:pt>
                <c:pt idx="740">
                  <c:v>1104</c:v>
                </c:pt>
                <c:pt idx="741">
                  <c:v>1105</c:v>
                </c:pt>
                <c:pt idx="742">
                  <c:v>1106</c:v>
                </c:pt>
                <c:pt idx="743">
                  <c:v>1107</c:v>
                </c:pt>
                <c:pt idx="744">
                  <c:v>1108</c:v>
                </c:pt>
                <c:pt idx="745">
                  <c:v>1109</c:v>
                </c:pt>
                <c:pt idx="746">
                  <c:v>1110</c:v>
                </c:pt>
                <c:pt idx="747">
                  <c:v>1111</c:v>
                </c:pt>
                <c:pt idx="748">
                  <c:v>1112</c:v>
                </c:pt>
                <c:pt idx="749">
                  <c:v>1113</c:v>
                </c:pt>
                <c:pt idx="750">
                  <c:v>1114</c:v>
                </c:pt>
                <c:pt idx="751">
                  <c:v>1115</c:v>
                </c:pt>
                <c:pt idx="752">
                  <c:v>1116</c:v>
                </c:pt>
                <c:pt idx="753">
                  <c:v>1117</c:v>
                </c:pt>
                <c:pt idx="754">
                  <c:v>1118</c:v>
                </c:pt>
                <c:pt idx="755">
                  <c:v>1119</c:v>
                </c:pt>
                <c:pt idx="756">
                  <c:v>1120</c:v>
                </c:pt>
                <c:pt idx="757">
                  <c:v>1121</c:v>
                </c:pt>
                <c:pt idx="758">
                  <c:v>1122</c:v>
                </c:pt>
                <c:pt idx="759">
                  <c:v>1123</c:v>
                </c:pt>
                <c:pt idx="760">
                  <c:v>1124</c:v>
                </c:pt>
                <c:pt idx="761">
                  <c:v>1125</c:v>
                </c:pt>
                <c:pt idx="762">
                  <c:v>1126</c:v>
                </c:pt>
                <c:pt idx="763">
                  <c:v>1127</c:v>
                </c:pt>
                <c:pt idx="764">
                  <c:v>1128</c:v>
                </c:pt>
                <c:pt idx="765">
                  <c:v>1129</c:v>
                </c:pt>
                <c:pt idx="766">
                  <c:v>1130</c:v>
                </c:pt>
                <c:pt idx="767">
                  <c:v>1131</c:v>
                </c:pt>
                <c:pt idx="768">
                  <c:v>1132</c:v>
                </c:pt>
                <c:pt idx="769">
                  <c:v>1133</c:v>
                </c:pt>
                <c:pt idx="770">
                  <c:v>1134</c:v>
                </c:pt>
                <c:pt idx="771">
                  <c:v>1135</c:v>
                </c:pt>
                <c:pt idx="772">
                  <c:v>1136</c:v>
                </c:pt>
                <c:pt idx="773">
                  <c:v>1137</c:v>
                </c:pt>
                <c:pt idx="774">
                  <c:v>1138</c:v>
                </c:pt>
                <c:pt idx="775">
                  <c:v>1139</c:v>
                </c:pt>
                <c:pt idx="776">
                  <c:v>1140</c:v>
                </c:pt>
                <c:pt idx="777">
                  <c:v>1141</c:v>
                </c:pt>
                <c:pt idx="778">
                  <c:v>1142</c:v>
                </c:pt>
                <c:pt idx="779">
                  <c:v>1143</c:v>
                </c:pt>
                <c:pt idx="780">
                  <c:v>1144</c:v>
                </c:pt>
                <c:pt idx="781">
                  <c:v>1145</c:v>
                </c:pt>
                <c:pt idx="782">
                  <c:v>1146</c:v>
                </c:pt>
                <c:pt idx="783">
                  <c:v>1147</c:v>
                </c:pt>
                <c:pt idx="784">
                  <c:v>1148</c:v>
                </c:pt>
                <c:pt idx="785">
                  <c:v>1149</c:v>
                </c:pt>
                <c:pt idx="786">
                  <c:v>1150</c:v>
                </c:pt>
                <c:pt idx="787">
                  <c:v>1151</c:v>
                </c:pt>
                <c:pt idx="788">
                  <c:v>1152</c:v>
                </c:pt>
                <c:pt idx="789">
                  <c:v>1153</c:v>
                </c:pt>
                <c:pt idx="790">
                  <c:v>1154</c:v>
                </c:pt>
                <c:pt idx="791">
                  <c:v>1155</c:v>
                </c:pt>
                <c:pt idx="792">
                  <c:v>1156</c:v>
                </c:pt>
                <c:pt idx="793">
                  <c:v>1157</c:v>
                </c:pt>
                <c:pt idx="794">
                  <c:v>1158</c:v>
                </c:pt>
                <c:pt idx="795">
                  <c:v>1159</c:v>
                </c:pt>
                <c:pt idx="796">
                  <c:v>1160</c:v>
                </c:pt>
                <c:pt idx="797">
                  <c:v>1161</c:v>
                </c:pt>
                <c:pt idx="798">
                  <c:v>1162</c:v>
                </c:pt>
                <c:pt idx="799">
                  <c:v>1163</c:v>
                </c:pt>
                <c:pt idx="800">
                  <c:v>1164</c:v>
                </c:pt>
                <c:pt idx="801">
                  <c:v>1165</c:v>
                </c:pt>
                <c:pt idx="802">
                  <c:v>1166</c:v>
                </c:pt>
                <c:pt idx="803">
                  <c:v>1167</c:v>
                </c:pt>
                <c:pt idx="804">
                  <c:v>1168</c:v>
                </c:pt>
                <c:pt idx="805">
                  <c:v>1169</c:v>
                </c:pt>
                <c:pt idx="806">
                  <c:v>1170</c:v>
                </c:pt>
                <c:pt idx="807">
                  <c:v>1171</c:v>
                </c:pt>
                <c:pt idx="808">
                  <c:v>1172</c:v>
                </c:pt>
                <c:pt idx="809">
                  <c:v>1173</c:v>
                </c:pt>
                <c:pt idx="810">
                  <c:v>1174</c:v>
                </c:pt>
                <c:pt idx="811">
                  <c:v>1175</c:v>
                </c:pt>
                <c:pt idx="812">
                  <c:v>1176</c:v>
                </c:pt>
                <c:pt idx="813">
                  <c:v>1177</c:v>
                </c:pt>
                <c:pt idx="814">
                  <c:v>1178</c:v>
                </c:pt>
                <c:pt idx="815">
                  <c:v>1179</c:v>
                </c:pt>
                <c:pt idx="816">
                  <c:v>1180</c:v>
                </c:pt>
                <c:pt idx="817">
                  <c:v>1181</c:v>
                </c:pt>
                <c:pt idx="818">
                  <c:v>1182</c:v>
                </c:pt>
                <c:pt idx="819">
                  <c:v>1183</c:v>
                </c:pt>
                <c:pt idx="820">
                  <c:v>1184</c:v>
                </c:pt>
                <c:pt idx="821">
                  <c:v>1185</c:v>
                </c:pt>
                <c:pt idx="822">
                  <c:v>1186</c:v>
                </c:pt>
                <c:pt idx="823">
                  <c:v>1187</c:v>
                </c:pt>
                <c:pt idx="824">
                  <c:v>1188</c:v>
                </c:pt>
                <c:pt idx="825">
                  <c:v>1189</c:v>
                </c:pt>
                <c:pt idx="826">
                  <c:v>1190</c:v>
                </c:pt>
                <c:pt idx="827">
                  <c:v>1191</c:v>
                </c:pt>
                <c:pt idx="828">
                  <c:v>1192</c:v>
                </c:pt>
                <c:pt idx="829">
                  <c:v>1193</c:v>
                </c:pt>
                <c:pt idx="830">
                  <c:v>1194</c:v>
                </c:pt>
                <c:pt idx="831">
                  <c:v>1195</c:v>
                </c:pt>
                <c:pt idx="832">
                  <c:v>1196</c:v>
                </c:pt>
                <c:pt idx="833">
                  <c:v>1197</c:v>
                </c:pt>
                <c:pt idx="834">
                  <c:v>1198</c:v>
                </c:pt>
                <c:pt idx="835">
                  <c:v>1199</c:v>
                </c:pt>
                <c:pt idx="836">
                  <c:v>1200</c:v>
                </c:pt>
                <c:pt idx="837">
                  <c:v>1201</c:v>
                </c:pt>
                <c:pt idx="838">
                  <c:v>1202</c:v>
                </c:pt>
                <c:pt idx="839">
                  <c:v>1203</c:v>
                </c:pt>
                <c:pt idx="840">
                  <c:v>1204</c:v>
                </c:pt>
                <c:pt idx="841">
                  <c:v>1205</c:v>
                </c:pt>
                <c:pt idx="842">
                  <c:v>1206</c:v>
                </c:pt>
                <c:pt idx="843">
                  <c:v>1207</c:v>
                </c:pt>
                <c:pt idx="844">
                  <c:v>1208</c:v>
                </c:pt>
                <c:pt idx="845">
                  <c:v>1209</c:v>
                </c:pt>
                <c:pt idx="846">
                  <c:v>1210</c:v>
                </c:pt>
                <c:pt idx="847">
                  <c:v>1211</c:v>
                </c:pt>
                <c:pt idx="848">
                  <c:v>1212</c:v>
                </c:pt>
                <c:pt idx="849">
                  <c:v>1213</c:v>
                </c:pt>
                <c:pt idx="850">
                  <c:v>1214</c:v>
                </c:pt>
                <c:pt idx="851">
                  <c:v>1215</c:v>
                </c:pt>
                <c:pt idx="852">
                  <c:v>1216</c:v>
                </c:pt>
                <c:pt idx="853">
                  <c:v>1217</c:v>
                </c:pt>
                <c:pt idx="854">
                  <c:v>1218</c:v>
                </c:pt>
                <c:pt idx="855">
                  <c:v>1219</c:v>
                </c:pt>
                <c:pt idx="856">
                  <c:v>1220</c:v>
                </c:pt>
                <c:pt idx="857">
                  <c:v>1221</c:v>
                </c:pt>
                <c:pt idx="858">
                  <c:v>1222</c:v>
                </c:pt>
                <c:pt idx="859">
                  <c:v>1223</c:v>
                </c:pt>
                <c:pt idx="860">
                  <c:v>1224</c:v>
                </c:pt>
                <c:pt idx="861">
                  <c:v>1225</c:v>
                </c:pt>
                <c:pt idx="862">
                  <c:v>1226</c:v>
                </c:pt>
                <c:pt idx="863">
                  <c:v>1227</c:v>
                </c:pt>
                <c:pt idx="864">
                  <c:v>1228</c:v>
                </c:pt>
                <c:pt idx="865">
                  <c:v>1229</c:v>
                </c:pt>
                <c:pt idx="866">
                  <c:v>1230</c:v>
                </c:pt>
                <c:pt idx="867">
                  <c:v>1231</c:v>
                </c:pt>
                <c:pt idx="868">
                  <c:v>1232</c:v>
                </c:pt>
                <c:pt idx="869">
                  <c:v>1233</c:v>
                </c:pt>
                <c:pt idx="870">
                  <c:v>1234</c:v>
                </c:pt>
                <c:pt idx="871">
                  <c:v>1235</c:v>
                </c:pt>
                <c:pt idx="872">
                  <c:v>1236</c:v>
                </c:pt>
                <c:pt idx="873">
                  <c:v>1237</c:v>
                </c:pt>
                <c:pt idx="874">
                  <c:v>1238</c:v>
                </c:pt>
                <c:pt idx="875">
                  <c:v>1239</c:v>
                </c:pt>
                <c:pt idx="876">
                  <c:v>1240</c:v>
                </c:pt>
                <c:pt idx="877">
                  <c:v>1241</c:v>
                </c:pt>
                <c:pt idx="878">
                  <c:v>1242</c:v>
                </c:pt>
                <c:pt idx="879">
                  <c:v>1243</c:v>
                </c:pt>
                <c:pt idx="880">
                  <c:v>1244</c:v>
                </c:pt>
                <c:pt idx="881">
                  <c:v>1245</c:v>
                </c:pt>
                <c:pt idx="882">
                  <c:v>1246</c:v>
                </c:pt>
                <c:pt idx="883">
                  <c:v>1247</c:v>
                </c:pt>
                <c:pt idx="884">
                  <c:v>1248</c:v>
                </c:pt>
                <c:pt idx="885">
                  <c:v>1249</c:v>
                </c:pt>
                <c:pt idx="886">
                  <c:v>1250</c:v>
                </c:pt>
                <c:pt idx="887">
                  <c:v>1251</c:v>
                </c:pt>
                <c:pt idx="888">
                  <c:v>1252</c:v>
                </c:pt>
                <c:pt idx="889">
                  <c:v>1253</c:v>
                </c:pt>
                <c:pt idx="890">
                  <c:v>1254</c:v>
                </c:pt>
                <c:pt idx="891">
                  <c:v>1255</c:v>
                </c:pt>
                <c:pt idx="892">
                  <c:v>1256</c:v>
                </c:pt>
                <c:pt idx="893">
                  <c:v>1257</c:v>
                </c:pt>
                <c:pt idx="894">
                  <c:v>1258</c:v>
                </c:pt>
                <c:pt idx="895">
                  <c:v>1259</c:v>
                </c:pt>
                <c:pt idx="896">
                  <c:v>1260</c:v>
                </c:pt>
                <c:pt idx="897">
                  <c:v>1261</c:v>
                </c:pt>
                <c:pt idx="898">
                  <c:v>1262</c:v>
                </c:pt>
                <c:pt idx="899">
                  <c:v>1263</c:v>
                </c:pt>
                <c:pt idx="900">
                  <c:v>1264</c:v>
                </c:pt>
                <c:pt idx="901">
                  <c:v>1265</c:v>
                </c:pt>
                <c:pt idx="902">
                  <c:v>1266</c:v>
                </c:pt>
                <c:pt idx="903">
                  <c:v>1267</c:v>
                </c:pt>
                <c:pt idx="904">
                  <c:v>1268</c:v>
                </c:pt>
                <c:pt idx="905">
                  <c:v>1269</c:v>
                </c:pt>
                <c:pt idx="906">
                  <c:v>1270</c:v>
                </c:pt>
                <c:pt idx="907">
                  <c:v>1271</c:v>
                </c:pt>
                <c:pt idx="908">
                  <c:v>1272</c:v>
                </c:pt>
                <c:pt idx="909">
                  <c:v>1273</c:v>
                </c:pt>
                <c:pt idx="910">
                  <c:v>1274</c:v>
                </c:pt>
                <c:pt idx="911">
                  <c:v>1275</c:v>
                </c:pt>
                <c:pt idx="912">
                  <c:v>1276</c:v>
                </c:pt>
                <c:pt idx="913">
                  <c:v>1277</c:v>
                </c:pt>
                <c:pt idx="914">
                  <c:v>1278</c:v>
                </c:pt>
                <c:pt idx="915">
                  <c:v>1279</c:v>
                </c:pt>
                <c:pt idx="916">
                  <c:v>1280</c:v>
                </c:pt>
                <c:pt idx="917">
                  <c:v>1281</c:v>
                </c:pt>
                <c:pt idx="918">
                  <c:v>1282</c:v>
                </c:pt>
                <c:pt idx="919">
                  <c:v>1283</c:v>
                </c:pt>
                <c:pt idx="920">
                  <c:v>1284</c:v>
                </c:pt>
                <c:pt idx="921">
                  <c:v>1285</c:v>
                </c:pt>
                <c:pt idx="922">
                  <c:v>1286</c:v>
                </c:pt>
                <c:pt idx="923">
                  <c:v>1287</c:v>
                </c:pt>
                <c:pt idx="924">
                  <c:v>1288</c:v>
                </c:pt>
                <c:pt idx="925">
                  <c:v>1289</c:v>
                </c:pt>
                <c:pt idx="926">
                  <c:v>1290</c:v>
                </c:pt>
                <c:pt idx="927">
                  <c:v>1291</c:v>
                </c:pt>
                <c:pt idx="928">
                  <c:v>1292</c:v>
                </c:pt>
                <c:pt idx="929">
                  <c:v>1293</c:v>
                </c:pt>
                <c:pt idx="930">
                  <c:v>1294</c:v>
                </c:pt>
                <c:pt idx="931">
                  <c:v>1295</c:v>
                </c:pt>
                <c:pt idx="932">
                  <c:v>1296</c:v>
                </c:pt>
                <c:pt idx="933">
                  <c:v>1297</c:v>
                </c:pt>
                <c:pt idx="934">
                  <c:v>1298</c:v>
                </c:pt>
                <c:pt idx="935">
                  <c:v>1299</c:v>
                </c:pt>
                <c:pt idx="936">
                  <c:v>1300</c:v>
                </c:pt>
                <c:pt idx="937">
                  <c:v>1301</c:v>
                </c:pt>
                <c:pt idx="938">
                  <c:v>1302</c:v>
                </c:pt>
                <c:pt idx="939">
                  <c:v>1303</c:v>
                </c:pt>
                <c:pt idx="940">
                  <c:v>1304</c:v>
                </c:pt>
                <c:pt idx="941">
                  <c:v>1305</c:v>
                </c:pt>
                <c:pt idx="942">
                  <c:v>1306</c:v>
                </c:pt>
                <c:pt idx="943">
                  <c:v>1307</c:v>
                </c:pt>
                <c:pt idx="944">
                  <c:v>1308</c:v>
                </c:pt>
                <c:pt idx="945">
                  <c:v>1309</c:v>
                </c:pt>
                <c:pt idx="946">
                  <c:v>1310</c:v>
                </c:pt>
                <c:pt idx="947">
                  <c:v>1311</c:v>
                </c:pt>
                <c:pt idx="948">
                  <c:v>1312</c:v>
                </c:pt>
                <c:pt idx="949">
                  <c:v>1313</c:v>
                </c:pt>
                <c:pt idx="950">
                  <c:v>1314</c:v>
                </c:pt>
                <c:pt idx="951">
                  <c:v>1315</c:v>
                </c:pt>
                <c:pt idx="952">
                  <c:v>1316</c:v>
                </c:pt>
                <c:pt idx="953">
                  <c:v>1317</c:v>
                </c:pt>
                <c:pt idx="954">
                  <c:v>1318</c:v>
                </c:pt>
                <c:pt idx="955">
                  <c:v>1319</c:v>
                </c:pt>
                <c:pt idx="956">
                  <c:v>1320</c:v>
                </c:pt>
                <c:pt idx="957">
                  <c:v>1321</c:v>
                </c:pt>
                <c:pt idx="958">
                  <c:v>1322</c:v>
                </c:pt>
                <c:pt idx="959">
                  <c:v>1323</c:v>
                </c:pt>
                <c:pt idx="960">
                  <c:v>1324</c:v>
                </c:pt>
                <c:pt idx="961">
                  <c:v>1325</c:v>
                </c:pt>
                <c:pt idx="962">
                  <c:v>1326</c:v>
                </c:pt>
                <c:pt idx="963">
                  <c:v>1327</c:v>
                </c:pt>
                <c:pt idx="964">
                  <c:v>1328</c:v>
                </c:pt>
                <c:pt idx="965">
                  <c:v>1329</c:v>
                </c:pt>
                <c:pt idx="966">
                  <c:v>1330</c:v>
                </c:pt>
                <c:pt idx="967">
                  <c:v>1331</c:v>
                </c:pt>
                <c:pt idx="968">
                  <c:v>1332</c:v>
                </c:pt>
                <c:pt idx="969">
                  <c:v>1333</c:v>
                </c:pt>
                <c:pt idx="970">
                  <c:v>1334</c:v>
                </c:pt>
                <c:pt idx="971">
                  <c:v>1335</c:v>
                </c:pt>
                <c:pt idx="972">
                  <c:v>1336</c:v>
                </c:pt>
                <c:pt idx="973">
                  <c:v>1337</c:v>
                </c:pt>
                <c:pt idx="974">
                  <c:v>1338</c:v>
                </c:pt>
                <c:pt idx="975">
                  <c:v>1339</c:v>
                </c:pt>
                <c:pt idx="976">
                  <c:v>1340</c:v>
                </c:pt>
                <c:pt idx="977">
                  <c:v>1341</c:v>
                </c:pt>
                <c:pt idx="978">
                  <c:v>1342</c:v>
                </c:pt>
                <c:pt idx="979">
                  <c:v>1343</c:v>
                </c:pt>
                <c:pt idx="980">
                  <c:v>1344</c:v>
                </c:pt>
                <c:pt idx="981">
                  <c:v>1345</c:v>
                </c:pt>
                <c:pt idx="982">
                  <c:v>1346</c:v>
                </c:pt>
                <c:pt idx="983">
                  <c:v>1347</c:v>
                </c:pt>
                <c:pt idx="984">
                  <c:v>1348</c:v>
                </c:pt>
                <c:pt idx="985">
                  <c:v>1349</c:v>
                </c:pt>
                <c:pt idx="986">
                  <c:v>1350</c:v>
                </c:pt>
                <c:pt idx="987">
                  <c:v>1351</c:v>
                </c:pt>
                <c:pt idx="988">
                  <c:v>1352</c:v>
                </c:pt>
                <c:pt idx="989">
                  <c:v>1353</c:v>
                </c:pt>
                <c:pt idx="990">
                  <c:v>1354</c:v>
                </c:pt>
                <c:pt idx="991">
                  <c:v>1355</c:v>
                </c:pt>
                <c:pt idx="992">
                  <c:v>1356</c:v>
                </c:pt>
                <c:pt idx="993">
                  <c:v>1357</c:v>
                </c:pt>
                <c:pt idx="994">
                  <c:v>1358</c:v>
                </c:pt>
                <c:pt idx="995">
                  <c:v>1359</c:v>
                </c:pt>
                <c:pt idx="996">
                  <c:v>1360</c:v>
                </c:pt>
                <c:pt idx="997">
                  <c:v>1361</c:v>
                </c:pt>
                <c:pt idx="998">
                  <c:v>1362</c:v>
                </c:pt>
                <c:pt idx="999">
                  <c:v>1363</c:v>
                </c:pt>
                <c:pt idx="1000">
                  <c:v>1364</c:v>
                </c:pt>
                <c:pt idx="1001">
                  <c:v>1365</c:v>
                </c:pt>
                <c:pt idx="1002">
                  <c:v>1366</c:v>
                </c:pt>
                <c:pt idx="1003">
                  <c:v>1367</c:v>
                </c:pt>
                <c:pt idx="1004">
                  <c:v>1368</c:v>
                </c:pt>
                <c:pt idx="1005">
                  <c:v>1369</c:v>
                </c:pt>
                <c:pt idx="1006">
                  <c:v>1370</c:v>
                </c:pt>
                <c:pt idx="1007">
                  <c:v>1371</c:v>
                </c:pt>
                <c:pt idx="1008">
                  <c:v>1372</c:v>
                </c:pt>
                <c:pt idx="1009">
                  <c:v>1373</c:v>
                </c:pt>
                <c:pt idx="1010">
                  <c:v>1374</c:v>
                </c:pt>
                <c:pt idx="1011">
                  <c:v>1375</c:v>
                </c:pt>
                <c:pt idx="1012">
                  <c:v>1376</c:v>
                </c:pt>
                <c:pt idx="1013">
                  <c:v>1377</c:v>
                </c:pt>
                <c:pt idx="1014">
                  <c:v>1378</c:v>
                </c:pt>
                <c:pt idx="1015">
                  <c:v>1379</c:v>
                </c:pt>
                <c:pt idx="1016">
                  <c:v>1380</c:v>
                </c:pt>
                <c:pt idx="1017">
                  <c:v>1381</c:v>
                </c:pt>
                <c:pt idx="1018">
                  <c:v>1382</c:v>
                </c:pt>
                <c:pt idx="1019">
                  <c:v>1383</c:v>
                </c:pt>
                <c:pt idx="1020">
                  <c:v>1384</c:v>
                </c:pt>
                <c:pt idx="1021">
                  <c:v>1385</c:v>
                </c:pt>
                <c:pt idx="1022">
                  <c:v>1386</c:v>
                </c:pt>
                <c:pt idx="1023">
                  <c:v>1387</c:v>
                </c:pt>
                <c:pt idx="1024">
                  <c:v>1388</c:v>
                </c:pt>
                <c:pt idx="1025">
                  <c:v>1389</c:v>
                </c:pt>
                <c:pt idx="1026">
                  <c:v>1390</c:v>
                </c:pt>
                <c:pt idx="1027">
                  <c:v>1391</c:v>
                </c:pt>
                <c:pt idx="1028">
                  <c:v>1392</c:v>
                </c:pt>
                <c:pt idx="1029">
                  <c:v>1393</c:v>
                </c:pt>
                <c:pt idx="1030">
                  <c:v>1394</c:v>
                </c:pt>
                <c:pt idx="1031">
                  <c:v>1395</c:v>
                </c:pt>
                <c:pt idx="1032">
                  <c:v>1396</c:v>
                </c:pt>
                <c:pt idx="1033">
                  <c:v>1397</c:v>
                </c:pt>
                <c:pt idx="1034">
                  <c:v>1398</c:v>
                </c:pt>
                <c:pt idx="1035">
                  <c:v>1399</c:v>
                </c:pt>
                <c:pt idx="1036">
                  <c:v>1400</c:v>
                </c:pt>
                <c:pt idx="1037">
                  <c:v>1401</c:v>
                </c:pt>
                <c:pt idx="1038">
                  <c:v>1402</c:v>
                </c:pt>
                <c:pt idx="1039">
                  <c:v>1403</c:v>
                </c:pt>
                <c:pt idx="1040">
                  <c:v>1404</c:v>
                </c:pt>
                <c:pt idx="1041">
                  <c:v>1405</c:v>
                </c:pt>
                <c:pt idx="1042">
                  <c:v>1406</c:v>
                </c:pt>
                <c:pt idx="1043">
                  <c:v>1407</c:v>
                </c:pt>
                <c:pt idx="1044">
                  <c:v>1408</c:v>
                </c:pt>
                <c:pt idx="1045">
                  <c:v>1409</c:v>
                </c:pt>
                <c:pt idx="1046">
                  <c:v>1410</c:v>
                </c:pt>
                <c:pt idx="1047">
                  <c:v>1411</c:v>
                </c:pt>
                <c:pt idx="1048">
                  <c:v>1412</c:v>
                </c:pt>
                <c:pt idx="1049">
                  <c:v>1413</c:v>
                </c:pt>
                <c:pt idx="1050">
                  <c:v>1414</c:v>
                </c:pt>
                <c:pt idx="1051">
                  <c:v>1415</c:v>
                </c:pt>
                <c:pt idx="1052">
                  <c:v>1416</c:v>
                </c:pt>
                <c:pt idx="1053">
                  <c:v>1417</c:v>
                </c:pt>
                <c:pt idx="1054">
                  <c:v>1418</c:v>
                </c:pt>
                <c:pt idx="1055">
                  <c:v>1419</c:v>
                </c:pt>
                <c:pt idx="1056">
                  <c:v>1420</c:v>
                </c:pt>
                <c:pt idx="1057">
                  <c:v>1421</c:v>
                </c:pt>
                <c:pt idx="1058">
                  <c:v>1422</c:v>
                </c:pt>
                <c:pt idx="1059">
                  <c:v>1423</c:v>
                </c:pt>
                <c:pt idx="1060">
                  <c:v>1424</c:v>
                </c:pt>
                <c:pt idx="1061">
                  <c:v>1425</c:v>
                </c:pt>
                <c:pt idx="1062">
                  <c:v>1426</c:v>
                </c:pt>
                <c:pt idx="1063">
                  <c:v>1427</c:v>
                </c:pt>
                <c:pt idx="1064">
                  <c:v>1428</c:v>
                </c:pt>
                <c:pt idx="1065">
                  <c:v>1429</c:v>
                </c:pt>
                <c:pt idx="1066">
                  <c:v>1430</c:v>
                </c:pt>
                <c:pt idx="1067">
                  <c:v>1431</c:v>
                </c:pt>
                <c:pt idx="1068">
                  <c:v>1432</c:v>
                </c:pt>
                <c:pt idx="1069">
                  <c:v>1433</c:v>
                </c:pt>
                <c:pt idx="1070">
                  <c:v>1434</c:v>
                </c:pt>
                <c:pt idx="1071">
                  <c:v>1435</c:v>
                </c:pt>
                <c:pt idx="1072">
                  <c:v>1436</c:v>
                </c:pt>
                <c:pt idx="1073">
                  <c:v>1437</c:v>
                </c:pt>
                <c:pt idx="1074">
                  <c:v>1438</c:v>
                </c:pt>
                <c:pt idx="1075">
                  <c:v>1439</c:v>
                </c:pt>
                <c:pt idx="1076">
                  <c:v>1440</c:v>
                </c:pt>
                <c:pt idx="1077">
                  <c:v>1441</c:v>
                </c:pt>
                <c:pt idx="1078">
                  <c:v>1442</c:v>
                </c:pt>
                <c:pt idx="1079">
                  <c:v>1443</c:v>
                </c:pt>
                <c:pt idx="1080">
                  <c:v>1444</c:v>
                </c:pt>
                <c:pt idx="1081">
                  <c:v>1445</c:v>
                </c:pt>
                <c:pt idx="1082">
                  <c:v>1446</c:v>
                </c:pt>
                <c:pt idx="1083">
                  <c:v>1447</c:v>
                </c:pt>
                <c:pt idx="1084">
                  <c:v>1448</c:v>
                </c:pt>
                <c:pt idx="1085">
                  <c:v>1449</c:v>
                </c:pt>
                <c:pt idx="1086">
                  <c:v>1450</c:v>
                </c:pt>
                <c:pt idx="1087">
                  <c:v>1451</c:v>
                </c:pt>
                <c:pt idx="1088">
                  <c:v>1452</c:v>
                </c:pt>
                <c:pt idx="1089">
                  <c:v>1453</c:v>
                </c:pt>
                <c:pt idx="1090">
                  <c:v>1454</c:v>
                </c:pt>
                <c:pt idx="1091">
                  <c:v>1455</c:v>
                </c:pt>
                <c:pt idx="1092">
                  <c:v>1456</c:v>
                </c:pt>
                <c:pt idx="1093">
                  <c:v>1457</c:v>
                </c:pt>
                <c:pt idx="1094">
                  <c:v>1458</c:v>
                </c:pt>
                <c:pt idx="1095">
                  <c:v>1459</c:v>
                </c:pt>
                <c:pt idx="1096">
                  <c:v>1460</c:v>
                </c:pt>
                <c:pt idx="1097">
                  <c:v>1461</c:v>
                </c:pt>
                <c:pt idx="1098">
                  <c:v>1462</c:v>
                </c:pt>
                <c:pt idx="1099">
                  <c:v>1463</c:v>
                </c:pt>
                <c:pt idx="1100">
                  <c:v>1464</c:v>
                </c:pt>
                <c:pt idx="1101">
                  <c:v>1465</c:v>
                </c:pt>
                <c:pt idx="1102">
                  <c:v>1466</c:v>
                </c:pt>
                <c:pt idx="1103">
                  <c:v>1467</c:v>
                </c:pt>
                <c:pt idx="1104">
                  <c:v>1468</c:v>
                </c:pt>
                <c:pt idx="1105">
                  <c:v>1469</c:v>
                </c:pt>
                <c:pt idx="1106">
                  <c:v>1470</c:v>
                </c:pt>
                <c:pt idx="1107">
                  <c:v>1471</c:v>
                </c:pt>
                <c:pt idx="1108">
                  <c:v>1472</c:v>
                </c:pt>
                <c:pt idx="1109">
                  <c:v>1473</c:v>
                </c:pt>
                <c:pt idx="1110">
                  <c:v>1474</c:v>
                </c:pt>
                <c:pt idx="1111">
                  <c:v>1475</c:v>
                </c:pt>
                <c:pt idx="1112">
                  <c:v>1476</c:v>
                </c:pt>
                <c:pt idx="1113">
                  <c:v>1477</c:v>
                </c:pt>
                <c:pt idx="1114">
                  <c:v>1478</c:v>
                </c:pt>
                <c:pt idx="1115">
                  <c:v>1479</c:v>
                </c:pt>
                <c:pt idx="1116">
                  <c:v>1480</c:v>
                </c:pt>
                <c:pt idx="1117">
                  <c:v>1481</c:v>
                </c:pt>
                <c:pt idx="1118">
                  <c:v>1482</c:v>
                </c:pt>
                <c:pt idx="1119">
                  <c:v>1483</c:v>
                </c:pt>
                <c:pt idx="1120">
                  <c:v>1484</c:v>
                </c:pt>
                <c:pt idx="1121">
                  <c:v>1485</c:v>
                </c:pt>
                <c:pt idx="1122">
                  <c:v>1486</c:v>
                </c:pt>
                <c:pt idx="1123">
                  <c:v>1487</c:v>
                </c:pt>
                <c:pt idx="1124">
                  <c:v>1488</c:v>
                </c:pt>
                <c:pt idx="1125">
                  <c:v>1489</c:v>
                </c:pt>
                <c:pt idx="1126">
                  <c:v>1490</c:v>
                </c:pt>
                <c:pt idx="1127">
                  <c:v>1491</c:v>
                </c:pt>
                <c:pt idx="1128">
                  <c:v>1492</c:v>
                </c:pt>
                <c:pt idx="1129">
                  <c:v>1493</c:v>
                </c:pt>
                <c:pt idx="1130">
                  <c:v>1494</c:v>
                </c:pt>
                <c:pt idx="1131">
                  <c:v>1495</c:v>
                </c:pt>
                <c:pt idx="1132">
                  <c:v>1496</c:v>
                </c:pt>
                <c:pt idx="1133">
                  <c:v>1497</c:v>
                </c:pt>
                <c:pt idx="1134">
                  <c:v>1498</c:v>
                </c:pt>
                <c:pt idx="1135">
                  <c:v>1499</c:v>
                </c:pt>
                <c:pt idx="1136">
                  <c:v>1500</c:v>
                </c:pt>
                <c:pt idx="1137">
                  <c:v>1501</c:v>
                </c:pt>
                <c:pt idx="1138">
                  <c:v>1502</c:v>
                </c:pt>
                <c:pt idx="1139">
                  <c:v>1503</c:v>
                </c:pt>
                <c:pt idx="1140">
                  <c:v>1504</c:v>
                </c:pt>
              </c:numCache>
            </c:numRef>
          </c:cat>
          <c:val>
            <c:numRef>
              <c:f>CDHSP!$J$3:$J$1143</c:f>
              <c:numCache>
                <c:formatCode>0.0%</c:formatCode>
                <c:ptCount val="11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1.0009999999999999</c:v>
                </c:pt>
                <c:pt idx="10">
                  <c:v>1.0009999999999999</c:v>
                </c:pt>
                <c:pt idx="11">
                  <c:v>1.0009999999999999</c:v>
                </c:pt>
                <c:pt idx="12">
                  <c:v>1.0009999999999999</c:v>
                </c:pt>
                <c:pt idx="13">
                  <c:v>1.0009999999999999</c:v>
                </c:pt>
                <c:pt idx="14">
                  <c:v>1.0009999999999999</c:v>
                </c:pt>
                <c:pt idx="15">
                  <c:v>1.0009999999999999</c:v>
                </c:pt>
                <c:pt idx="16">
                  <c:v>1.0009999999999999</c:v>
                </c:pt>
                <c:pt idx="17">
                  <c:v>1.0009999999999999</c:v>
                </c:pt>
                <c:pt idx="18">
                  <c:v>1.002</c:v>
                </c:pt>
                <c:pt idx="19">
                  <c:v>1.002</c:v>
                </c:pt>
                <c:pt idx="20">
                  <c:v>1.002</c:v>
                </c:pt>
                <c:pt idx="21">
                  <c:v>1.002</c:v>
                </c:pt>
                <c:pt idx="22">
                  <c:v>1.002</c:v>
                </c:pt>
                <c:pt idx="23">
                  <c:v>1.002</c:v>
                </c:pt>
                <c:pt idx="24">
                  <c:v>1.002</c:v>
                </c:pt>
                <c:pt idx="25">
                  <c:v>1.002</c:v>
                </c:pt>
                <c:pt idx="26">
                  <c:v>1.002</c:v>
                </c:pt>
                <c:pt idx="27">
                  <c:v>1.0029999999999999</c:v>
                </c:pt>
                <c:pt idx="28">
                  <c:v>1.0029999999999999</c:v>
                </c:pt>
                <c:pt idx="29">
                  <c:v>1.0029999999999999</c:v>
                </c:pt>
                <c:pt idx="30">
                  <c:v>1.0029999999999999</c:v>
                </c:pt>
                <c:pt idx="31">
                  <c:v>1.0029999999999999</c:v>
                </c:pt>
                <c:pt idx="32">
                  <c:v>1.0029999999999999</c:v>
                </c:pt>
                <c:pt idx="33">
                  <c:v>1.0029999999999999</c:v>
                </c:pt>
                <c:pt idx="34">
                  <c:v>1.0029999999999999</c:v>
                </c:pt>
                <c:pt idx="35">
                  <c:v>1.0029999999999999</c:v>
                </c:pt>
                <c:pt idx="36">
                  <c:v>1.004</c:v>
                </c:pt>
                <c:pt idx="37">
                  <c:v>1.004</c:v>
                </c:pt>
                <c:pt idx="38">
                  <c:v>1.004</c:v>
                </c:pt>
                <c:pt idx="39">
                  <c:v>1.004</c:v>
                </c:pt>
                <c:pt idx="40">
                  <c:v>1.004</c:v>
                </c:pt>
                <c:pt idx="41">
                  <c:v>1.004</c:v>
                </c:pt>
                <c:pt idx="42">
                  <c:v>1.004</c:v>
                </c:pt>
                <c:pt idx="43">
                  <c:v>1.004</c:v>
                </c:pt>
                <c:pt idx="44">
                  <c:v>1.004</c:v>
                </c:pt>
                <c:pt idx="45">
                  <c:v>1.0049999999999999</c:v>
                </c:pt>
                <c:pt idx="46">
                  <c:v>1.0049999999999999</c:v>
                </c:pt>
                <c:pt idx="47">
                  <c:v>1.0049999999999999</c:v>
                </c:pt>
                <c:pt idx="48">
                  <c:v>1.0049999999999999</c:v>
                </c:pt>
                <c:pt idx="49">
                  <c:v>1.0049999999999999</c:v>
                </c:pt>
                <c:pt idx="50">
                  <c:v>1.0049999999999999</c:v>
                </c:pt>
                <c:pt idx="51">
                  <c:v>1.0049999999999999</c:v>
                </c:pt>
                <c:pt idx="52">
                  <c:v>1.0049999999999999</c:v>
                </c:pt>
                <c:pt idx="53">
                  <c:v>1.0049999999999999</c:v>
                </c:pt>
                <c:pt idx="54">
                  <c:v>1.006</c:v>
                </c:pt>
                <c:pt idx="55">
                  <c:v>1.006</c:v>
                </c:pt>
                <c:pt idx="56">
                  <c:v>1.006</c:v>
                </c:pt>
                <c:pt idx="57">
                  <c:v>1.006</c:v>
                </c:pt>
                <c:pt idx="58">
                  <c:v>1.006</c:v>
                </c:pt>
                <c:pt idx="59">
                  <c:v>1.006</c:v>
                </c:pt>
                <c:pt idx="60">
                  <c:v>1.006</c:v>
                </c:pt>
                <c:pt idx="61">
                  <c:v>1.006</c:v>
                </c:pt>
                <c:pt idx="62">
                  <c:v>1.006</c:v>
                </c:pt>
                <c:pt idx="63">
                  <c:v>1.0069999999999999</c:v>
                </c:pt>
                <c:pt idx="64">
                  <c:v>1.0069999999999999</c:v>
                </c:pt>
                <c:pt idx="65">
                  <c:v>1.0069999999999999</c:v>
                </c:pt>
                <c:pt idx="66">
                  <c:v>1.0069999999999999</c:v>
                </c:pt>
                <c:pt idx="67">
                  <c:v>1.0069999999999999</c:v>
                </c:pt>
                <c:pt idx="68">
                  <c:v>1.0069999999999999</c:v>
                </c:pt>
                <c:pt idx="69">
                  <c:v>1.0069999999999999</c:v>
                </c:pt>
                <c:pt idx="70">
                  <c:v>1.0069999999999999</c:v>
                </c:pt>
                <c:pt idx="71">
                  <c:v>1.0069999999999999</c:v>
                </c:pt>
                <c:pt idx="72">
                  <c:v>1.008</c:v>
                </c:pt>
                <c:pt idx="73">
                  <c:v>1.008</c:v>
                </c:pt>
                <c:pt idx="74">
                  <c:v>1.008</c:v>
                </c:pt>
                <c:pt idx="75">
                  <c:v>1.008</c:v>
                </c:pt>
                <c:pt idx="76">
                  <c:v>1.008</c:v>
                </c:pt>
                <c:pt idx="77">
                  <c:v>1.008</c:v>
                </c:pt>
                <c:pt idx="78">
                  <c:v>1.008</c:v>
                </c:pt>
                <c:pt idx="79">
                  <c:v>1.008</c:v>
                </c:pt>
                <c:pt idx="80">
                  <c:v>1.008</c:v>
                </c:pt>
                <c:pt idx="81">
                  <c:v>1.0089999999999999</c:v>
                </c:pt>
                <c:pt idx="82">
                  <c:v>1.0089999999999999</c:v>
                </c:pt>
                <c:pt idx="83">
                  <c:v>1.0089999999999999</c:v>
                </c:pt>
                <c:pt idx="84">
                  <c:v>1.0089999999999999</c:v>
                </c:pt>
                <c:pt idx="85">
                  <c:v>1.0089999999999999</c:v>
                </c:pt>
                <c:pt idx="86">
                  <c:v>1.0089999999999999</c:v>
                </c:pt>
                <c:pt idx="87">
                  <c:v>1.0089999999999999</c:v>
                </c:pt>
                <c:pt idx="88">
                  <c:v>1.0089999999999999</c:v>
                </c:pt>
                <c:pt idx="89">
                  <c:v>1.0089999999999999</c:v>
                </c:pt>
                <c:pt idx="90">
                  <c:v>1.01</c:v>
                </c:pt>
                <c:pt idx="91">
                  <c:v>1.01</c:v>
                </c:pt>
                <c:pt idx="92">
                  <c:v>1.01</c:v>
                </c:pt>
                <c:pt idx="93">
                  <c:v>1.01</c:v>
                </c:pt>
                <c:pt idx="94">
                  <c:v>1.01</c:v>
                </c:pt>
                <c:pt idx="95">
                  <c:v>1.01</c:v>
                </c:pt>
                <c:pt idx="96">
                  <c:v>1.01</c:v>
                </c:pt>
                <c:pt idx="97">
                  <c:v>1.01</c:v>
                </c:pt>
                <c:pt idx="98">
                  <c:v>1.01</c:v>
                </c:pt>
                <c:pt idx="99">
                  <c:v>1.0109999999999999</c:v>
                </c:pt>
                <c:pt idx="100">
                  <c:v>1.0109999999999999</c:v>
                </c:pt>
                <c:pt idx="101">
                  <c:v>1.0109999999999999</c:v>
                </c:pt>
                <c:pt idx="102">
                  <c:v>1.0109999999999999</c:v>
                </c:pt>
                <c:pt idx="103">
                  <c:v>1.0109999999999999</c:v>
                </c:pt>
                <c:pt idx="104">
                  <c:v>1.0109999999999999</c:v>
                </c:pt>
                <c:pt idx="105">
                  <c:v>1.0109999999999999</c:v>
                </c:pt>
                <c:pt idx="106">
                  <c:v>1.0109999999999999</c:v>
                </c:pt>
                <c:pt idx="107">
                  <c:v>1.0109999999999999</c:v>
                </c:pt>
                <c:pt idx="108">
                  <c:v>1.012</c:v>
                </c:pt>
                <c:pt idx="109">
                  <c:v>1.012</c:v>
                </c:pt>
                <c:pt idx="110">
                  <c:v>1.012</c:v>
                </c:pt>
                <c:pt idx="111">
                  <c:v>1.012</c:v>
                </c:pt>
                <c:pt idx="112">
                  <c:v>1.012</c:v>
                </c:pt>
                <c:pt idx="113">
                  <c:v>1.012</c:v>
                </c:pt>
                <c:pt idx="114">
                  <c:v>1.012</c:v>
                </c:pt>
                <c:pt idx="115">
                  <c:v>1.012</c:v>
                </c:pt>
                <c:pt idx="116">
                  <c:v>1.012</c:v>
                </c:pt>
                <c:pt idx="117">
                  <c:v>1.0129999999999999</c:v>
                </c:pt>
                <c:pt idx="118">
                  <c:v>1.0129999999999999</c:v>
                </c:pt>
                <c:pt idx="119">
                  <c:v>1.0129999999999999</c:v>
                </c:pt>
                <c:pt idx="120">
                  <c:v>1.0129999999999999</c:v>
                </c:pt>
                <c:pt idx="121">
                  <c:v>1.0129999999999999</c:v>
                </c:pt>
                <c:pt idx="122">
                  <c:v>1.0129999999999999</c:v>
                </c:pt>
                <c:pt idx="123">
                  <c:v>1.0129999999999999</c:v>
                </c:pt>
                <c:pt idx="124">
                  <c:v>1.0129999999999999</c:v>
                </c:pt>
                <c:pt idx="125">
                  <c:v>1.0129999999999999</c:v>
                </c:pt>
                <c:pt idx="126">
                  <c:v>1.014</c:v>
                </c:pt>
                <c:pt idx="127">
                  <c:v>1.014</c:v>
                </c:pt>
                <c:pt idx="128">
                  <c:v>1.014</c:v>
                </c:pt>
                <c:pt idx="129">
                  <c:v>1.014</c:v>
                </c:pt>
                <c:pt idx="130">
                  <c:v>1.014</c:v>
                </c:pt>
                <c:pt idx="131">
                  <c:v>1.014</c:v>
                </c:pt>
                <c:pt idx="132">
                  <c:v>1.014</c:v>
                </c:pt>
                <c:pt idx="133">
                  <c:v>1.014</c:v>
                </c:pt>
                <c:pt idx="134">
                  <c:v>1.014</c:v>
                </c:pt>
                <c:pt idx="135">
                  <c:v>1.0149999999999999</c:v>
                </c:pt>
                <c:pt idx="136">
                  <c:v>1.0149999999999999</c:v>
                </c:pt>
                <c:pt idx="137">
                  <c:v>1.0149999999999999</c:v>
                </c:pt>
                <c:pt idx="138">
                  <c:v>1.0149999999999999</c:v>
                </c:pt>
                <c:pt idx="139">
                  <c:v>1.0149999999999999</c:v>
                </c:pt>
                <c:pt idx="140">
                  <c:v>1.0149999999999999</c:v>
                </c:pt>
                <c:pt idx="141">
                  <c:v>1.0149999999999999</c:v>
                </c:pt>
                <c:pt idx="142">
                  <c:v>1.0149999999999999</c:v>
                </c:pt>
                <c:pt idx="143">
                  <c:v>1.0149999999999999</c:v>
                </c:pt>
                <c:pt idx="144">
                  <c:v>1.016</c:v>
                </c:pt>
                <c:pt idx="145">
                  <c:v>1.016</c:v>
                </c:pt>
                <c:pt idx="146">
                  <c:v>1.016</c:v>
                </c:pt>
                <c:pt idx="147">
                  <c:v>1.016</c:v>
                </c:pt>
                <c:pt idx="148">
                  <c:v>1.016</c:v>
                </c:pt>
                <c:pt idx="149">
                  <c:v>1.016</c:v>
                </c:pt>
                <c:pt idx="150">
                  <c:v>1.016</c:v>
                </c:pt>
                <c:pt idx="151">
                  <c:v>1.016</c:v>
                </c:pt>
                <c:pt idx="152">
                  <c:v>1.016</c:v>
                </c:pt>
                <c:pt idx="153">
                  <c:v>1.0169999999999999</c:v>
                </c:pt>
                <c:pt idx="154">
                  <c:v>1.0169999999999999</c:v>
                </c:pt>
                <c:pt idx="155">
                  <c:v>1.0169999999999999</c:v>
                </c:pt>
                <c:pt idx="156">
                  <c:v>1.0169999999999999</c:v>
                </c:pt>
                <c:pt idx="157">
                  <c:v>1.0169999999999999</c:v>
                </c:pt>
                <c:pt idx="158">
                  <c:v>1.0169999999999999</c:v>
                </c:pt>
                <c:pt idx="159">
                  <c:v>1.0169999999999999</c:v>
                </c:pt>
                <c:pt idx="160">
                  <c:v>1.0169999999999999</c:v>
                </c:pt>
                <c:pt idx="161">
                  <c:v>1.0169999999999999</c:v>
                </c:pt>
                <c:pt idx="162">
                  <c:v>1.018</c:v>
                </c:pt>
                <c:pt idx="163">
                  <c:v>1.018</c:v>
                </c:pt>
                <c:pt idx="164">
                  <c:v>1.018</c:v>
                </c:pt>
                <c:pt idx="165">
                  <c:v>1.018</c:v>
                </c:pt>
                <c:pt idx="166">
                  <c:v>1.018</c:v>
                </c:pt>
                <c:pt idx="167">
                  <c:v>1.018</c:v>
                </c:pt>
                <c:pt idx="168">
                  <c:v>1.018</c:v>
                </c:pt>
                <c:pt idx="169">
                  <c:v>1.018</c:v>
                </c:pt>
                <c:pt idx="170">
                  <c:v>1.018</c:v>
                </c:pt>
                <c:pt idx="171">
                  <c:v>1.0189999999999999</c:v>
                </c:pt>
                <c:pt idx="172">
                  <c:v>1.0189999999999999</c:v>
                </c:pt>
                <c:pt idx="173">
                  <c:v>1.0189999999999999</c:v>
                </c:pt>
                <c:pt idx="174">
                  <c:v>1.0189999999999999</c:v>
                </c:pt>
                <c:pt idx="175">
                  <c:v>1.0189999999999999</c:v>
                </c:pt>
                <c:pt idx="176">
                  <c:v>1.0189999999999999</c:v>
                </c:pt>
                <c:pt idx="177">
                  <c:v>1.0189999999999999</c:v>
                </c:pt>
                <c:pt idx="178">
                  <c:v>1.0189999999999999</c:v>
                </c:pt>
                <c:pt idx="179">
                  <c:v>1.0189999999999999</c:v>
                </c:pt>
                <c:pt idx="180">
                  <c:v>1.02</c:v>
                </c:pt>
                <c:pt idx="181">
                  <c:v>1.02</c:v>
                </c:pt>
                <c:pt idx="182">
                  <c:v>1.02</c:v>
                </c:pt>
                <c:pt idx="183">
                  <c:v>1.02</c:v>
                </c:pt>
                <c:pt idx="184">
                  <c:v>1.02</c:v>
                </c:pt>
                <c:pt idx="185">
                  <c:v>1.02</c:v>
                </c:pt>
                <c:pt idx="186">
                  <c:v>1.02</c:v>
                </c:pt>
                <c:pt idx="187">
                  <c:v>1.02</c:v>
                </c:pt>
                <c:pt idx="188">
                  <c:v>1.02</c:v>
                </c:pt>
                <c:pt idx="189">
                  <c:v>1.0209999999999999</c:v>
                </c:pt>
                <c:pt idx="190">
                  <c:v>1.0209999999999999</c:v>
                </c:pt>
                <c:pt idx="191">
                  <c:v>1.0209999999999999</c:v>
                </c:pt>
                <c:pt idx="192">
                  <c:v>1.0209999999999999</c:v>
                </c:pt>
                <c:pt idx="193">
                  <c:v>1.0209999999999999</c:v>
                </c:pt>
                <c:pt idx="194">
                  <c:v>1.0209999999999999</c:v>
                </c:pt>
                <c:pt idx="195">
                  <c:v>1.0209999999999999</c:v>
                </c:pt>
                <c:pt idx="196">
                  <c:v>1.0209999999999999</c:v>
                </c:pt>
                <c:pt idx="197">
                  <c:v>1.0209999999999999</c:v>
                </c:pt>
                <c:pt idx="198">
                  <c:v>1.022</c:v>
                </c:pt>
                <c:pt idx="199">
                  <c:v>1.022</c:v>
                </c:pt>
                <c:pt idx="200">
                  <c:v>1.022</c:v>
                </c:pt>
                <c:pt idx="201">
                  <c:v>1.022</c:v>
                </c:pt>
                <c:pt idx="202">
                  <c:v>1.022</c:v>
                </c:pt>
                <c:pt idx="203">
                  <c:v>1.022</c:v>
                </c:pt>
                <c:pt idx="204">
                  <c:v>1.022</c:v>
                </c:pt>
                <c:pt idx="205">
                  <c:v>1.022</c:v>
                </c:pt>
                <c:pt idx="206">
                  <c:v>1.022</c:v>
                </c:pt>
                <c:pt idx="207">
                  <c:v>1.0229999999999999</c:v>
                </c:pt>
                <c:pt idx="208">
                  <c:v>1.0229999999999999</c:v>
                </c:pt>
                <c:pt idx="209">
                  <c:v>1.0229999999999999</c:v>
                </c:pt>
                <c:pt idx="210">
                  <c:v>1.0229999999999999</c:v>
                </c:pt>
                <c:pt idx="211">
                  <c:v>1.0229999999999999</c:v>
                </c:pt>
                <c:pt idx="212">
                  <c:v>1.0229999999999999</c:v>
                </c:pt>
                <c:pt idx="213">
                  <c:v>1.0229999999999999</c:v>
                </c:pt>
                <c:pt idx="214">
                  <c:v>1.0229999999999999</c:v>
                </c:pt>
                <c:pt idx="215">
                  <c:v>1.0229999999999999</c:v>
                </c:pt>
                <c:pt idx="216">
                  <c:v>1.024</c:v>
                </c:pt>
                <c:pt idx="217">
                  <c:v>1.024</c:v>
                </c:pt>
                <c:pt idx="218">
                  <c:v>1.024</c:v>
                </c:pt>
                <c:pt idx="219">
                  <c:v>1.024</c:v>
                </c:pt>
                <c:pt idx="220">
                  <c:v>1.024</c:v>
                </c:pt>
                <c:pt idx="221">
                  <c:v>1.024</c:v>
                </c:pt>
                <c:pt idx="222">
                  <c:v>1.024</c:v>
                </c:pt>
                <c:pt idx="223">
                  <c:v>1.024</c:v>
                </c:pt>
                <c:pt idx="224">
                  <c:v>1.024</c:v>
                </c:pt>
                <c:pt idx="225">
                  <c:v>1.0249999999999999</c:v>
                </c:pt>
                <c:pt idx="226">
                  <c:v>1.0249999999999999</c:v>
                </c:pt>
                <c:pt idx="227">
                  <c:v>1.0249999999999999</c:v>
                </c:pt>
                <c:pt idx="228">
                  <c:v>1.0249999999999999</c:v>
                </c:pt>
                <c:pt idx="229">
                  <c:v>1.0249999999999999</c:v>
                </c:pt>
                <c:pt idx="230">
                  <c:v>1.0249999999999999</c:v>
                </c:pt>
                <c:pt idx="231">
                  <c:v>1.0249999999999999</c:v>
                </c:pt>
                <c:pt idx="232">
                  <c:v>1.0249999999999999</c:v>
                </c:pt>
                <c:pt idx="233">
                  <c:v>1.0249999999999999</c:v>
                </c:pt>
                <c:pt idx="234">
                  <c:v>1.026</c:v>
                </c:pt>
                <c:pt idx="235">
                  <c:v>1.026</c:v>
                </c:pt>
                <c:pt idx="236">
                  <c:v>1.026</c:v>
                </c:pt>
                <c:pt idx="237">
                  <c:v>1.026</c:v>
                </c:pt>
                <c:pt idx="238">
                  <c:v>1.026</c:v>
                </c:pt>
                <c:pt idx="239">
                  <c:v>1.026</c:v>
                </c:pt>
                <c:pt idx="240">
                  <c:v>1.026</c:v>
                </c:pt>
                <c:pt idx="241">
                  <c:v>1.026</c:v>
                </c:pt>
                <c:pt idx="242">
                  <c:v>1.026</c:v>
                </c:pt>
                <c:pt idx="243">
                  <c:v>1.0269999999999999</c:v>
                </c:pt>
                <c:pt idx="244">
                  <c:v>1.0269999999999999</c:v>
                </c:pt>
                <c:pt idx="245">
                  <c:v>1.0269999999999999</c:v>
                </c:pt>
                <c:pt idx="246">
                  <c:v>1.0269999999999999</c:v>
                </c:pt>
                <c:pt idx="247">
                  <c:v>1.0269999999999999</c:v>
                </c:pt>
                <c:pt idx="248">
                  <c:v>1.0269999999999999</c:v>
                </c:pt>
                <c:pt idx="249">
                  <c:v>1.0269999999999999</c:v>
                </c:pt>
                <c:pt idx="250">
                  <c:v>1.0269999999999999</c:v>
                </c:pt>
                <c:pt idx="251">
                  <c:v>1.0269999999999999</c:v>
                </c:pt>
                <c:pt idx="252">
                  <c:v>1.028</c:v>
                </c:pt>
                <c:pt idx="253">
                  <c:v>1.028</c:v>
                </c:pt>
                <c:pt idx="254">
                  <c:v>1.028</c:v>
                </c:pt>
                <c:pt idx="255">
                  <c:v>1.028</c:v>
                </c:pt>
                <c:pt idx="256">
                  <c:v>1.028</c:v>
                </c:pt>
                <c:pt idx="257">
                  <c:v>1.028</c:v>
                </c:pt>
                <c:pt idx="258">
                  <c:v>1.028</c:v>
                </c:pt>
                <c:pt idx="259">
                  <c:v>1.028</c:v>
                </c:pt>
                <c:pt idx="260">
                  <c:v>1.028</c:v>
                </c:pt>
                <c:pt idx="261">
                  <c:v>1.0289999999999999</c:v>
                </c:pt>
                <c:pt idx="262">
                  <c:v>1.0289999999999999</c:v>
                </c:pt>
                <c:pt idx="263">
                  <c:v>1.0289999999999999</c:v>
                </c:pt>
                <c:pt idx="264">
                  <c:v>1.0289999999999999</c:v>
                </c:pt>
                <c:pt idx="265">
                  <c:v>1.0289999999999999</c:v>
                </c:pt>
                <c:pt idx="266">
                  <c:v>1.0289999999999999</c:v>
                </c:pt>
                <c:pt idx="267">
                  <c:v>1.0289999999999999</c:v>
                </c:pt>
                <c:pt idx="268">
                  <c:v>1.0289999999999999</c:v>
                </c:pt>
                <c:pt idx="269">
                  <c:v>1.0289999999999999</c:v>
                </c:pt>
                <c:pt idx="270">
                  <c:v>1.03</c:v>
                </c:pt>
                <c:pt idx="271">
                  <c:v>1.03</c:v>
                </c:pt>
                <c:pt idx="272">
                  <c:v>1.03</c:v>
                </c:pt>
                <c:pt idx="273">
                  <c:v>1.03</c:v>
                </c:pt>
                <c:pt idx="274">
                  <c:v>1.03</c:v>
                </c:pt>
                <c:pt idx="275">
                  <c:v>1.03</c:v>
                </c:pt>
                <c:pt idx="276">
                  <c:v>1.03</c:v>
                </c:pt>
                <c:pt idx="277">
                  <c:v>1.03</c:v>
                </c:pt>
                <c:pt idx="278">
                  <c:v>1.03</c:v>
                </c:pt>
                <c:pt idx="279">
                  <c:v>1.0309999999999999</c:v>
                </c:pt>
                <c:pt idx="280">
                  <c:v>1.0309999999999999</c:v>
                </c:pt>
                <c:pt idx="281">
                  <c:v>1.0309999999999999</c:v>
                </c:pt>
                <c:pt idx="282">
                  <c:v>1.0309999999999999</c:v>
                </c:pt>
                <c:pt idx="283">
                  <c:v>1.0309999999999999</c:v>
                </c:pt>
                <c:pt idx="284">
                  <c:v>1.0309999999999999</c:v>
                </c:pt>
                <c:pt idx="285">
                  <c:v>1.0309999999999999</c:v>
                </c:pt>
                <c:pt idx="286">
                  <c:v>1.0309999999999999</c:v>
                </c:pt>
                <c:pt idx="287">
                  <c:v>1.0309999999999999</c:v>
                </c:pt>
                <c:pt idx="288">
                  <c:v>1.032</c:v>
                </c:pt>
                <c:pt idx="289">
                  <c:v>1.032</c:v>
                </c:pt>
                <c:pt idx="290">
                  <c:v>1.032</c:v>
                </c:pt>
                <c:pt idx="291">
                  <c:v>1.032</c:v>
                </c:pt>
                <c:pt idx="292">
                  <c:v>1.032</c:v>
                </c:pt>
                <c:pt idx="293">
                  <c:v>1.032</c:v>
                </c:pt>
                <c:pt idx="294">
                  <c:v>1.032</c:v>
                </c:pt>
                <c:pt idx="295">
                  <c:v>1.032</c:v>
                </c:pt>
                <c:pt idx="296">
                  <c:v>1.032</c:v>
                </c:pt>
                <c:pt idx="297">
                  <c:v>1.0329999999999999</c:v>
                </c:pt>
                <c:pt idx="298">
                  <c:v>1.0329999999999999</c:v>
                </c:pt>
                <c:pt idx="299">
                  <c:v>1.0329999999999999</c:v>
                </c:pt>
                <c:pt idx="300">
                  <c:v>1.0329999999999999</c:v>
                </c:pt>
                <c:pt idx="301">
                  <c:v>1.0329999999999999</c:v>
                </c:pt>
                <c:pt idx="302">
                  <c:v>1.0329999999999999</c:v>
                </c:pt>
                <c:pt idx="303">
                  <c:v>1.0329999999999999</c:v>
                </c:pt>
                <c:pt idx="304">
                  <c:v>1.0329999999999999</c:v>
                </c:pt>
                <c:pt idx="305">
                  <c:v>1.0329999999999999</c:v>
                </c:pt>
                <c:pt idx="306">
                  <c:v>1.034</c:v>
                </c:pt>
                <c:pt idx="307">
                  <c:v>1.034</c:v>
                </c:pt>
                <c:pt idx="308">
                  <c:v>1.034</c:v>
                </c:pt>
                <c:pt idx="309">
                  <c:v>1.034</c:v>
                </c:pt>
                <c:pt idx="310">
                  <c:v>1.034</c:v>
                </c:pt>
                <c:pt idx="311">
                  <c:v>1.034</c:v>
                </c:pt>
                <c:pt idx="312">
                  <c:v>1.034</c:v>
                </c:pt>
                <c:pt idx="313">
                  <c:v>1.034</c:v>
                </c:pt>
                <c:pt idx="314">
                  <c:v>1.034</c:v>
                </c:pt>
                <c:pt idx="315">
                  <c:v>1.0349999999999999</c:v>
                </c:pt>
                <c:pt idx="316">
                  <c:v>1.0349999999999999</c:v>
                </c:pt>
                <c:pt idx="317">
                  <c:v>1.0349999999999999</c:v>
                </c:pt>
                <c:pt idx="318">
                  <c:v>1.0349999999999999</c:v>
                </c:pt>
                <c:pt idx="319">
                  <c:v>1.0349999999999999</c:v>
                </c:pt>
                <c:pt idx="320">
                  <c:v>1.0349999999999999</c:v>
                </c:pt>
                <c:pt idx="321">
                  <c:v>1.0349999999999999</c:v>
                </c:pt>
                <c:pt idx="322">
                  <c:v>1.0349999999999999</c:v>
                </c:pt>
                <c:pt idx="323">
                  <c:v>1.0349999999999999</c:v>
                </c:pt>
                <c:pt idx="324">
                  <c:v>1.036</c:v>
                </c:pt>
                <c:pt idx="325">
                  <c:v>1.036</c:v>
                </c:pt>
                <c:pt idx="326">
                  <c:v>1.036</c:v>
                </c:pt>
                <c:pt idx="327">
                  <c:v>1.036</c:v>
                </c:pt>
                <c:pt idx="328">
                  <c:v>1.036</c:v>
                </c:pt>
                <c:pt idx="329">
                  <c:v>1.036</c:v>
                </c:pt>
                <c:pt idx="330">
                  <c:v>1.036</c:v>
                </c:pt>
                <c:pt idx="331">
                  <c:v>1.036</c:v>
                </c:pt>
                <c:pt idx="332">
                  <c:v>1.036</c:v>
                </c:pt>
                <c:pt idx="333">
                  <c:v>1.0369999999999999</c:v>
                </c:pt>
                <c:pt idx="334">
                  <c:v>1.0369999999999999</c:v>
                </c:pt>
                <c:pt idx="335">
                  <c:v>1.0369999999999999</c:v>
                </c:pt>
                <c:pt idx="336">
                  <c:v>1.0369999999999999</c:v>
                </c:pt>
                <c:pt idx="337">
                  <c:v>1.0369999999999999</c:v>
                </c:pt>
                <c:pt idx="338">
                  <c:v>1.0369999999999999</c:v>
                </c:pt>
                <c:pt idx="339">
                  <c:v>1.0369999999999999</c:v>
                </c:pt>
                <c:pt idx="340">
                  <c:v>1.0369999999999999</c:v>
                </c:pt>
                <c:pt idx="341">
                  <c:v>1.0369999999999999</c:v>
                </c:pt>
                <c:pt idx="342">
                  <c:v>1.038</c:v>
                </c:pt>
                <c:pt idx="343">
                  <c:v>1.038</c:v>
                </c:pt>
                <c:pt idx="344">
                  <c:v>1.038</c:v>
                </c:pt>
                <c:pt idx="345">
                  <c:v>1.038</c:v>
                </c:pt>
                <c:pt idx="346">
                  <c:v>1.038</c:v>
                </c:pt>
                <c:pt idx="347">
                  <c:v>1.038</c:v>
                </c:pt>
                <c:pt idx="348">
                  <c:v>1.038</c:v>
                </c:pt>
                <c:pt idx="349">
                  <c:v>1.038</c:v>
                </c:pt>
                <c:pt idx="350">
                  <c:v>1.038</c:v>
                </c:pt>
                <c:pt idx="351">
                  <c:v>1.0389999999999999</c:v>
                </c:pt>
                <c:pt idx="352">
                  <c:v>1.0389999999999999</c:v>
                </c:pt>
                <c:pt idx="353">
                  <c:v>1.0389999999999999</c:v>
                </c:pt>
                <c:pt idx="354">
                  <c:v>1.0389999999999999</c:v>
                </c:pt>
                <c:pt idx="355">
                  <c:v>1.0389999999999999</c:v>
                </c:pt>
                <c:pt idx="356">
                  <c:v>1.0389999999999999</c:v>
                </c:pt>
                <c:pt idx="357">
                  <c:v>1.0389999999999999</c:v>
                </c:pt>
                <c:pt idx="358">
                  <c:v>1.0389999999999999</c:v>
                </c:pt>
                <c:pt idx="359">
                  <c:v>1.0389999999999999</c:v>
                </c:pt>
                <c:pt idx="360">
                  <c:v>1.04</c:v>
                </c:pt>
                <c:pt idx="361">
                  <c:v>1.04</c:v>
                </c:pt>
                <c:pt idx="362">
                  <c:v>1.04</c:v>
                </c:pt>
                <c:pt idx="363">
                  <c:v>1.04</c:v>
                </c:pt>
                <c:pt idx="364">
                  <c:v>1.04</c:v>
                </c:pt>
                <c:pt idx="365">
                  <c:v>1.04</c:v>
                </c:pt>
                <c:pt idx="366">
                  <c:v>1.04</c:v>
                </c:pt>
                <c:pt idx="367">
                  <c:v>1.04</c:v>
                </c:pt>
                <c:pt idx="368">
                  <c:v>1.04</c:v>
                </c:pt>
                <c:pt idx="369">
                  <c:v>1.0409999999999999</c:v>
                </c:pt>
                <c:pt idx="370">
                  <c:v>1.0409999999999999</c:v>
                </c:pt>
                <c:pt idx="371">
                  <c:v>1.0409999999999999</c:v>
                </c:pt>
                <c:pt idx="372">
                  <c:v>1.0409999999999999</c:v>
                </c:pt>
                <c:pt idx="373">
                  <c:v>1.0409999999999999</c:v>
                </c:pt>
                <c:pt idx="374">
                  <c:v>1.0409999999999999</c:v>
                </c:pt>
                <c:pt idx="375">
                  <c:v>1.0409999999999999</c:v>
                </c:pt>
                <c:pt idx="376">
                  <c:v>1.0409999999999999</c:v>
                </c:pt>
                <c:pt idx="377">
                  <c:v>1.0409999999999999</c:v>
                </c:pt>
                <c:pt idx="378">
                  <c:v>1.042</c:v>
                </c:pt>
                <c:pt idx="379">
                  <c:v>1.042</c:v>
                </c:pt>
                <c:pt idx="380">
                  <c:v>1.042</c:v>
                </c:pt>
                <c:pt idx="381">
                  <c:v>1.042</c:v>
                </c:pt>
                <c:pt idx="382">
                  <c:v>1.042</c:v>
                </c:pt>
                <c:pt idx="383">
                  <c:v>1.042</c:v>
                </c:pt>
                <c:pt idx="384">
                  <c:v>1.042</c:v>
                </c:pt>
                <c:pt idx="385">
                  <c:v>1.042</c:v>
                </c:pt>
                <c:pt idx="386">
                  <c:v>1.042</c:v>
                </c:pt>
                <c:pt idx="387">
                  <c:v>1.0429999999999999</c:v>
                </c:pt>
                <c:pt idx="388">
                  <c:v>1.0429999999999999</c:v>
                </c:pt>
                <c:pt idx="389">
                  <c:v>1.0429999999999999</c:v>
                </c:pt>
                <c:pt idx="390">
                  <c:v>1.0429999999999999</c:v>
                </c:pt>
                <c:pt idx="391">
                  <c:v>1.0429999999999999</c:v>
                </c:pt>
                <c:pt idx="392">
                  <c:v>1.0429999999999999</c:v>
                </c:pt>
                <c:pt idx="393">
                  <c:v>1.0429999999999999</c:v>
                </c:pt>
                <c:pt idx="394">
                  <c:v>1.0429999999999999</c:v>
                </c:pt>
                <c:pt idx="395">
                  <c:v>1.0429999999999999</c:v>
                </c:pt>
                <c:pt idx="396">
                  <c:v>1.044</c:v>
                </c:pt>
                <c:pt idx="397">
                  <c:v>1.044</c:v>
                </c:pt>
                <c:pt idx="398">
                  <c:v>1.044</c:v>
                </c:pt>
                <c:pt idx="399">
                  <c:v>1.044</c:v>
                </c:pt>
                <c:pt idx="400">
                  <c:v>1.044</c:v>
                </c:pt>
                <c:pt idx="401">
                  <c:v>1.044</c:v>
                </c:pt>
                <c:pt idx="402">
                  <c:v>1.044</c:v>
                </c:pt>
                <c:pt idx="403">
                  <c:v>1.044</c:v>
                </c:pt>
                <c:pt idx="404">
                  <c:v>1.044</c:v>
                </c:pt>
                <c:pt idx="405">
                  <c:v>1.0449999999999999</c:v>
                </c:pt>
                <c:pt idx="406">
                  <c:v>1.0449999999999999</c:v>
                </c:pt>
                <c:pt idx="407">
                  <c:v>1.0449999999999999</c:v>
                </c:pt>
                <c:pt idx="408">
                  <c:v>1.0449999999999999</c:v>
                </c:pt>
                <c:pt idx="409">
                  <c:v>1.0449999999999999</c:v>
                </c:pt>
                <c:pt idx="410">
                  <c:v>1.0449999999999999</c:v>
                </c:pt>
                <c:pt idx="411">
                  <c:v>1.0449999999999999</c:v>
                </c:pt>
                <c:pt idx="412">
                  <c:v>1.0449999999999999</c:v>
                </c:pt>
                <c:pt idx="413">
                  <c:v>1.0449999999999999</c:v>
                </c:pt>
                <c:pt idx="414">
                  <c:v>1.046</c:v>
                </c:pt>
                <c:pt idx="415">
                  <c:v>1.046</c:v>
                </c:pt>
                <c:pt idx="416">
                  <c:v>1.046</c:v>
                </c:pt>
                <c:pt idx="417">
                  <c:v>1.046</c:v>
                </c:pt>
                <c:pt idx="418">
                  <c:v>1.046</c:v>
                </c:pt>
                <c:pt idx="419">
                  <c:v>1.046</c:v>
                </c:pt>
                <c:pt idx="420">
                  <c:v>1.046</c:v>
                </c:pt>
                <c:pt idx="421">
                  <c:v>1.046</c:v>
                </c:pt>
                <c:pt idx="422">
                  <c:v>1.046</c:v>
                </c:pt>
                <c:pt idx="423">
                  <c:v>1.0469999999999999</c:v>
                </c:pt>
                <c:pt idx="424">
                  <c:v>1.0469999999999999</c:v>
                </c:pt>
                <c:pt idx="425">
                  <c:v>1.0469999999999999</c:v>
                </c:pt>
                <c:pt idx="426">
                  <c:v>1.0469999999999999</c:v>
                </c:pt>
                <c:pt idx="427">
                  <c:v>1.0469999999999999</c:v>
                </c:pt>
                <c:pt idx="428">
                  <c:v>1.0469999999999999</c:v>
                </c:pt>
                <c:pt idx="429">
                  <c:v>1.0469999999999999</c:v>
                </c:pt>
                <c:pt idx="430">
                  <c:v>1.0469999999999999</c:v>
                </c:pt>
                <c:pt idx="431">
                  <c:v>1.0469999999999999</c:v>
                </c:pt>
                <c:pt idx="432">
                  <c:v>1.048</c:v>
                </c:pt>
                <c:pt idx="433">
                  <c:v>1.048</c:v>
                </c:pt>
                <c:pt idx="434">
                  <c:v>1.048</c:v>
                </c:pt>
                <c:pt idx="435">
                  <c:v>1.048</c:v>
                </c:pt>
                <c:pt idx="436">
                  <c:v>1.048</c:v>
                </c:pt>
                <c:pt idx="437">
                  <c:v>1.048</c:v>
                </c:pt>
                <c:pt idx="438">
                  <c:v>1.048</c:v>
                </c:pt>
                <c:pt idx="439">
                  <c:v>1.048</c:v>
                </c:pt>
                <c:pt idx="440">
                  <c:v>1.048</c:v>
                </c:pt>
                <c:pt idx="441">
                  <c:v>1.0489999999999999</c:v>
                </c:pt>
                <c:pt idx="442">
                  <c:v>1.0489999999999999</c:v>
                </c:pt>
                <c:pt idx="443">
                  <c:v>1.0489999999999999</c:v>
                </c:pt>
                <c:pt idx="444">
                  <c:v>1.0489999999999999</c:v>
                </c:pt>
                <c:pt idx="445">
                  <c:v>1.0489999999999999</c:v>
                </c:pt>
                <c:pt idx="446">
                  <c:v>1.0489999999999999</c:v>
                </c:pt>
                <c:pt idx="447">
                  <c:v>1.0489999999999999</c:v>
                </c:pt>
                <c:pt idx="448">
                  <c:v>1.0489999999999999</c:v>
                </c:pt>
                <c:pt idx="449">
                  <c:v>1.0489999999999999</c:v>
                </c:pt>
                <c:pt idx="450">
                  <c:v>1.05</c:v>
                </c:pt>
                <c:pt idx="451">
                  <c:v>1.05</c:v>
                </c:pt>
                <c:pt idx="452">
                  <c:v>1.05</c:v>
                </c:pt>
                <c:pt idx="453">
                  <c:v>1.05</c:v>
                </c:pt>
                <c:pt idx="454">
                  <c:v>1.05</c:v>
                </c:pt>
                <c:pt idx="455">
                  <c:v>1.05</c:v>
                </c:pt>
                <c:pt idx="456">
                  <c:v>1.05</c:v>
                </c:pt>
                <c:pt idx="457">
                  <c:v>1.05</c:v>
                </c:pt>
                <c:pt idx="458">
                  <c:v>1.05</c:v>
                </c:pt>
                <c:pt idx="459">
                  <c:v>1.0509999999999999</c:v>
                </c:pt>
                <c:pt idx="460">
                  <c:v>1.0509999999999999</c:v>
                </c:pt>
                <c:pt idx="461">
                  <c:v>1.0509999999999999</c:v>
                </c:pt>
                <c:pt idx="462">
                  <c:v>1.0509999999999999</c:v>
                </c:pt>
                <c:pt idx="463">
                  <c:v>1.0509999999999999</c:v>
                </c:pt>
                <c:pt idx="464">
                  <c:v>1.0509999999999999</c:v>
                </c:pt>
                <c:pt idx="465">
                  <c:v>1.0509999999999999</c:v>
                </c:pt>
                <c:pt idx="466">
                  <c:v>1.0509999999999999</c:v>
                </c:pt>
                <c:pt idx="467">
                  <c:v>1.0509999999999999</c:v>
                </c:pt>
                <c:pt idx="468">
                  <c:v>1.052</c:v>
                </c:pt>
                <c:pt idx="469">
                  <c:v>1.052</c:v>
                </c:pt>
                <c:pt idx="470">
                  <c:v>1.052</c:v>
                </c:pt>
                <c:pt idx="471">
                  <c:v>1.052</c:v>
                </c:pt>
                <c:pt idx="472">
                  <c:v>1.052</c:v>
                </c:pt>
                <c:pt idx="473">
                  <c:v>1.052</c:v>
                </c:pt>
                <c:pt idx="474">
                  <c:v>1.052</c:v>
                </c:pt>
                <c:pt idx="475">
                  <c:v>1.052</c:v>
                </c:pt>
                <c:pt idx="476">
                  <c:v>1.052</c:v>
                </c:pt>
                <c:pt idx="477">
                  <c:v>1.0529999999999999</c:v>
                </c:pt>
                <c:pt idx="478">
                  <c:v>1.0529999999999999</c:v>
                </c:pt>
                <c:pt idx="479">
                  <c:v>1.0529999999999999</c:v>
                </c:pt>
                <c:pt idx="480">
                  <c:v>1.0529999999999999</c:v>
                </c:pt>
                <c:pt idx="481">
                  <c:v>1.0529999999999999</c:v>
                </c:pt>
                <c:pt idx="482">
                  <c:v>1.0529999999999999</c:v>
                </c:pt>
                <c:pt idx="483">
                  <c:v>1.0529999999999999</c:v>
                </c:pt>
                <c:pt idx="484">
                  <c:v>1.0529999999999999</c:v>
                </c:pt>
                <c:pt idx="485">
                  <c:v>1.0529999999999999</c:v>
                </c:pt>
                <c:pt idx="486">
                  <c:v>1.054</c:v>
                </c:pt>
                <c:pt idx="487">
                  <c:v>1.054</c:v>
                </c:pt>
                <c:pt idx="488">
                  <c:v>1.054</c:v>
                </c:pt>
                <c:pt idx="489">
                  <c:v>1.054</c:v>
                </c:pt>
                <c:pt idx="490">
                  <c:v>1.054</c:v>
                </c:pt>
                <c:pt idx="491">
                  <c:v>1.054</c:v>
                </c:pt>
                <c:pt idx="492">
                  <c:v>1.054</c:v>
                </c:pt>
                <c:pt idx="493">
                  <c:v>1.054</c:v>
                </c:pt>
                <c:pt idx="494">
                  <c:v>1.054</c:v>
                </c:pt>
                <c:pt idx="495">
                  <c:v>1.0549999999999999</c:v>
                </c:pt>
                <c:pt idx="496">
                  <c:v>1.0549999999999999</c:v>
                </c:pt>
                <c:pt idx="497">
                  <c:v>1.0549999999999999</c:v>
                </c:pt>
                <c:pt idx="498">
                  <c:v>1.0549999999999999</c:v>
                </c:pt>
                <c:pt idx="499">
                  <c:v>1.0549999999999999</c:v>
                </c:pt>
                <c:pt idx="500">
                  <c:v>1.0549999999999999</c:v>
                </c:pt>
                <c:pt idx="501">
                  <c:v>1.0549999999999999</c:v>
                </c:pt>
                <c:pt idx="502">
                  <c:v>1.0549999999999999</c:v>
                </c:pt>
                <c:pt idx="503">
                  <c:v>1.0549999999999999</c:v>
                </c:pt>
                <c:pt idx="504">
                  <c:v>1.056</c:v>
                </c:pt>
                <c:pt idx="505">
                  <c:v>1.056</c:v>
                </c:pt>
                <c:pt idx="506">
                  <c:v>1.056</c:v>
                </c:pt>
                <c:pt idx="507">
                  <c:v>1.056</c:v>
                </c:pt>
                <c:pt idx="508">
                  <c:v>1.056</c:v>
                </c:pt>
                <c:pt idx="509">
                  <c:v>1.056</c:v>
                </c:pt>
                <c:pt idx="510">
                  <c:v>1.056</c:v>
                </c:pt>
                <c:pt idx="511">
                  <c:v>1.056</c:v>
                </c:pt>
                <c:pt idx="512">
                  <c:v>1.056</c:v>
                </c:pt>
                <c:pt idx="513">
                  <c:v>1.0569999999999999</c:v>
                </c:pt>
                <c:pt idx="514">
                  <c:v>1.0569999999999999</c:v>
                </c:pt>
                <c:pt idx="515">
                  <c:v>1.0569999999999999</c:v>
                </c:pt>
                <c:pt idx="516">
                  <c:v>1.0569999999999999</c:v>
                </c:pt>
                <c:pt idx="517">
                  <c:v>1.0569999999999999</c:v>
                </c:pt>
                <c:pt idx="518">
                  <c:v>1.0569999999999999</c:v>
                </c:pt>
                <c:pt idx="519">
                  <c:v>1.0569999999999999</c:v>
                </c:pt>
                <c:pt idx="520">
                  <c:v>1.0569999999999999</c:v>
                </c:pt>
                <c:pt idx="521">
                  <c:v>1.0569999999999999</c:v>
                </c:pt>
                <c:pt idx="522">
                  <c:v>1.0580000000000001</c:v>
                </c:pt>
                <c:pt idx="523">
                  <c:v>1.0580000000000001</c:v>
                </c:pt>
                <c:pt idx="524">
                  <c:v>1.0580000000000001</c:v>
                </c:pt>
                <c:pt idx="525">
                  <c:v>1.0580000000000001</c:v>
                </c:pt>
                <c:pt idx="526">
                  <c:v>1.0580000000000001</c:v>
                </c:pt>
                <c:pt idx="527">
                  <c:v>1.0580000000000001</c:v>
                </c:pt>
                <c:pt idx="528">
                  <c:v>1.0580000000000001</c:v>
                </c:pt>
                <c:pt idx="529">
                  <c:v>1.0580000000000001</c:v>
                </c:pt>
                <c:pt idx="530">
                  <c:v>1.0580000000000001</c:v>
                </c:pt>
                <c:pt idx="531">
                  <c:v>1.0589999999999999</c:v>
                </c:pt>
                <c:pt idx="532">
                  <c:v>1.0589999999999999</c:v>
                </c:pt>
                <c:pt idx="533">
                  <c:v>1.0589999999999999</c:v>
                </c:pt>
                <c:pt idx="534">
                  <c:v>1.0589999999999999</c:v>
                </c:pt>
                <c:pt idx="535">
                  <c:v>1.0589999999999999</c:v>
                </c:pt>
                <c:pt idx="536">
                  <c:v>1.0589999999999999</c:v>
                </c:pt>
                <c:pt idx="537">
                  <c:v>1.0589999999999999</c:v>
                </c:pt>
                <c:pt idx="538">
                  <c:v>1.0589999999999999</c:v>
                </c:pt>
                <c:pt idx="539">
                  <c:v>1.0589999999999999</c:v>
                </c:pt>
                <c:pt idx="540">
                  <c:v>1.06</c:v>
                </c:pt>
                <c:pt idx="541">
                  <c:v>1.06</c:v>
                </c:pt>
                <c:pt idx="542">
                  <c:v>1.06</c:v>
                </c:pt>
                <c:pt idx="543">
                  <c:v>1.06</c:v>
                </c:pt>
                <c:pt idx="544">
                  <c:v>1.06</c:v>
                </c:pt>
                <c:pt idx="545">
                  <c:v>1.06</c:v>
                </c:pt>
                <c:pt idx="546">
                  <c:v>1.06</c:v>
                </c:pt>
                <c:pt idx="547">
                  <c:v>1.06</c:v>
                </c:pt>
                <c:pt idx="548">
                  <c:v>1.06</c:v>
                </c:pt>
                <c:pt idx="549">
                  <c:v>1.0609999999999999</c:v>
                </c:pt>
                <c:pt idx="550">
                  <c:v>1.0609999999999999</c:v>
                </c:pt>
                <c:pt idx="551">
                  <c:v>1.0609999999999999</c:v>
                </c:pt>
                <c:pt idx="552">
                  <c:v>1.0609999999999999</c:v>
                </c:pt>
                <c:pt idx="553">
                  <c:v>1.0609999999999999</c:v>
                </c:pt>
                <c:pt idx="554">
                  <c:v>1.0609999999999999</c:v>
                </c:pt>
                <c:pt idx="555">
                  <c:v>1.0609999999999999</c:v>
                </c:pt>
                <c:pt idx="556">
                  <c:v>1.0609999999999999</c:v>
                </c:pt>
                <c:pt idx="557">
                  <c:v>1.0609999999999999</c:v>
                </c:pt>
                <c:pt idx="558">
                  <c:v>1.0620000000000001</c:v>
                </c:pt>
                <c:pt idx="559">
                  <c:v>1.0620000000000001</c:v>
                </c:pt>
                <c:pt idx="560">
                  <c:v>1.0620000000000001</c:v>
                </c:pt>
                <c:pt idx="561">
                  <c:v>1.0620000000000001</c:v>
                </c:pt>
                <c:pt idx="562">
                  <c:v>1.0620000000000001</c:v>
                </c:pt>
                <c:pt idx="563">
                  <c:v>1.0620000000000001</c:v>
                </c:pt>
                <c:pt idx="564">
                  <c:v>1.0620000000000001</c:v>
                </c:pt>
                <c:pt idx="565">
                  <c:v>1.0620000000000001</c:v>
                </c:pt>
                <c:pt idx="566">
                  <c:v>1.0620000000000001</c:v>
                </c:pt>
                <c:pt idx="567">
                  <c:v>1.0629999999999999</c:v>
                </c:pt>
                <c:pt idx="568">
                  <c:v>1.0629999999999999</c:v>
                </c:pt>
                <c:pt idx="569">
                  <c:v>1.0629999999999999</c:v>
                </c:pt>
                <c:pt idx="570">
                  <c:v>1.0629999999999999</c:v>
                </c:pt>
                <c:pt idx="571">
                  <c:v>1.0629999999999999</c:v>
                </c:pt>
                <c:pt idx="572">
                  <c:v>1.0629999999999999</c:v>
                </c:pt>
                <c:pt idx="573">
                  <c:v>1.0629999999999999</c:v>
                </c:pt>
                <c:pt idx="574">
                  <c:v>1.0629999999999999</c:v>
                </c:pt>
                <c:pt idx="575">
                  <c:v>1.0629999999999999</c:v>
                </c:pt>
                <c:pt idx="576">
                  <c:v>1.0640000000000001</c:v>
                </c:pt>
                <c:pt idx="577">
                  <c:v>1.0640000000000001</c:v>
                </c:pt>
                <c:pt idx="578">
                  <c:v>1.0640000000000001</c:v>
                </c:pt>
                <c:pt idx="579">
                  <c:v>1.0640000000000001</c:v>
                </c:pt>
                <c:pt idx="580">
                  <c:v>1.0640000000000001</c:v>
                </c:pt>
                <c:pt idx="581">
                  <c:v>1.0640000000000001</c:v>
                </c:pt>
                <c:pt idx="582">
                  <c:v>1.0640000000000001</c:v>
                </c:pt>
                <c:pt idx="583">
                  <c:v>1.0640000000000001</c:v>
                </c:pt>
                <c:pt idx="584">
                  <c:v>1.0640000000000001</c:v>
                </c:pt>
                <c:pt idx="585">
                  <c:v>1.0649999999999999</c:v>
                </c:pt>
                <c:pt idx="586">
                  <c:v>1.0649999999999999</c:v>
                </c:pt>
                <c:pt idx="587">
                  <c:v>1.0649999999999999</c:v>
                </c:pt>
                <c:pt idx="588">
                  <c:v>1.0649999999999999</c:v>
                </c:pt>
                <c:pt idx="589">
                  <c:v>1.0649999999999999</c:v>
                </c:pt>
                <c:pt idx="590">
                  <c:v>1.0649999999999999</c:v>
                </c:pt>
                <c:pt idx="591">
                  <c:v>1.0649999999999999</c:v>
                </c:pt>
                <c:pt idx="592">
                  <c:v>1.0649999999999999</c:v>
                </c:pt>
                <c:pt idx="593">
                  <c:v>1.0649999999999999</c:v>
                </c:pt>
                <c:pt idx="594">
                  <c:v>1.0660000000000001</c:v>
                </c:pt>
                <c:pt idx="595">
                  <c:v>1.0660000000000001</c:v>
                </c:pt>
                <c:pt idx="596">
                  <c:v>1.0660000000000001</c:v>
                </c:pt>
                <c:pt idx="597">
                  <c:v>1.0660000000000001</c:v>
                </c:pt>
                <c:pt idx="598">
                  <c:v>1.0660000000000001</c:v>
                </c:pt>
                <c:pt idx="599">
                  <c:v>1.0660000000000001</c:v>
                </c:pt>
                <c:pt idx="600">
                  <c:v>1.0660000000000001</c:v>
                </c:pt>
                <c:pt idx="601">
                  <c:v>1.0660000000000001</c:v>
                </c:pt>
                <c:pt idx="602">
                  <c:v>1.0660000000000001</c:v>
                </c:pt>
                <c:pt idx="603">
                  <c:v>1.0669999999999999</c:v>
                </c:pt>
                <c:pt idx="604">
                  <c:v>1.0669999999999999</c:v>
                </c:pt>
                <c:pt idx="605">
                  <c:v>1.0669999999999999</c:v>
                </c:pt>
                <c:pt idx="606">
                  <c:v>1.0669999999999999</c:v>
                </c:pt>
                <c:pt idx="607">
                  <c:v>1.0669999999999999</c:v>
                </c:pt>
                <c:pt idx="608">
                  <c:v>1.0669999999999999</c:v>
                </c:pt>
                <c:pt idx="609">
                  <c:v>1.0669999999999999</c:v>
                </c:pt>
                <c:pt idx="610">
                  <c:v>1.0669999999999999</c:v>
                </c:pt>
                <c:pt idx="611">
                  <c:v>1.0669999999999999</c:v>
                </c:pt>
                <c:pt idx="612">
                  <c:v>1.0680000000000001</c:v>
                </c:pt>
                <c:pt idx="613">
                  <c:v>1.0680000000000001</c:v>
                </c:pt>
                <c:pt idx="614">
                  <c:v>1.0680000000000001</c:v>
                </c:pt>
                <c:pt idx="615">
                  <c:v>1.0680000000000001</c:v>
                </c:pt>
                <c:pt idx="616">
                  <c:v>1.0680000000000001</c:v>
                </c:pt>
                <c:pt idx="617">
                  <c:v>1.0680000000000001</c:v>
                </c:pt>
                <c:pt idx="618">
                  <c:v>1.0680000000000001</c:v>
                </c:pt>
                <c:pt idx="619">
                  <c:v>1.0680000000000001</c:v>
                </c:pt>
                <c:pt idx="620">
                  <c:v>1.0680000000000001</c:v>
                </c:pt>
                <c:pt idx="621">
                  <c:v>1.069</c:v>
                </c:pt>
                <c:pt idx="622">
                  <c:v>1.069</c:v>
                </c:pt>
                <c:pt idx="623">
                  <c:v>1.069</c:v>
                </c:pt>
                <c:pt idx="624">
                  <c:v>1.069</c:v>
                </c:pt>
                <c:pt idx="625">
                  <c:v>1.069</c:v>
                </c:pt>
                <c:pt idx="626">
                  <c:v>1.069</c:v>
                </c:pt>
                <c:pt idx="627">
                  <c:v>1.069</c:v>
                </c:pt>
                <c:pt idx="628">
                  <c:v>1.069</c:v>
                </c:pt>
                <c:pt idx="629">
                  <c:v>1.069</c:v>
                </c:pt>
                <c:pt idx="630">
                  <c:v>1.07</c:v>
                </c:pt>
                <c:pt idx="631">
                  <c:v>1.07</c:v>
                </c:pt>
                <c:pt idx="632">
                  <c:v>1.07</c:v>
                </c:pt>
                <c:pt idx="633">
                  <c:v>1.07</c:v>
                </c:pt>
                <c:pt idx="634">
                  <c:v>1.07</c:v>
                </c:pt>
                <c:pt idx="635">
                  <c:v>1.07</c:v>
                </c:pt>
                <c:pt idx="636">
                  <c:v>1.07</c:v>
                </c:pt>
                <c:pt idx="637">
                  <c:v>1.07</c:v>
                </c:pt>
                <c:pt idx="638">
                  <c:v>1.07</c:v>
                </c:pt>
                <c:pt idx="639">
                  <c:v>1.071</c:v>
                </c:pt>
                <c:pt idx="640">
                  <c:v>1.071</c:v>
                </c:pt>
                <c:pt idx="641">
                  <c:v>1.071</c:v>
                </c:pt>
                <c:pt idx="642">
                  <c:v>1.071</c:v>
                </c:pt>
                <c:pt idx="643">
                  <c:v>1.071</c:v>
                </c:pt>
                <c:pt idx="644">
                  <c:v>1.071</c:v>
                </c:pt>
                <c:pt idx="645">
                  <c:v>1.071</c:v>
                </c:pt>
                <c:pt idx="646">
                  <c:v>1.071</c:v>
                </c:pt>
                <c:pt idx="647">
                  <c:v>1.071</c:v>
                </c:pt>
                <c:pt idx="648">
                  <c:v>1.0720000000000001</c:v>
                </c:pt>
                <c:pt idx="649">
                  <c:v>1.0720000000000001</c:v>
                </c:pt>
                <c:pt idx="650">
                  <c:v>1.0720000000000001</c:v>
                </c:pt>
                <c:pt idx="651">
                  <c:v>1.0720000000000001</c:v>
                </c:pt>
                <c:pt idx="652">
                  <c:v>1.0720000000000001</c:v>
                </c:pt>
                <c:pt idx="653">
                  <c:v>1.0720000000000001</c:v>
                </c:pt>
                <c:pt idx="654">
                  <c:v>1.0720000000000001</c:v>
                </c:pt>
                <c:pt idx="655">
                  <c:v>1.0720000000000001</c:v>
                </c:pt>
                <c:pt idx="656">
                  <c:v>1.0720000000000001</c:v>
                </c:pt>
                <c:pt idx="657">
                  <c:v>1.073</c:v>
                </c:pt>
                <c:pt idx="658">
                  <c:v>1.073</c:v>
                </c:pt>
                <c:pt idx="659">
                  <c:v>1.073</c:v>
                </c:pt>
                <c:pt idx="660">
                  <c:v>1.073</c:v>
                </c:pt>
                <c:pt idx="661">
                  <c:v>1.073</c:v>
                </c:pt>
                <c:pt idx="662">
                  <c:v>1.073</c:v>
                </c:pt>
                <c:pt idx="663">
                  <c:v>1.073</c:v>
                </c:pt>
                <c:pt idx="664">
                  <c:v>1.073</c:v>
                </c:pt>
                <c:pt idx="665">
                  <c:v>1.073</c:v>
                </c:pt>
                <c:pt idx="666">
                  <c:v>1.0740000000000001</c:v>
                </c:pt>
                <c:pt idx="667">
                  <c:v>1.0740000000000001</c:v>
                </c:pt>
                <c:pt idx="668">
                  <c:v>1.0740000000000001</c:v>
                </c:pt>
                <c:pt idx="669">
                  <c:v>1.0740000000000001</c:v>
                </c:pt>
                <c:pt idx="670">
                  <c:v>1.0740000000000001</c:v>
                </c:pt>
                <c:pt idx="671">
                  <c:v>1.0740000000000001</c:v>
                </c:pt>
                <c:pt idx="672">
                  <c:v>1.0740000000000001</c:v>
                </c:pt>
                <c:pt idx="673">
                  <c:v>1.0740000000000001</c:v>
                </c:pt>
                <c:pt idx="674">
                  <c:v>1.0740000000000001</c:v>
                </c:pt>
                <c:pt idx="675">
                  <c:v>1.075</c:v>
                </c:pt>
                <c:pt idx="676">
                  <c:v>1.075</c:v>
                </c:pt>
                <c:pt idx="677">
                  <c:v>1.075</c:v>
                </c:pt>
                <c:pt idx="678">
                  <c:v>1.075</c:v>
                </c:pt>
                <c:pt idx="679">
                  <c:v>1.075</c:v>
                </c:pt>
                <c:pt idx="680">
                  <c:v>1.075</c:v>
                </c:pt>
                <c:pt idx="681">
                  <c:v>1.075</c:v>
                </c:pt>
                <c:pt idx="682">
                  <c:v>1.075</c:v>
                </c:pt>
                <c:pt idx="683">
                  <c:v>1.075</c:v>
                </c:pt>
                <c:pt idx="684">
                  <c:v>1.0760000000000001</c:v>
                </c:pt>
                <c:pt idx="685">
                  <c:v>1.0760000000000001</c:v>
                </c:pt>
                <c:pt idx="686">
                  <c:v>1.0760000000000001</c:v>
                </c:pt>
                <c:pt idx="687">
                  <c:v>1.0760000000000001</c:v>
                </c:pt>
                <c:pt idx="688">
                  <c:v>1.0760000000000001</c:v>
                </c:pt>
                <c:pt idx="689">
                  <c:v>1.0760000000000001</c:v>
                </c:pt>
                <c:pt idx="690">
                  <c:v>1.0760000000000001</c:v>
                </c:pt>
                <c:pt idx="691">
                  <c:v>1.0760000000000001</c:v>
                </c:pt>
                <c:pt idx="692">
                  <c:v>1.0760000000000001</c:v>
                </c:pt>
                <c:pt idx="693">
                  <c:v>1.077</c:v>
                </c:pt>
                <c:pt idx="694">
                  <c:v>1.077</c:v>
                </c:pt>
                <c:pt idx="695">
                  <c:v>1.077</c:v>
                </c:pt>
                <c:pt idx="696">
                  <c:v>1.077</c:v>
                </c:pt>
                <c:pt idx="697">
                  <c:v>1.077</c:v>
                </c:pt>
                <c:pt idx="698">
                  <c:v>1.077</c:v>
                </c:pt>
                <c:pt idx="699">
                  <c:v>1.077</c:v>
                </c:pt>
                <c:pt idx="700">
                  <c:v>1.077</c:v>
                </c:pt>
                <c:pt idx="701">
                  <c:v>1.077</c:v>
                </c:pt>
                <c:pt idx="702">
                  <c:v>1.0780000000000001</c:v>
                </c:pt>
                <c:pt idx="703">
                  <c:v>1.0780000000000001</c:v>
                </c:pt>
                <c:pt idx="704">
                  <c:v>1.0780000000000001</c:v>
                </c:pt>
                <c:pt idx="705">
                  <c:v>1.0780000000000001</c:v>
                </c:pt>
                <c:pt idx="706">
                  <c:v>1.0780000000000001</c:v>
                </c:pt>
                <c:pt idx="707">
                  <c:v>1.0780000000000001</c:v>
                </c:pt>
                <c:pt idx="708">
                  <c:v>1.0780000000000001</c:v>
                </c:pt>
                <c:pt idx="709">
                  <c:v>1.0780000000000001</c:v>
                </c:pt>
                <c:pt idx="710">
                  <c:v>1.0780000000000001</c:v>
                </c:pt>
                <c:pt idx="711">
                  <c:v>1.079</c:v>
                </c:pt>
                <c:pt idx="712">
                  <c:v>1.079</c:v>
                </c:pt>
                <c:pt idx="713">
                  <c:v>1.079</c:v>
                </c:pt>
                <c:pt idx="714">
                  <c:v>1.079</c:v>
                </c:pt>
                <c:pt idx="715">
                  <c:v>1.079</c:v>
                </c:pt>
                <c:pt idx="716">
                  <c:v>1.079</c:v>
                </c:pt>
                <c:pt idx="717">
                  <c:v>1.079</c:v>
                </c:pt>
                <c:pt idx="718">
                  <c:v>1.079</c:v>
                </c:pt>
                <c:pt idx="719">
                  <c:v>1.079</c:v>
                </c:pt>
                <c:pt idx="720">
                  <c:v>1.08</c:v>
                </c:pt>
                <c:pt idx="721">
                  <c:v>1.08</c:v>
                </c:pt>
                <c:pt idx="722">
                  <c:v>1.08</c:v>
                </c:pt>
                <c:pt idx="723">
                  <c:v>1.08</c:v>
                </c:pt>
                <c:pt idx="724">
                  <c:v>1.08</c:v>
                </c:pt>
                <c:pt idx="725">
                  <c:v>1.08</c:v>
                </c:pt>
                <c:pt idx="726">
                  <c:v>1.08</c:v>
                </c:pt>
                <c:pt idx="727">
                  <c:v>1.08</c:v>
                </c:pt>
                <c:pt idx="728">
                  <c:v>1.08</c:v>
                </c:pt>
                <c:pt idx="729">
                  <c:v>1.081</c:v>
                </c:pt>
                <c:pt idx="730">
                  <c:v>1.081</c:v>
                </c:pt>
                <c:pt idx="731">
                  <c:v>1.081</c:v>
                </c:pt>
                <c:pt idx="732">
                  <c:v>1.081</c:v>
                </c:pt>
                <c:pt idx="733">
                  <c:v>1.081</c:v>
                </c:pt>
                <c:pt idx="734">
                  <c:v>1.081</c:v>
                </c:pt>
                <c:pt idx="735">
                  <c:v>1.081</c:v>
                </c:pt>
                <c:pt idx="736">
                  <c:v>1.081</c:v>
                </c:pt>
                <c:pt idx="737">
                  <c:v>1.081</c:v>
                </c:pt>
                <c:pt idx="738">
                  <c:v>1.0820000000000001</c:v>
                </c:pt>
                <c:pt idx="739">
                  <c:v>1.0820000000000001</c:v>
                </c:pt>
                <c:pt idx="740">
                  <c:v>1.0820000000000001</c:v>
                </c:pt>
                <c:pt idx="741">
                  <c:v>1.0820000000000001</c:v>
                </c:pt>
                <c:pt idx="742">
                  <c:v>1.0820000000000001</c:v>
                </c:pt>
                <c:pt idx="743">
                  <c:v>1.0820000000000001</c:v>
                </c:pt>
                <c:pt idx="744">
                  <c:v>1.0820000000000001</c:v>
                </c:pt>
                <c:pt idx="745">
                  <c:v>1.0820000000000001</c:v>
                </c:pt>
                <c:pt idx="746">
                  <c:v>1.0820000000000001</c:v>
                </c:pt>
                <c:pt idx="747">
                  <c:v>1.083</c:v>
                </c:pt>
                <c:pt idx="748">
                  <c:v>1.083</c:v>
                </c:pt>
                <c:pt idx="749">
                  <c:v>1.083</c:v>
                </c:pt>
                <c:pt idx="750">
                  <c:v>1.083</c:v>
                </c:pt>
                <c:pt idx="751">
                  <c:v>1.083</c:v>
                </c:pt>
                <c:pt idx="752">
                  <c:v>1.083</c:v>
                </c:pt>
                <c:pt idx="753">
                  <c:v>1.083</c:v>
                </c:pt>
                <c:pt idx="754">
                  <c:v>1.083</c:v>
                </c:pt>
                <c:pt idx="755">
                  <c:v>1.083</c:v>
                </c:pt>
                <c:pt idx="756">
                  <c:v>1.0840000000000001</c:v>
                </c:pt>
                <c:pt idx="757">
                  <c:v>1.0840000000000001</c:v>
                </c:pt>
                <c:pt idx="758">
                  <c:v>1.0840000000000001</c:v>
                </c:pt>
                <c:pt idx="759">
                  <c:v>1.0840000000000001</c:v>
                </c:pt>
                <c:pt idx="760">
                  <c:v>1.0840000000000001</c:v>
                </c:pt>
                <c:pt idx="761">
                  <c:v>1.0840000000000001</c:v>
                </c:pt>
                <c:pt idx="762">
                  <c:v>1.0840000000000001</c:v>
                </c:pt>
                <c:pt idx="763">
                  <c:v>1.0840000000000001</c:v>
                </c:pt>
                <c:pt idx="764">
                  <c:v>1.0840000000000001</c:v>
                </c:pt>
                <c:pt idx="765">
                  <c:v>1.085</c:v>
                </c:pt>
                <c:pt idx="766">
                  <c:v>1.085</c:v>
                </c:pt>
                <c:pt idx="767">
                  <c:v>1.085</c:v>
                </c:pt>
                <c:pt idx="768">
                  <c:v>1.085</c:v>
                </c:pt>
                <c:pt idx="769">
                  <c:v>1.085</c:v>
                </c:pt>
                <c:pt idx="770">
                  <c:v>1.085</c:v>
                </c:pt>
                <c:pt idx="771">
                  <c:v>1.085</c:v>
                </c:pt>
                <c:pt idx="772">
                  <c:v>1.085</c:v>
                </c:pt>
                <c:pt idx="773">
                  <c:v>1.085</c:v>
                </c:pt>
                <c:pt idx="774">
                  <c:v>1.0860000000000001</c:v>
                </c:pt>
                <c:pt idx="775">
                  <c:v>1.0860000000000001</c:v>
                </c:pt>
                <c:pt idx="776">
                  <c:v>1.0860000000000001</c:v>
                </c:pt>
                <c:pt idx="777">
                  <c:v>1.0860000000000001</c:v>
                </c:pt>
                <c:pt idx="778">
                  <c:v>1.0860000000000001</c:v>
                </c:pt>
                <c:pt idx="779">
                  <c:v>1.0860000000000001</c:v>
                </c:pt>
                <c:pt idx="780">
                  <c:v>1.0860000000000001</c:v>
                </c:pt>
                <c:pt idx="781">
                  <c:v>1.0860000000000001</c:v>
                </c:pt>
                <c:pt idx="782">
                  <c:v>1.0860000000000001</c:v>
                </c:pt>
                <c:pt idx="783">
                  <c:v>1.087</c:v>
                </c:pt>
                <c:pt idx="784">
                  <c:v>1.087</c:v>
                </c:pt>
                <c:pt idx="785">
                  <c:v>1.087</c:v>
                </c:pt>
                <c:pt idx="786">
                  <c:v>1.087</c:v>
                </c:pt>
                <c:pt idx="787">
                  <c:v>1.087</c:v>
                </c:pt>
                <c:pt idx="788">
                  <c:v>1.087</c:v>
                </c:pt>
                <c:pt idx="789">
                  <c:v>1.087</c:v>
                </c:pt>
                <c:pt idx="790">
                  <c:v>1.087</c:v>
                </c:pt>
                <c:pt idx="791">
                  <c:v>1.087</c:v>
                </c:pt>
                <c:pt idx="792">
                  <c:v>1.0880000000000001</c:v>
                </c:pt>
                <c:pt idx="793">
                  <c:v>1.0880000000000001</c:v>
                </c:pt>
                <c:pt idx="794">
                  <c:v>1.0880000000000001</c:v>
                </c:pt>
                <c:pt idx="795">
                  <c:v>1.0880000000000001</c:v>
                </c:pt>
                <c:pt idx="796">
                  <c:v>1.0880000000000001</c:v>
                </c:pt>
                <c:pt idx="797">
                  <c:v>1.0880000000000001</c:v>
                </c:pt>
                <c:pt idx="798">
                  <c:v>1.0880000000000001</c:v>
                </c:pt>
                <c:pt idx="799">
                  <c:v>1.0880000000000001</c:v>
                </c:pt>
                <c:pt idx="800">
                  <c:v>1.0880000000000001</c:v>
                </c:pt>
                <c:pt idx="801">
                  <c:v>1.089</c:v>
                </c:pt>
                <c:pt idx="802">
                  <c:v>1.089</c:v>
                </c:pt>
                <c:pt idx="803">
                  <c:v>1.089</c:v>
                </c:pt>
                <c:pt idx="804">
                  <c:v>1.089</c:v>
                </c:pt>
                <c:pt idx="805">
                  <c:v>1.089</c:v>
                </c:pt>
                <c:pt idx="806">
                  <c:v>1.089</c:v>
                </c:pt>
                <c:pt idx="807">
                  <c:v>1.089</c:v>
                </c:pt>
                <c:pt idx="808">
                  <c:v>1.089</c:v>
                </c:pt>
                <c:pt idx="809">
                  <c:v>1.089</c:v>
                </c:pt>
                <c:pt idx="810">
                  <c:v>1.0900000000000001</c:v>
                </c:pt>
                <c:pt idx="811">
                  <c:v>1.0900000000000001</c:v>
                </c:pt>
                <c:pt idx="812">
                  <c:v>1.0900000000000001</c:v>
                </c:pt>
                <c:pt idx="813">
                  <c:v>1.0900000000000001</c:v>
                </c:pt>
                <c:pt idx="814">
                  <c:v>1.0900000000000001</c:v>
                </c:pt>
                <c:pt idx="815">
                  <c:v>1.0900000000000001</c:v>
                </c:pt>
                <c:pt idx="816">
                  <c:v>1.0900000000000001</c:v>
                </c:pt>
                <c:pt idx="817">
                  <c:v>1.0900000000000001</c:v>
                </c:pt>
                <c:pt idx="818">
                  <c:v>1.0900000000000001</c:v>
                </c:pt>
                <c:pt idx="819">
                  <c:v>1.091</c:v>
                </c:pt>
                <c:pt idx="820">
                  <c:v>1.091</c:v>
                </c:pt>
                <c:pt idx="821">
                  <c:v>1.091</c:v>
                </c:pt>
                <c:pt idx="822">
                  <c:v>1.091</c:v>
                </c:pt>
                <c:pt idx="823">
                  <c:v>1.091</c:v>
                </c:pt>
                <c:pt idx="824">
                  <c:v>1.091</c:v>
                </c:pt>
                <c:pt idx="825">
                  <c:v>1.091</c:v>
                </c:pt>
                <c:pt idx="826">
                  <c:v>1.091</c:v>
                </c:pt>
                <c:pt idx="827">
                  <c:v>1.091</c:v>
                </c:pt>
                <c:pt idx="828">
                  <c:v>1.0920000000000001</c:v>
                </c:pt>
                <c:pt idx="829">
                  <c:v>1.0920000000000001</c:v>
                </c:pt>
                <c:pt idx="830">
                  <c:v>1.0920000000000001</c:v>
                </c:pt>
                <c:pt idx="831">
                  <c:v>1.0920000000000001</c:v>
                </c:pt>
                <c:pt idx="832">
                  <c:v>1.0920000000000001</c:v>
                </c:pt>
                <c:pt idx="833">
                  <c:v>1.0920000000000001</c:v>
                </c:pt>
                <c:pt idx="834">
                  <c:v>1.0920000000000001</c:v>
                </c:pt>
                <c:pt idx="835">
                  <c:v>1.0920000000000001</c:v>
                </c:pt>
                <c:pt idx="836">
                  <c:v>1.0920000000000001</c:v>
                </c:pt>
                <c:pt idx="837">
                  <c:v>1.093</c:v>
                </c:pt>
                <c:pt idx="838">
                  <c:v>1.093</c:v>
                </c:pt>
                <c:pt idx="839">
                  <c:v>1.093</c:v>
                </c:pt>
                <c:pt idx="840">
                  <c:v>1.093</c:v>
                </c:pt>
                <c:pt idx="841">
                  <c:v>1.093</c:v>
                </c:pt>
                <c:pt idx="842">
                  <c:v>1.093</c:v>
                </c:pt>
                <c:pt idx="843">
                  <c:v>1.093</c:v>
                </c:pt>
                <c:pt idx="844">
                  <c:v>1.093</c:v>
                </c:pt>
                <c:pt idx="845">
                  <c:v>1.093</c:v>
                </c:pt>
                <c:pt idx="846">
                  <c:v>1.0940000000000001</c:v>
                </c:pt>
                <c:pt idx="847">
                  <c:v>1.0940000000000001</c:v>
                </c:pt>
                <c:pt idx="848">
                  <c:v>1.0940000000000001</c:v>
                </c:pt>
                <c:pt idx="849">
                  <c:v>1.0940000000000001</c:v>
                </c:pt>
                <c:pt idx="850">
                  <c:v>1.0940000000000001</c:v>
                </c:pt>
                <c:pt idx="851">
                  <c:v>1.0940000000000001</c:v>
                </c:pt>
                <c:pt idx="852">
                  <c:v>1.0940000000000001</c:v>
                </c:pt>
                <c:pt idx="853">
                  <c:v>1.0940000000000001</c:v>
                </c:pt>
                <c:pt idx="854">
                  <c:v>1.0940000000000001</c:v>
                </c:pt>
                <c:pt idx="855">
                  <c:v>1.095</c:v>
                </c:pt>
                <c:pt idx="856">
                  <c:v>1.095</c:v>
                </c:pt>
                <c:pt idx="857">
                  <c:v>1.095</c:v>
                </c:pt>
                <c:pt idx="858">
                  <c:v>1.095</c:v>
                </c:pt>
                <c:pt idx="859">
                  <c:v>1.095</c:v>
                </c:pt>
                <c:pt idx="860">
                  <c:v>1.095</c:v>
                </c:pt>
                <c:pt idx="861">
                  <c:v>1.095</c:v>
                </c:pt>
                <c:pt idx="862">
                  <c:v>1.095</c:v>
                </c:pt>
                <c:pt idx="863">
                  <c:v>1.095</c:v>
                </c:pt>
                <c:pt idx="864">
                  <c:v>1.0960000000000001</c:v>
                </c:pt>
                <c:pt idx="865">
                  <c:v>1.0960000000000001</c:v>
                </c:pt>
                <c:pt idx="866">
                  <c:v>1.0960000000000001</c:v>
                </c:pt>
                <c:pt idx="867">
                  <c:v>1.0960000000000001</c:v>
                </c:pt>
                <c:pt idx="868">
                  <c:v>1.0960000000000001</c:v>
                </c:pt>
                <c:pt idx="869">
                  <c:v>1.0960000000000001</c:v>
                </c:pt>
                <c:pt idx="870">
                  <c:v>1.0960000000000001</c:v>
                </c:pt>
                <c:pt idx="871">
                  <c:v>1.0960000000000001</c:v>
                </c:pt>
                <c:pt idx="872">
                  <c:v>1.0960000000000001</c:v>
                </c:pt>
                <c:pt idx="873">
                  <c:v>1.097</c:v>
                </c:pt>
                <c:pt idx="874">
                  <c:v>1.097</c:v>
                </c:pt>
                <c:pt idx="875">
                  <c:v>1.097</c:v>
                </c:pt>
                <c:pt idx="876">
                  <c:v>1.097</c:v>
                </c:pt>
                <c:pt idx="877">
                  <c:v>1.097</c:v>
                </c:pt>
                <c:pt idx="878">
                  <c:v>1.097</c:v>
                </c:pt>
                <c:pt idx="879">
                  <c:v>1.097</c:v>
                </c:pt>
                <c:pt idx="880">
                  <c:v>1.097</c:v>
                </c:pt>
                <c:pt idx="881">
                  <c:v>1.097</c:v>
                </c:pt>
                <c:pt idx="882">
                  <c:v>1.0980000000000001</c:v>
                </c:pt>
                <c:pt idx="883">
                  <c:v>1.0980000000000001</c:v>
                </c:pt>
                <c:pt idx="884">
                  <c:v>1.0980000000000001</c:v>
                </c:pt>
                <c:pt idx="885">
                  <c:v>1.0980000000000001</c:v>
                </c:pt>
                <c:pt idx="886">
                  <c:v>1.0980000000000001</c:v>
                </c:pt>
                <c:pt idx="887">
                  <c:v>1.0980000000000001</c:v>
                </c:pt>
                <c:pt idx="888">
                  <c:v>1.0980000000000001</c:v>
                </c:pt>
                <c:pt idx="889">
                  <c:v>1.0980000000000001</c:v>
                </c:pt>
                <c:pt idx="890">
                  <c:v>1.0980000000000001</c:v>
                </c:pt>
                <c:pt idx="891">
                  <c:v>1.099</c:v>
                </c:pt>
                <c:pt idx="892">
                  <c:v>1.099</c:v>
                </c:pt>
                <c:pt idx="893">
                  <c:v>1.099</c:v>
                </c:pt>
                <c:pt idx="894">
                  <c:v>1.099</c:v>
                </c:pt>
                <c:pt idx="895">
                  <c:v>1.099</c:v>
                </c:pt>
                <c:pt idx="896">
                  <c:v>1.099</c:v>
                </c:pt>
                <c:pt idx="897">
                  <c:v>1.099</c:v>
                </c:pt>
                <c:pt idx="898">
                  <c:v>1.099</c:v>
                </c:pt>
                <c:pt idx="899">
                  <c:v>1.099</c:v>
                </c:pt>
                <c:pt idx="900">
                  <c:v>1.1000000000000001</c:v>
                </c:pt>
                <c:pt idx="901">
                  <c:v>1.1000000000000001</c:v>
                </c:pt>
                <c:pt idx="902">
                  <c:v>1.1000000000000001</c:v>
                </c:pt>
                <c:pt idx="903">
                  <c:v>1.1000000000000001</c:v>
                </c:pt>
                <c:pt idx="904">
                  <c:v>1.1000000000000001</c:v>
                </c:pt>
                <c:pt idx="905">
                  <c:v>1.1000000000000001</c:v>
                </c:pt>
                <c:pt idx="906">
                  <c:v>1.1000000000000001</c:v>
                </c:pt>
                <c:pt idx="907">
                  <c:v>1.1000000000000001</c:v>
                </c:pt>
                <c:pt idx="908">
                  <c:v>1.1000000000000001</c:v>
                </c:pt>
                <c:pt idx="909">
                  <c:v>1.101</c:v>
                </c:pt>
                <c:pt idx="910">
                  <c:v>1.101</c:v>
                </c:pt>
                <c:pt idx="911">
                  <c:v>1.101</c:v>
                </c:pt>
                <c:pt idx="912">
                  <c:v>1.101</c:v>
                </c:pt>
                <c:pt idx="913">
                  <c:v>1.101</c:v>
                </c:pt>
                <c:pt idx="914">
                  <c:v>1.101</c:v>
                </c:pt>
                <c:pt idx="915">
                  <c:v>1.101</c:v>
                </c:pt>
                <c:pt idx="916">
                  <c:v>1.101</c:v>
                </c:pt>
                <c:pt idx="917">
                  <c:v>1.101</c:v>
                </c:pt>
                <c:pt idx="918">
                  <c:v>1.1020000000000001</c:v>
                </c:pt>
                <c:pt idx="919">
                  <c:v>1.1020000000000001</c:v>
                </c:pt>
                <c:pt idx="920">
                  <c:v>1.1020000000000001</c:v>
                </c:pt>
                <c:pt idx="921">
                  <c:v>1.1020000000000001</c:v>
                </c:pt>
                <c:pt idx="922">
                  <c:v>1.1020000000000001</c:v>
                </c:pt>
                <c:pt idx="923">
                  <c:v>1.1020000000000001</c:v>
                </c:pt>
                <c:pt idx="924">
                  <c:v>1.1020000000000001</c:v>
                </c:pt>
                <c:pt idx="925">
                  <c:v>1.1020000000000001</c:v>
                </c:pt>
                <c:pt idx="926">
                  <c:v>1.1020000000000001</c:v>
                </c:pt>
                <c:pt idx="927">
                  <c:v>1.103</c:v>
                </c:pt>
                <c:pt idx="928">
                  <c:v>1.103</c:v>
                </c:pt>
                <c:pt idx="929">
                  <c:v>1.103</c:v>
                </c:pt>
                <c:pt idx="930">
                  <c:v>1.103</c:v>
                </c:pt>
                <c:pt idx="931">
                  <c:v>1.103</c:v>
                </c:pt>
                <c:pt idx="932">
                  <c:v>1.103</c:v>
                </c:pt>
                <c:pt idx="933">
                  <c:v>1.103</c:v>
                </c:pt>
                <c:pt idx="934">
                  <c:v>1.103</c:v>
                </c:pt>
                <c:pt idx="935">
                  <c:v>1.103</c:v>
                </c:pt>
                <c:pt idx="936">
                  <c:v>1.1040000000000001</c:v>
                </c:pt>
                <c:pt idx="937">
                  <c:v>1.1040000000000001</c:v>
                </c:pt>
                <c:pt idx="938">
                  <c:v>1.1040000000000001</c:v>
                </c:pt>
                <c:pt idx="939">
                  <c:v>1.1040000000000001</c:v>
                </c:pt>
                <c:pt idx="940">
                  <c:v>1.1040000000000001</c:v>
                </c:pt>
                <c:pt idx="941">
                  <c:v>1.1040000000000001</c:v>
                </c:pt>
                <c:pt idx="942">
                  <c:v>1.1040000000000001</c:v>
                </c:pt>
                <c:pt idx="943">
                  <c:v>1.1040000000000001</c:v>
                </c:pt>
                <c:pt idx="944">
                  <c:v>1.1040000000000001</c:v>
                </c:pt>
                <c:pt idx="945">
                  <c:v>1.105</c:v>
                </c:pt>
                <c:pt idx="946">
                  <c:v>1.105</c:v>
                </c:pt>
                <c:pt idx="947">
                  <c:v>1.105</c:v>
                </c:pt>
                <c:pt idx="948">
                  <c:v>1.105</c:v>
                </c:pt>
                <c:pt idx="949">
                  <c:v>1.105</c:v>
                </c:pt>
                <c:pt idx="950">
                  <c:v>1.105</c:v>
                </c:pt>
                <c:pt idx="951">
                  <c:v>1.105</c:v>
                </c:pt>
                <c:pt idx="952">
                  <c:v>1.105</c:v>
                </c:pt>
                <c:pt idx="953">
                  <c:v>1.105</c:v>
                </c:pt>
                <c:pt idx="954">
                  <c:v>1.1060000000000001</c:v>
                </c:pt>
                <c:pt idx="955">
                  <c:v>1.1060000000000001</c:v>
                </c:pt>
                <c:pt idx="956">
                  <c:v>1.1060000000000001</c:v>
                </c:pt>
                <c:pt idx="957">
                  <c:v>1.1060000000000001</c:v>
                </c:pt>
                <c:pt idx="958">
                  <c:v>1.1060000000000001</c:v>
                </c:pt>
                <c:pt idx="959">
                  <c:v>1.1060000000000001</c:v>
                </c:pt>
                <c:pt idx="960">
                  <c:v>1.1060000000000001</c:v>
                </c:pt>
                <c:pt idx="961">
                  <c:v>1.1060000000000001</c:v>
                </c:pt>
                <c:pt idx="962">
                  <c:v>1.1060000000000001</c:v>
                </c:pt>
                <c:pt idx="963">
                  <c:v>1.107</c:v>
                </c:pt>
                <c:pt idx="964">
                  <c:v>1.107</c:v>
                </c:pt>
                <c:pt idx="965">
                  <c:v>1.107</c:v>
                </c:pt>
                <c:pt idx="966">
                  <c:v>1.107</c:v>
                </c:pt>
                <c:pt idx="967">
                  <c:v>1.107</c:v>
                </c:pt>
                <c:pt idx="968">
                  <c:v>1.107</c:v>
                </c:pt>
                <c:pt idx="969">
                  <c:v>1.107</c:v>
                </c:pt>
                <c:pt idx="970">
                  <c:v>1.107</c:v>
                </c:pt>
                <c:pt idx="971">
                  <c:v>1.107</c:v>
                </c:pt>
                <c:pt idx="972">
                  <c:v>1.1080000000000001</c:v>
                </c:pt>
                <c:pt idx="973">
                  <c:v>1.1080000000000001</c:v>
                </c:pt>
                <c:pt idx="974">
                  <c:v>1.1080000000000001</c:v>
                </c:pt>
                <c:pt idx="975">
                  <c:v>1.1080000000000001</c:v>
                </c:pt>
                <c:pt idx="976">
                  <c:v>1.1080000000000001</c:v>
                </c:pt>
                <c:pt idx="977">
                  <c:v>1.1080000000000001</c:v>
                </c:pt>
                <c:pt idx="978">
                  <c:v>1.1080000000000001</c:v>
                </c:pt>
                <c:pt idx="979">
                  <c:v>1.1080000000000001</c:v>
                </c:pt>
                <c:pt idx="980">
                  <c:v>1.1080000000000001</c:v>
                </c:pt>
                <c:pt idx="981">
                  <c:v>1.109</c:v>
                </c:pt>
                <c:pt idx="982">
                  <c:v>1.109</c:v>
                </c:pt>
                <c:pt idx="983">
                  <c:v>1.109</c:v>
                </c:pt>
                <c:pt idx="984">
                  <c:v>1.109</c:v>
                </c:pt>
                <c:pt idx="985">
                  <c:v>1.109</c:v>
                </c:pt>
                <c:pt idx="986">
                  <c:v>1.109</c:v>
                </c:pt>
                <c:pt idx="987">
                  <c:v>1.109</c:v>
                </c:pt>
                <c:pt idx="988">
                  <c:v>1.109</c:v>
                </c:pt>
                <c:pt idx="989">
                  <c:v>1.109</c:v>
                </c:pt>
                <c:pt idx="990">
                  <c:v>1.1100000000000001</c:v>
                </c:pt>
                <c:pt idx="991">
                  <c:v>1.1100000000000001</c:v>
                </c:pt>
                <c:pt idx="992">
                  <c:v>1.1100000000000001</c:v>
                </c:pt>
                <c:pt idx="993">
                  <c:v>1.1100000000000001</c:v>
                </c:pt>
                <c:pt idx="994">
                  <c:v>1.1100000000000001</c:v>
                </c:pt>
                <c:pt idx="995">
                  <c:v>1.1100000000000001</c:v>
                </c:pt>
                <c:pt idx="996">
                  <c:v>1.1100000000000001</c:v>
                </c:pt>
                <c:pt idx="997">
                  <c:v>1.1100000000000001</c:v>
                </c:pt>
                <c:pt idx="998">
                  <c:v>1.1100000000000001</c:v>
                </c:pt>
                <c:pt idx="999">
                  <c:v>1.111</c:v>
                </c:pt>
                <c:pt idx="1000">
                  <c:v>1.111</c:v>
                </c:pt>
                <c:pt idx="1001">
                  <c:v>1.111</c:v>
                </c:pt>
                <c:pt idx="1002">
                  <c:v>1.111</c:v>
                </c:pt>
                <c:pt idx="1003">
                  <c:v>1.111</c:v>
                </c:pt>
                <c:pt idx="1004">
                  <c:v>1.111</c:v>
                </c:pt>
                <c:pt idx="1005">
                  <c:v>1.111</c:v>
                </c:pt>
                <c:pt idx="1006">
                  <c:v>1.111</c:v>
                </c:pt>
                <c:pt idx="1007">
                  <c:v>1.111</c:v>
                </c:pt>
                <c:pt idx="1008">
                  <c:v>1.1120000000000001</c:v>
                </c:pt>
                <c:pt idx="1009">
                  <c:v>1.1120000000000001</c:v>
                </c:pt>
                <c:pt idx="1010">
                  <c:v>1.1120000000000001</c:v>
                </c:pt>
                <c:pt idx="1011">
                  <c:v>1.1120000000000001</c:v>
                </c:pt>
                <c:pt idx="1012">
                  <c:v>1.1120000000000001</c:v>
                </c:pt>
                <c:pt idx="1013">
                  <c:v>1.1120000000000001</c:v>
                </c:pt>
                <c:pt idx="1014">
                  <c:v>1.1120000000000001</c:v>
                </c:pt>
                <c:pt idx="1015">
                  <c:v>1.1120000000000001</c:v>
                </c:pt>
                <c:pt idx="1016">
                  <c:v>1.1120000000000001</c:v>
                </c:pt>
                <c:pt idx="1017">
                  <c:v>1.113</c:v>
                </c:pt>
                <c:pt idx="1018">
                  <c:v>1.113</c:v>
                </c:pt>
                <c:pt idx="1019">
                  <c:v>1.113</c:v>
                </c:pt>
                <c:pt idx="1020">
                  <c:v>1.113</c:v>
                </c:pt>
                <c:pt idx="1021">
                  <c:v>1.113</c:v>
                </c:pt>
                <c:pt idx="1022">
                  <c:v>1.113</c:v>
                </c:pt>
                <c:pt idx="1023">
                  <c:v>1.113</c:v>
                </c:pt>
                <c:pt idx="1024">
                  <c:v>1.113</c:v>
                </c:pt>
                <c:pt idx="1025">
                  <c:v>1.113</c:v>
                </c:pt>
                <c:pt idx="1026">
                  <c:v>1.1140000000000001</c:v>
                </c:pt>
                <c:pt idx="1027">
                  <c:v>1.1140000000000001</c:v>
                </c:pt>
                <c:pt idx="1028">
                  <c:v>1.1140000000000001</c:v>
                </c:pt>
                <c:pt idx="1029">
                  <c:v>1.1140000000000001</c:v>
                </c:pt>
                <c:pt idx="1030">
                  <c:v>1.1140000000000001</c:v>
                </c:pt>
                <c:pt idx="1031">
                  <c:v>1.1140000000000001</c:v>
                </c:pt>
                <c:pt idx="1032">
                  <c:v>1.1140000000000001</c:v>
                </c:pt>
                <c:pt idx="1033">
                  <c:v>1.1140000000000001</c:v>
                </c:pt>
                <c:pt idx="1034">
                  <c:v>1.1140000000000001</c:v>
                </c:pt>
                <c:pt idx="1035">
                  <c:v>1.115</c:v>
                </c:pt>
                <c:pt idx="1036">
                  <c:v>1.115</c:v>
                </c:pt>
                <c:pt idx="1037">
                  <c:v>1.115</c:v>
                </c:pt>
                <c:pt idx="1038">
                  <c:v>1.115</c:v>
                </c:pt>
                <c:pt idx="1039">
                  <c:v>1.115</c:v>
                </c:pt>
                <c:pt idx="1040">
                  <c:v>1.115</c:v>
                </c:pt>
                <c:pt idx="1041">
                  <c:v>1.115</c:v>
                </c:pt>
                <c:pt idx="1042">
                  <c:v>1.115</c:v>
                </c:pt>
                <c:pt idx="1043">
                  <c:v>1.115</c:v>
                </c:pt>
                <c:pt idx="1044">
                  <c:v>1.1160000000000001</c:v>
                </c:pt>
                <c:pt idx="1045">
                  <c:v>1.1160000000000001</c:v>
                </c:pt>
                <c:pt idx="1046">
                  <c:v>1.1160000000000001</c:v>
                </c:pt>
                <c:pt idx="1047">
                  <c:v>1.1160000000000001</c:v>
                </c:pt>
                <c:pt idx="1048">
                  <c:v>1.1160000000000001</c:v>
                </c:pt>
                <c:pt idx="1049">
                  <c:v>1.1160000000000001</c:v>
                </c:pt>
                <c:pt idx="1050">
                  <c:v>1.1160000000000001</c:v>
                </c:pt>
                <c:pt idx="1051">
                  <c:v>1.1160000000000001</c:v>
                </c:pt>
                <c:pt idx="1052">
                  <c:v>1.1160000000000001</c:v>
                </c:pt>
                <c:pt idx="1053">
                  <c:v>1.117</c:v>
                </c:pt>
                <c:pt idx="1054">
                  <c:v>1.117</c:v>
                </c:pt>
                <c:pt idx="1055">
                  <c:v>1.117</c:v>
                </c:pt>
                <c:pt idx="1056">
                  <c:v>1.117</c:v>
                </c:pt>
                <c:pt idx="1057">
                  <c:v>1.117</c:v>
                </c:pt>
                <c:pt idx="1058">
                  <c:v>1.117</c:v>
                </c:pt>
                <c:pt idx="1059">
                  <c:v>1.117</c:v>
                </c:pt>
                <c:pt idx="1060">
                  <c:v>1.117</c:v>
                </c:pt>
                <c:pt idx="1061">
                  <c:v>1.117</c:v>
                </c:pt>
                <c:pt idx="1062">
                  <c:v>1.1180000000000001</c:v>
                </c:pt>
                <c:pt idx="1063">
                  <c:v>1.1180000000000001</c:v>
                </c:pt>
                <c:pt idx="1064">
                  <c:v>1.1180000000000001</c:v>
                </c:pt>
                <c:pt idx="1065">
                  <c:v>1.1180000000000001</c:v>
                </c:pt>
                <c:pt idx="1066">
                  <c:v>1.1180000000000001</c:v>
                </c:pt>
                <c:pt idx="1067">
                  <c:v>1.1180000000000001</c:v>
                </c:pt>
                <c:pt idx="1068">
                  <c:v>1.1180000000000001</c:v>
                </c:pt>
                <c:pt idx="1069">
                  <c:v>1.1180000000000001</c:v>
                </c:pt>
                <c:pt idx="1070">
                  <c:v>1.1180000000000001</c:v>
                </c:pt>
                <c:pt idx="1071">
                  <c:v>1.119</c:v>
                </c:pt>
                <c:pt idx="1072">
                  <c:v>1.119</c:v>
                </c:pt>
                <c:pt idx="1073">
                  <c:v>1.119</c:v>
                </c:pt>
                <c:pt idx="1074">
                  <c:v>1.119</c:v>
                </c:pt>
                <c:pt idx="1075">
                  <c:v>1.119</c:v>
                </c:pt>
                <c:pt idx="1076">
                  <c:v>1.119</c:v>
                </c:pt>
                <c:pt idx="1077">
                  <c:v>1.119</c:v>
                </c:pt>
                <c:pt idx="1078">
                  <c:v>1.119</c:v>
                </c:pt>
                <c:pt idx="1079">
                  <c:v>1.119</c:v>
                </c:pt>
                <c:pt idx="1080">
                  <c:v>1.1200000000000001</c:v>
                </c:pt>
                <c:pt idx="1081">
                  <c:v>1.1200000000000001</c:v>
                </c:pt>
                <c:pt idx="1082">
                  <c:v>1.1200000000000001</c:v>
                </c:pt>
                <c:pt idx="1083">
                  <c:v>1.1200000000000001</c:v>
                </c:pt>
                <c:pt idx="1084">
                  <c:v>1.1200000000000001</c:v>
                </c:pt>
                <c:pt idx="1085">
                  <c:v>1.1200000000000001</c:v>
                </c:pt>
                <c:pt idx="1086">
                  <c:v>1.1200000000000001</c:v>
                </c:pt>
                <c:pt idx="1087">
                  <c:v>1.1200000000000001</c:v>
                </c:pt>
                <c:pt idx="1088">
                  <c:v>1.1200000000000001</c:v>
                </c:pt>
                <c:pt idx="1089">
                  <c:v>1.121</c:v>
                </c:pt>
                <c:pt idx="1090">
                  <c:v>1.121</c:v>
                </c:pt>
                <c:pt idx="1091">
                  <c:v>1.121</c:v>
                </c:pt>
                <c:pt idx="1092">
                  <c:v>1.121</c:v>
                </c:pt>
                <c:pt idx="1093">
                  <c:v>1.121</c:v>
                </c:pt>
                <c:pt idx="1094">
                  <c:v>1.121</c:v>
                </c:pt>
                <c:pt idx="1095">
                  <c:v>1.121</c:v>
                </c:pt>
                <c:pt idx="1096">
                  <c:v>1.121</c:v>
                </c:pt>
                <c:pt idx="1097">
                  <c:v>1.121</c:v>
                </c:pt>
                <c:pt idx="1098">
                  <c:v>1.1220000000000001</c:v>
                </c:pt>
                <c:pt idx="1099">
                  <c:v>1.1220000000000001</c:v>
                </c:pt>
                <c:pt idx="1100">
                  <c:v>1.1220000000000001</c:v>
                </c:pt>
                <c:pt idx="1101">
                  <c:v>1.1220000000000001</c:v>
                </c:pt>
                <c:pt idx="1102">
                  <c:v>1.1220000000000001</c:v>
                </c:pt>
                <c:pt idx="1103">
                  <c:v>1.1220000000000001</c:v>
                </c:pt>
                <c:pt idx="1104">
                  <c:v>1.1220000000000001</c:v>
                </c:pt>
                <c:pt idx="1105">
                  <c:v>1.1220000000000001</c:v>
                </c:pt>
                <c:pt idx="1106">
                  <c:v>1.1220000000000001</c:v>
                </c:pt>
                <c:pt idx="1107">
                  <c:v>1.123</c:v>
                </c:pt>
                <c:pt idx="1108">
                  <c:v>1.123</c:v>
                </c:pt>
                <c:pt idx="1109">
                  <c:v>1.123</c:v>
                </c:pt>
                <c:pt idx="1110">
                  <c:v>1.123</c:v>
                </c:pt>
                <c:pt idx="1111">
                  <c:v>1.123</c:v>
                </c:pt>
                <c:pt idx="1112">
                  <c:v>1.123</c:v>
                </c:pt>
                <c:pt idx="1113">
                  <c:v>1.123</c:v>
                </c:pt>
                <c:pt idx="1114">
                  <c:v>1.123</c:v>
                </c:pt>
                <c:pt idx="1115">
                  <c:v>1.123</c:v>
                </c:pt>
                <c:pt idx="1116">
                  <c:v>1.1240000000000001</c:v>
                </c:pt>
                <c:pt idx="1117">
                  <c:v>1.1240000000000001</c:v>
                </c:pt>
                <c:pt idx="1118">
                  <c:v>1.1240000000000001</c:v>
                </c:pt>
                <c:pt idx="1119">
                  <c:v>1.1240000000000001</c:v>
                </c:pt>
                <c:pt idx="1120">
                  <c:v>1.1240000000000001</c:v>
                </c:pt>
                <c:pt idx="1121">
                  <c:v>1.1240000000000001</c:v>
                </c:pt>
                <c:pt idx="1122">
                  <c:v>1.1240000000000001</c:v>
                </c:pt>
                <c:pt idx="1123">
                  <c:v>1.1240000000000001</c:v>
                </c:pt>
                <c:pt idx="1124">
                  <c:v>1.1240000000000001</c:v>
                </c:pt>
                <c:pt idx="1125">
                  <c:v>1.125</c:v>
                </c:pt>
                <c:pt idx="1126">
                  <c:v>1.125</c:v>
                </c:pt>
                <c:pt idx="1127">
                  <c:v>1.125</c:v>
                </c:pt>
                <c:pt idx="1128">
                  <c:v>1.125</c:v>
                </c:pt>
                <c:pt idx="1129">
                  <c:v>1.125</c:v>
                </c:pt>
                <c:pt idx="1130">
                  <c:v>1.125</c:v>
                </c:pt>
                <c:pt idx="1131">
                  <c:v>1.125</c:v>
                </c:pt>
                <c:pt idx="1132">
                  <c:v>1.125</c:v>
                </c:pt>
                <c:pt idx="1133">
                  <c:v>1.125</c:v>
                </c:pt>
                <c:pt idx="1134">
                  <c:v>1.1259999999999999</c:v>
                </c:pt>
                <c:pt idx="1135">
                  <c:v>1.1259999999999999</c:v>
                </c:pt>
                <c:pt idx="1136">
                  <c:v>1.1259999999999999</c:v>
                </c:pt>
                <c:pt idx="1137">
                  <c:v>1.1259999999999999</c:v>
                </c:pt>
                <c:pt idx="1138">
                  <c:v>1.1259999999999999</c:v>
                </c:pt>
                <c:pt idx="1139">
                  <c:v>1.1259999999999999</c:v>
                </c:pt>
                <c:pt idx="1140">
                  <c:v>1.1259999999999999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EE-41EC-9629-036838B05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478032"/>
        <c:axId val="582473712"/>
      </c:lineChart>
      <c:catAx>
        <c:axId val="58247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2473712"/>
        <c:crosses val="autoZero"/>
        <c:auto val="1"/>
        <c:lblAlgn val="ctr"/>
        <c:lblOffset val="100"/>
        <c:noMultiLvlLbl val="0"/>
      </c:catAx>
      <c:valAx>
        <c:axId val="582473712"/>
        <c:scaling>
          <c:orientation val="minMax"/>
          <c:max val="1.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247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0</xdr:row>
      <xdr:rowOff>104775</xdr:rowOff>
    </xdr:from>
    <xdr:to>
      <xdr:col>26</xdr:col>
      <xdr:colOff>95250</xdr:colOff>
      <xdr:row>3</xdr:row>
      <xdr:rowOff>19050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350C3E9-931E-6428-072F-D8D3CCE14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104775"/>
          <a:ext cx="21240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17</xdr:col>
      <xdr:colOff>599400</xdr:colOff>
      <xdr:row>0</xdr:row>
      <xdr:rowOff>2520000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7585CA9-3641-4482-8466-F1B7EA047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8837-E6C5-416F-98D6-50483CB6139D}">
  <dimension ref="A1:U43"/>
  <sheetViews>
    <sheetView workbookViewId="0">
      <selection activeCell="C7" sqref="C7"/>
    </sheetView>
  </sheetViews>
  <sheetFormatPr defaultRowHeight="16.5"/>
  <cols>
    <col min="1" max="1" width="8.625" style="1" customWidth="1"/>
    <col min="2" max="18" width="4.625" style="1" customWidth="1"/>
    <col min="19" max="32" width="4.625" customWidth="1"/>
  </cols>
  <sheetData>
    <row r="1" spans="1:20">
      <c r="A1" s="21"/>
      <c r="B1" s="2" t="s">
        <v>7</v>
      </c>
      <c r="C1" s="3" t="s">
        <v>8</v>
      </c>
      <c r="D1" s="4" t="s">
        <v>9</v>
      </c>
      <c r="E1" s="5" t="s">
        <v>10</v>
      </c>
      <c r="F1" s="6" t="s">
        <v>11</v>
      </c>
      <c r="G1" s="19" t="s">
        <v>24</v>
      </c>
      <c r="H1" s="7" t="s">
        <v>12</v>
      </c>
      <c r="I1" s="8" t="s">
        <v>13</v>
      </c>
      <c r="J1" s="38" t="s">
        <v>14</v>
      </c>
      <c r="K1" s="9" t="s">
        <v>15</v>
      </c>
      <c r="L1" s="10" t="s">
        <v>16</v>
      </c>
      <c r="M1" s="11" t="s">
        <v>17</v>
      </c>
      <c r="N1" s="12" t="s">
        <v>18</v>
      </c>
      <c r="O1" s="13" t="s">
        <v>19</v>
      </c>
      <c r="P1" s="14" t="s">
        <v>20</v>
      </c>
      <c r="Q1" s="15" t="s">
        <v>21</v>
      </c>
      <c r="R1" s="16" t="s">
        <v>22</v>
      </c>
      <c r="S1" s="17" t="s">
        <v>23</v>
      </c>
      <c r="T1" s="20" t="s">
        <v>25</v>
      </c>
    </row>
    <row r="2" spans="1:20" s="24" customFormat="1" ht="12">
      <c r="A2" s="22" t="s">
        <v>35</v>
      </c>
    </row>
    <row r="3" spans="1:20" s="26" customFormat="1" ht="12">
      <c r="A3" s="25" t="s">
        <v>34</v>
      </c>
      <c r="B3" s="34">
        <f>SUM(B4:B8)-364</f>
        <v>1456</v>
      </c>
      <c r="C3" s="34">
        <f t="shared" ref="C3:E3" si="0">SUM(C4:C8)-364</f>
        <v>1456</v>
      </c>
      <c r="D3" s="34">
        <f t="shared" si="0"/>
        <v>1456</v>
      </c>
      <c r="E3" s="34">
        <f t="shared" si="0"/>
        <v>1456</v>
      </c>
      <c r="F3" s="34">
        <f>SUM(F4:F7)</f>
        <v>0</v>
      </c>
      <c r="G3" s="34">
        <f t="shared" ref="G3:T3" si="1">SUM(G4:G7)</f>
        <v>0</v>
      </c>
      <c r="H3" s="34">
        <f t="shared" si="1"/>
        <v>0</v>
      </c>
      <c r="I3" s="34">
        <f t="shared" si="1"/>
        <v>0</v>
      </c>
      <c r="J3" s="34">
        <f t="shared" si="1"/>
        <v>0</v>
      </c>
      <c r="K3" s="34">
        <f t="shared" si="1"/>
        <v>0</v>
      </c>
      <c r="L3" s="34">
        <f t="shared" si="1"/>
        <v>0</v>
      </c>
      <c r="M3" s="34">
        <f t="shared" si="1"/>
        <v>0</v>
      </c>
      <c r="N3" s="34">
        <f t="shared" si="1"/>
        <v>0</v>
      </c>
      <c r="O3" s="34">
        <f t="shared" si="1"/>
        <v>0</v>
      </c>
      <c r="P3" s="34">
        <f t="shared" si="1"/>
        <v>0</v>
      </c>
      <c r="Q3" s="34">
        <f t="shared" si="1"/>
        <v>0</v>
      </c>
      <c r="R3" s="34">
        <f t="shared" si="1"/>
        <v>0</v>
      </c>
      <c r="S3" s="34">
        <f t="shared" si="1"/>
        <v>0</v>
      </c>
      <c r="T3" s="34">
        <f t="shared" si="1"/>
        <v>0</v>
      </c>
    </row>
    <row r="4" spans="1:20" s="24" customFormat="1" ht="12">
      <c r="A4" s="22" t="s">
        <v>28</v>
      </c>
      <c r="B4" s="24">
        <v>364</v>
      </c>
      <c r="C4" s="24">
        <v>364</v>
      </c>
      <c r="D4" s="24">
        <v>364</v>
      </c>
      <c r="E4" s="24">
        <v>364</v>
      </c>
    </row>
    <row r="5" spans="1:20" s="24" customFormat="1" ht="12">
      <c r="A5" s="22" t="s">
        <v>27</v>
      </c>
      <c r="B5" s="24">
        <v>364</v>
      </c>
      <c r="C5" s="24">
        <v>364</v>
      </c>
      <c r="D5" s="24">
        <v>364</v>
      </c>
      <c r="E5" s="24">
        <v>364</v>
      </c>
    </row>
    <row r="6" spans="1:20" s="24" customFormat="1" ht="12">
      <c r="A6" s="22" t="s">
        <v>29</v>
      </c>
      <c r="B6" s="24">
        <v>364</v>
      </c>
      <c r="C6" s="24">
        <v>364</v>
      </c>
      <c r="D6" s="24">
        <v>364</v>
      </c>
      <c r="E6" s="24">
        <v>364</v>
      </c>
    </row>
    <row r="7" spans="1:20" s="24" customFormat="1" ht="12">
      <c r="A7" s="22" t="s">
        <v>30</v>
      </c>
      <c r="B7" s="24">
        <v>364</v>
      </c>
      <c r="C7" s="24">
        <v>364</v>
      </c>
      <c r="D7" s="24">
        <v>364</v>
      </c>
      <c r="E7" s="24">
        <v>364</v>
      </c>
    </row>
    <row r="8" spans="1:20" s="26" customFormat="1" ht="12">
      <c r="A8" s="25"/>
      <c r="B8" s="33">
        <v>364</v>
      </c>
      <c r="C8" s="33">
        <v>364</v>
      </c>
      <c r="D8" s="33">
        <v>364</v>
      </c>
      <c r="E8" s="33">
        <v>364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 spans="1:20" s="26" customFormat="1" ht="1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20" s="26" customFormat="1" ht="1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20">
      <c r="A11" s="1" t="s">
        <v>26</v>
      </c>
      <c r="B11" s="49" t="s">
        <v>65</v>
      </c>
      <c r="C11" s="49" t="s">
        <v>65</v>
      </c>
      <c r="D11" s="49" t="s">
        <v>65</v>
      </c>
      <c r="E11" s="49"/>
      <c r="F11" s="49" t="s">
        <v>65</v>
      </c>
      <c r="G11" s="49"/>
      <c r="H11" s="49" t="s">
        <v>65</v>
      </c>
      <c r="I11" s="49" t="s">
        <v>65</v>
      </c>
      <c r="J11" s="49" t="s">
        <v>65</v>
      </c>
      <c r="K11" s="49" t="s">
        <v>65</v>
      </c>
      <c r="L11" s="49" t="s">
        <v>65</v>
      </c>
      <c r="M11" s="49"/>
      <c r="N11" s="49" t="s">
        <v>65</v>
      </c>
      <c r="O11" s="49" t="s">
        <v>65</v>
      </c>
      <c r="P11" s="49" t="s">
        <v>65</v>
      </c>
      <c r="Q11" s="49" t="s">
        <v>65</v>
      </c>
      <c r="R11" s="49" t="s">
        <v>65</v>
      </c>
      <c r="S11" s="49" t="s">
        <v>65</v>
      </c>
      <c r="T11" s="49"/>
    </row>
    <row r="12" spans="1:20" s="24" customFormat="1" ht="12">
      <c r="A12" s="22">
        <v>8</v>
      </c>
      <c r="B12" s="22"/>
      <c r="C12" s="22"/>
      <c r="D12" s="22"/>
      <c r="E12" s="23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s="26" customFormat="1" ht="1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20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>
      <c r="A15" s="29" t="s">
        <v>1</v>
      </c>
      <c r="B15" s="32" t="s">
        <v>64</v>
      </c>
      <c r="C15" s="32" t="s">
        <v>64</v>
      </c>
      <c r="D15" s="32" t="s">
        <v>64</v>
      </c>
      <c r="E15" s="32" t="s">
        <v>64</v>
      </c>
      <c r="F15" s="32" t="s">
        <v>64</v>
      </c>
      <c r="G15" s="32" t="s">
        <v>64</v>
      </c>
      <c r="H15" s="32" t="s">
        <v>64</v>
      </c>
      <c r="I15" s="32" t="s">
        <v>64</v>
      </c>
      <c r="J15" s="32" t="s">
        <v>64</v>
      </c>
      <c r="K15" s="32" t="s">
        <v>64</v>
      </c>
      <c r="L15" s="32" t="s">
        <v>64</v>
      </c>
      <c r="M15" s="32" t="s">
        <v>64</v>
      </c>
      <c r="N15" s="32"/>
      <c r="O15" s="32"/>
      <c r="P15" s="32"/>
      <c r="Q15" s="32"/>
      <c r="R15" s="32"/>
      <c r="S15" s="32"/>
      <c r="T15" s="32"/>
    </row>
    <row r="16" spans="1:20" s="24" customFormat="1" ht="12">
      <c r="A16" s="22">
        <v>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>
      <c r="A17" s="29" t="s">
        <v>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 s="24" customFormat="1" ht="12">
      <c r="A18" s="22">
        <v>8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>
      <c r="A19" s="29" t="s">
        <v>4</v>
      </c>
      <c r="B19" s="32" t="s">
        <v>64</v>
      </c>
      <c r="C19" s="32" t="s">
        <v>64</v>
      </c>
      <c r="D19" s="32" t="s">
        <v>64</v>
      </c>
      <c r="E19" s="32" t="s">
        <v>64</v>
      </c>
      <c r="F19" s="32" t="s">
        <v>64</v>
      </c>
      <c r="G19" s="32" t="s">
        <v>64</v>
      </c>
      <c r="H19" s="32" t="s">
        <v>64</v>
      </c>
      <c r="I19" s="32" t="s">
        <v>64</v>
      </c>
      <c r="J19" s="32" t="s">
        <v>64</v>
      </c>
      <c r="K19" s="32" t="s">
        <v>64</v>
      </c>
      <c r="L19" s="32" t="s">
        <v>64</v>
      </c>
      <c r="M19" s="32" t="s">
        <v>64</v>
      </c>
      <c r="N19" s="32" t="s">
        <v>64</v>
      </c>
      <c r="O19" s="32" t="s">
        <v>64</v>
      </c>
      <c r="P19" s="32" t="s">
        <v>64</v>
      </c>
      <c r="Q19" s="32" t="s">
        <v>64</v>
      </c>
      <c r="R19" s="32" t="s">
        <v>64</v>
      </c>
      <c r="S19" s="32" t="s">
        <v>64</v>
      </c>
      <c r="T19" s="32" t="s">
        <v>64</v>
      </c>
    </row>
    <row r="20" spans="1:20" s="24" customFormat="1" ht="12">
      <c r="A20" s="22">
        <v>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>
      <c r="A21" s="29" t="s">
        <v>0</v>
      </c>
      <c r="B21" s="32" t="s">
        <v>64</v>
      </c>
      <c r="C21" s="32" t="s">
        <v>64</v>
      </c>
      <c r="D21" s="32" t="s">
        <v>64</v>
      </c>
      <c r="E21" s="32" t="s">
        <v>64</v>
      </c>
      <c r="F21" s="32" t="s">
        <v>64</v>
      </c>
      <c r="G21" s="32" t="s">
        <v>64</v>
      </c>
      <c r="H21" s="32" t="s">
        <v>64</v>
      </c>
      <c r="I21" s="32" t="s">
        <v>64</v>
      </c>
      <c r="J21" s="32" t="s">
        <v>64</v>
      </c>
      <c r="K21" s="32" t="s">
        <v>64</v>
      </c>
      <c r="L21" s="32" t="s">
        <v>64</v>
      </c>
      <c r="M21" s="32" t="s">
        <v>64</v>
      </c>
      <c r="N21" s="32" t="s">
        <v>64</v>
      </c>
      <c r="O21" s="32" t="s">
        <v>64</v>
      </c>
      <c r="P21" s="32" t="s">
        <v>64</v>
      </c>
      <c r="Q21" s="32" t="s">
        <v>64</v>
      </c>
      <c r="R21" s="32" t="s">
        <v>64</v>
      </c>
      <c r="S21" s="32" t="s">
        <v>64</v>
      </c>
      <c r="T21" s="32" t="s">
        <v>64</v>
      </c>
    </row>
    <row r="22" spans="1:20" s="24" customFormat="1" ht="12">
      <c r="A22" s="22">
        <v>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>
      <c r="A23" s="29" t="s">
        <v>3</v>
      </c>
      <c r="B23" s="32" t="s">
        <v>64</v>
      </c>
      <c r="C23" s="32" t="s">
        <v>64</v>
      </c>
      <c r="D23" s="32" t="s">
        <v>64</v>
      </c>
      <c r="E23" s="32" t="s">
        <v>64</v>
      </c>
      <c r="F23" s="32" t="s">
        <v>64</v>
      </c>
      <c r="G23" s="32" t="s">
        <v>64</v>
      </c>
      <c r="H23" s="32" t="s">
        <v>64</v>
      </c>
      <c r="I23" s="32" t="s">
        <v>64</v>
      </c>
      <c r="J23" s="32" t="s">
        <v>64</v>
      </c>
      <c r="K23" s="32" t="s">
        <v>64</v>
      </c>
      <c r="L23" s="32" t="s">
        <v>64</v>
      </c>
      <c r="M23" s="32" t="s">
        <v>64</v>
      </c>
      <c r="N23" s="32" t="s">
        <v>64</v>
      </c>
      <c r="O23" s="32" t="s">
        <v>64</v>
      </c>
      <c r="P23" s="32" t="s">
        <v>64</v>
      </c>
      <c r="Q23" s="32" t="s">
        <v>64</v>
      </c>
      <c r="R23" s="32" t="s">
        <v>64</v>
      </c>
      <c r="S23" s="32" t="s">
        <v>64</v>
      </c>
      <c r="T23" s="32" t="s">
        <v>64</v>
      </c>
    </row>
    <row r="24" spans="1:20" s="24" customFormat="1" ht="12">
      <c r="A24" s="22">
        <v>6</v>
      </c>
      <c r="B24" s="30"/>
      <c r="C24" s="30"/>
      <c r="D24" s="30"/>
      <c r="E24" s="30"/>
      <c r="F24" s="30"/>
      <c r="G24" s="30"/>
      <c r="H24" s="30"/>
      <c r="I24" s="30"/>
      <c r="J24" s="30"/>
      <c r="K24" s="22"/>
      <c r="L24" s="22"/>
      <c r="M24" s="30"/>
      <c r="N24" s="22"/>
      <c r="O24" s="22"/>
      <c r="P24" s="22"/>
      <c r="Q24" s="22"/>
      <c r="R24" s="22"/>
      <c r="S24" s="22"/>
      <c r="T24" s="22"/>
    </row>
    <row r="25" spans="1:20" s="24" customFormat="1" ht="12">
      <c r="A25" s="22"/>
      <c r="B25" s="30"/>
      <c r="C25" s="30"/>
      <c r="D25" s="30"/>
      <c r="E25" s="30"/>
      <c r="F25" s="30"/>
      <c r="G25" s="30"/>
      <c r="H25" s="30"/>
      <c r="I25" s="30"/>
      <c r="J25" s="22"/>
    </row>
    <row r="26" spans="1:20">
      <c r="A26" s="29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1:20">
      <c r="A27" s="29" t="s">
        <v>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1:20" s="24" customFormat="1" ht="12">
      <c r="A28" s="22">
        <v>4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1:20">
      <c r="A29" s="29" t="s">
        <v>6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0"/>
      <c r="N29" s="32"/>
      <c r="O29" s="32"/>
      <c r="P29" s="32"/>
      <c r="Q29" s="32"/>
      <c r="R29" s="32"/>
      <c r="S29" s="32"/>
      <c r="T29" s="32"/>
    </row>
    <row r="30" spans="1:20" s="24" customFormat="1" ht="12">
      <c r="A30" s="22">
        <v>4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>
      <c r="A31" s="29" t="s">
        <v>31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0"/>
      <c r="N31" s="32"/>
      <c r="O31" s="32"/>
      <c r="P31" s="32"/>
      <c r="Q31" s="32"/>
      <c r="R31" s="32"/>
      <c r="S31" s="32"/>
      <c r="T31" s="32"/>
    </row>
    <row r="32" spans="1:20" s="24" customFormat="1" ht="12">
      <c r="A32" s="22">
        <v>4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spans="1:21">
      <c r="A33" s="29" t="s">
        <v>32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spans="1:21" s="24" customFormat="1" ht="12">
      <c r="A34" s="22">
        <v>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spans="1:21">
      <c r="A35" s="29" t="s">
        <v>33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0"/>
      <c r="N35" s="32"/>
      <c r="O35" s="32"/>
      <c r="P35" s="32"/>
      <c r="Q35" s="32"/>
      <c r="R35" s="32"/>
      <c r="S35" s="32"/>
      <c r="T35" s="32"/>
    </row>
    <row r="36" spans="1:21" s="24" customFormat="1" ht="12">
      <c r="A36" s="22">
        <v>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30"/>
      <c r="N36" s="22"/>
      <c r="O36" s="22"/>
      <c r="P36" s="22"/>
      <c r="Q36" s="22"/>
      <c r="R36" s="22"/>
      <c r="S36" s="22"/>
      <c r="T36" s="22"/>
    </row>
    <row r="37" spans="1:21">
      <c r="L37"/>
      <c r="M37"/>
      <c r="N37"/>
      <c r="O37"/>
      <c r="P37"/>
      <c r="Q37"/>
      <c r="R37"/>
    </row>
    <row r="38" spans="1:21">
      <c r="B38" s="28"/>
      <c r="C38" s="28"/>
      <c r="D38" s="28"/>
      <c r="E38" s="28"/>
      <c r="F38" s="28"/>
      <c r="G38" s="28"/>
      <c r="H38" s="28"/>
      <c r="I38" s="28"/>
      <c r="J38" s="28"/>
    </row>
    <row r="39" spans="1:21">
      <c r="A39" s="1" t="s">
        <v>37</v>
      </c>
      <c r="B39" s="36">
        <f t="shared" ref="B39:D43" si="2">LEN(_xlfn.CONCAT(B$12,B$15:B$24,B$27:B$36))-LEN(SUBSTITUTE(_xlfn.CONCAT(B$12,B$15:B$24,B$27:B$36),RIGHT($A39,1),""))</f>
        <v>0</v>
      </c>
      <c r="C39" s="36">
        <f t="shared" si="2"/>
        <v>0</v>
      </c>
      <c r="D39" s="36">
        <f t="shared" si="2"/>
        <v>0</v>
      </c>
      <c r="E39" s="36">
        <f t="shared" ref="E39:T43" si="3">LEN(_xlfn.CONCAT(E$12,E$15:E$24,E$27:E$36))-LEN(SUBSTITUTE(_xlfn.CONCAT(E$12,E$15:E$24,E$27:E$36),RIGHT($A39,1),""))</f>
        <v>0</v>
      </c>
      <c r="F39" s="36">
        <f t="shared" si="3"/>
        <v>0</v>
      </c>
      <c r="G39" s="36">
        <f t="shared" si="3"/>
        <v>0</v>
      </c>
      <c r="H39" s="36">
        <f t="shared" si="3"/>
        <v>0</v>
      </c>
      <c r="I39" s="36">
        <f t="shared" si="3"/>
        <v>0</v>
      </c>
      <c r="J39" s="36">
        <f t="shared" si="3"/>
        <v>0</v>
      </c>
      <c r="K39" s="36">
        <f t="shared" si="3"/>
        <v>0</v>
      </c>
      <c r="L39" s="36">
        <f t="shared" si="3"/>
        <v>0</v>
      </c>
      <c r="M39" s="36">
        <f t="shared" si="3"/>
        <v>0</v>
      </c>
      <c r="N39" s="36">
        <f t="shared" si="3"/>
        <v>0</v>
      </c>
      <c r="O39" s="36">
        <f t="shared" si="3"/>
        <v>0</v>
      </c>
      <c r="P39" s="36">
        <f t="shared" si="3"/>
        <v>0</v>
      </c>
      <c r="Q39" s="36">
        <f t="shared" si="3"/>
        <v>0</v>
      </c>
      <c r="R39" s="36">
        <f t="shared" si="3"/>
        <v>0</v>
      </c>
      <c r="S39" s="36">
        <f t="shared" si="3"/>
        <v>0</v>
      </c>
      <c r="T39" s="36">
        <f t="shared" si="3"/>
        <v>0</v>
      </c>
      <c r="U39" s="1"/>
    </row>
    <row r="40" spans="1:21">
      <c r="A40" s="1" t="s">
        <v>38</v>
      </c>
      <c r="B40" s="36">
        <f t="shared" si="2"/>
        <v>0</v>
      </c>
      <c r="C40" s="36">
        <f t="shared" si="2"/>
        <v>0</v>
      </c>
      <c r="D40" s="36">
        <f t="shared" si="2"/>
        <v>0</v>
      </c>
      <c r="E40" s="36">
        <f t="shared" si="3"/>
        <v>0</v>
      </c>
      <c r="F40" s="36">
        <f t="shared" si="3"/>
        <v>0</v>
      </c>
      <c r="G40" s="36">
        <f t="shared" si="3"/>
        <v>0</v>
      </c>
      <c r="H40" s="36">
        <f t="shared" si="3"/>
        <v>0</v>
      </c>
      <c r="I40" s="36">
        <f t="shared" si="3"/>
        <v>0</v>
      </c>
      <c r="J40" s="36">
        <f t="shared" si="3"/>
        <v>0</v>
      </c>
      <c r="K40" s="36">
        <f t="shared" si="3"/>
        <v>0</v>
      </c>
      <c r="L40" s="36">
        <f t="shared" si="3"/>
        <v>0</v>
      </c>
      <c r="M40" s="36">
        <f t="shared" si="3"/>
        <v>0</v>
      </c>
      <c r="N40" s="36">
        <f t="shared" si="3"/>
        <v>0</v>
      </c>
      <c r="O40" s="36">
        <f t="shared" si="3"/>
        <v>0</v>
      </c>
      <c r="P40" s="36">
        <f t="shared" si="3"/>
        <v>0</v>
      </c>
      <c r="Q40" s="36">
        <f t="shared" si="3"/>
        <v>0</v>
      </c>
      <c r="R40" s="36">
        <f t="shared" si="3"/>
        <v>0</v>
      </c>
      <c r="S40" s="36">
        <f t="shared" si="3"/>
        <v>0</v>
      </c>
      <c r="T40" s="36">
        <f t="shared" si="3"/>
        <v>0</v>
      </c>
    </row>
    <row r="41" spans="1:21">
      <c r="A41" s="1" t="s">
        <v>39</v>
      </c>
      <c r="B41" s="36">
        <f t="shared" si="2"/>
        <v>0</v>
      </c>
      <c r="C41" s="36">
        <f t="shared" si="2"/>
        <v>0</v>
      </c>
      <c r="D41" s="36">
        <f t="shared" si="2"/>
        <v>0</v>
      </c>
      <c r="E41" s="36">
        <f t="shared" si="3"/>
        <v>0</v>
      </c>
      <c r="F41" s="36">
        <f t="shared" si="3"/>
        <v>0</v>
      </c>
      <c r="G41" s="36">
        <f t="shared" si="3"/>
        <v>0</v>
      </c>
      <c r="H41" s="36">
        <f t="shared" si="3"/>
        <v>0</v>
      </c>
      <c r="I41" s="36">
        <f t="shared" si="3"/>
        <v>0</v>
      </c>
      <c r="J41" s="36">
        <f t="shared" si="3"/>
        <v>0</v>
      </c>
      <c r="K41" s="36">
        <f t="shared" si="3"/>
        <v>0</v>
      </c>
      <c r="L41" s="36">
        <f t="shared" si="3"/>
        <v>0</v>
      </c>
      <c r="M41" s="36">
        <f t="shared" si="3"/>
        <v>0</v>
      </c>
      <c r="N41" s="36">
        <f t="shared" si="3"/>
        <v>0</v>
      </c>
      <c r="O41" s="36">
        <f t="shared" si="3"/>
        <v>0</v>
      </c>
      <c r="P41" s="36">
        <f t="shared" si="3"/>
        <v>0</v>
      </c>
      <c r="Q41" s="36">
        <f t="shared" si="3"/>
        <v>0</v>
      </c>
      <c r="R41" s="36">
        <f t="shared" si="3"/>
        <v>0</v>
      </c>
      <c r="S41" s="36">
        <f t="shared" si="3"/>
        <v>0</v>
      </c>
      <c r="T41" s="36">
        <f t="shared" si="3"/>
        <v>0</v>
      </c>
    </row>
    <row r="42" spans="1:21">
      <c r="A42" s="1" t="s">
        <v>40</v>
      </c>
      <c r="B42" s="36">
        <f t="shared" si="2"/>
        <v>0</v>
      </c>
      <c r="C42" s="36">
        <f t="shared" si="2"/>
        <v>0</v>
      </c>
      <c r="D42" s="36">
        <f t="shared" si="2"/>
        <v>0</v>
      </c>
      <c r="E42" s="36">
        <f>LEN(_xlfn.CONCAT(E$12,E$15:E$24,E$27:E$36))-LEN(SUBSTITUTE(_xlfn.CONCAT(E$12,E$15:E$24,E$27:E$36),RIGHT($A42,1),""))</f>
        <v>0</v>
      </c>
      <c r="F42" s="36">
        <f t="shared" si="3"/>
        <v>0</v>
      </c>
      <c r="G42" s="36">
        <f t="shared" si="3"/>
        <v>0</v>
      </c>
      <c r="H42" s="36">
        <f t="shared" si="3"/>
        <v>0</v>
      </c>
      <c r="I42" s="36">
        <f t="shared" si="3"/>
        <v>0</v>
      </c>
      <c r="J42" s="36">
        <f t="shared" si="3"/>
        <v>0</v>
      </c>
      <c r="K42" s="36">
        <f t="shared" si="3"/>
        <v>0</v>
      </c>
      <c r="L42" s="36">
        <f t="shared" si="3"/>
        <v>0</v>
      </c>
      <c r="M42" s="36">
        <f t="shared" si="3"/>
        <v>0</v>
      </c>
      <c r="N42" s="36">
        <f t="shared" si="3"/>
        <v>0</v>
      </c>
      <c r="O42" s="36">
        <f t="shared" si="3"/>
        <v>0</v>
      </c>
      <c r="P42" s="36">
        <f t="shared" si="3"/>
        <v>0</v>
      </c>
      <c r="Q42" s="36">
        <f t="shared" si="3"/>
        <v>0</v>
      </c>
      <c r="R42" s="36">
        <f t="shared" si="3"/>
        <v>0</v>
      </c>
      <c r="S42" s="36">
        <f t="shared" si="3"/>
        <v>0</v>
      </c>
      <c r="T42" s="36">
        <f t="shared" si="3"/>
        <v>0</v>
      </c>
    </row>
    <row r="43" spans="1:21">
      <c r="A43" s="1" t="s">
        <v>41</v>
      </c>
      <c r="B43" s="36">
        <f t="shared" si="2"/>
        <v>0</v>
      </c>
      <c r="C43" s="36">
        <f t="shared" si="2"/>
        <v>0</v>
      </c>
      <c r="D43" s="36">
        <f t="shared" si="2"/>
        <v>0</v>
      </c>
      <c r="E43" s="36">
        <f>LEN(_xlfn.CONCAT(E$12,E$15:E$24,E$27:E$36))-LEN(SUBSTITUTE(_xlfn.CONCAT(E$12,E$15:E$24,E$27:E$36),RIGHT($A43,1),""))</f>
        <v>0</v>
      </c>
      <c r="F43" s="36">
        <f t="shared" si="3"/>
        <v>0</v>
      </c>
      <c r="G43" s="36">
        <f t="shared" si="3"/>
        <v>0</v>
      </c>
      <c r="H43" s="36">
        <f t="shared" si="3"/>
        <v>0</v>
      </c>
      <c r="I43" s="36">
        <f t="shared" si="3"/>
        <v>0</v>
      </c>
      <c r="J43" s="36">
        <f t="shared" si="3"/>
        <v>0</v>
      </c>
      <c r="K43" s="36">
        <f t="shared" si="3"/>
        <v>0</v>
      </c>
      <c r="L43" s="36">
        <f t="shared" si="3"/>
        <v>0</v>
      </c>
      <c r="M43" s="36">
        <f t="shared" si="3"/>
        <v>0</v>
      </c>
      <c r="N43" s="36">
        <f t="shared" si="3"/>
        <v>0</v>
      </c>
      <c r="O43" s="36">
        <f t="shared" si="3"/>
        <v>0</v>
      </c>
      <c r="P43" s="36">
        <f t="shared" si="3"/>
        <v>0</v>
      </c>
      <c r="Q43" s="36">
        <f t="shared" si="3"/>
        <v>0</v>
      </c>
      <c r="R43" s="36">
        <f t="shared" si="3"/>
        <v>0</v>
      </c>
      <c r="S43" s="36">
        <f t="shared" si="3"/>
        <v>0</v>
      </c>
      <c r="T43" s="36">
        <f t="shared" si="3"/>
        <v>0</v>
      </c>
    </row>
  </sheetData>
  <phoneticPr fontId="2" type="noConversion"/>
  <conditionalFormatting sqref="B11:T11 B15:T24 B27:T36">
    <cfRule type="containsText" dxfId="2" priority="2" operator="containsText" text="석판">
      <formula>NOT(ISERROR(SEARCH("석판",B11)))</formula>
    </cfRule>
    <cfRule type="containsText" dxfId="1" priority="3" operator="containsText" text="보강">
      <formula>NOT(ISERROR(SEARCH("보강",B11)))</formula>
    </cfRule>
  </conditionalFormatting>
  <pageMargins left="0.7" right="0.7" top="0.75" bottom="0.75" header="0.3" footer="0.3"/>
  <pageSetup paperSize="9" orientation="portrait" r:id="rId1"/>
  <ignoredErrors>
    <ignoredError sqref="B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0120-6B2B-4F23-80D4-30E554E58DAA}">
  <dimension ref="A1:AC22"/>
  <sheetViews>
    <sheetView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RowHeight="16.5"/>
  <cols>
    <col min="1" max="1" width="9" style="1"/>
    <col min="3" max="4" width="4.625" customWidth="1"/>
    <col min="5" max="6" width="5.625" style="50" customWidth="1"/>
    <col min="7" max="8" width="4.625" customWidth="1"/>
    <col min="9" max="9" width="4.625" style="122" customWidth="1"/>
    <col min="10" max="12" width="4.625" style="50" customWidth="1"/>
    <col min="13" max="13" width="4.625" style="51" customWidth="1"/>
    <col min="14" max="14" width="4.625" style="52" customWidth="1"/>
    <col min="18" max="19" width="4.625" customWidth="1"/>
    <col min="20" max="21" width="5.625" style="50" customWidth="1"/>
    <col min="22" max="23" width="4.625" customWidth="1"/>
    <col min="24" max="24" width="4.625" style="122" customWidth="1"/>
    <col min="25" max="27" width="4.625" style="50" customWidth="1"/>
    <col min="28" max="28" width="4.625" style="51" customWidth="1"/>
    <col min="29" max="29" width="4.625" style="52" customWidth="1"/>
  </cols>
  <sheetData>
    <row r="1" spans="1:29" ht="50.25">
      <c r="A1" s="128" t="s">
        <v>83</v>
      </c>
      <c r="B1" s="58"/>
      <c r="C1" s="58" t="s">
        <v>73</v>
      </c>
      <c r="D1" s="58" t="s">
        <v>72</v>
      </c>
      <c r="E1" s="59" t="s">
        <v>119</v>
      </c>
      <c r="F1" s="59" t="s">
        <v>120</v>
      </c>
      <c r="G1" s="58" t="s">
        <v>81</v>
      </c>
      <c r="H1" s="58" t="s">
        <v>80</v>
      </c>
      <c r="I1" s="120" t="s">
        <v>87</v>
      </c>
      <c r="J1" s="59" t="s">
        <v>87</v>
      </c>
      <c r="K1" s="59"/>
      <c r="L1" s="59"/>
      <c r="M1" s="60"/>
      <c r="N1" s="61"/>
      <c r="P1" s="140"/>
      <c r="Q1" s="58"/>
      <c r="R1" s="58" t="s">
        <v>73</v>
      </c>
      <c r="S1" s="58" t="s">
        <v>72</v>
      </c>
      <c r="T1" s="59" t="s">
        <v>119</v>
      </c>
      <c r="U1" s="59" t="s">
        <v>120</v>
      </c>
      <c r="V1" s="58" t="s">
        <v>81</v>
      </c>
      <c r="W1" s="58" t="s">
        <v>80</v>
      </c>
      <c r="X1" s="120" t="s">
        <v>87</v>
      </c>
      <c r="Y1" s="59" t="s">
        <v>123</v>
      </c>
      <c r="Z1" s="59"/>
      <c r="AA1" s="59"/>
      <c r="AB1" s="60"/>
      <c r="AC1" s="61"/>
    </row>
    <row r="2" spans="1:29">
      <c r="A2" s="141" t="s">
        <v>96</v>
      </c>
      <c r="B2" s="126"/>
      <c r="C2" s="126" cm="1">
        <f t="array" ref="C2">SUMPRODUCT((MOD(ROW(C4:C15),2)=0)*C4:C15)+SUM(C16:C20)</f>
        <v>921</v>
      </c>
      <c r="D2" s="126" cm="1">
        <f t="array" ref="D2">SUMPRODUCT((MOD(ROW(D4:D15),2)=0)*D4:D15)+SUM(D16:D20)</f>
        <v>946</v>
      </c>
      <c r="E2" s="127">
        <f>E3+J3</f>
        <v>816</v>
      </c>
      <c r="F2" s="127">
        <f>F3+K3</f>
        <v>759</v>
      </c>
      <c r="G2" s="126"/>
      <c r="H2" s="126">
        <f>H3+AD3</f>
        <v>0</v>
      </c>
      <c r="I2" s="142"/>
      <c r="J2" s="127"/>
      <c r="K2" s="127"/>
      <c r="L2" s="127"/>
      <c r="M2" s="55"/>
      <c r="N2" s="56"/>
      <c r="P2" s="141" t="s">
        <v>96</v>
      </c>
      <c r="Q2" s="126"/>
      <c r="R2" s="126" cm="1">
        <f t="array" ref="R2">SUMPRODUCT((MOD(ROW(R4:R15),2)=0)*R4:R15)+SUM(R16:R20)</f>
        <v>906</v>
      </c>
      <c r="S2" s="126" cm="1">
        <f t="array" ref="S2">SUMPRODUCT((MOD(ROW(S4:S15),2)=0)*S4:S15)+SUM(S16:S20)</f>
        <v>936</v>
      </c>
      <c r="T2" s="127">
        <f>T3+Y3</f>
        <v>1136</v>
      </c>
      <c r="U2" s="127">
        <f>U3+Z3</f>
        <v>669</v>
      </c>
      <c r="V2" s="126"/>
      <c r="W2" s="126">
        <f>W3+AS3</f>
        <v>0</v>
      </c>
      <c r="X2" s="142"/>
      <c r="Y2" s="127"/>
      <c r="Z2" s="127"/>
      <c r="AA2" s="127"/>
      <c r="AB2" s="55"/>
      <c r="AC2" s="56"/>
    </row>
    <row r="3" spans="1:29">
      <c r="A3" s="129"/>
      <c r="B3" s="53"/>
      <c r="C3" s="53"/>
      <c r="D3" s="53"/>
      <c r="E3" s="54">
        <f>SUM(E5,E7,E9,E11,E13,E15,E16,E17,E18,E19,E20)</f>
        <v>702</v>
      </c>
      <c r="F3" s="54">
        <f>SUM(F5,F7,F9,F11,F13,F15,F16,F17,F18,F19,F20)</f>
        <v>645</v>
      </c>
      <c r="G3" s="53">
        <f>SUM(G4,G7,G9,G11,G13,G15,G16,G17,G18,G19,G20)</f>
        <v>871</v>
      </c>
      <c r="H3" s="53">
        <f>SUM(H7,H9,H11,H13,H15,H16,H17,H18,H19,H20)</f>
        <v>0</v>
      </c>
      <c r="I3" s="121"/>
      <c r="J3" s="54">
        <f>SUM(J5,J7,J9,J11,J13,J15,J16:J20)</f>
        <v>114</v>
      </c>
      <c r="K3" s="54">
        <f>SUM(K5,K7,K9,K11,K13,K15,K16:K20)</f>
        <v>114</v>
      </c>
      <c r="L3" s="54"/>
      <c r="M3" s="55"/>
      <c r="N3" s="56"/>
      <c r="P3" s="129"/>
      <c r="Q3" s="53"/>
      <c r="R3" s="53"/>
      <c r="S3" s="53"/>
      <c r="T3" s="54">
        <f>SUM(T5,T7,T9,T11,T13,T15,T16,T17,T18,T19,T20)</f>
        <v>692</v>
      </c>
      <c r="U3" s="54">
        <f>SUM(U5,U7,U9,U11,U13,U15,U16,U17,U18,U19,U20)</f>
        <v>555</v>
      </c>
      <c r="V3" s="53">
        <f>SUM(V4,V7,V9,V11,V13,V15,V16,V17,V18,V19,V20)</f>
        <v>871</v>
      </c>
      <c r="W3" s="53">
        <f>SUM(W7,W9,W11,W13,W15,W16,W17,W18,W19,W20)</f>
        <v>0</v>
      </c>
      <c r="X3" s="121"/>
      <c r="Y3" s="54" cm="1">
        <f t="array" ref="Y3">SUMPRODUCT((MOD(ROW(Y4:Y15),2)=0)*Y4:Y15)+SUM(Y16:Y20)</f>
        <v>444</v>
      </c>
      <c r="Z3" s="54" cm="1">
        <f t="array" ref="Z3">SUMPRODUCT((MOD(ROW(Z4:Z15),2)=0)*Z4:Z15)+SUM(Z16:Z20)</f>
        <v>114</v>
      </c>
      <c r="AA3" s="54"/>
      <c r="AB3" s="55"/>
      <c r="AC3" s="56"/>
    </row>
    <row r="4" spans="1:29">
      <c r="A4" s="129" t="s">
        <v>99</v>
      </c>
      <c r="B4" s="53" t="s">
        <v>114</v>
      </c>
      <c r="C4" s="53">
        <v>112</v>
      </c>
      <c r="D4" s="53">
        <v>111</v>
      </c>
      <c r="E4" s="54"/>
      <c r="F4" s="54"/>
      <c r="G4" s="53">
        <v>348</v>
      </c>
      <c r="H4" s="53"/>
      <c r="I4" s="121"/>
      <c r="J4" s="54">
        <v>114</v>
      </c>
      <c r="K4" s="54">
        <v>114</v>
      </c>
      <c r="L4" s="54">
        <v>114</v>
      </c>
      <c r="M4" s="55"/>
      <c r="N4" s="56"/>
      <c r="P4" s="129" t="s">
        <v>99</v>
      </c>
      <c r="Q4" s="53" t="s">
        <v>114</v>
      </c>
      <c r="R4" s="53">
        <v>112</v>
      </c>
      <c r="S4" s="53">
        <v>111</v>
      </c>
      <c r="T4" s="54"/>
      <c r="U4" s="54"/>
      <c r="V4" s="53">
        <v>348</v>
      </c>
      <c r="W4" s="53"/>
      <c r="X4" s="121"/>
      <c r="Y4" s="54">
        <v>114</v>
      </c>
      <c r="Z4" s="54">
        <v>114</v>
      </c>
      <c r="AA4" s="54">
        <v>114</v>
      </c>
      <c r="AB4" s="55"/>
      <c r="AC4" s="56"/>
    </row>
    <row r="5" spans="1:29">
      <c r="A5" s="129" t="s">
        <v>82</v>
      </c>
      <c r="B5" s="57"/>
      <c r="C5" s="126">
        <f>(C4&gt;0)*MIN(C4,68)</f>
        <v>68</v>
      </c>
      <c r="D5" s="126">
        <f>(D4&gt;0)*MIN(D4,67)</f>
        <v>67</v>
      </c>
      <c r="E5" s="127"/>
      <c r="F5" s="127"/>
      <c r="G5" s="126">
        <f>G4</f>
        <v>348</v>
      </c>
      <c r="H5" s="53"/>
      <c r="I5" s="121"/>
      <c r="J5" s="127">
        <f>(J4&gt;0)*MIN(J4,114)</f>
        <v>114</v>
      </c>
      <c r="K5" s="127">
        <f>(K4&gt;0)*MIN(K4,114)</f>
        <v>114</v>
      </c>
      <c r="L5" s="54"/>
      <c r="M5" s="55"/>
      <c r="N5" s="56"/>
      <c r="P5" s="129" t="s">
        <v>82</v>
      </c>
      <c r="Q5" s="57"/>
      <c r="R5" s="126">
        <f>(R4&gt;0)*MIN(R4,68)</f>
        <v>68</v>
      </c>
      <c r="S5" s="126">
        <f>(S4&gt;0)*MIN(S4,67)</f>
        <v>67</v>
      </c>
      <c r="T5" s="127"/>
      <c r="U5" s="127"/>
      <c r="V5" s="126">
        <f>V4</f>
        <v>348</v>
      </c>
      <c r="W5" s="53"/>
      <c r="X5" s="121"/>
      <c r="Y5" s="127">
        <f>(Y4&gt;0)*MIN(Y4,114)</f>
        <v>114</v>
      </c>
      <c r="Z5" s="127">
        <f>(Z4&gt;0)*MIN(Z4,114)</f>
        <v>114</v>
      </c>
      <c r="AA5" s="54"/>
      <c r="AB5" s="55"/>
      <c r="AC5" s="56"/>
    </row>
    <row r="6" spans="1:29" s="139" customFormat="1" ht="13.5">
      <c r="A6" s="130" t="s">
        <v>66</v>
      </c>
      <c r="B6" s="131" t="s">
        <v>65</v>
      </c>
      <c r="C6" s="132">
        <v>87</v>
      </c>
      <c r="D6" s="132">
        <v>92</v>
      </c>
      <c r="E6" s="133">
        <v>85</v>
      </c>
      <c r="F6" s="133">
        <v>60</v>
      </c>
      <c r="G6" s="134">
        <v>87</v>
      </c>
      <c r="H6" s="134"/>
      <c r="I6" s="135"/>
      <c r="J6" s="136"/>
      <c r="K6" s="136"/>
      <c r="L6" s="136"/>
      <c r="M6" s="137"/>
      <c r="N6" s="138"/>
      <c r="P6" s="130" t="s">
        <v>66</v>
      </c>
      <c r="Q6" s="131" t="s">
        <v>65</v>
      </c>
      <c r="R6" s="132">
        <v>87</v>
      </c>
      <c r="S6" s="132">
        <v>92</v>
      </c>
      <c r="T6" s="133">
        <v>85</v>
      </c>
      <c r="U6" s="133">
        <v>60</v>
      </c>
      <c r="V6" s="134">
        <v>87</v>
      </c>
      <c r="W6" s="134"/>
      <c r="X6" s="135"/>
      <c r="Y6" s="136"/>
      <c r="Z6" s="136"/>
      <c r="AA6" s="136"/>
      <c r="AB6" s="137"/>
      <c r="AC6" s="138"/>
    </row>
    <row r="7" spans="1:29">
      <c r="A7" s="129" t="s">
        <v>82</v>
      </c>
      <c r="B7" s="57"/>
      <c r="C7" s="126">
        <f>(C6&gt;0)*MIN(C6,68)</f>
        <v>68</v>
      </c>
      <c r="D7" s="126">
        <f>(D6&gt;0)*MIN(D6,67)</f>
        <v>67</v>
      </c>
      <c r="E7" s="127">
        <f>(E6&gt;0)*MIN(E6,69)</f>
        <v>69</v>
      </c>
      <c r="F7" s="127">
        <f>(F6&gt;0)*MIN(F6,69)</f>
        <v>60</v>
      </c>
      <c r="G7" s="126">
        <f>G6</f>
        <v>87</v>
      </c>
      <c r="H7" s="53"/>
      <c r="I7" s="121"/>
      <c r="J7" s="54"/>
      <c r="K7" s="54"/>
      <c r="L7" s="54"/>
      <c r="M7" s="55"/>
      <c r="N7" s="56"/>
      <c r="P7" s="129" t="s">
        <v>82</v>
      </c>
      <c r="Q7" s="57"/>
      <c r="R7" s="126">
        <f>(R6&gt;0)*MIN(R6,68)</f>
        <v>68</v>
      </c>
      <c r="S7" s="126">
        <f>(S6&gt;0)*MIN(S6,67)</f>
        <v>67</v>
      </c>
      <c r="T7" s="127">
        <f>(T6&gt;0)*MIN(T6,69)</f>
        <v>69</v>
      </c>
      <c r="U7" s="127">
        <f>(U6&gt;0)*MIN(U6,69)</f>
        <v>60</v>
      </c>
      <c r="V7" s="126">
        <f>V6</f>
        <v>87</v>
      </c>
      <c r="W7" s="53"/>
      <c r="X7" s="121"/>
      <c r="Y7" s="54">
        <v>80</v>
      </c>
      <c r="Z7" s="54"/>
      <c r="AA7" s="54"/>
      <c r="AB7" s="55"/>
      <c r="AC7" s="56"/>
    </row>
    <row r="8" spans="1:29" s="139" customFormat="1" ht="13.5">
      <c r="A8" s="130" t="s">
        <v>67</v>
      </c>
      <c r="B8" s="131" t="s">
        <v>64</v>
      </c>
      <c r="C8" s="132">
        <v>139</v>
      </c>
      <c r="D8" s="132">
        <v>147</v>
      </c>
      <c r="E8" s="133">
        <v>136</v>
      </c>
      <c r="F8" s="133">
        <v>95</v>
      </c>
      <c r="G8" s="134">
        <v>131</v>
      </c>
      <c r="H8" s="134"/>
      <c r="I8" s="135"/>
      <c r="J8" s="136"/>
      <c r="K8" s="136"/>
      <c r="L8" s="136"/>
      <c r="M8" s="137"/>
      <c r="N8" s="138"/>
      <c r="P8" s="130" t="s">
        <v>67</v>
      </c>
      <c r="Q8" s="131" t="s">
        <v>121</v>
      </c>
      <c r="R8" s="132">
        <v>139</v>
      </c>
      <c r="S8" s="132">
        <v>147</v>
      </c>
      <c r="T8" s="133">
        <v>136</v>
      </c>
      <c r="U8" s="133">
        <v>95</v>
      </c>
      <c r="V8" s="134">
        <v>131</v>
      </c>
      <c r="W8" s="134"/>
      <c r="X8" s="135"/>
      <c r="Y8" s="136">
        <v>80</v>
      </c>
      <c r="Z8" s="136"/>
      <c r="AA8" s="136"/>
      <c r="AB8" s="137"/>
      <c r="AC8" s="138"/>
    </row>
    <row r="9" spans="1:29">
      <c r="A9" s="129" t="s">
        <v>122</v>
      </c>
      <c r="B9" s="57"/>
      <c r="C9" s="126">
        <f>(C8&gt;0)*MIN(C8,108)</f>
        <v>108</v>
      </c>
      <c r="D9" s="126">
        <f>(D8&gt;0)*MIN(D8,107)</f>
        <v>107</v>
      </c>
      <c r="E9" s="127">
        <f>(E8&gt;0)*MIN(E8,110)</f>
        <v>110</v>
      </c>
      <c r="F9" s="127">
        <f t="shared" ref="F9" si="0">(F8&gt;0)*MIN(F8,110)</f>
        <v>95</v>
      </c>
      <c r="G9" s="126">
        <f>G8</f>
        <v>131</v>
      </c>
      <c r="H9" s="53"/>
      <c r="I9" s="121"/>
      <c r="J9" s="54"/>
      <c r="K9" s="54"/>
      <c r="L9" s="54"/>
      <c r="M9" s="55"/>
      <c r="N9" s="56"/>
      <c r="P9" s="129" t="s">
        <v>122</v>
      </c>
      <c r="Q9" s="57"/>
      <c r="R9" s="126">
        <f>(R8&gt;0)*MIN(R8,108)</f>
        <v>108</v>
      </c>
      <c r="S9" s="126">
        <f>(S8&gt;0)*MIN(S8,107)</f>
        <v>107</v>
      </c>
      <c r="T9" s="127">
        <f>(T8&gt;0)*MIN(T8,110)</f>
        <v>110</v>
      </c>
      <c r="U9" s="127">
        <f t="shared" ref="U9" si="1">(U8&gt;0)*MIN(U8,110)</f>
        <v>95</v>
      </c>
      <c r="V9" s="126">
        <f>V8</f>
        <v>131</v>
      </c>
      <c r="W9" s="53"/>
      <c r="X9" s="121"/>
      <c r="Y9" s="54"/>
      <c r="Z9" s="54"/>
      <c r="AA9" s="54"/>
      <c r="AB9" s="55"/>
      <c r="AC9" s="56"/>
    </row>
    <row r="10" spans="1:29" s="139" customFormat="1" ht="13.5">
      <c r="A10" s="130" t="s">
        <v>68</v>
      </c>
      <c r="B10" s="131" t="s">
        <v>65</v>
      </c>
      <c r="C10" s="132">
        <v>87</v>
      </c>
      <c r="D10" s="132">
        <v>92</v>
      </c>
      <c r="E10" s="133">
        <v>85</v>
      </c>
      <c r="F10" s="133">
        <v>60</v>
      </c>
      <c r="G10" s="134">
        <v>87</v>
      </c>
      <c r="H10" s="134"/>
      <c r="I10" s="135"/>
      <c r="J10" s="136"/>
      <c r="K10" s="136"/>
      <c r="L10" s="136"/>
      <c r="M10" s="137"/>
      <c r="N10" s="138"/>
      <c r="P10" s="130" t="s">
        <v>68</v>
      </c>
      <c r="Q10" s="131" t="s">
        <v>65</v>
      </c>
      <c r="R10" s="132">
        <v>87</v>
      </c>
      <c r="S10" s="132">
        <v>92</v>
      </c>
      <c r="T10" s="133">
        <v>85</v>
      </c>
      <c r="U10" s="133">
        <v>60</v>
      </c>
      <c r="V10" s="134">
        <v>87</v>
      </c>
      <c r="W10" s="134"/>
      <c r="X10" s="135"/>
      <c r="Y10" s="136"/>
      <c r="Z10" s="136"/>
      <c r="AA10" s="136"/>
      <c r="AB10" s="137"/>
      <c r="AC10" s="138"/>
    </row>
    <row r="11" spans="1:29">
      <c r="A11" s="129" t="s">
        <v>122</v>
      </c>
      <c r="B11" s="57"/>
      <c r="C11" s="126">
        <f>(C10&gt;0)*MIN(C10,68)</f>
        <v>68</v>
      </c>
      <c r="D11" s="126">
        <f>(D10&gt;0)*MIN(D10,67)</f>
        <v>67</v>
      </c>
      <c r="E11" s="127">
        <f>(E10&gt;0)*MIN(E10,69)</f>
        <v>69</v>
      </c>
      <c r="F11" s="127">
        <f>(F10&gt;0)*MIN(F10,69)</f>
        <v>60</v>
      </c>
      <c r="G11" s="126">
        <f>G10</f>
        <v>87</v>
      </c>
      <c r="H11" s="53"/>
      <c r="I11" s="121"/>
      <c r="J11" s="54"/>
      <c r="K11" s="54"/>
      <c r="L11" s="54"/>
      <c r="M11" s="55"/>
      <c r="N11" s="56"/>
      <c r="P11" s="129" t="s">
        <v>122</v>
      </c>
      <c r="Q11" s="57"/>
      <c r="R11" s="126">
        <f>(R10&gt;0)*MIN(R10,68)</f>
        <v>68</v>
      </c>
      <c r="S11" s="126">
        <f>(S10&gt;0)*MIN(S10,67)</f>
        <v>67</v>
      </c>
      <c r="T11" s="127">
        <f>(T10&gt;0)*MIN(T10,69)</f>
        <v>69</v>
      </c>
      <c r="U11" s="127">
        <f>(U10&gt;0)*MIN(U10,69)</f>
        <v>60</v>
      </c>
      <c r="V11" s="126">
        <f>V10</f>
        <v>87</v>
      </c>
      <c r="W11" s="53"/>
      <c r="X11" s="121"/>
      <c r="Y11" s="54"/>
      <c r="Z11" s="54"/>
      <c r="AA11" s="54"/>
      <c r="AB11" s="55"/>
      <c r="AC11" s="56"/>
    </row>
    <row r="12" spans="1:29" s="139" customFormat="1" ht="13.5">
      <c r="A12" s="130" t="s">
        <v>69</v>
      </c>
      <c r="B12" s="131" t="s">
        <v>65</v>
      </c>
      <c r="C12" s="132">
        <v>139</v>
      </c>
      <c r="D12" s="132">
        <v>147</v>
      </c>
      <c r="E12" s="133">
        <v>136</v>
      </c>
      <c r="F12" s="133">
        <v>95</v>
      </c>
      <c r="G12" s="134">
        <v>131</v>
      </c>
      <c r="H12" s="134"/>
      <c r="I12" s="135"/>
      <c r="J12" s="136"/>
      <c r="K12" s="136"/>
      <c r="L12" s="136"/>
      <c r="M12" s="137"/>
      <c r="N12" s="138"/>
      <c r="P12" s="130" t="s">
        <v>69</v>
      </c>
      <c r="Q12" s="131" t="s">
        <v>65</v>
      </c>
      <c r="R12" s="132">
        <v>139</v>
      </c>
      <c r="S12" s="132">
        <v>147</v>
      </c>
      <c r="T12" s="133">
        <v>136</v>
      </c>
      <c r="U12" s="133">
        <v>95</v>
      </c>
      <c r="V12" s="134">
        <v>131</v>
      </c>
      <c r="W12" s="134"/>
      <c r="X12" s="135"/>
      <c r="Y12" s="136"/>
      <c r="Z12" s="136"/>
      <c r="AA12" s="136"/>
      <c r="AB12" s="137"/>
      <c r="AC12" s="138"/>
    </row>
    <row r="13" spans="1:29">
      <c r="A13" s="129" t="s">
        <v>122</v>
      </c>
      <c r="B13" s="57"/>
      <c r="C13" s="126">
        <f>(C12&gt;0)*MIN(C12,108)</f>
        <v>108</v>
      </c>
      <c r="D13" s="126">
        <f>(D12&gt;0)*MIN(D12,107)</f>
        <v>107</v>
      </c>
      <c r="E13" s="127">
        <f>(E12&gt;0)*MIN(E12,110)</f>
        <v>110</v>
      </c>
      <c r="F13" s="127">
        <f t="shared" ref="F13" si="2">(F12&gt;0)*MIN(F12,110)</f>
        <v>95</v>
      </c>
      <c r="G13" s="126">
        <f>G12</f>
        <v>131</v>
      </c>
      <c r="H13" s="53"/>
      <c r="I13" s="121"/>
      <c r="J13" s="54"/>
      <c r="K13" s="54"/>
      <c r="L13" s="54"/>
      <c r="M13" s="55"/>
      <c r="N13" s="56"/>
      <c r="P13" s="129" t="s">
        <v>122</v>
      </c>
      <c r="Q13" s="57"/>
      <c r="R13" s="126">
        <f>(R12&gt;0)*MIN(R12,108)</f>
        <v>108</v>
      </c>
      <c r="S13" s="126">
        <f>(S12&gt;0)*MIN(S12,107)</f>
        <v>107</v>
      </c>
      <c r="T13" s="127">
        <f>(T12&gt;0)*MIN(T12,110)</f>
        <v>110</v>
      </c>
      <c r="U13" s="127">
        <f t="shared" ref="U13" si="3">(U12&gt;0)*MIN(U12,110)</f>
        <v>95</v>
      </c>
      <c r="V13" s="126">
        <f>V12</f>
        <v>131</v>
      </c>
      <c r="W13" s="53"/>
      <c r="X13" s="121"/>
      <c r="Y13" s="54"/>
      <c r="Z13" s="54"/>
      <c r="AA13" s="54"/>
      <c r="AB13" s="55"/>
      <c r="AC13" s="56"/>
    </row>
    <row r="14" spans="1:29" s="139" customFormat="1" ht="13.5">
      <c r="A14" s="130" t="s">
        <v>70</v>
      </c>
      <c r="B14" s="131" t="s">
        <v>65</v>
      </c>
      <c r="C14" s="132">
        <v>87</v>
      </c>
      <c r="D14" s="132">
        <v>92</v>
      </c>
      <c r="E14" s="133">
        <v>85</v>
      </c>
      <c r="F14" s="133">
        <v>60</v>
      </c>
      <c r="G14" s="134">
        <v>87</v>
      </c>
      <c r="H14" s="134"/>
      <c r="I14" s="135"/>
      <c r="J14" s="136"/>
      <c r="K14" s="136"/>
      <c r="L14" s="136"/>
      <c r="M14" s="137"/>
      <c r="N14" s="138"/>
      <c r="P14" s="130" t="s">
        <v>70</v>
      </c>
      <c r="Q14" s="131" t="s">
        <v>65</v>
      </c>
      <c r="R14" s="132">
        <v>87</v>
      </c>
      <c r="S14" s="132">
        <v>92</v>
      </c>
      <c r="T14" s="133">
        <v>85</v>
      </c>
      <c r="U14" s="133">
        <v>60</v>
      </c>
      <c r="V14" s="134">
        <v>87</v>
      </c>
      <c r="W14" s="134"/>
      <c r="X14" s="135"/>
      <c r="Y14" s="136"/>
      <c r="Z14" s="136"/>
      <c r="AA14" s="136"/>
      <c r="AB14" s="137"/>
      <c r="AC14" s="138"/>
    </row>
    <row r="15" spans="1:29">
      <c r="A15" s="129" t="s">
        <v>122</v>
      </c>
      <c r="B15" s="57"/>
      <c r="C15" s="126">
        <f>(C14&gt;0)*MIN(C14,68)</f>
        <v>68</v>
      </c>
      <c r="D15" s="126">
        <f>(D14&gt;0)*MIN(D14,67)</f>
        <v>67</v>
      </c>
      <c r="E15" s="127">
        <f>(E14&gt;0)*MIN(E14,69)</f>
        <v>69</v>
      </c>
      <c r="F15" s="127">
        <f>(F14&gt;0)*MIN(F14,69)</f>
        <v>60</v>
      </c>
      <c r="G15" s="126">
        <f>G14</f>
        <v>87</v>
      </c>
      <c r="H15" s="53"/>
      <c r="I15" s="121"/>
      <c r="J15" s="54"/>
      <c r="K15" s="54"/>
      <c r="L15" s="54"/>
      <c r="M15" s="55"/>
      <c r="N15" s="56"/>
      <c r="P15" s="129" t="s">
        <v>122</v>
      </c>
      <c r="Q15" s="57"/>
      <c r="R15" s="126">
        <f>(R14&gt;0)*MIN(R14,68)</f>
        <v>68</v>
      </c>
      <c r="S15" s="126">
        <f>(S14&gt;0)*MIN(S14,67)</f>
        <v>67</v>
      </c>
      <c r="T15" s="127">
        <f>(T14&gt;0)*MIN(T14,69)</f>
        <v>69</v>
      </c>
      <c r="U15" s="127">
        <f>(U14&gt;0)*MIN(U14,69)</f>
        <v>60</v>
      </c>
      <c r="V15" s="126">
        <f>V14</f>
        <v>87</v>
      </c>
      <c r="W15" s="53"/>
      <c r="X15" s="121"/>
      <c r="Y15" s="54"/>
      <c r="Z15" s="54"/>
      <c r="AA15" s="54"/>
      <c r="AB15" s="55"/>
      <c r="AC15" s="56"/>
    </row>
    <row r="16" spans="1:29">
      <c r="A16" s="129" t="s">
        <v>5</v>
      </c>
      <c r="B16" s="57" t="s">
        <v>128</v>
      </c>
      <c r="C16" s="126">
        <v>54</v>
      </c>
      <c r="D16" s="126">
        <v>53</v>
      </c>
      <c r="E16" s="127">
        <v>55</v>
      </c>
      <c r="F16" s="127">
        <v>55</v>
      </c>
      <c r="G16" s="53"/>
      <c r="H16" s="53"/>
      <c r="I16" s="121"/>
      <c r="J16" s="54"/>
      <c r="K16" s="54"/>
      <c r="L16" s="54"/>
      <c r="M16" s="55"/>
      <c r="N16" s="56"/>
      <c r="P16" s="53" t="s">
        <v>5</v>
      </c>
      <c r="Q16" s="57" t="s">
        <v>108</v>
      </c>
      <c r="R16" s="126">
        <v>51</v>
      </c>
      <c r="S16" s="126">
        <v>51</v>
      </c>
      <c r="T16" s="127">
        <v>53</v>
      </c>
      <c r="U16" s="127">
        <v>37</v>
      </c>
      <c r="V16" s="53"/>
      <c r="W16" s="53"/>
      <c r="X16" s="121"/>
      <c r="Y16" s="54">
        <v>50</v>
      </c>
      <c r="Z16" s="54"/>
      <c r="AA16" s="54"/>
      <c r="AB16" s="55"/>
      <c r="AC16" s="56"/>
    </row>
    <row r="17" spans="1:29">
      <c r="A17" s="129" t="s">
        <v>6</v>
      </c>
      <c r="B17" s="57" t="s">
        <v>127</v>
      </c>
      <c r="C17" s="126">
        <v>54</v>
      </c>
      <c r="D17" s="126">
        <v>53</v>
      </c>
      <c r="E17" s="127">
        <v>55</v>
      </c>
      <c r="F17" s="127">
        <v>55</v>
      </c>
      <c r="G17" s="53"/>
      <c r="H17" s="53"/>
      <c r="I17" s="121"/>
      <c r="J17" s="54"/>
      <c r="K17" s="54"/>
      <c r="L17" s="54"/>
      <c r="M17" s="55"/>
      <c r="N17" s="56"/>
      <c r="P17" s="53" t="s">
        <v>6</v>
      </c>
      <c r="Q17" s="57" t="s">
        <v>108</v>
      </c>
      <c r="R17" s="126">
        <v>51</v>
      </c>
      <c r="S17" s="126">
        <v>51</v>
      </c>
      <c r="T17" s="127">
        <v>53</v>
      </c>
      <c r="U17" s="127">
        <v>37</v>
      </c>
      <c r="V17" s="53"/>
      <c r="W17" s="53"/>
      <c r="X17" s="121"/>
      <c r="Y17" s="54">
        <v>50</v>
      </c>
      <c r="Z17" s="54"/>
      <c r="AA17" s="54"/>
      <c r="AB17" s="55"/>
      <c r="AC17" s="56"/>
    </row>
    <row r="18" spans="1:29">
      <c r="A18" s="129" t="s">
        <v>31</v>
      </c>
      <c r="B18" s="57" t="s">
        <v>127</v>
      </c>
      <c r="C18" s="126">
        <v>54</v>
      </c>
      <c r="D18" s="126">
        <v>53</v>
      </c>
      <c r="E18" s="127">
        <v>55</v>
      </c>
      <c r="F18" s="127">
        <v>55</v>
      </c>
      <c r="G18" s="53"/>
      <c r="H18" s="53"/>
      <c r="I18" s="121"/>
      <c r="J18" s="54"/>
      <c r="K18" s="54"/>
      <c r="L18" s="54"/>
      <c r="M18" s="55"/>
      <c r="N18" s="56"/>
      <c r="P18" s="53" t="s">
        <v>31</v>
      </c>
      <c r="Q18" s="57" t="s">
        <v>108</v>
      </c>
      <c r="R18" s="126">
        <v>51</v>
      </c>
      <c r="S18" s="126">
        <v>51</v>
      </c>
      <c r="T18" s="127">
        <v>53</v>
      </c>
      <c r="U18" s="127">
        <v>37</v>
      </c>
      <c r="V18" s="53"/>
      <c r="W18" s="53"/>
      <c r="X18" s="121"/>
      <c r="Y18" s="54">
        <v>50</v>
      </c>
      <c r="Z18" s="54"/>
      <c r="AA18" s="54"/>
      <c r="AB18" s="55"/>
      <c r="AC18" s="56"/>
    </row>
    <row r="19" spans="1:29">
      <c r="A19" s="129" t="s">
        <v>71</v>
      </c>
      <c r="B19" s="57" t="s">
        <v>127</v>
      </c>
      <c r="C19" s="126">
        <v>54</v>
      </c>
      <c r="D19" s="126">
        <v>53</v>
      </c>
      <c r="E19" s="127">
        <v>55</v>
      </c>
      <c r="F19" s="127">
        <v>55</v>
      </c>
      <c r="G19" s="53"/>
      <c r="H19" s="53"/>
      <c r="I19" s="121"/>
      <c r="J19" s="54"/>
      <c r="K19" s="54"/>
      <c r="L19" s="54"/>
      <c r="M19" s="55"/>
      <c r="N19" s="56"/>
      <c r="P19" s="53" t="s">
        <v>71</v>
      </c>
      <c r="Q19" s="57" t="s">
        <v>108</v>
      </c>
      <c r="R19" s="126">
        <v>51</v>
      </c>
      <c r="S19" s="126">
        <v>51</v>
      </c>
      <c r="T19" s="127">
        <v>53</v>
      </c>
      <c r="U19" s="127">
        <v>37</v>
      </c>
      <c r="V19" s="53"/>
      <c r="W19" s="53"/>
      <c r="X19" s="121"/>
      <c r="Y19" s="54">
        <v>50</v>
      </c>
      <c r="Z19" s="54"/>
      <c r="AA19" s="54"/>
      <c r="AB19" s="55"/>
      <c r="AC19" s="56"/>
    </row>
    <row r="20" spans="1:29">
      <c r="A20" s="129" t="s">
        <v>71</v>
      </c>
      <c r="B20" s="57" t="s">
        <v>127</v>
      </c>
      <c r="C20" s="126">
        <v>54</v>
      </c>
      <c r="D20" s="126">
        <v>53</v>
      </c>
      <c r="E20" s="127">
        <v>55</v>
      </c>
      <c r="F20" s="127">
        <v>55</v>
      </c>
      <c r="G20" s="53"/>
      <c r="H20" s="53"/>
      <c r="I20" s="121"/>
      <c r="J20" s="54"/>
      <c r="K20" s="54"/>
      <c r="L20" s="54"/>
      <c r="M20" s="55"/>
      <c r="N20" s="56"/>
      <c r="P20" s="53" t="s">
        <v>71</v>
      </c>
      <c r="Q20" s="57" t="s">
        <v>108</v>
      </c>
      <c r="R20" s="126">
        <v>51</v>
      </c>
      <c r="S20" s="126">
        <v>51</v>
      </c>
      <c r="T20" s="127">
        <v>53</v>
      </c>
      <c r="U20" s="127">
        <v>37</v>
      </c>
      <c r="V20" s="53"/>
      <c r="W20" s="53"/>
      <c r="X20" s="121"/>
      <c r="Y20" s="54">
        <v>50</v>
      </c>
      <c r="Z20" s="54"/>
      <c r="AA20" s="54"/>
      <c r="AB20" s="55"/>
      <c r="AC20" s="56"/>
    </row>
    <row r="21" spans="1:29">
      <c r="A21" s="129"/>
      <c r="B21" s="57"/>
      <c r="C21" s="53"/>
      <c r="D21" s="53"/>
      <c r="E21" s="54"/>
      <c r="F21" s="54"/>
      <c r="G21" s="53"/>
      <c r="H21" s="53"/>
      <c r="I21" s="121"/>
      <c r="J21" s="54"/>
      <c r="K21" s="54"/>
      <c r="L21" s="54"/>
      <c r="M21" s="55"/>
      <c r="N21" s="56"/>
      <c r="P21" s="53"/>
      <c r="Q21" s="57"/>
      <c r="R21" s="53"/>
      <c r="S21" s="53"/>
      <c r="T21" s="54"/>
      <c r="U21" s="54"/>
      <c r="V21" s="53"/>
      <c r="W21" s="53"/>
      <c r="X21" s="121"/>
      <c r="Y21" s="54"/>
      <c r="Z21" s="54"/>
      <c r="AA21" s="54"/>
      <c r="AB21" s="55"/>
      <c r="AC21" s="56"/>
    </row>
    <row r="22" spans="1:29">
      <c r="A22" s="129"/>
      <c r="B22" s="53"/>
      <c r="C22" s="53"/>
      <c r="D22" s="53"/>
      <c r="E22" s="54"/>
      <c r="F22" s="54"/>
      <c r="G22" s="53"/>
      <c r="H22" s="53"/>
      <c r="I22" s="121"/>
      <c r="J22" s="54"/>
      <c r="K22" s="54"/>
      <c r="L22" s="54"/>
      <c r="M22" s="55"/>
      <c r="N22" s="56"/>
      <c r="P22" s="53"/>
      <c r="Q22" s="53"/>
      <c r="R22" s="53"/>
      <c r="S22" s="53"/>
      <c r="T22" s="54"/>
      <c r="U22" s="54"/>
      <c r="V22" s="53"/>
      <c r="W22" s="53"/>
      <c r="X22" s="121"/>
      <c r="Y22" s="54"/>
      <c r="Z22" s="54"/>
      <c r="AA22" s="54"/>
      <c r="AB22" s="55"/>
      <c r="AC22" s="5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FB69-5CF6-4FD1-9FDE-4F01AF066C86}">
  <dimension ref="A1:AC22"/>
  <sheetViews>
    <sheetView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E2" sqref="E2"/>
    </sheetView>
  </sheetViews>
  <sheetFormatPr defaultRowHeight="16.5"/>
  <cols>
    <col min="1" max="1" width="9" style="1"/>
    <col min="3" max="4" width="4.625" customWidth="1"/>
    <col min="5" max="6" width="5.625" style="50" customWidth="1"/>
    <col min="7" max="8" width="4.625" customWidth="1"/>
    <col min="9" max="9" width="4.625" style="122" customWidth="1"/>
    <col min="10" max="12" width="4.625" style="50" customWidth="1"/>
    <col min="13" max="13" width="4.625" style="51" customWidth="1"/>
    <col min="14" max="14" width="4.625" style="52" customWidth="1"/>
    <col min="18" max="19" width="4.625" customWidth="1"/>
    <col min="20" max="21" width="5.625" style="50" customWidth="1"/>
    <col min="22" max="23" width="4.625" customWidth="1"/>
    <col min="24" max="24" width="4.625" style="122" customWidth="1"/>
    <col min="25" max="27" width="4.625" style="50" customWidth="1"/>
    <col min="28" max="28" width="4.625" style="51" customWidth="1"/>
    <col min="29" max="29" width="4.625" style="52" customWidth="1"/>
  </cols>
  <sheetData>
    <row r="1" spans="1:29" ht="50.25">
      <c r="A1" s="128" t="s">
        <v>83</v>
      </c>
      <c r="B1" s="58"/>
      <c r="C1" s="58" t="s">
        <v>73</v>
      </c>
      <c r="D1" s="58" t="s">
        <v>72</v>
      </c>
      <c r="E1" s="59" t="s">
        <v>119</v>
      </c>
      <c r="F1" s="59" t="s">
        <v>120</v>
      </c>
      <c r="G1" s="58" t="s">
        <v>81</v>
      </c>
      <c r="H1" s="58" t="s">
        <v>80</v>
      </c>
      <c r="I1" s="120" t="s">
        <v>87</v>
      </c>
      <c r="J1" s="59" t="s">
        <v>87</v>
      </c>
      <c r="K1" s="59"/>
      <c r="L1" s="59"/>
      <c r="M1" s="60"/>
      <c r="N1" s="61"/>
      <c r="P1" s="140" t="s">
        <v>124</v>
      </c>
      <c r="Q1" s="58"/>
      <c r="R1" s="58" t="s">
        <v>73</v>
      </c>
      <c r="S1" s="58" t="s">
        <v>72</v>
      </c>
      <c r="T1" s="59" t="s">
        <v>119</v>
      </c>
      <c r="U1" s="59" t="s">
        <v>120</v>
      </c>
      <c r="V1" s="58" t="s">
        <v>81</v>
      </c>
      <c r="W1" s="58" t="s">
        <v>80</v>
      </c>
      <c r="X1" s="120" t="s">
        <v>87</v>
      </c>
      <c r="Y1" s="59" t="s">
        <v>123</v>
      </c>
      <c r="Z1" s="59"/>
      <c r="AA1" s="59"/>
      <c r="AB1" s="60"/>
      <c r="AC1" s="61"/>
    </row>
    <row r="2" spans="1:29">
      <c r="A2" s="141" t="s">
        <v>96</v>
      </c>
      <c r="B2" s="126"/>
      <c r="C2" s="126" cm="1">
        <f t="array" ref="C2">SUMPRODUCT((MOD(ROW(C4:C15),2)=0)*C4:C15)+SUM(C16:C20)</f>
        <v>890</v>
      </c>
      <c r="D2" s="126" cm="1">
        <f t="array" ref="D2">SUMPRODUCT((MOD(ROW(D4:D15),2)=0)*D4:D15)+SUM(D16:D20)</f>
        <v>906</v>
      </c>
      <c r="E2" s="127">
        <f>E3+J3</f>
        <v>816</v>
      </c>
      <c r="F2" s="127">
        <f>F3+K3</f>
        <v>741</v>
      </c>
      <c r="G2" s="126"/>
      <c r="H2" s="126">
        <f>H3+AD3</f>
        <v>0</v>
      </c>
      <c r="I2" s="142"/>
      <c r="J2" s="127"/>
      <c r="K2" s="127"/>
      <c r="L2" s="127"/>
      <c r="M2" s="55"/>
      <c r="N2" s="56"/>
      <c r="P2" s="141" t="s">
        <v>96</v>
      </c>
      <c r="Q2" s="126"/>
      <c r="R2" s="126" cm="1">
        <f t="array" ref="R2">SUMPRODUCT((MOD(ROW(R4:R15),2)=0)*R4:R15)+SUM(R16:R20)</f>
        <v>859</v>
      </c>
      <c r="S2" s="126" cm="1">
        <f t="array" ref="S2">SUMPRODUCT((MOD(ROW(S4:S15),2)=0)*S4:S15)+SUM(S16:S20)</f>
        <v>864</v>
      </c>
      <c r="T2" s="127">
        <f>T3+Y3</f>
        <v>881</v>
      </c>
      <c r="U2" s="127">
        <f>U3+Z3</f>
        <v>517</v>
      </c>
      <c r="V2" s="126"/>
      <c r="W2" s="126">
        <f>W3+AS3</f>
        <v>12</v>
      </c>
      <c r="X2" s="142"/>
      <c r="Y2" s="127"/>
      <c r="Z2" s="127"/>
      <c r="AA2" s="127"/>
      <c r="AB2" s="55"/>
      <c r="AC2" s="56"/>
    </row>
    <row r="3" spans="1:29">
      <c r="A3" s="129"/>
      <c r="B3" s="53"/>
      <c r="C3" s="53"/>
      <c r="D3" s="53"/>
      <c r="E3" s="54">
        <f>SUM(E5,E7,E9,E11,E13,E15,E16,E17,E18,E19,E20)</f>
        <v>702</v>
      </c>
      <c r="F3" s="54">
        <f>SUM(F5,F7,F9,F11,F13,F15,F16,F17,F18,F19,F20)</f>
        <v>627</v>
      </c>
      <c r="G3" s="53">
        <f>SUM(G4,G7,G9,G11,G13,G15,G16,G17,G18,G19,G20)</f>
        <v>871</v>
      </c>
      <c r="H3" s="53">
        <f>SUM(H7,H9,H11,H13,H15,H16,H17,H18,H19,H20)</f>
        <v>0</v>
      </c>
      <c r="I3" s="121"/>
      <c r="J3" s="54">
        <f>SUM(J5,J7,J9,J11,J13,J15,J16:J20)</f>
        <v>114</v>
      </c>
      <c r="K3" s="54">
        <f>SUM(K5,K7,K9,K11,K13,K15,K16:K20)</f>
        <v>114</v>
      </c>
      <c r="L3" s="54"/>
      <c r="M3" s="55"/>
      <c r="N3" s="56"/>
      <c r="P3" s="129"/>
      <c r="Q3" s="53"/>
      <c r="R3" s="53"/>
      <c r="S3" s="53"/>
      <c r="T3" s="54">
        <f>SUM(T5,T7,T9,T11,T13,T15,T16,T17,T18,T19,T20)</f>
        <v>517</v>
      </c>
      <c r="U3" s="54">
        <f>SUM(U5,U7,U9,U11,U13,U15,U16,U17,U18,U19,U20)</f>
        <v>403</v>
      </c>
      <c r="V3" s="53">
        <f>SUM(V4,V7,V9,V11,V13,V15,V16,V17,V18,V19,V20)</f>
        <v>784</v>
      </c>
      <c r="W3" s="53">
        <f>SUM(W7,W9,W11,W13,W15,W16,W17,W18,W19,W20)</f>
        <v>12</v>
      </c>
      <c r="X3" s="121"/>
      <c r="Y3" s="54" cm="1">
        <f t="array" ref="Y3">SUMPRODUCT((MOD(ROW(Y4:Y15),2)=0)*Y4:Y15)+SUM(Y16:Y20)</f>
        <v>364</v>
      </c>
      <c r="Z3" s="54" cm="1">
        <f t="array" ref="Z3">SUMPRODUCT((MOD(ROW(Z4:Z15),2)=0)*Z4:Z15)+SUM(Z16:Z20)</f>
        <v>114</v>
      </c>
      <c r="AA3" s="54"/>
      <c r="AB3" s="55"/>
      <c r="AC3" s="56"/>
    </row>
    <row r="4" spans="1:29">
      <c r="A4" s="129" t="s">
        <v>99</v>
      </c>
      <c r="B4" s="53" t="s">
        <v>114</v>
      </c>
      <c r="C4" s="53">
        <v>112</v>
      </c>
      <c r="D4" s="53">
        <v>111</v>
      </c>
      <c r="E4" s="54"/>
      <c r="F4" s="54"/>
      <c r="G4" s="53">
        <v>348</v>
      </c>
      <c r="H4" s="53"/>
      <c r="I4" s="121"/>
      <c r="J4" s="54">
        <v>114</v>
      </c>
      <c r="K4" s="54">
        <v>114</v>
      </c>
      <c r="L4" s="54">
        <v>114</v>
      </c>
      <c r="M4" s="55"/>
      <c r="N4" s="56"/>
      <c r="P4" s="129" t="s">
        <v>99</v>
      </c>
      <c r="Q4" s="53" t="s">
        <v>114</v>
      </c>
      <c r="R4" s="53">
        <v>112</v>
      </c>
      <c r="S4" s="53">
        <v>111</v>
      </c>
      <c r="T4" s="54"/>
      <c r="U4" s="54"/>
      <c r="V4" s="53">
        <v>348</v>
      </c>
      <c r="W4" s="53"/>
      <c r="X4" s="121"/>
      <c r="Y4" s="54">
        <v>114</v>
      </c>
      <c r="Z4" s="54">
        <v>114</v>
      </c>
      <c r="AA4" s="54">
        <v>114</v>
      </c>
      <c r="AB4" s="55"/>
      <c r="AC4" s="56"/>
    </row>
    <row r="5" spans="1:29">
      <c r="A5" s="129" t="s">
        <v>82</v>
      </c>
      <c r="B5" s="57"/>
      <c r="C5" s="126">
        <f>(C4&gt;0)*MIN(C4,68)</f>
        <v>68</v>
      </c>
      <c r="D5" s="126">
        <f>(D4&gt;0)*MIN(D4,67)</f>
        <v>67</v>
      </c>
      <c r="E5" s="127"/>
      <c r="F5" s="127"/>
      <c r="G5" s="126">
        <f>G4</f>
        <v>348</v>
      </c>
      <c r="H5" s="53"/>
      <c r="I5" s="121"/>
      <c r="J5" s="127">
        <f>(J4&gt;0)*MIN(J4,114)</f>
        <v>114</v>
      </c>
      <c r="K5" s="127">
        <f>(K4&gt;0)*MIN(K4,114)</f>
        <v>114</v>
      </c>
      <c r="L5" s="54"/>
      <c r="M5" s="55"/>
      <c r="N5" s="56"/>
      <c r="P5" s="129" t="s">
        <v>82</v>
      </c>
      <c r="Q5" s="57"/>
      <c r="R5" s="126">
        <f>(R4&gt;0)*MIN(R4,68)</f>
        <v>68</v>
      </c>
      <c r="S5" s="126">
        <f>(S4&gt;0)*MIN(S4,67)</f>
        <v>67</v>
      </c>
      <c r="T5" s="127"/>
      <c r="U5" s="127"/>
      <c r="V5" s="126">
        <f>V4</f>
        <v>348</v>
      </c>
      <c r="W5" s="53"/>
      <c r="X5" s="121"/>
      <c r="Y5" s="127">
        <f>(Y4&gt;0)*MIN(Y4,114)</f>
        <v>114</v>
      </c>
      <c r="Z5" s="127">
        <f>(Z4&gt;0)*MIN(Z4,114)</f>
        <v>114</v>
      </c>
      <c r="AA5" s="54"/>
      <c r="AB5" s="55"/>
      <c r="AC5" s="56"/>
    </row>
    <row r="6" spans="1:29" s="139" customFormat="1" ht="13.5">
      <c r="A6" s="130" t="s">
        <v>66</v>
      </c>
      <c r="B6" s="131" t="s">
        <v>65</v>
      </c>
      <c r="C6" s="132">
        <v>87</v>
      </c>
      <c r="D6" s="132">
        <v>92</v>
      </c>
      <c r="E6" s="133">
        <v>85</v>
      </c>
      <c r="F6" s="133">
        <v>60</v>
      </c>
      <c r="G6" s="134">
        <v>87</v>
      </c>
      <c r="H6" s="134"/>
      <c r="I6" s="135"/>
      <c r="J6" s="136"/>
      <c r="K6" s="136"/>
      <c r="L6" s="136"/>
      <c r="M6" s="137"/>
      <c r="N6" s="138"/>
      <c r="P6" s="130" t="s">
        <v>66</v>
      </c>
      <c r="Q6" s="131" t="s">
        <v>126</v>
      </c>
      <c r="R6" s="132">
        <v>65</v>
      </c>
      <c r="S6" s="132">
        <v>65</v>
      </c>
      <c r="T6" s="133"/>
      <c r="U6" s="133"/>
      <c r="V6" s="134"/>
      <c r="W6" s="132">
        <v>3</v>
      </c>
      <c r="X6" s="135"/>
      <c r="Y6" s="136"/>
      <c r="Z6" s="136"/>
      <c r="AA6" s="136"/>
      <c r="AB6" s="137"/>
      <c r="AC6" s="138"/>
    </row>
    <row r="7" spans="1:29">
      <c r="A7" s="129" t="s">
        <v>82</v>
      </c>
      <c r="B7" s="57"/>
      <c r="C7" s="126">
        <f>(C6&gt;0)*MIN(C6,68)</f>
        <v>68</v>
      </c>
      <c r="D7" s="126">
        <f>(D6&gt;0)*MIN(D6,67)</f>
        <v>67</v>
      </c>
      <c r="E7" s="127">
        <f>(E6&gt;0)*MIN(E6,69)</f>
        <v>69</v>
      </c>
      <c r="F7" s="127">
        <f>(F6&gt;0)*MIN(F6,69)</f>
        <v>60</v>
      </c>
      <c r="G7" s="126">
        <f>G6</f>
        <v>87</v>
      </c>
      <c r="H7" s="53"/>
      <c r="I7" s="121"/>
      <c r="J7" s="54"/>
      <c r="K7" s="54"/>
      <c r="L7" s="54"/>
      <c r="M7" s="55"/>
      <c r="N7" s="56"/>
      <c r="P7" s="129" t="s">
        <v>82</v>
      </c>
      <c r="Q7" s="57"/>
      <c r="R7" s="126">
        <f>(R6&gt;0)*MIN(R6,68)</f>
        <v>65</v>
      </c>
      <c r="S7" s="126">
        <f>(S6&gt;0)*MIN(S6,67)</f>
        <v>65</v>
      </c>
      <c r="T7" s="127">
        <f>(T6&gt;0)*MIN(T6,69)</f>
        <v>0</v>
      </c>
      <c r="U7" s="127">
        <f>(U6&gt;0)*MIN(U6,69)</f>
        <v>0</v>
      </c>
      <c r="V7" s="126">
        <f>V6</f>
        <v>0</v>
      </c>
      <c r="W7" s="53">
        <f>W6</f>
        <v>3</v>
      </c>
      <c r="X7" s="121"/>
      <c r="Y7" s="54"/>
      <c r="Z7" s="54"/>
      <c r="AA7" s="54"/>
      <c r="AB7" s="55"/>
      <c r="AC7" s="56"/>
    </row>
    <row r="8" spans="1:29" s="139" customFormat="1" ht="13.5">
      <c r="A8" s="130" t="s">
        <v>67</v>
      </c>
      <c r="B8" s="131" t="s">
        <v>121</v>
      </c>
      <c r="C8" s="132">
        <v>108</v>
      </c>
      <c r="D8" s="132">
        <v>107</v>
      </c>
      <c r="E8" s="133">
        <v>110</v>
      </c>
      <c r="F8" s="133">
        <v>77</v>
      </c>
      <c r="G8" s="134">
        <v>131</v>
      </c>
      <c r="H8" s="134">
        <v>3</v>
      </c>
      <c r="I8" s="135"/>
      <c r="J8" s="136"/>
      <c r="K8" s="136"/>
      <c r="L8" s="136"/>
      <c r="M8" s="137"/>
      <c r="N8" s="138"/>
      <c r="P8" s="130" t="s">
        <v>67</v>
      </c>
      <c r="Q8" s="131" t="s">
        <v>125</v>
      </c>
      <c r="R8" s="132">
        <v>108</v>
      </c>
      <c r="S8" s="132">
        <v>107</v>
      </c>
      <c r="T8" s="133">
        <v>110</v>
      </c>
      <c r="U8" s="133">
        <v>77</v>
      </c>
      <c r="V8" s="134">
        <v>131</v>
      </c>
      <c r="W8" s="132">
        <v>3</v>
      </c>
      <c r="X8" s="135"/>
      <c r="Y8" s="136"/>
      <c r="Z8" s="136"/>
      <c r="AA8" s="136"/>
      <c r="AB8" s="137"/>
      <c r="AC8" s="138"/>
    </row>
    <row r="9" spans="1:29">
      <c r="A9" s="129" t="s">
        <v>122</v>
      </c>
      <c r="B9" s="57"/>
      <c r="C9" s="126">
        <f>(C8&gt;0)*MIN(C8,108)</f>
        <v>108</v>
      </c>
      <c r="D9" s="126">
        <f>(D8&gt;0)*MIN(D8,107)</f>
        <v>107</v>
      </c>
      <c r="E9" s="127">
        <f>(E8&gt;0)*MIN(E8,110)</f>
        <v>110</v>
      </c>
      <c r="F9" s="127">
        <f t="shared" ref="F9" si="0">(F8&gt;0)*MIN(F8,110)</f>
        <v>77</v>
      </c>
      <c r="G9" s="126">
        <f>G8</f>
        <v>131</v>
      </c>
      <c r="H9" s="53"/>
      <c r="I9" s="121"/>
      <c r="J9" s="54"/>
      <c r="K9" s="54"/>
      <c r="L9" s="54"/>
      <c r="M9" s="55"/>
      <c r="N9" s="56"/>
      <c r="P9" s="129" t="s">
        <v>122</v>
      </c>
      <c r="Q9" s="57"/>
      <c r="R9" s="126">
        <f>(R8&gt;0)*MIN(R8,108)</f>
        <v>108</v>
      </c>
      <c r="S9" s="126">
        <f>(S8&gt;0)*MIN(S8,107)</f>
        <v>107</v>
      </c>
      <c r="T9" s="127">
        <f>(T8&gt;0)*MIN(T8,110)</f>
        <v>110</v>
      </c>
      <c r="U9" s="127">
        <f t="shared" ref="U9" si="1">(U8&gt;0)*MIN(U8,110)</f>
        <v>77</v>
      </c>
      <c r="V9" s="126">
        <f>V8</f>
        <v>131</v>
      </c>
      <c r="W9" s="53">
        <f>W8</f>
        <v>3</v>
      </c>
      <c r="X9" s="121"/>
      <c r="Y9" s="54">
        <v>80</v>
      </c>
      <c r="Z9" s="54"/>
      <c r="AA9" s="54"/>
      <c r="AB9" s="55"/>
      <c r="AC9" s="56"/>
    </row>
    <row r="10" spans="1:29" s="139" customFormat="1" ht="13.5">
      <c r="A10" s="130" t="s">
        <v>68</v>
      </c>
      <c r="B10" s="131" t="s">
        <v>65</v>
      </c>
      <c r="C10" s="132">
        <v>87</v>
      </c>
      <c r="D10" s="132">
        <v>92</v>
      </c>
      <c r="E10" s="133">
        <v>85</v>
      </c>
      <c r="F10" s="133">
        <v>60</v>
      </c>
      <c r="G10" s="134">
        <v>87</v>
      </c>
      <c r="H10" s="134"/>
      <c r="I10" s="135"/>
      <c r="J10" s="136"/>
      <c r="K10" s="136"/>
      <c r="L10" s="136"/>
      <c r="M10" s="137"/>
      <c r="N10" s="138"/>
      <c r="P10" s="130" t="s">
        <v>68</v>
      </c>
      <c r="Q10" s="131" t="s">
        <v>65</v>
      </c>
      <c r="R10" s="132">
        <v>87</v>
      </c>
      <c r="S10" s="132">
        <v>92</v>
      </c>
      <c r="T10" s="133">
        <v>85</v>
      </c>
      <c r="U10" s="133">
        <v>60</v>
      </c>
      <c r="V10" s="134">
        <v>87</v>
      </c>
      <c r="W10" s="132"/>
      <c r="X10" s="135"/>
      <c r="Y10" s="136"/>
      <c r="Z10" s="136"/>
      <c r="AA10" s="136"/>
      <c r="AB10" s="137"/>
      <c r="AC10" s="138"/>
    </row>
    <row r="11" spans="1:29">
      <c r="A11" s="129" t="s">
        <v>122</v>
      </c>
      <c r="B11" s="57"/>
      <c r="C11" s="126">
        <f>(C10&gt;0)*MIN(C10,68)</f>
        <v>68</v>
      </c>
      <c r="D11" s="126">
        <f>(D10&gt;0)*MIN(D10,67)</f>
        <v>67</v>
      </c>
      <c r="E11" s="127">
        <f>(E10&gt;0)*MIN(E10,69)</f>
        <v>69</v>
      </c>
      <c r="F11" s="127">
        <f>(F10&gt;0)*MIN(F10,69)</f>
        <v>60</v>
      </c>
      <c r="G11" s="126">
        <f>G10</f>
        <v>87</v>
      </c>
      <c r="H11" s="53"/>
      <c r="I11" s="121"/>
      <c r="J11" s="54"/>
      <c r="K11" s="54"/>
      <c r="L11" s="54"/>
      <c r="M11" s="55"/>
      <c r="N11" s="56"/>
      <c r="P11" s="129" t="s">
        <v>122</v>
      </c>
      <c r="Q11" s="57"/>
      <c r="R11" s="126">
        <f>(R10&gt;0)*MIN(R10,68)</f>
        <v>68</v>
      </c>
      <c r="S11" s="126">
        <f>(S10&gt;0)*MIN(S10,67)</f>
        <v>67</v>
      </c>
      <c r="T11" s="127">
        <f>(T10&gt;0)*MIN(T10,69)</f>
        <v>69</v>
      </c>
      <c r="U11" s="127">
        <f>(U10&gt;0)*MIN(U10,69)</f>
        <v>60</v>
      </c>
      <c r="V11" s="126">
        <f>V10</f>
        <v>87</v>
      </c>
      <c r="W11" s="53"/>
      <c r="X11" s="121"/>
      <c r="Y11" s="54"/>
      <c r="Z11" s="54"/>
      <c r="AA11" s="54"/>
      <c r="AB11" s="55"/>
      <c r="AC11" s="56"/>
    </row>
    <row r="12" spans="1:29" s="139" customFormat="1" ht="13.5">
      <c r="A12" s="130" t="s">
        <v>69</v>
      </c>
      <c r="B12" s="131" t="s">
        <v>65</v>
      </c>
      <c r="C12" s="132">
        <v>139</v>
      </c>
      <c r="D12" s="132">
        <v>147</v>
      </c>
      <c r="E12" s="133">
        <v>136</v>
      </c>
      <c r="F12" s="133">
        <v>95</v>
      </c>
      <c r="G12" s="134">
        <v>131</v>
      </c>
      <c r="H12" s="134"/>
      <c r="I12" s="135"/>
      <c r="J12" s="136"/>
      <c r="K12" s="136"/>
      <c r="L12" s="136"/>
      <c r="M12" s="137"/>
      <c r="N12" s="138"/>
      <c r="P12" s="130" t="s">
        <v>69</v>
      </c>
      <c r="Q12" s="131" t="s">
        <v>65</v>
      </c>
      <c r="R12" s="132">
        <v>139</v>
      </c>
      <c r="S12" s="132">
        <v>147</v>
      </c>
      <c r="T12" s="133">
        <v>136</v>
      </c>
      <c r="U12" s="133">
        <v>95</v>
      </c>
      <c r="V12" s="134">
        <v>131</v>
      </c>
      <c r="W12" s="132"/>
      <c r="X12" s="135"/>
      <c r="Y12" s="136"/>
      <c r="Z12" s="136"/>
      <c r="AA12" s="136"/>
      <c r="AB12" s="137"/>
      <c r="AC12" s="138"/>
    </row>
    <row r="13" spans="1:29">
      <c r="A13" s="129" t="s">
        <v>122</v>
      </c>
      <c r="B13" s="57"/>
      <c r="C13" s="126">
        <f>(C12&gt;0)*MIN(C12,108)</f>
        <v>108</v>
      </c>
      <c r="D13" s="126">
        <f>(D12&gt;0)*MIN(D12,107)</f>
        <v>107</v>
      </c>
      <c r="E13" s="127">
        <f>(E12&gt;0)*MIN(E12,110)</f>
        <v>110</v>
      </c>
      <c r="F13" s="127">
        <f t="shared" ref="F13" si="2">(F12&gt;0)*MIN(F12,110)</f>
        <v>95</v>
      </c>
      <c r="G13" s="126">
        <f>G12</f>
        <v>131</v>
      </c>
      <c r="H13" s="53"/>
      <c r="I13" s="121"/>
      <c r="J13" s="54"/>
      <c r="K13" s="54"/>
      <c r="L13" s="54"/>
      <c r="M13" s="55"/>
      <c r="N13" s="56"/>
      <c r="P13" s="129" t="s">
        <v>122</v>
      </c>
      <c r="Q13" s="57"/>
      <c r="R13" s="126">
        <f>(R12&gt;0)*MIN(R12,108)</f>
        <v>108</v>
      </c>
      <c r="S13" s="126">
        <f>(S12&gt;0)*MIN(S12,107)</f>
        <v>107</v>
      </c>
      <c r="T13" s="127">
        <f>(T12&gt;0)*MIN(T12,110)</f>
        <v>110</v>
      </c>
      <c r="U13" s="127">
        <f t="shared" ref="U13" si="3">(U12&gt;0)*MIN(U12,110)</f>
        <v>95</v>
      </c>
      <c r="V13" s="126">
        <f>V12</f>
        <v>131</v>
      </c>
      <c r="W13" s="53"/>
      <c r="X13" s="121"/>
      <c r="Y13" s="54"/>
      <c r="Z13" s="54"/>
      <c r="AA13" s="54"/>
      <c r="AB13" s="55"/>
      <c r="AC13" s="56"/>
    </row>
    <row r="14" spans="1:29" s="139" customFormat="1" ht="13.5">
      <c r="A14" s="130" t="s">
        <v>70</v>
      </c>
      <c r="B14" s="131" t="s">
        <v>65</v>
      </c>
      <c r="C14" s="132">
        <v>87</v>
      </c>
      <c r="D14" s="132">
        <v>92</v>
      </c>
      <c r="E14" s="133">
        <v>85</v>
      </c>
      <c r="F14" s="133">
        <v>60</v>
      </c>
      <c r="G14" s="134">
        <v>87</v>
      </c>
      <c r="H14" s="134"/>
      <c r="I14" s="135"/>
      <c r="J14" s="136"/>
      <c r="K14" s="136"/>
      <c r="L14" s="136"/>
      <c r="M14" s="137"/>
      <c r="N14" s="138"/>
      <c r="P14" s="130" t="s">
        <v>70</v>
      </c>
      <c r="Q14" s="131" t="s">
        <v>65</v>
      </c>
      <c r="R14" s="132">
        <v>87</v>
      </c>
      <c r="S14" s="132">
        <v>92</v>
      </c>
      <c r="T14" s="133">
        <v>85</v>
      </c>
      <c r="U14" s="133">
        <v>60</v>
      </c>
      <c r="V14" s="134">
        <v>87</v>
      </c>
      <c r="W14" s="132"/>
      <c r="X14" s="135"/>
      <c r="Y14" s="136"/>
      <c r="Z14" s="136"/>
      <c r="AA14" s="136"/>
      <c r="AB14" s="137"/>
      <c r="AC14" s="138"/>
    </row>
    <row r="15" spans="1:29">
      <c r="A15" s="129" t="s">
        <v>122</v>
      </c>
      <c r="B15" s="57"/>
      <c r="C15" s="126">
        <f>(C14&gt;0)*MIN(C14,68)</f>
        <v>68</v>
      </c>
      <c r="D15" s="126">
        <f>(D14&gt;0)*MIN(D14,67)</f>
        <v>67</v>
      </c>
      <c r="E15" s="127">
        <f>(E14&gt;0)*MIN(E14,69)</f>
        <v>69</v>
      </c>
      <c r="F15" s="127">
        <f>(F14&gt;0)*MIN(F14,69)</f>
        <v>60</v>
      </c>
      <c r="G15" s="126">
        <f>G14</f>
        <v>87</v>
      </c>
      <c r="H15" s="53"/>
      <c r="I15" s="121"/>
      <c r="J15" s="54"/>
      <c r="K15" s="54"/>
      <c r="L15" s="54"/>
      <c r="M15" s="55"/>
      <c r="N15" s="56"/>
      <c r="P15" s="129" t="s">
        <v>122</v>
      </c>
      <c r="Q15" s="57"/>
      <c r="R15" s="126">
        <f>(R14&gt;0)*MIN(R14,68)</f>
        <v>68</v>
      </c>
      <c r="S15" s="126">
        <f>(S14&gt;0)*MIN(S14,67)</f>
        <v>67</v>
      </c>
      <c r="T15" s="127">
        <f>(T14&gt;0)*MIN(T14,69)</f>
        <v>69</v>
      </c>
      <c r="U15" s="127">
        <f>(U14&gt;0)*MIN(U14,69)</f>
        <v>60</v>
      </c>
      <c r="V15" s="126">
        <f>V14</f>
        <v>87</v>
      </c>
      <c r="W15" s="53"/>
      <c r="X15" s="121"/>
      <c r="Y15" s="54"/>
      <c r="Z15" s="54"/>
      <c r="AA15" s="54"/>
      <c r="AB15" s="55"/>
      <c r="AC15" s="56"/>
    </row>
    <row r="16" spans="1:29">
      <c r="A16" s="129" t="s">
        <v>5</v>
      </c>
      <c r="B16" s="57" t="s">
        <v>127</v>
      </c>
      <c r="C16" s="126">
        <v>54</v>
      </c>
      <c r="D16" s="126">
        <v>53</v>
      </c>
      <c r="E16" s="127">
        <v>55</v>
      </c>
      <c r="F16" s="127">
        <v>55</v>
      </c>
      <c r="G16" s="53"/>
      <c r="H16" s="53"/>
      <c r="I16" s="121"/>
      <c r="J16" s="54"/>
      <c r="K16" s="54"/>
      <c r="L16" s="54"/>
      <c r="M16" s="55"/>
      <c r="N16" s="56"/>
      <c r="P16" s="53" t="s">
        <v>5</v>
      </c>
      <c r="Q16" s="57" t="s">
        <v>50</v>
      </c>
      <c r="R16" s="126">
        <v>54</v>
      </c>
      <c r="S16" s="126">
        <v>44</v>
      </c>
      <c r="T16" s="127"/>
      <c r="U16" s="127"/>
      <c r="V16" s="53"/>
      <c r="W16" s="53">
        <v>3</v>
      </c>
      <c r="X16" s="121"/>
      <c r="Y16" s="54">
        <v>50</v>
      </c>
      <c r="Z16" s="54"/>
      <c r="AA16" s="54"/>
      <c r="AB16" s="55"/>
      <c r="AC16" s="56"/>
    </row>
    <row r="17" spans="1:29">
      <c r="A17" s="129" t="s">
        <v>6</v>
      </c>
      <c r="B17" s="57" t="s">
        <v>127</v>
      </c>
      <c r="C17" s="126">
        <v>54</v>
      </c>
      <c r="D17" s="126">
        <v>53</v>
      </c>
      <c r="E17" s="127">
        <v>55</v>
      </c>
      <c r="F17" s="127">
        <v>55</v>
      </c>
      <c r="G17" s="53"/>
      <c r="H17" s="53"/>
      <c r="I17" s="121"/>
      <c r="J17" s="54"/>
      <c r="K17" s="54"/>
      <c r="L17" s="54"/>
      <c r="M17" s="55"/>
      <c r="N17" s="56"/>
      <c r="P17" s="53" t="s">
        <v>6</v>
      </c>
      <c r="Q17" s="57" t="s">
        <v>108</v>
      </c>
      <c r="R17" s="126">
        <v>51</v>
      </c>
      <c r="S17" s="126">
        <v>51</v>
      </c>
      <c r="T17" s="127">
        <v>53</v>
      </c>
      <c r="U17" s="127">
        <v>37</v>
      </c>
      <c r="V17" s="53"/>
      <c r="W17" s="53"/>
      <c r="X17" s="121"/>
      <c r="Y17" s="54">
        <v>50</v>
      </c>
      <c r="Z17" s="54"/>
      <c r="AA17" s="54"/>
      <c r="AB17" s="55"/>
      <c r="AC17" s="56"/>
    </row>
    <row r="18" spans="1:29">
      <c r="A18" s="129" t="s">
        <v>31</v>
      </c>
      <c r="B18" s="57" t="s">
        <v>127</v>
      </c>
      <c r="C18" s="126">
        <v>54</v>
      </c>
      <c r="D18" s="126">
        <v>53</v>
      </c>
      <c r="E18" s="127">
        <v>55</v>
      </c>
      <c r="F18" s="127">
        <v>55</v>
      </c>
      <c r="G18" s="53"/>
      <c r="H18" s="53"/>
      <c r="I18" s="121"/>
      <c r="J18" s="54"/>
      <c r="K18" s="54"/>
      <c r="L18" s="54"/>
      <c r="M18" s="55"/>
      <c r="N18" s="56"/>
      <c r="P18" s="53" t="s">
        <v>31</v>
      </c>
      <c r="Q18" s="57" t="s">
        <v>108</v>
      </c>
      <c r="R18" s="126">
        <v>51</v>
      </c>
      <c r="S18" s="126">
        <v>51</v>
      </c>
      <c r="T18" s="127">
        <v>53</v>
      </c>
      <c r="U18" s="127">
        <v>37</v>
      </c>
      <c r="V18" s="53"/>
      <c r="W18" s="53"/>
      <c r="X18" s="121"/>
      <c r="Y18" s="54">
        <v>50</v>
      </c>
      <c r="Z18" s="54"/>
      <c r="AA18" s="54"/>
      <c r="AB18" s="55"/>
      <c r="AC18" s="56"/>
    </row>
    <row r="19" spans="1:29">
      <c r="A19" s="129" t="s">
        <v>71</v>
      </c>
      <c r="B19" s="57" t="s">
        <v>127</v>
      </c>
      <c r="C19" s="126">
        <v>54</v>
      </c>
      <c r="D19" s="126">
        <v>53</v>
      </c>
      <c r="E19" s="127">
        <v>55</v>
      </c>
      <c r="F19" s="127">
        <v>55</v>
      </c>
      <c r="G19" s="53"/>
      <c r="H19" s="53"/>
      <c r="I19" s="121"/>
      <c r="J19" s="54"/>
      <c r="K19" s="54"/>
      <c r="L19" s="54"/>
      <c r="M19" s="55"/>
      <c r="N19" s="56"/>
      <c r="P19" s="53" t="s">
        <v>71</v>
      </c>
      <c r="Q19" s="57" t="s">
        <v>108</v>
      </c>
      <c r="R19" s="126">
        <v>51</v>
      </c>
      <c r="S19" s="126">
        <v>51</v>
      </c>
      <c r="T19" s="127">
        <v>53</v>
      </c>
      <c r="U19" s="127">
        <v>37</v>
      </c>
      <c r="V19" s="53"/>
      <c r="W19" s="53"/>
      <c r="X19" s="121"/>
      <c r="Y19" s="54">
        <v>50</v>
      </c>
      <c r="Z19" s="54"/>
      <c r="AA19" s="54"/>
      <c r="AB19" s="55"/>
      <c r="AC19" s="56"/>
    </row>
    <row r="20" spans="1:29">
      <c r="A20" s="129" t="s">
        <v>71</v>
      </c>
      <c r="B20" s="57" t="s">
        <v>127</v>
      </c>
      <c r="C20" s="126">
        <v>54</v>
      </c>
      <c r="D20" s="126">
        <v>53</v>
      </c>
      <c r="E20" s="127">
        <v>55</v>
      </c>
      <c r="F20" s="127">
        <v>55</v>
      </c>
      <c r="G20" s="53"/>
      <c r="H20" s="53"/>
      <c r="I20" s="121"/>
      <c r="J20" s="54"/>
      <c r="K20" s="54"/>
      <c r="L20" s="54"/>
      <c r="M20" s="55"/>
      <c r="N20" s="56"/>
      <c r="P20" s="53" t="s">
        <v>71</v>
      </c>
      <c r="Q20" s="57" t="s">
        <v>51</v>
      </c>
      <c r="R20" s="126">
        <v>54</v>
      </c>
      <c r="S20" s="126">
        <v>53</v>
      </c>
      <c r="T20" s="127"/>
      <c r="U20" s="127"/>
      <c r="V20" s="53"/>
      <c r="W20" s="53">
        <v>3</v>
      </c>
      <c r="X20" s="121"/>
      <c r="Y20" s="54">
        <v>50</v>
      </c>
      <c r="Z20" s="54"/>
      <c r="AA20" s="54"/>
      <c r="AB20" s="55"/>
      <c r="AC20" s="56"/>
    </row>
    <row r="21" spans="1:29">
      <c r="A21" s="129"/>
      <c r="B21" s="57"/>
      <c r="C21" s="53"/>
      <c r="D21" s="53"/>
      <c r="E21" s="54"/>
      <c r="F21" s="54"/>
      <c r="G21" s="53"/>
      <c r="H21" s="53"/>
      <c r="I21" s="121"/>
      <c r="J21" s="54"/>
      <c r="K21" s="54"/>
      <c r="L21" s="54"/>
      <c r="M21" s="55"/>
      <c r="N21" s="56"/>
      <c r="P21" s="53"/>
      <c r="Q21" s="57"/>
      <c r="R21" s="53"/>
      <c r="S21" s="53"/>
      <c r="T21" s="54"/>
      <c r="U21" s="54"/>
      <c r="V21" s="53"/>
      <c r="W21" s="53"/>
      <c r="X21" s="121"/>
      <c r="Y21" s="54"/>
      <c r="Z21" s="54"/>
      <c r="AA21" s="54"/>
      <c r="AB21" s="55"/>
      <c r="AC21" s="56"/>
    </row>
    <row r="22" spans="1:29">
      <c r="A22" s="129"/>
      <c r="B22" s="53"/>
      <c r="C22" s="53"/>
      <c r="D22" s="53"/>
      <c r="E22" s="54"/>
      <c r="F22" s="54"/>
      <c r="G22" s="53"/>
      <c r="H22" s="53"/>
      <c r="I22" s="121"/>
      <c r="J22" s="54"/>
      <c r="K22" s="54"/>
      <c r="L22" s="54"/>
      <c r="M22" s="55"/>
      <c r="N22" s="56"/>
      <c r="P22" s="53"/>
      <c r="Q22" s="53"/>
      <c r="R22" s="53"/>
      <c r="S22" s="53"/>
      <c r="T22" s="54"/>
      <c r="U22" s="54"/>
      <c r="V22" s="53"/>
      <c r="W22" s="53"/>
      <c r="X22" s="121"/>
      <c r="Y22" s="54"/>
      <c r="Z22" s="54"/>
      <c r="AA22" s="54"/>
      <c r="AB22" s="55"/>
      <c r="AC22" s="5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14FA-90F2-45DC-87AE-72A656C4E448}">
  <sheetPr>
    <tabColor rgb="FF682531"/>
  </sheetPr>
  <dimension ref="A1:E56"/>
  <sheetViews>
    <sheetView workbookViewId="0">
      <selection activeCell="F46" sqref="F46"/>
    </sheetView>
  </sheetViews>
  <sheetFormatPr defaultRowHeight="16.5"/>
  <cols>
    <col min="1" max="1" width="8.625" style="1" customWidth="1"/>
    <col min="2" max="5" width="4.625" style="1" customWidth="1"/>
  </cols>
  <sheetData>
    <row r="1" spans="1:5">
      <c r="B1" s="8" t="s">
        <v>13</v>
      </c>
    </row>
    <row r="2" spans="1:5" s="24" customFormat="1" ht="12">
      <c r="A2" s="22" t="s">
        <v>35</v>
      </c>
      <c r="B2" s="24">
        <v>36</v>
      </c>
    </row>
    <row r="3" spans="1:5" s="26" customFormat="1" ht="12">
      <c r="A3" s="25" t="s">
        <v>34</v>
      </c>
      <c r="B3" s="34">
        <f t="shared" ref="B3:D3" si="0">SUM(B4:B8)</f>
        <v>3549</v>
      </c>
      <c r="C3" s="34">
        <f t="shared" si="0"/>
        <v>0</v>
      </c>
      <c r="D3" s="34">
        <f t="shared" si="0"/>
        <v>0</v>
      </c>
      <c r="E3" s="34"/>
    </row>
    <row r="4" spans="1:5" s="24" customFormat="1" ht="12">
      <c r="A4" s="22" t="s">
        <v>28</v>
      </c>
      <c r="B4" s="24">
        <v>868</v>
      </c>
    </row>
    <row r="5" spans="1:5" s="24" customFormat="1" ht="12">
      <c r="A5" s="22" t="s">
        <v>27</v>
      </c>
      <c r="B5" s="24">
        <v>905</v>
      </c>
    </row>
    <row r="6" spans="1:5" s="24" customFormat="1" ht="12">
      <c r="A6" s="22" t="s">
        <v>29</v>
      </c>
      <c r="B6" s="24">
        <v>1021</v>
      </c>
    </row>
    <row r="7" spans="1:5" s="24" customFormat="1" ht="12">
      <c r="A7" s="22" t="s">
        <v>30</v>
      </c>
      <c r="B7" s="24">
        <v>755</v>
      </c>
    </row>
    <row r="8" spans="1:5" s="26" customFormat="1" ht="12">
      <c r="A8" s="25"/>
      <c r="B8" s="33"/>
      <c r="C8" s="33"/>
      <c r="D8" s="33"/>
      <c r="E8" s="33"/>
    </row>
    <row r="9" spans="1:5" s="26" customFormat="1" ht="12">
      <c r="A9" s="25"/>
      <c r="B9" s="25"/>
      <c r="C9" s="25"/>
      <c r="D9" s="25"/>
      <c r="E9" s="25"/>
    </row>
    <row r="10" spans="1:5" s="26" customFormat="1" ht="12">
      <c r="A10" s="25"/>
      <c r="B10" s="25" t="s">
        <v>49</v>
      </c>
      <c r="C10" s="25"/>
      <c r="D10" s="25"/>
      <c r="E10" s="25"/>
    </row>
    <row r="11" spans="1:5">
      <c r="A11" s="1" t="s">
        <v>26</v>
      </c>
      <c r="B11" s="35" t="s">
        <v>36</v>
      </c>
      <c r="C11" s="35" t="s">
        <v>36</v>
      </c>
      <c r="D11" s="35" t="s">
        <v>36</v>
      </c>
      <c r="E11" s="35"/>
    </row>
    <row r="12" spans="1:5" s="24" customFormat="1" ht="12">
      <c r="A12" s="22" t="s">
        <v>28</v>
      </c>
      <c r="B12" s="22">
        <v>114</v>
      </c>
      <c r="C12" s="22"/>
      <c r="D12" s="22"/>
      <c r="E12" s="22"/>
    </row>
    <row r="13" spans="1:5" s="24" customFormat="1" ht="12">
      <c r="A13" s="22" t="s">
        <v>27</v>
      </c>
      <c r="B13" s="22">
        <v>114</v>
      </c>
      <c r="C13" s="22"/>
      <c r="D13" s="22"/>
      <c r="E13" s="22"/>
    </row>
    <row r="14" spans="1:5" s="24" customFormat="1" ht="12">
      <c r="A14" s="22" t="s">
        <v>29</v>
      </c>
      <c r="B14" s="22">
        <v>114</v>
      </c>
      <c r="C14" s="22"/>
      <c r="D14" s="22"/>
      <c r="E14" s="22"/>
    </row>
    <row r="15" spans="1:5" s="24" customFormat="1" ht="12">
      <c r="A15" s="22" t="s">
        <v>30</v>
      </c>
      <c r="B15" s="22">
        <v>114</v>
      </c>
      <c r="C15" s="22"/>
      <c r="D15" s="22"/>
      <c r="E15" s="22"/>
    </row>
    <row r="16" spans="1:5" s="26" customFormat="1" ht="12">
      <c r="A16" s="25"/>
      <c r="B16" s="25"/>
      <c r="C16" s="25"/>
      <c r="D16" s="25"/>
      <c r="E16" s="25"/>
    </row>
    <row r="17" spans="1:5">
      <c r="A17" s="27"/>
      <c r="B17" s="28"/>
      <c r="C17" s="28"/>
      <c r="D17" s="28"/>
      <c r="E17" s="37"/>
    </row>
    <row r="18" spans="1:5">
      <c r="A18" s="29" t="s">
        <v>1</v>
      </c>
      <c r="B18" s="32"/>
      <c r="C18" s="32"/>
      <c r="D18" s="32"/>
      <c r="E18" s="32"/>
    </row>
    <row r="19" spans="1:5" s="24" customFormat="1" ht="12">
      <c r="A19" s="22"/>
      <c r="B19" s="30"/>
      <c r="C19" s="30"/>
      <c r="D19" s="30"/>
      <c r="E19" s="30"/>
    </row>
    <row r="20" spans="1:5">
      <c r="A20" s="29" t="s">
        <v>2</v>
      </c>
      <c r="B20" s="32"/>
      <c r="C20" s="32"/>
      <c r="D20" s="32"/>
      <c r="E20" s="32"/>
    </row>
    <row r="21" spans="1:5" s="24" customFormat="1" ht="12">
      <c r="A21" s="22"/>
      <c r="B21" s="30"/>
      <c r="C21" s="30"/>
      <c r="D21" s="30"/>
      <c r="E21" s="30"/>
    </row>
    <row r="22" spans="1:5">
      <c r="A22" s="29" t="s">
        <v>4</v>
      </c>
      <c r="B22" s="32"/>
      <c r="C22" s="32"/>
      <c r="D22" s="32"/>
      <c r="E22" s="32"/>
    </row>
    <row r="23" spans="1:5" s="24" customFormat="1" ht="12">
      <c r="A23" s="22"/>
      <c r="B23" s="30"/>
      <c r="C23" s="30"/>
      <c r="D23" s="30"/>
      <c r="E23" s="30"/>
    </row>
    <row r="24" spans="1:5">
      <c r="A24" s="29" t="s">
        <v>0</v>
      </c>
      <c r="B24" s="32"/>
      <c r="C24" s="32"/>
      <c r="D24" s="32"/>
      <c r="E24" s="32"/>
    </row>
    <row r="25" spans="1:5" s="24" customFormat="1" ht="12">
      <c r="A25" s="22"/>
      <c r="B25" s="30"/>
      <c r="C25" s="30"/>
      <c r="D25" s="30"/>
      <c r="E25" s="30"/>
    </row>
    <row r="26" spans="1:5">
      <c r="A26" s="29" t="s">
        <v>3</v>
      </c>
      <c r="B26" s="32"/>
      <c r="C26" s="32"/>
      <c r="D26" s="32"/>
      <c r="E26" s="32"/>
    </row>
    <row r="27" spans="1:5" s="24" customFormat="1" ht="12">
      <c r="A27" s="22"/>
      <c r="B27" s="30"/>
      <c r="C27" s="30"/>
      <c r="D27" s="30"/>
      <c r="E27" s="30"/>
    </row>
    <row r="28" spans="1:5" s="24" customFormat="1" ht="12">
      <c r="A28" s="22"/>
      <c r="B28" s="30"/>
      <c r="C28" s="30"/>
      <c r="D28" s="30"/>
      <c r="E28" s="30"/>
    </row>
    <row r="29" spans="1:5">
      <c r="A29" s="29"/>
      <c r="B29" s="31"/>
      <c r="C29" s="31"/>
      <c r="D29" s="31"/>
      <c r="E29" s="18"/>
    </row>
    <row r="30" spans="1:5">
      <c r="A30" s="29" t="s">
        <v>5</v>
      </c>
      <c r="B30" s="32" t="s">
        <v>48</v>
      </c>
      <c r="C30" s="32" t="s">
        <v>50</v>
      </c>
      <c r="D30" s="32"/>
      <c r="E30" s="32"/>
    </row>
    <row r="31" spans="1:5" s="24" customFormat="1" ht="12">
      <c r="A31" s="22"/>
      <c r="B31" s="30"/>
      <c r="C31" s="30"/>
      <c r="D31" s="30"/>
      <c r="E31" s="30"/>
    </row>
    <row r="32" spans="1:5">
      <c r="A32" s="29" t="s">
        <v>6</v>
      </c>
      <c r="B32" s="32" t="s">
        <v>48</v>
      </c>
      <c r="C32" s="32"/>
      <c r="D32" s="32"/>
      <c r="E32" s="32"/>
    </row>
    <row r="33" spans="1:5" s="24" customFormat="1" ht="12">
      <c r="A33" s="22"/>
      <c r="B33" s="30"/>
      <c r="C33" s="30"/>
      <c r="D33" s="30"/>
      <c r="E33" s="30"/>
    </row>
    <row r="34" spans="1:5">
      <c r="A34" s="29" t="s">
        <v>31</v>
      </c>
      <c r="B34" s="32" t="s">
        <v>48</v>
      </c>
      <c r="C34" s="32"/>
      <c r="D34" s="32"/>
      <c r="E34" s="32"/>
    </row>
    <row r="35" spans="1:5" s="24" customFormat="1" ht="12">
      <c r="A35" s="22"/>
      <c r="B35" s="30"/>
      <c r="C35" s="30"/>
      <c r="D35" s="30"/>
      <c r="E35" s="30"/>
    </row>
    <row r="36" spans="1:5">
      <c r="A36" s="29" t="s">
        <v>32</v>
      </c>
      <c r="B36" s="32" t="s">
        <v>48</v>
      </c>
      <c r="C36" s="32"/>
      <c r="D36" s="32"/>
      <c r="E36" s="32"/>
    </row>
    <row r="37" spans="1:5" s="24" customFormat="1" ht="12">
      <c r="A37" s="22"/>
      <c r="B37" s="30"/>
      <c r="C37" s="30"/>
      <c r="D37" s="30"/>
      <c r="E37" s="30"/>
    </row>
    <row r="38" spans="1:5">
      <c r="A38" s="29" t="s">
        <v>33</v>
      </c>
      <c r="B38" s="32" t="s">
        <v>48</v>
      </c>
      <c r="C38" s="32" t="s">
        <v>51</v>
      </c>
      <c r="D38" s="32"/>
      <c r="E38" s="32"/>
    </row>
    <row r="39" spans="1:5" s="24" customFormat="1" ht="12">
      <c r="A39" s="22"/>
      <c r="B39" s="22"/>
      <c r="C39" s="22"/>
      <c r="D39" s="22"/>
      <c r="E39" s="22"/>
    </row>
    <row r="41" spans="1:5">
      <c r="A41" s="1" t="s">
        <v>44</v>
      </c>
      <c r="B41" s="39">
        <v>670.78</v>
      </c>
    </row>
    <row r="42" spans="1:5">
      <c r="A42" s="1" t="s">
        <v>43</v>
      </c>
      <c r="B42" s="39">
        <v>152</v>
      </c>
    </row>
    <row r="43" spans="1:5">
      <c r="A43" s="1" t="s">
        <v>42</v>
      </c>
      <c r="B43" s="39">
        <v>17</v>
      </c>
    </row>
    <row r="44" spans="1:5">
      <c r="A44" s="1" t="s">
        <v>45</v>
      </c>
      <c r="B44" s="39">
        <v>111.3</v>
      </c>
    </row>
    <row r="45" spans="1:5">
      <c r="A45" s="1" t="s">
        <v>46</v>
      </c>
      <c r="B45" s="39">
        <v>30.8</v>
      </c>
    </row>
    <row r="46" spans="1:5">
      <c r="A46" s="1" t="s">
        <v>47</v>
      </c>
      <c r="B46" s="39">
        <v>5.6</v>
      </c>
    </row>
    <row r="52" spans="1:4">
      <c r="A52" s="1" t="s">
        <v>37</v>
      </c>
      <c r="B52" s="1">
        <f>LEN(_xlfn.CONCAT(B$11:B$12,B$18:B$27,B$30:B$39))-LEN(SUBSTITUTE(_xlfn.CONCAT(B$11:B$12,B$18:B$27,B$30:B$39),"직",""))</f>
        <v>0</v>
      </c>
      <c r="C52" s="1">
        <f>LEN(_xlfn.CONCAT(C$11:C$12,C$18:C$27,C$30:C$39))-LEN(SUBSTITUTE(_xlfn.CONCAT(C$11:C$12,C$18:C$27,C$30:C$39),"직",""))</f>
        <v>0</v>
      </c>
      <c r="D52" s="1">
        <f>LEN(_xlfn.CONCAT(D$11:D$12,D$18:D$27,D$30:D$39))-LEN(SUBSTITUTE(_xlfn.CONCAT(D$11:D$12,D$18:D$27,D$30:D$39),"직",""))</f>
        <v>0</v>
      </c>
    </row>
    <row r="53" spans="1:4">
      <c r="A53" s="1" t="s">
        <v>38</v>
      </c>
      <c r="B53" s="1">
        <f>LEN(_xlfn.CONCAT(B$11:B$12,B$18:B$27,B$30:B$39))-LEN(SUBSTITUTE(_xlfn.CONCAT(B$11:B$12,B$18:B$27,B$30:B$39),"극",""))</f>
        <v>0</v>
      </c>
      <c r="C53" s="1">
        <f>LEN(_xlfn.CONCAT(C$11:C$12,C$18:C$27,C$30:C$39))-LEN(SUBSTITUTE(_xlfn.CONCAT(C$11:C$12,C$18:C$27,C$30:C$39),"극",""))</f>
        <v>0</v>
      </c>
      <c r="D53" s="1">
        <f>LEN(_xlfn.CONCAT(D$11:D$12,D$18:D$27,D$30:D$39))-LEN(SUBSTITUTE(_xlfn.CONCAT(D$11:D$12,D$18:D$27,D$30:D$39),"극",""))</f>
        <v>0</v>
      </c>
    </row>
    <row r="54" spans="1:4">
      <c r="A54" s="1" t="s">
        <v>39</v>
      </c>
      <c r="B54" s="1">
        <f>LEN(_xlfn.CONCAT(B$11:B$12,B$18:B$27,B$30:B$39))-LEN(SUBSTITUTE(_xlfn.CONCAT(B$11:B$12,B$18:B$27,B$30:B$39),"의",""))</f>
        <v>0</v>
      </c>
      <c r="C54" s="1">
        <f>LEN(_xlfn.CONCAT(C$11:C$12,C$18:C$27,C$30:C$39))-LEN(SUBSTITUTE(_xlfn.CONCAT(C$11:C$12,C$18:C$27,C$30:C$39),"의",""))</f>
        <v>0</v>
      </c>
      <c r="D54" s="1">
        <f>LEN(_xlfn.CONCAT(D$11:D$12,D$18:D$27,D$30:D$39))-LEN(SUBSTITUTE(_xlfn.CONCAT(D$11:D$12,D$18:D$27,D$30:D$39),"의",""))</f>
        <v>0</v>
      </c>
    </row>
    <row r="55" spans="1:4">
      <c r="A55" s="1" t="s">
        <v>40</v>
      </c>
      <c r="B55" s="1">
        <f>LEN(_xlfn.CONCAT(B$11:B$12,B$18:B$27,B$30:B$39))-LEN(SUBSTITUTE(_xlfn.CONCAT(B$11:B$12,B$18:B$27,B$30:B$39),"시",""))</f>
        <v>0</v>
      </c>
      <c r="C55" s="1">
        <f>LEN(_xlfn.CONCAT(C$11:C$12,C$18:C$27,C$30:C$39))-LEN(SUBSTITUTE(_xlfn.CONCAT(C$11:C$12,C$18:C$27,C$30:C$39),"시",""))</f>
        <v>1</v>
      </c>
      <c r="D55" s="1">
        <f>LEN(_xlfn.CONCAT(D$11:D$12,D$18:D$27,D$30:D$39))-LEN(SUBSTITUTE(_xlfn.CONCAT(D$11:D$12,D$18:D$27,D$30:D$39),"시",""))</f>
        <v>0</v>
      </c>
    </row>
    <row r="56" spans="1:4">
      <c r="A56" s="1" t="s">
        <v>41</v>
      </c>
      <c r="B56" s="1">
        <f>LEN(_xlfn.CONCAT(B$11:B$12,B$18:B$27,B$30:B$39))-LEN(SUBSTITUTE(_xlfn.CONCAT(B$11:B$12,B$18:B$27,B$30:B$39),"신",""))</f>
        <v>0</v>
      </c>
      <c r="C56" s="1">
        <f>LEN(_xlfn.CONCAT(C$11:C$12,C$18:C$27,C$30:C$39))-LEN(SUBSTITUTE(_xlfn.CONCAT(C$11:C$12,C$18:C$27,C$30:C$39),"신",""))</f>
        <v>0</v>
      </c>
      <c r="D56" s="1">
        <f>LEN(_xlfn.CONCAT(D$11:D$12,D$18:D$27,D$30:D$39))-LEN(SUBSTITUTE(_xlfn.CONCAT(D$11:D$12,D$18:D$27,D$30:D$39),"신",""))</f>
        <v>0</v>
      </c>
    </row>
  </sheetData>
  <phoneticPr fontId="2" type="noConversion"/>
  <conditionalFormatting sqref="B11:E11 B18:E27 B30:E39">
    <cfRule type="containsText" dxfId="0" priority="1" operator="containsText" text="보강">
      <formula>NOT(ISERROR(SEARCH("보강",B11)))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3695-1AB8-4B19-BD24-5B6115A161E8}">
  <dimension ref="A1:AI25"/>
  <sheetViews>
    <sheetView workbookViewId="0">
      <selection activeCell="E19" sqref="E19"/>
    </sheetView>
  </sheetViews>
  <sheetFormatPr defaultRowHeight="16.5"/>
  <cols>
    <col min="1" max="1" width="6.625" style="1" customWidth="1"/>
    <col min="3" max="4" width="5.625" customWidth="1"/>
    <col min="5" max="18" width="4.625" customWidth="1"/>
    <col min="19" max="19" width="6.625" style="1" customWidth="1"/>
    <col min="21" max="22" width="5.625" customWidth="1"/>
    <col min="23" max="35" width="4.625" customWidth="1"/>
  </cols>
  <sheetData>
    <row r="1" spans="1:35" ht="49.5">
      <c r="A1" s="87" t="s">
        <v>85</v>
      </c>
      <c r="B1" s="88"/>
      <c r="C1" s="89" t="s">
        <v>73</v>
      </c>
      <c r="D1" s="89" t="s">
        <v>72</v>
      </c>
      <c r="E1" s="90" t="s">
        <v>74</v>
      </c>
      <c r="F1" s="90" t="s">
        <v>75</v>
      </c>
      <c r="G1" s="90" t="s">
        <v>76</v>
      </c>
      <c r="H1" s="91" t="s">
        <v>77</v>
      </c>
      <c r="I1" s="92" t="s">
        <v>78</v>
      </c>
      <c r="J1" s="93" t="s">
        <v>81</v>
      </c>
      <c r="K1" s="93" t="s">
        <v>80</v>
      </c>
      <c r="L1" s="84" t="s">
        <v>95</v>
      </c>
      <c r="M1" s="90" t="s">
        <v>74</v>
      </c>
      <c r="N1" s="90" t="s">
        <v>75</v>
      </c>
      <c r="O1" s="90" t="s">
        <v>76</v>
      </c>
      <c r="P1" s="91" t="s">
        <v>77</v>
      </c>
      <c r="Q1" s="84"/>
      <c r="R1" s="84"/>
      <c r="S1" s="87" t="s">
        <v>85</v>
      </c>
      <c r="T1" s="88"/>
      <c r="U1" s="89" t="s">
        <v>73</v>
      </c>
      <c r="V1" s="89" t="s">
        <v>72</v>
      </c>
      <c r="W1" s="90" t="s">
        <v>74</v>
      </c>
      <c r="X1" s="90" t="s">
        <v>75</v>
      </c>
      <c r="Y1" s="90" t="s">
        <v>76</v>
      </c>
      <c r="Z1" s="91" t="s">
        <v>77</v>
      </c>
      <c r="AA1" s="92" t="s">
        <v>78</v>
      </c>
      <c r="AB1" s="93" t="s">
        <v>81</v>
      </c>
      <c r="AC1" s="93" t="s">
        <v>80</v>
      </c>
      <c r="AD1" s="84" t="s">
        <v>95</v>
      </c>
      <c r="AE1" s="90" t="s">
        <v>74</v>
      </c>
      <c r="AF1" s="90" t="s">
        <v>75</v>
      </c>
      <c r="AG1" s="90" t="s">
        <v>76</v>
      </c>
      <c r="AH1" s="91" t="s">
        <v>77</v>
      </c>
      <c r="AI1" s="84"/>
    </row>
    <row r="2" spans="1:35" ht="20.100000000000001" customHeight="1">
      <c r="A2" s="102" t="s">
        <v>34</v>
      </c>
      <c r="B2" s="103"/>
      <c r="C2" s="104">
        <f>SUM(C5,C7,C9,C11,C13,C15,C17,C19,C21,C23,C25)</f>
        <v>675</v>
      </c>
      <c r="D2" s="104">
        <f>SUM(D5,D7,D9,D11,D13,D15,D17,D19,D21,D23,D25)</f>
        <v>670</v>
      </c>
      <c r="E2" s="105">
        <f>364+SUM(E5,E7,E9,E11,E13,E15,E17,E19,E21,E23,E25)+SUM(M5,M7,M9,M11,M13,M15,M17,M19,M21,M23,M25)</f>
        <v>444</v>
      </c>
      <c r="F2" s="105">
        <f>364+SUM(F5,F7,F9,F11,F13,F15,F17,F19,F21,F23,F25)+SUM(N5,N7,N9,N11,N13,N15,N17,N19,N21,N23,N25)</f>
        <v>714</v>
      </c>
      <c r="G2" s="105">
        <f>364+SUM(G5,G7,G9,G11,G13,G15,G17,G19,G21,G23,G25)+SUM(O5,O7,O9,O11,O13,O15,O17,O19,O21,O23,O25)</f>
        <v>637</v>
      </c>
      <c r="H2" s="106">
        <f>364+SUM(H5,H7,H9,H11,H13,H15,H17,H19,H21,H23,H25)+SUM(P5,P7,P9,P11,P13,P15,P17,P19,P21,P23,P25)</f>
        <v>693</v>
      </c>
      <c r="I2" s="107">
        <f>364+SUM(I5,I7,I9,I11,I13,I15,I17,I19,I21,I23,I25)+SUM(Q5,Q7,Q9,Q11,Q13,Q15,Q17,Q19,Q21,Q23,Q25)</f>
        <v>641</v>
      </c>
      <c r="J2" s="108">
        <f>SUM(J5,J7,J9,J11,J13,J15)</f>
        <v>871</v>
      </c>
      <c r="K2" s="108">
        <f>SUM(K5,K7,K9,K11,K13,K15,K17,K19,K21,K23,K25)</f>
        <v>3</v>
      </c>
      <c r="L2" s="104"/>
      <c r="M2" s="105">
        <f>SUM(M5,M7,M9,M11,M13,M15,M17,M19,M21,M23,M25)</f>
        <v>80</v>
      </c>
      <c r="N2" s="105">
        <f t="shared" ref="N2:P2" si="0">SUM(N5,N7,N9,N11,N13,N15,N17,N19,N21,N23,N25)</f>
        <v>0</v>
      </c>
      <c r="O2" s="105">
        <f t="shared" si="0"/>
        <v>0</v>
      </c>
      <c r="P2" s="106">
        <f t="shared" si="0"/>
        <v>0</v>
      </c>
      <c r="Q2" s="86"/>
      <c r="R2" s="86"/>
      <c r="S2" s="102" t="s">
        <v>34</v>
      </c>
      <c r="T2" s="103"/>
      <c r="U2" s="104">
        <f>SUM(U5,U7,U9,U11,U13,U15,U17,U19,U21,U23,U25)</f>
        <v>525</v>
      </c>
      <c r="V2" s="104">
        <f>SUM(V5,V7,V9,V11,V13,V15,V17,V19,V21,V23,V25)</f>
        <v>510</v>
      </c>
      <c r="W2" s="105">
        <f>364+SUM(W5,W7,W9,W11,W13,W15,W17,W19,W21,W23,W25)+SUM(AE5,AE7,AE9,AE11,AE13,AE15,AE17,AE19,AE21,AE23,AE25)</f>
        <v>444</v>
      </c>
      <c r="X2" s="105">
        <f t="shared" ref="X2" si="1">364+SUM(X5,X7,X9,X11,X13,X15,X17,X19,X21,X23,X25)+SUM(AF5,AF7,AF9,AF11,AF13,AF15,AF17,AF19,AF21,AF23,AF25)</f>
        <v>534</v>
      </c>
      <c r="Y2" s="105">
        <f t="shared" ref="Y2" si="2">364+SUM(Y5,Y7,Y9,Y11,Y13,Y15,Y17,Y19,Y21,Y23,Y25)+SUM(AG5,AG7,AG9,AG11,AG13,AG15,AG17,AG19,AG21,AG23,AG25)</f>
        <v>510</v>
      </c>
      <c r="Z2" s="106">
        <f t="shared" ref="Z2" si="3">364+SUM(Z5,Z7,Z9,Z11,Z13,Z15,Z17,Z19,Z21,Z23,Z25)+SUM(AH5,AH7,AH9,AH11,AH13,AH15,AH17,AH19,AH21,AH23,AH25)</f>
        <v>534</v>
      </c>
      <c r="AA2" s="107">
        <f t="shared" ref="AA2" si="4">364+SUM(AA5,AA7,AA9,AA11,AA13,AA15,AA17,AA19,AA21,AA23,AA25)+SUM(AI5,AI7,AI9,AI11,AI13,AI15,AI17,AI19,AI21,AI23,AI25)</f>
        <v>528</v>
      </c>
      <c r="AB2" s="108">
        <f>SUM(AB5,AB7,AB9,AB11,AB13,AB15)</f>
        <v>784</v>
      </c>
      <c r="AC2" s="108">
        <f>SUM(AC5,AC7,AC9,AC11,AC13,AC15,AC17,AC19,AC21,AC23,AC25)</f>
        <v>12</v>
      </c>
      <c r="AD2" s="104"/>
      <c r="AE2" s="105">
        <f>SUM(AE5,AE7,AE9,AE11,AE13,AE15,AE17,AE19,AE21,AE23,AE25)</f>
        <v>80</v>
      </c>
      <c r="AF2" s="105">
        <f t="shared" ref="AF2:AH2" si="5">SUM(AF5,AF7,AF9,AF11,AF13,AF15,AF17,AF19,AF21,AF23,AF25)</f>
        <v>0</v>
      </c>
      <c r="AG2" s="105">
        <f t="shared" si="5"/>
        <v>0</v>
      </c>
      <c r="AH2" s="106">
        <f t="shared" si="5"/>
        <v>0</v>
      </c>
      <c r="AI2" s="86"/>
    </row>
    <row r="3" spans="1:35" s="119" customFormat="1" ht="15.95" customHeight="1">
      <c r="A3" s="111" t="s">
        <v>34</v>
      </c>
      <c r="B3" s="112"/>
      <c r="C3" s="113"/>
      <c r="D3" s="113"/>
      <c r="E3" s="114">
        <f>SUM(E7,E9,E11,E13,E15,E17,E19,E21,E23,E25,E27)+SUM(M7,M9,M11,M13,M15,M17,M19,M21,M23,M25,M27)</f>
        <v>80</v>
      </c>
      <c r="F3" s="114">
        <f t="shared" ref="F3:I3" si="6">SUM(F7,F9,F11,F13,F15,F17,F19,F21,F23,F25,F27)+SUM(N7,N9,N11,N13,N15,N17,N19,N21,N23,N25,N27)</f>
        <v>350</v>
      </c>
      <c r="G3" s="114">
        <f t="shared" si="6"/>
        <v>273</v>
      </c>
      <c r="H3" s="115">
        <f t="shared" si="6"/>
        <v>329</v>
      </c>
      <c r="I3" s="116">
        <f t="shared" si="6"/>
        <v>277</v>
      </c>
      <c r="J3" s="117"/>
      <c r="K3" s="117"/>
      <c r="L3" s="113"/>
      <c r="M3" s="114">
        <f>SUM(M7,M9,M11,M13,M15,M17,M19,M21,M23,M25,M27)</f>
        <v>80</v>
      </c>
      <c r="N3" s="114">
        <f>SUM(N7,N9,N11,N13,N15,N17,N19,N21,N23,N25,N27)</f>
        <v>0</v>
      </c>
      <c r="O3" s="114">
        <f>SUM(O7,O9,O11,O13,O15,O17,O19,O21,O23,O25,O27)</f>
        <v>0</v>
      </c>
      <c r="P3" s="115">
        <f>SUM(P7,P9,P11,P13,P15,P17,P19,P21,P23,P25,P27)</f>
        <v>0</v>
      </c>
      <c r="Q3" s="118"/>
      <c r="R3" s="118"/>
      <c r="S3" s="111" t="s">
        <v>34</v>
      </c>
      <c r="T3" s="112"/>
      <c r="U3" s="113"/>
      <c r="V3" s="113"/>
      <c r="W3" s="114">
        <f>SUM(W7,W9,W11,W13,W15,W17,W19,W21,W23,W25,W27)+SUM(AE7,AE9,AE11,AE13,AE15,AE17,AE19,AE21,AE23,AE25,AE27)</f>
        <v>80</v>
      </c>
      <c r="X3" s="114">
        <f t="shared" ref="X3" si="7">SUM(X7,X9,X11,X13,X15,X17,X19,X21,X23,X25,X27)+SUM(AF7,AF9,AF11,AF13,AF15,AF17,AF19,AF21,AF23,AF25,AF27)</f>
        <v>170</v>
      </c>
      <c r="Y3" s="114">
        <f t="shared" ref="Y3" si="8">SUM(Y7,Y9,Y11,Y13,Y15,Y17,Y19,Y21,Y23,Y25,Y27)+SUM(AG7,AG9,AG11,AG13,AG15,AG17,AG19,AG21,AG23,AG25,AG27)</f>
        <v>146</v>
      </c>
      <c r="Z3" s="115">
        <f t="shared" ref="Z3" si="9">SUM(Z7,Z9,Z11,Z13,Z15,Z17,Z19,Z21,Z23,Z25,Z27)+SUM(AH7,AH9,AH11,AH13,AH15,AH17,AH19,AH21,AH23,AH25,AH27)</f>
        <v>170</v>
      </c>
      <c r="AA3" s="116">
        <f t="shared" ref="AA3" si="10">SUM(AA7,AA9,AA11,AA13,AA15,AA17,AA19,AA21,AA23,AA25,AA27)+SUM(AI7,AI9,AI11,AI13,AI15,AI17,AI19,AI21,AI23,AI25,AI27)</f>
        <v>164</v>
      </c>
      <c r="AB3" s="117"/>
      <c r="AC3" s="117"/>
      <c r="AD3" s="113"/>
      <c r="AE3" s="114">
        <f>SUM(AE7,AE9,AE11,AE13,AE15,AE17,AE19,AE21,AE23,AE25,AE27)</f>
        <v>80</v>
      </c>
      <c r="AF3" s="114">
        <f>SUM(AF7,AF9,AF11,AF13,AF15,AF17,AF19,AF21,AF23,AF25,AF27)</f>
        <v>0</v>
      </c>
      <c r="AG3" s="114">
        <f>SUM(AG7,AG9,AG11,AG13,AG15,AG17,AG19,AG21,AG23,AG25,AG27)</f>
        <v>0</v>
      </c>
      <c r="AH3" s="115">
        <f>SUM(AH7,AH9,AH11,AH13,AH15,AH17,AH19,AH21,AH23,AH25,AH27)</f>
        <v>0</v>
      </c>
      <c r="AI3" s="118"/>
    </row>
    <row r="4" spans="1:35">
      <c r="A4" s="94" t="s">
        <v>99</v>
      </c>
      <c r="B4" s="95" t="s">
        <v>65</v>
      </c>
      <c r="C4" s="96"/>
      <c r="D4" s="96"/>
      <c r="E4" s="97"/>
      <c r="F4" s="97"/>
      <c r="G4" s="97"/>
      <c r="H4" s="98"/>
      <c r="I4" s="99"/>
      <c r="J4" s="100">
        <v>348</v>
      </c>
      <c r="K4" s="101"/>
      <c r="L4" s="85"/>
      <c r="M4" s="97"/>
      <c r="N4" s="97"/>
      <c r="O4" s="97"/>
      <c r="P4" s="98"/>
      <c r="Q4" s="85"/>
      <c r="R4" s="85"/>
      <c r="S4" s="94" t="s">
        <v>99</v>
      </c>
      <c r="T4" s="95" t="s">
        <v>65</v>
      </c>
      <c r="U4" s="96"/>
      <c r="V4" s="96"/>
      <c r="W4" s="97"/>
      <c r="X4" s="97"/>
      <c r="Y4" s="97"/>
      <c r="Z4" s="98"/>
      <c r="AA4" s="99"/>
      <c r="AB4" s="100">
        <v>348</v>
      </c>
      <c r="AC4" s="101"/>
      <c r="AD4" s="85"/>
      <c r="AE4" s="97"/>
      <c r="AF4" s="97"/>
      <c r="AG4" s="97"/>
      <c r="AH4" s="98"/>
      <c r="AI4" s="85"/>
    </row>
    <row r="5" spans="1:35">
      <c r="A5" s="64" t="s">
        <v>82</v>
      </c>
      <c r="B5" s="65"/>
      <c r="C5" s="78">
        <f>(C4&gt;0)*MIN(C4,111)</f>
        <v>0</v>
      </c>
      <c r="D5" s="78">
        <f>(D4&gt;0)*MIN(D4,111)</f>
        <v>0</v>
      </c>
      <c r="E5" s="79">
        <f>(E4&gt;0)*MIN(E4,114)</f>
        <v>0</v>
      </c>
      <c r="F5" s="79">
        <f t="shared" ref="F5:I5" si="11">(F4&gt;0)*MIN(F4,114)</f>
        <v>0</v>
      </c>
      <c r="G5" s="79">
        <f t="shared" si="11"/>
        <v>0</v>
      </c>
      <c r="H5" s="80">
        <f t="shared" si="11"/>
        <v>0</v>
      </c>
      <c r="I5" s="81">
        <f t="shared" si="11"/>
        <v>0</v>
      </c>
      <c r="J5" s="82">
        <f>J4</f>
        <v>348</v>
      </c>
      <c r="K5" s="83">
        <f>K4</f>
        <v>0</v>
      </c>
      <c r="L5" s="86"/>
      <c r="M5" s="79"/>
      <c r="N5" s="79"/>
      <c r="O5" s="79"/>
      <c r="P5" s="80"/>
      <c r="Q5" s="86"/>
      <c r="R5" s="86"/>
      <c r="S5" s="64" t="s">
        <v>82</v>
      </c>
      <c r="T5" s="65"/>
      <c r="U5" s="78">
        <f>(U4&gt;0)*MIN(U4,111)</f>
        <v>0</v>
      </c>
      <c r="V5" s="78">
        <f>(V4&gt;0)*MIN(V4,111)</f>
        <v>0</v>
      </c>
      <c r="W5" s="79">
        <f>(W4&gt;0)*MIN(W4,114)</f>
        <v>0</v>
      </c>
      <c r="X5" s="79">
        <f t="shared" ref="X5" si="12">(X4&gt;0)*MIN(X4,114)</f>
        <v>0</v>
      </c>
      <c r="Y5" s="79">
        <f t="shared" ref="Y5" si="13">(Y4&gt;0)*MIN(Y4,114)</f>
        <v>0</v>
      </c>
      <c r="Z5" s="80">
        <f t="shared" ref="Z5" si="14">(Z4&gt;0)*MIN(Z4,114)</f>
        <v>0</v>
      </c>
      <c r="AA5" s="81">
        <f t="shared" ref="AA5" si="15">(AA4&gt;0)*MIN(AA4,114)</f>
        <v>0</v>
      </c>
      <c r="AB5" s="82">
        <f>AB4</f>
        <v>348</v>
      </c>
      <c r="AC5" s="83">
        <f>AC4</f>
        <v>0</v>
      </c>
      <c r="AD5" s="86"/>
      <c r="AE5" s="79"/>
      <c r="AF5" s="79"/>
      <c r="AG5" s="79"/>
      <c r="AH5" s="80"/>
      <c r="AI5" s="86"/>
    </row>
    <row r="6" spans="1:35">
      <c r="A6" s="94" t="s">
        <v>66</v>
      </c>
      <c r="B6" s="95" t="s">
        <v>65</v>
      </c>
      <c r="C6" s="96" cm="1">
        <f t="array" ref="C6">INDEX(DB!D:D, MATCH($A$1&amp;$A6&amp;$B6,INDEX(DB!$A:$A&amp;DB!$B:$B&amp;DB!$C:$C,),0), )</f>
        <v>87</v>
      </c>
      <c r="D6" s="96" cm="1">
        <f t="array" ref="D6">INDEX(DB!E:E, MATCH($A$1&amp;$A6&amp;$B6,INDEX(DB!$A:$A&amp;DB!$B:$B&amp;DB!$C:$C,),0), )</f>
        <v>92</v>
      </c>
      <c r="E6" s="97" cm="1">
        <f t="array" ref="E6">INDEX(DB!F:F, MATCH($A$1&amp;$A6&amp;$B6,INDEX(DB!$A:$A&amp;DB!$B:$B&amp;DB!$C:$C,),0), )</f>
        <v>0</v>
      </c>
      <c r="F6" s="97" cm="1">
        <f t="array" ref="F6">INDEX(DB!G:G, MATCH($A$1&amp;$A6&amp;$B6,INDEX(DB!$A:$A&amp;DB!$B:$B&amp;DB!$C:$C,),0), )</f>
        <v>0</v>
      </c>
      <c r="G6" s="97" cm="1">
        <f t="array" ref="G6">INDEX(DB!H:H, MATCH($A$1&amp;$A6&amp;$B6,INDEX(DB!$A:$A&amp;DB!$B:$B&amp;DB!$C:$C,),0), )</f>
        <v>0</v>
      </c>
      <c r="H6" s="98" cm="1">
        <f t="array" ref="H6">INDEX(DB!I:I, MATCH($A$1&amp;$A6&amp;$B6,INDEX(DB!$A:$A&amp;DB!$B:$B&amp;DB!$C:$C,),0), )</f>
        <v>85</v>
      </c>
      <c r="I6" s="99" cm="1">
        <f t="array" ref="I6">INDEX(DB!J:J, MATCH($A$1&amp;$A6&amp;$B6,INDEX(DB!$A:$A&amp;DB!$B:$B&amp;DB!$C:$C,),0), )</f>
        <v>60</v>
      </c>
      <c r="J6" s="100" cm="1">
        <f t="array" ref="J6">INDEX(DB!K:K, MATCH($A$1&amp;$A6&amp;$B6,INDEX(DB!$A:$A&amp;DB!$B:$B&amp;DB!$C:$C,),0), )</f>
        <v>87</v>
      </c>
      <c r="K6" s="101" cm="1">
        <f t="array" ref="K6">INDEX(DB!L:L, MATCH($A$1&amp;$A6&amp;$B6,INDEX(DB!$A:$A&amp;DB!$B:$B&amp;DB!$C:$C,),0), )</f>
        <v>0</v>
      </c>
      <c r="L6" s="85"/>
      <c r="M6" s="97"/>
      <c r="N6" s="97"/>
      <c r="O6" s="97"/>
      <c r="P6" s="98"/>
      <c r="Q6" s="85"/>
      <c r="R6" s="85"/>
      <c r="S6" s="94" t="s">
        <v>66</v>
      </c>
      <c r="T6" s="95" t="s">
        <v>100</v>
      </c>
      <c r="U6" s="96">
        <v>65</v>
      </c>
      <c r="V6" s="96">
        <v>65</v>
      </c>
      <c r="W6" s="97" cm="1">
        <f t="array" ref="W6">INDEX(DB!F:F, MATCH($A$1&amp;$A6&amp;$B6,INDEX(DB!$A:$A&amp;DB!$B:$B&amp;DB!$C:$C,),0), )</f>
        <v>0</v>
      </c>
      <c r="X6" s="97" cm="1">
        <f t="array" ref="X6">INDEX(DB!G:G, MATCH($A$1&amp;$A6&amp;$B6,INDEX(DB!$A:$A&amp;DB!$B:$B&amp;DB!$C:$C,),0), )</f>
        <v>0</v>
      </c>
      <c r="Y6" s="97" cm="1">
        <f t="array" ref="Y6">INDEX(DB!H:H, MATCH($A$1&amp;$A6&amp;$B6,INDEX(DB!$A:$A&amp;DB!$B:$B&amp;DB!$C:$C,),0), )</f>
        <v>0</v>
      </c>
      <c r="Z6" s="98"/>
      <c r="AA6" s="99"/>
      <c r="AB6" s="100"/>
      <c r="AC6" s="101">
        <v>3</v>
      </c>
      <c r="AD6" s="85"/>
      <c r="AE6" s="97"/>
      <c r="AF6" s="97"/>
      <c r="AG6" s="97"/>
      <c r="AH6" s="98"/>
      <c r="AI6" s="85"/>
    </row>
    <row r="7" spans="1:35">
      <c r="A7" s="64" t="s">
        <v>82</v>
      </c>
      <c r="B7" s="65"/>
      <c r="C7" s="78">
        <f>(C6&gt;0)*MIN(C6,68)</f>
        <v>68</v>
      </c>
      <c r="D7" s="78">
        <f>(D6&gt;0)*MIN(D6,67)</f>
        <v>67</v>
      </c>
      <c r="E7" s="79">
        <f>(E6&gt;0)*MIN(E6,69)</f>
        <v>0</v>
      </c>
      <c r="F7" s="79">
        <f>(F6&gt;0)*MIN(F6,69)</f>
        <v>0</v>
      </c>
      <c r="G7" s="79">
        <f>(G6&gt;0)*MIN(G6,69)</f>
        <v>0</v>
      </c>
      <c r="H7" s="80">
        <f>(H6&gt;0)*MIN(H6,69)</f>
        <v>69</v>
      </c>
      <c r="I7" s="81">
        <f>(I6&gt;0)*MIN(I6,69)</f>
        <v>60</v>
      </c>
      <c r="J7" s="82">
        <f>J6</f>
        <v>87</v>
      </c>
      <c r="K7" s="83">
        <f>K6</f>
        <v>0</v>
      </c>
      <c r="L7" s="86"/>
      <c r="M7" s="79"/>
      <c r="N7" s="79"/>
      <c r="O7" s="79"/>
      <c r="P7" s="80"/>
      <c r="Q7" s="86"/>
      <c r="R7" s="86"/>
      <c r="S7" s="64" t="s">
        <v>82</v>
      </c>
      <c r="T7" s="65"/>
      <c r="U7" s="78">
        <f>(U6&gt;0)*MIN(U6,68)</f>
        <v>65</v>
      </c>
      <c r="V7" s="78">
        <f>(V6&gt;0)*MIN(V6,67)</f>
        <v>65</v>
      </c>
      <c r="W7" s="79">
        <f>(W6&gt;0)*MIN(W6,69)</f>
        <v>0</v>
      </c>
      <c r="X7" s="79">
        <f>(X6&gt;0)*MIN(X6,69)</f>
        <v>0</v>
      </c>
      <c r="Y7" s="79">
        <f>(Y6&gt;0)*MIN(Y6,69)</f>
        <v>0</v>
      </c>
      <c r="Z7" s="80">
        <f>(Z6&gt;0)*MIN(Z6,69)</f>
        <v>0</v>
      </c>
      <c r="AA7" s="81">
        <f>(AA6&gt;0)*MIN(AA6,69)</f>
        <v>0</v>
      </c>
      <c r="AB7" s="82">
        <f>AB6</f>
        <v>0</v>
      </c>
      <c r="AC7" s="83">
        <f>AC6</f>
        <v>3</v>
      </c>
      <c r="AD7" s="86"/>
      <c r="AE7" s="79"/>
      <c r="AF7" s="79"/>
      <c r="AG7" s="79"/>
      <c r="AH7" s="80"/>
      <c r="AI7" s="86"/>
    </row>
    <row r="8" spans="1:35">
      <c r="A8" s="62" t="s">
        <v>67</v>
      </c>
      <c r="B8" s="63" t="s">
        <v>79</v>
      </c>
      <c r="C8" s="72" cm="1">
        <f t="array" ref="C8">INDEX(DB!D:D, MATCH($A$1&amp;$A8&amp;$B8,INDEX(DB!$A:$A&amp;DB!$B:$B&amp;DB!$C:$C,),0), )</f>
        <v>108</v>
      </c>
      <c r="D8" s="72" cm="1">
        <f t="array" ref="D8">INDEX(DB!E:E, MATCH($A$1&amp;$A8&amp;$B8,INDEX(DB!$A:$A&amp;DB!$B:$B&amp;DB!$C:$C,),0), )</f>
        <v>107</v>
      </c>
      <c r="E8" s="73" cm="1">
        <f t="array" ref="E8">INDEX(DB!F:F, MATCH($A$1&amp;$A8&amp;$B8,INDEX(DB!$A:$A&amp;DB!$B:$B&amp;DB!$C:$C,),0), )</f>
        <v>0</v>
      </c>
      <c r="F8" s="73" cm="1">
        <f t="array" ref="F8">INDEX(DB!G:G, MATCH($A$1&amp;$A8&amp;$B8,INDEX(DB!$A:$A&amp;DB!$B:$B&amp;DB!$C:$C,),0), )</f>
        <v>110</v>
      </c>
      <c r="G8" s="73" cm="1">
        <f t="array" ref="G8">INDEX(DB!H:H, MATCH($A$1&amp;$A8&amp;$B8,INDEX(DB!$A:$A&amp;DB!$B:$B&amp;DB!$C:$C,),0), )</f>
        <v>77</v>
      </c>
      <c r="H8" s="74" cm="1">
        <f t="array" ref="H8">INDEX(DB!I:I, MATCH($A$1&amp;$A8&amp;$B8,INDEX(DB!$A:$A&amp;DB!$B:$B&amp;DB!$C:$C,),0), )</f>
        <v>0</v>
      </c>
      <c r="I8" s="75" cm="1">
        <f t="array" ref="I8">INDEX(DB!J:J, MATCH($A$1&amp;$A8&amp;$B8,INDEX(DB!$A:$A&amp;DB!$B:$B&amp;DB!$C:$C,),0), )</f>
        <v>0</v>
      </c>
      <c r="J8" s="76" cm="1">
        <f t="array" ref="J8">INDEX(DB!K:K, MATCH($A$1&amp;$A8&amp;$B8,INDEX(DB!$A:$A&amp;DB!$B:$B&amp;DB!$C:$C,),0), )</f>
        <v>131</v>
      </c>
      <c r="K8" s="77" cm="1">
        <f t="array" ref="K8">INDEX(DB!L:L, MATCH($A$1&amp;$A8&amp;$B8,INDEX(DB!$A:$A&amp;DB!$B:$B&amp;DB!$C:$C,),0), )</f>
        <v>3</v>
      </c>
      <c r="L8" s="85"/>
      <c r="M8" s="73"/>
      <c r="N8" s="73"/>
      <c r="O8" s="73"/>
      <c r="P8" s="74"/>
      <c r="Q8" s="85"/>
      <c r="R8" s="85"/>
      <c r="S8" s="62" t="s">
        <v>67</v>
      </c>
      <c r="T8" s="63" t="s">
        <v>79</v>
      </c>
      <c r="U8" s="72" cm="1">
        <f t="array" ref="U8">INDEX(DB!D:D, MATCH($A$1&amp;$A8&amp;$B8,INDEX(DB!$A:$A&amp;DB!$B:$B&amp;DB!$C:$C,),0), )</f>
        <v>108</v>
      </c>
      <c r="V8" s="72" cm="1">
        <f t="array" ref="V8">INDEX(DB!E:E, MATCH($A$1&amp;$A8&amp;$B8,INDEX(DB!$A:$A&amp;DB!$B:$B&amp;DB!$C:$C,),0), )</f>
        <v>107</v>
      </c>
      <c r="W8" s="73" cm="1">
        <f t="array" ref="W8">INDEX(DB!F:F, MATCH($A$1&amp;$A8&amp;$B8,INDEX(DB!$A:$A&amp;DB!$B:$B&amp;DB!$C:$C,),0), )</f>
        <v>0</v>
      </c>
      <c r="X8" s="73" cm="1">
        <f t="array" ref="X8">INDEX(DB!G:G, MATCH($A$1&amp;$A8&amp;$B8,INDEX(DB!$A:$A&amp;DB!$B:$B&amp;DB!$C:$C,),0), )</f>
        <v>110</v>
      </c>
      <c r="Y8" s="73" cm="1">
        <f t="array" ref="Y8">INDEX(DB!H:H, MATCH($A$1&amp;$A8&amp;$B8,INDEX(DB!$A:$A&amp;DB!$B:$B&amp;DB!$C:$C,),0), )</f>
        <v>77</v>
      </c>
      <c r="Z8" s="74" cm="1">
        <f t="array" ref="Z8">INDEX(DB!I:I, MATCH($A$1&amp;$A8&amp;$B8,INDEX(DB!$A:$A&amp;DB!$B:$B&amp;DB!$C:$C,),0), )</f>
        <v>0</v>
      </c>
      <c r="AA8" s="75" cm="1">
        <f t="array" ref="AA8">INDEX(DB!J:J, MATCH($A$1&amp;$A8&amp;$B8,INDEX(DB!$A:$A&amp;DB!$B:$B&amp;DB!$C:$C,),0), )</f>
        <v>0</v>
      </c>
      <c r="AB8" s="76" cm="1">
        <f t="array" ref="AB8">INDEX(DB!K:K, MATCH($A$1&amp;$A8&amp;$B8,INDEX(DB!$A:$A&amp;DB!$B:$B&amp;DB!$C:$C,),0), )</f>
        <v>131</v>
      </c>
      <c r="AC8" s="77" cm="1">
        <f t="array" ref="AC8">INDEX(DB!L:L, MATCH($A$1&amp;$A8&amp;$B8,INDEX(DB!$A:$A&amp;DB!$B:$B&amp;DB!$C:$C,),0), )</f>
        <v>3</v>
      </c>
      <c r="AD8" s="85"/>
      <c r="AE8" s="73"/>
      <c r="AF8" s="73"/>
      <c r="AG8" s="73"/>
      <c r="AH8" s="74"/>
      <c r="AI8" s="85"/>
    </row>
    <row r="9" spans="1:35">
      <c r="A9" s="64" t="s">
        <v>82</v>
      </c>
      <c r="B9" s="65"/>
      <c r="C9" s="78">
        <f>(C8&gt;0)*MIN(C8,108)</f>
        <v>108</v>
      </c>
      <c r="D9" s="78">
        <f>(D8&gt;0)*MIN(D8,107)</f>
        <v>107</v>
      </c>
      <c r="E9" s="79">
        <f>(E8&gt;0)*MIN(E8,110)</f>
        <v>0</v>
      </c>
      <c r="F9" s="79">
        <f t="shared" ref="F9:I9" si="16">(F8&gt;0)*MIN(F8,110)</f>
        <v>110</v>
      </c>
      <c r="G9" s="79">
        <f t="shared" si="16"/>
        <v>77</v>
      </c>
      <c r="H9" s="80">
        <f t="shared" si="16"/>
        <v>0</v>
      </c>
      <c r="I9" s="81">
        <f t="shared" si="16"/>
        <v>0</v>
      </c>
      <c r="J9" s="82">
        <f>J8</f>
        <v>131</v>
      </c>
      <c r="K9" s="83">
        <f>K8</f>
        <v>3</v>
      </c>
      <c r="L9" s="86"/>
      <c r="M9" s="79">
        <v>80</v>
      </c>
      <c r="N9" s="79"/>
      <c r="O9" s="79"/>
      <c r="P9" s="80"/>
      <c r="Q9" s="86"/>
      <c r="R9" s="86"/>
      <c r="S9" s="64" t="s">
        <v>82</v>
      </c>
      <c r="T9" s="65"/>
      <c r="U9" s="78">
        <f>(U8&gt;0)*MIN(U8,108)</f>
        <v>108</v>
      </c>
      <c r="V9" s="78">
        <f>(V8&gt;0)*MIN(V8,107)</f>
        <v>107</v>
      </c>
      <c r="W9" s="79">
        <f>(W8&gt;0)*MIN(W8,110)</f>
        <v>0</v>
      </c>
      <c r="X9" s="79">
        <f t="shared" ref="X9" si="17">(X8&gt;0)*MIN(X8,110)</f>
        <v>110</v>
      </c>
      <c r="Y9" s="79">
        <f t="shared" ref="Y9" si="18">(Y8&gt;0)*MIN(Y8,110)</f>
        <v>77</v>
      </c>
      <c r="Z9" s="80">
        <f t="shared" ref="Z9" si="19">(Z8&gt;0)*MIN(Z8,110)</f>
        <v>0</v>
      </c>
      <c r="AA9" s="81">
        <f t="shared" ref="AA9" si="20">(AA8&gt;0)*MIN(AA8,110)</f>
        <v>0</v>
      </c>
      <c r="AB9" s="82">
        <f>AB8</f>
        <v>131</v>
      </c>
      <c r="AC9" s="83">
        <f>AC8</f>
        <v>3</v>
      </c>
      <c r="AD9" s="86"/>
      <c r="AE9" s="79">
        <v>80</v>
      </c>
      <c r="AF9" s="79"/>
      <c r="AG9" s="79"/>
      <c r="AH9" s="80"/>
      <c r="AI9" s="86"/>
    </row>
    <row r="10" spans="1:35">
      <c r="A10" s="62" t="s">
        <v>68</v>
      </c>
      <c r="B10" s="63" t="s">
        <v>65</v>
      </c>
      <c r="C10" s="72" cm="1">
        <f t="array" ref="C10">INDEX(DB!D:D, MATCH($A$1&amp;$A10&amp;$B10,INDEX(DB!$A:$A&amp;DB!$B:$B&amp;DB!$C:$C,),0), )</f>
        <v>87</v>
      </c>
      <c r="D10" s="72" cm="1">
        <f t="array" ref="D10">INDEX(DB!E:E, MATCH($A$1&amp;$A10&amp;$B10,INDEX(DB!$A:$A&amp;DB!$B:$B&amp;DB!$C:$C,),0), )</f>
        <v>92</v>
      </c>
      <c r="E10" s="73" cm="1">
        <f t="array" ref="E10">INDEX(DB!F:F, MATCH($A$1&amp;$A10&amp;$B10,INDEX(DB!$A:$A&amp;DB!$B:$B&amp;DB!$C:$C,),0), )</f>
        <v>0</v>
      </c>
      <c r="F10" s="73" cm="1">
        <f t="array" ref="F10">INDEX(DB!G:G, MATCH($A$1&amp;$A10&amp;$B10,INDEX(DB!$A:$A&amp;DB!$B:$B&amp;DB!$C:$C,),0), )</f>
        <v>0</v>
      </c>
      <c r="G10" s="73" cm="1">
        <f t="array" ref="G10">INDEX(DB!H:H, MATCH($A$1&amp;$A10&amp;$B10,INDEX(DB!$A:$A&amp;DB!$B:$B&amp;DB!$C:$C,),0), )</f>
        <v>85</v>
      </c>
      <c r="H10" s="74" cm="1">
        <f t="array" ref="H10">INDEX(DB!I:I, MATCH($A$1&amp;$A10&amp;$B10,INDEX(DB!$A:$A&amp;DB!$B:$B&amp;DB!$C:$C,),0), )</f>
        <v>60</v>
      </c>
      <c r="I10" s="75" cm="1">
        <f t="array" ref="I10">INDEX(DB!J:J, MATCH($A$1&amp;$A10&amp;$B10,INDEX(DB!$A:$A&amp;DB!$B:$B&amp;DB!$C:$C,),0), )</f>
        <v>0</v>
      </c>
      <c r="J10" s="76" cm="1">
        <f t="array" ref="J10">INDEX(DB!K:K, MATCH($A$1&amp;$A10&amp;$B10,INDEX(DB!$A:$A&amp;DB!$B:$B&amp;DB!$C:$C,),0), )</f>
        <v>87</v>
      </c>
      <c r="K10" s="77" cm="1">
        <f t="array" ref="K10">INDEX(DB!L:L, MATCH($A$1&amp;$A10&amp;$B10,INDEX(DB!$A:$A&amp;DB!$B:$B&amp;DB!$C:$C,),0), )</f>
        <v>0</v>
      </c>
      <c r="L10" s="85"/>
      <c r="M10" s="73"/>
      <c r="N10" s="73"/>
      <c r="O10" s="73"/>
      <c r="P10" s="74"/>
      <c r="Q10" s="85"/>
      <c r="R10" s="85"/>
      <c r="S10" s="62" t="s">
        <v>68</v>
      </c>
      <c r="T10" s="63" t="s">
        <v>65</v>
      </c>
      <c r="U10" s="72" cm="1">
        <f t="array" ref="U10">INDEX(DB!D:D, MATCH($A$1&amp;$A10&amp;$B10,INDEX(DB!$A:$A&amp;DB!$B:$B&amp;DB!$C:$C,),0), )</f>
        <v>87</v>
      </c>
      <c r="V10" s="72" cm="1">
        <f t="array" ref="V10">INDEX(DB!E:E, MATCH($A$1&amp;$A10&amp;$B10,INDEX(DB!$A:$A&amp;DB!$B:$B&amp;DB!$C:$C,),0), )</f>
        <v>92</v>
      </c>
      <c r="W10" s="73" cm="1">
        <f t="array" ref="W10">INDEX(DB!F:F, MATCH($A$1&amp;$A10&amp;$B10,INDEX(DB!$A:$A&amp;DB!$B:$B&amp;DB!$C:$C,),0), )</f>
        <v>0</v>
      </c>
      <c r="X10" s="73" cm="1">
        <f t="array" ref="X10">INDEX(DB!G:G, MATCH($A$1&amp;$A10&amp;$B10,INDEX(DB!$A:$A&amp;DB!$B:$B&amp;DB!$C:$C,),0), )</f>
        <v>0</v>
      </c>
      <c r="Y10" s="73" cm="1">
        <f t="array" ref="Y10">INDEX(DB!H:H, MATCH($A$1&amp;$A10&amp;$B10,INDEX(DB!$A:$A&amp;DB!$B:$B&amp;DB!$C:$C,),0), )</f>
        <v>85</v>
      </c>
      <c r="Z10" s="74" cm="1">
        <f t="array" ref="Z10">INDEX(DB!I:I, MATCH($A$1&amp;$A10&amp;$B10,INDEX(DB!$A:$A&amp;DB!$B:$B&amp;DB!$C:$C,),0), )</f>
        <v>60</v>
      </c>
      <c r="AA10" s="75" cm="1">
        <f t="array" ref="AA10">INDEX(DB!J:J, MATCH($A$1&amp;$A10&amp;$B10,INDEX(DB!$A:$A&amp;DB!$B:$B&amp;DB!$C:$C,),0), )</f>
        <v>0</v>
      </c>
      <c r="AB10" s="76" cm="1">
        <f t="array" ref="AB10">INDEX(DB!K:K, MATCH($A$1&amp;$A10&amp;$B10,INDEX(DB!$A:$A&amp;DB!$B:$B&amp;DB!$C:$C,),0), )</f>
        <v>87</v>
      </c>
      <c r="AC10" s="77" cm="1">
        <f t="array" ref="AC10">INDEX(DB!L:L, MATCH($A$1&amp;$A10&amp;$B10,INDEX(DB!$A:$A&amp;DB!$B:$B&amp;DB!$C:$C,),0), )</f>
        <v>0</v>
      </c>
      <c r="AD10" s="85"/>
      <c r="AE10" s="73"/>
      <c r="AF10" s="73"/>
      <c r="AG10" s="73"/>
      <c r="AH10" s="74"/>
      <c r="AI10" s="85"/>
    </row>
    <row r="11" spans="1:35">
      <c r="A11" s="64" t="s">
        <v>82</v>
      </c>
      <c r="B11" s="65"/>
      <c r="C11" s="78">
        <f>(C10&gt;0)*MIN(C10,68)</f>
        <v>68</v>
      </c>
      <c r="D11" s="78">
        <f>(D10&gt;0)*MIN(D10,67)</f>
        <v>67</v>
      </c>
      <c r="E11" s="79">
        <f>(E10&gt;0)*MIN(E10,69)</f>
        <v>0</v>
      </c>
      <c r="F11" s="79">
        <f>(F10&gt;0)*MIN(F10,69)</f>
        <v>0</v>
      </c>
      <c r="G11" s="79">
        <f>(G10&gt;0)*MIN(G10,69)</f>
        <v>69</v>
      </c>
      <c r="H11" s="80">
        <f>(H10&gt;0)*MIN(H10,69)</f>
        <v>60</v>
      </c>
      <c r="I11" s="81">
        <f>(I10&gt;0)*MIN(I10,69)</f>
        <v>0</v>
      </c>
      <c r="J11" s="82">
        <f>J10</f>
        <v>87</v>
      </c>
      <c r="K11" s="83">
        <f>K10</f>
        <v>0</v>
      </c>
      <c r="L11" s="86"/>
      <c r="M11" s="79"/>
      <c r="N11" s="79"/>
      <c r="O11" s="79"/>
      <c r="P11" s="80"/>
      <c r="Q11" s="86"/>
      <c r="R11" s="86"/>
      <c r="S11" s="64" t="s">
        <v>82</v>
      </c>
      <c r="T11" s="65"/>
      <c r="U11" s="78">
        <f>(U10&gt;0)*MIN(U10,68)</f>
        <v>68</v>
      </c>
      <c r="V11" s="78">
        <f>(V10&gt;0)*MIN(V10,67)</f>
        <v>67</v>
      </c>
      <c r="W11" s="79">
        <f>(W10&gt;0)*MIN(W10,69)</f>
        <v>0</v>
      </c>
      <c r="X11" s="79">
        <f>(X10&gt;0)*MIN(X10,69)</f>
        <v>0</v>
      </c>
      <c r="Y11" s="79">
        <f>(Y10&gt;0)*MIN(Y10,69)</f>
        <v>69</v>
      </c>
      <c r="Z11" s="80">
        <f>(Z10&gt;0)*MIN(Z10,69)</f>
        <v>60</v>
      </c>
      <c r="AA11" s="81">
        <f>(AA10&gt;0)*MIN(AA10,69)</f>
        <v>0</v>
      </c>
      <c r="AB11" s="82">
        <f>AB10</f>
        <v>87</v>
      </c>
      <c r="AC11" s="83">
        <f>AC10</f>
        <v>0</v>
      </c>
      <c r="AD11" s="86"/>
      <c r="AE11" s="79"/>
      <c r="AF11" s="79"/>
      <c r="AG11" s="79"/>
      <c r="AH11" s="80"/>
      <c r="AI11" s="86"/>
    </row>
    <row r="12" spans="1:35">
      <c r="A12" s="62" t="s">
        <v>69</v>
      </c>
      <c r="B12" s="63" t="s">
        <v>65</v>
      </c>
      <c r="C12" s="72" cm="1">
        <f t="array" ref="C12">INDEX(DB!D:D, MATCH($A$1&amp;$A12&amp;$B12,INDEX(DB!$A:$A&amp;DB!$B:$B&amp;DB!$C:$C,),0), )</f>
        <v>139</v>
      </c>
      <c r="D12" s="72" cm="1">
        <f t="array" ref="D12">INDEX(DB!E:E, MATCH($A$1&amp;$A12&amp;$B12,INDEX(DB!$A:$A&amp;DB!$B:$B&amp;DB!$C:$C,),0), )</f>
        <v>147</v>
      </c>
      <c r="E12" s="73" cm="1">
        <f t="array" ref="E12">INDEX(DB!F:F, MATCH($A$1&amp;$A12&amp;$B12,INDEX(DB!$A:$A&amp;DB!$B:$B&amp;DB!$C:$C,),0), )</f>
        <v>0</v>
      </c>
      <c r="F12" s="73" cm="1">
        <f t="array" ref="F12">INDEX(DB!G:G, MATCH($A$1&amp;$A12&amp;$B12,INDEX(DB!$A:$A&amp;DB!$B:$B&amp;DB!$C:$C,),0), )</f>
        <v>0</v>
      </c>
      <c r="G12" s="73" cm="1">
        <f t="array" ref="G12">INDEX(DB!H:H, MATCH($A$1&amp;$A12&amp;$B12,INDEX(DB!$A:$A&amp;DB!$B:$B&amp;DB!$C:$C,),0), )</f>
        <v>0</v>
      </c>
      <c r="H12" s="74" cm="1">
        <f t="array" ref="H12">INDEX(DB!I:I, MATCH($A$1&amp;$A12&amp;$B12,INDEX(DB!$A:$A&amp;DB!$B:$B&amp;DB!$C:$C,),0), )</f>
        <v>136</v>
      </c>
      <c r="I12" s="75" cm="1">
        <f t="array" ref="I12">INDEX(DB!J:J, MATCH($A$1&amp;$A12&amp;$B12,INDEX(DB!$A:$A&amp;DB!$B:$B&amp;DB!$C:$C,),0), )</f>
        <v>95</v>
      </c>
      <c r="J12" s="76" cm="1">
        <f t="array" ref="J12">INDEX(DB!K:K, MATCH($A$1&amp;$A12&amp;$B12,INDEX(DB!$A:$A&amp;DB!$B:$B&amp;DB!$C:$C,),0), )</f>
        <v>131</v>
      </c>
      <c r="K12" s="77" cm="1">
        <f t="array" ref="K12">INDEX(DB!L:L, MATCH($A$1&amp;$A12&amp;$B12,INDEX(DB!$A:$A&amp;DB!$B:$B&amp;DB!$C:$C,),0), )</f>
        <v>0</v>
      </c>
      <c r="L12" s="85"/>
      <c r="M12" s="73"/>
      <c r="N12" s="73"/>
      <c r="O12" s="73"/>
      <c r="P12" s="74"/>
      <c r="Q12" s="85"/>
      <c r="R12" s="85"/>
      <c r="S12" s="62" t="s">
        <v>69</v>
      </c>
      <c r="T12" s="63" t="s">
        <v>65</v>
      </c>
      <c r="U12" s="72" cm="1">
        <f t="array" ref="U12">INDEX(DB!D:D, MATCH($A$1&amp;$A12&amp;$B12,INDEX(DB!$A:$A&amp;DB!$B:$B&amp;DB!$C:$C,),0), )</f>
        <v>139</v>
      </c>
      <c r="V12" s="72" cm="1">
        <f t="array" ref="V12">INDEX(DB!E:E, MATCH($A$1&amp;$A12&amp;$B12,INDEX(DB!$A:$A&amp;DB!$B:$B&amp;DB!$C:$C,),0), )</f>
        <v>147</v>
      </c>
      <c r="W12" s="73" cm="1">
        <f t="array" ref="W12">INDEX(DB!F:F, MATCH($A$1&amp;$A12&amp;$B12,INDEX(DB!$A:$A&amp;DB!$B:$B&amp;DB!$C:$C,),0), )</f>
        <v>0</v>
      </c>
      <c r="X12" s="73" cm="1">
        <f t="array" ref="X12">INDEX(DB!G:G, MATCH($A$1&amp;$A12&amp;$B12,INDEX(DB!$A:$A&amp;DB!$B:$B&amp;DB!$C:$C,),0), )</f>
        <v>0</v>
      </c>
      <c r="Y12" s="73" cm="1">
        <f t="array" ref="Y12">INDEX(DB!H:H, MATCH($A$1&amp;$A12&amp;$B12,INDEX(DB!$A:$A&amp;DB!$B:$B&amp;DB!$C:$C,),0), )</f>
        <v>0</v>
      </c>
      <c r="Z12" s="74" cm="1">
        <f t="array" ref="Z12">INDEX(DB!I:I, MATCH($A$1&amp;$A12&amp;$B12,INDEX(DB!$A:$A&amp;DB!$B:$B&amp;DB!$C:$C,),0), )</f>
        <v>136</v>
      </c>
      <c r="AA12" s="75" cm="1">
        <f t="array" ref="AA12">INDEX(DB!J:J, MATCH($A$1&amp;$A12&amp;$B12,INDEX(DB!$A:$A&amp;DB!$B:$B&amp;DB!$C:$C,),0), )</f>
        <v>95</v>
      </c>
      <c r="AB12" s="76" cm="1">
        <f t="array" ref="AB12">INDEX(DB!K:K, MATCH($A$1&amp;$A12&amp;$B12,INDEX(DB!$A:$A&amp;DB!$B:$B&amp;DB!$C:$C,),0), )</f>
        <v>131</v>
      </c>
      <c r="AC12" s="77" cm="1">
        <f t="array" ref="AC12">INDEX(DB!L:L, MATCH($A$1&amp;$A12&amp;$B12,INDEX(DB!$A:$A&amp;DB!$B:$B&amp;DB!$C:$C,),0), )</f>
        <v>0</v>
      </c>
      <c r="AD12" s="85"/>
      <c r="AE12" s="73"/>
      <c r="AF12" s="73"/>
      <c r="AG12" s="73"/>
      <c r="AH12" s="74"/>
      <c r="AI12" s="85"/>
    </row>
    <row r="13" spans="1:35">
      <c r="A13" s="64" t="s">
        <v>82</v>
      </c>
      <c r="B13" s="65"/>
      <c r="C13" s="78">
        <f>(C12&gt;0)*MIN(C12,108)</f>
        <v>108</v>
      </c>
      <c r="D13" s="78">
        <f>(D12&gt;0)*MIN(D12,107)</f>
        <v>107</v>
      </c>
      <c r="E13" s="79">
        <f>(E12&gt;0)*MIN(E12,110)</f>
        <v>0</v>
      </c>
      <c r="F13" s="79">
        <f t="shared" ref="F13" si="21">(F12&gt;0)*MIN(F12,110)</f>
        <v>0</v>
      </c>
      <c r="G13" s="79">
        <f t="shared" ref="G13" si="22">(G12&gt;0)*MIN(G12,110)</f>
        <v>0</v>
      </c>
      <c r="H13" s="80">
        <f t="shared" ref="H13" si="23">(H12&gt;0)*MIN(H12,110)</f>
        <v>110</v>
      </c>
      <c r="I13" s="81">
        <f t="shared" ref="I13" si="24">(I12&gt;0)*MIN(I12,110)</f>
        <v>95</v>
      </c>
      <c r="J13" s="82">
        <f>J12</f>
        <v>131</v>
      </c>
      <c r="K13" s="83">
        <f>K12</f>
        <v>0</v>
      </c>
      <c r="L13" s="86"/>
      <c r="M13" s="79"/>
      <c r="N13" s="79"/>
      <c r="O13" s="79"/>
      <c r="P13" s="80"/>
      <c r="Q13" s="86"/>
      <c r="R13" s="86"/>
      <c r="S13" s="64" t="s">
        <v>82</v>
      </c>
      <c r="T13" s="65"/>
      <c r="U13" s="78">
        <f>(U12&gt;0)*MIN(U12,108)</f>
        <v>108</v>
      </c>
      <c r="V13" s="78">
        <f>(V12&gt;0)*MIN(V12,107)</f>
        <v>107</v>
      </c>
      <c r="W13" s="79">
        <f>(W12&gt;0)*MIN(W12,110)</f>
        <v>0</v>
      </c>
      <c r="X13" s="79">
        <f t="shared" ref="X13" si="25">(X12&gt;0)*MIN(X12,110)</f>
        <v>0</v>
      </c>
      <c r="Y13" s="79">
        <f t="shared" ref="Y13" si="26">(Y12&gt;0)*MIN(Y12,110)</f>
        <v>0</v>
      </c>
      <c r="Z13" s="80">
        <f t="shared" ref="Z13" si="27">(Z12&gt;0)*MIN(Z12,110)</f>
        <v>110</v>
      </c>
      <c r="AA13" s="81">
        <f t="shared" ref="AA13" si="28">(AA12&gt;0)*MIN(AA12,110)</f>
        <v>95</v>
      </c>
      <c r="AB13" s="82">
        <f>AB12</f>
        <v>131</v>
      </c>
      <c r="AC13" s="83">
        <f>AC12</f>
        <v>0</v>
      </c>
      <c r="AD13" s="86"/>
      <c r="AE13" s="79"/>
      <c r="AF13" s="79"/>
      <c r="AG13" s="79"/>
      <c r="AH13" s="80"/>
      <c r="AI13" s="86"/>
    </row>
    <row r="14" spans="1:35">
      <c r="A14" s="62" t="s">
        <v>70</v>
      </c>
      <c r="B14" s="63" t="s">
        <v>65</v>
      </c>
      <c r="C14" s="72" cm="1">
        <f t="array" ref="C14">INDEX(DB!D:D, MATCH($A$1&amp;$A14&amp;$B14,INDEX(DB!$A:$A&amp;DB!$B:$B&amp;DB!$C:$C,),0), )</f>
        <v>87</v>
      </c>
      <c r="D14" s="72" cm="1">
        <f t="array" ref="D14">INDEX(DB!E:E, MATCH($A$1&amp;$A14&amp;$B14,INDEX(DB!$A:$A&amp;DB!$B:$B&amp;DB!$C:$C,),0), )</f>
        <v>92</v>
      </c>
      <c r="E14" s="73" cm="1">
        <f t="array" ref="E14">INDEX(DB!F:F, MATCH($A$1&amp;$A14&amp;$B14,INDEX(DB!$A:$A&amp;DB!$B:$B&amp;DB!$C:$C,),0), )</f>
        <v>0</v>
      </c>
      <c r="F14" s="73" cm="1">
        <f t="array" ref="F14">INDEX(DB!G:G, MATCH($A$1&amp;$A14&amp;$B14,INDEX(DB!$A:$A&amp;DB!$B:$B&amp;DB!$C:$C,),0), )</f>
        <v>60</v>
      </c>
      <c r="G14" s="73" cm="1">
        <f t="array" ref="G14">INDEX(DB!H:H, MATCH($A$1&amp;$A14&amp;$B14,INDEX(DB!$A:$A&amp;DB!$B:$B&amp;DB!$C:$C,),0), )</f>
        <v>0</v>
      </c>
      <c r="H14" s="74" cm="1">
        <f t="array" ref="H14">INDEX(DB!I:I, MATCH($A$1&amp;$A14&amp;$B14,INDEX(DB!$A:$A&amp;DB!$B:$B&amp;DB!$C:$C,),0), )</f>
        <v>0</v>
      </c>
      <c r="I14" s="75" cm="1">
        <f t="array" ref="I14">INDEX(DB!J:J, MATCH($A$1&amp;$A14&amp;$B14,INDEX(DB!$A:$A&amp;DB!$B:$B&amp;DB!$C:$C,),0), )</f>
        <v>85</v>
      </c>
      <c r="J14" s="76" cm="1">
        <f t="array" ref="J14">INDEX(DB!K:K, MATCH($A$1&amp;$A14&amp;$B14,INDEX(DB!$A:$A&amp;DB!$B:$B&amp;DB!$C:$C,),0), )</f>
        <v>87</v>
      </c>
      <c r="K14" s="77" cm="1">
        <f t="array" ref="K14">INDEX(DB!L:L, MATCH($A$1&amp;$A14&amp;$B14,INDEX(DB!$A:$A&amp;DB!$B:$B&amp;DB!$C:$C,),0), )</f>
        <v>0</v>
      </c>
      <c r="L14" s="85"/>
      <c r="M14" s="73"/>
      <c r="N14" s="73"/>
      <c r="O14" s="73"/>
      <c r="P14" s="74"/>
      <c r="Q14" s="85"/>
      <c r="R14" s="85"/>
      <c r="S14" s="62" t="s">
        <v>70</v>
      </c>
      <c r="T14" s="63" t="s">
        <v>65</v>
      </c>
      <c r="U14" s="72" cm="1">
        <f t="array" ref="U14">INDEX(DB!D:D, MATCH($A$1&amp;$A14&amp;$B14,INDEX(DB!$A:$A&amp;DB!$B:$B&amp;DB!$C:$C,),0), )</f>
        <v>87</v>
      </c>
      <c r="V14" s="72" cm="1">
        <f t="array" ref="V14">INDEX(DB!E:E, MATCH($A$1&amp;$A14&amp;$B14,INDEX(DB!$A:$A&amp;DB!$B:$B&amp;DB!$C:$C,),0), )</f>
        <v>92</v>
      </c>
      <c r="W14" s="73" cm="1">
        <f t="array" ref="W14">INDEX(DB!F:F, MATCH($A$1&amp;$A14&amp;$B14,INDEX(DB!$A:$A&amp;DB!$B:$B&amp;DB!$C:$C,),0), )</f>
        <v>0</v>
      </c>
      <c r="X14" s="73" cm="1">
        <f t="array" ref="X14">INDEX(DB!G:G, MATCH($A$1&amp;$A14&amp;$B14,INDEX(DB!$A:$A&amp;DB!$B:$B&amp;DB!$C:$C,),0), )</f>
        <v>60</v>
      </c>
      <c r="Y14" s="73" cm="1">
        <f t="array" ref="Y14">INDEX(DB!H:H, MATCH($A$1&amp;$A14&amp;$B14,INDEX(DB!$A:$A&amp;DB!$B:$B&amp;DB!$C:$C,),0), )</f>
        <v>0</v>
      </c>
      <c r="Z14" s="74" cm="1">
        <f t="array" ref="Z14">INDEX(DB!I:I, MATCH($A$1&amp;$A14&amp;$B14,INDEX(DB!$A:$A&amp;DB!$B:$B&amp;DB!$C:$C,),0), )</f>
        <v>0</v>
      </c>
      <c r="AA14" s="75" cm="1">
        <f t="array" ref="AA14">INDEX(DB!J:J, MATCH($A$1&amp;$A14&amp;$B14,INDEX(DB!$A:$A&amp;DB!$B:$B&amp;DB!$C:$C,),0), )</f>
        <v>85</v>
      </c>
      <c r="AB14" s="76" cm="1">
        <f t="array" ref="AB14">INDEX(DB!K:K, MATCH($A$1&amp;$A14&amp;$B14,INDEX(DB!$A:$A&amp;DB!$B:$B&amp;DB!$C:$C,),0), )</f>
        <v>87</v>
      </c>
      <c r="AC14" s="77" cm="1">
        <f t="array" ref="AC14">INDEX(DB!L:L, MATCH($A$1&amp;$A14&amp;$B14,INDEX(DB!$A:$A&amp;DB!$B:$B&amp;DB!$C:$C,),0), )</f>
        <v>0</v>
      </c>
      <c r="AD14" s="85"/>
      <c r="AE14" s="73"/>
      <c r="AF14" s="73"/>
      <c r="AG14" s="73"/>
      <c r="AH14" s="74"/>
      <c r="AI14" s="85"/>
    </row>
    <row r="15" spans="1:35">
      <c r="A15" s="64" t="s">
        <v>82</v>
      </c>
      <c r="B15" s="65"/>
      <c r="C15" s="78">
        <f>(C14&gt;0)*MIN(C14,68)</f>
        <v>68</v>
      </c>
      <c r="D15" s="78">
        <f>(D14&gt;0)*MIN(D14,67)</f>
        <v>67</v>
      </c>
      <c r="E15" s="79">
        <f>(E14&gt;0)*MIN(E14,69)</f>
        <v>0</v>
      </c>
      <c r="F15" s="79">
        <f>(F14&gt;0)*MIN(F14,69)</f>
        <v>60</v>
      </c>
      <c r="G15" s="79">
        <f>(G14&gt;0)*MIN(G14,69)</f>
        <v>0</v>
      </c>
      <c r="H15" s="80">
        <f>(H14&gt;0)*MIN(H14,69)</f>
        <v>0</v>
      </c>
      <c r="I15" s="81">
        <f>(I14&gt;0)*MIN(I14,69)</f>
        <v>69</v>
      </c>
      <c r="J15" s="82">
        <f>J14</f>
        <v>87</v>
      </c>
      <c r="K15" s="83">
        <f>K14</f>
        <v>0</v>
      </c>
      <c r="L15" s="86"/>
      <c r="M15" s="79"/>
      <c r="N15" s="79"/>
      <c r="O15" s="79"/>
      <c r="P15" s="80"/>
      <c r="Q15" s="86"/>
      <c r="R15" s="86"/>
      <c r="S15" s="64" t="s">
        <v>82</v>
      </c>
      <c r="T15" s="65"/>
      <c r="U15" s="78">
        <f>(U14&gt;0)*MIN(U14,68)</f>
        <v>68</v>
      </c>
      <c r="V15" s="78">
        <f>(V14&gt;0)*MIN(V14,67)</f>
        <v>67</v>
      </c>
      <c r="W15" s="79">
        <f>(W14&gt;0)*MIN(W14,69)</f>
        <v>0</v>
      </c>
      <c r="X15" s="79">
        <f>(X14&gt;0)*MIN(X14,69)</f>
        <v>60</v>
      </c>
      <c r="Y15" s="79">
        <f>(Y14&gt;0)*MIN(Y14,69)</f>
        <v>0</v>
      </c>
      <c r="Z15" s="80">
        <f>(Z14&gt;0)*MIN(Z14,69)</f>
        <v>0</v>
      </c>
      <c r="AA15" s="81">
        <f>(AA14&gt;0)*MIN(AA14,69)</f>
        <v>69</v>
      </c>
      <c r="AB15" s="82">
        <f>AB14</f>
        <v>87</v>
      </c>
      <c r="AC15" s="83">
        <f>AC14</f>
        <v>0</v>
      </c>
      <c r="AD15" s="86"/>
      <c r="AE15" s="79"/>
      <c r="AF15" s="79"/>
      <c r="AG15" s="79"/>
      <c r="AH15" s="80"/>
      <c r="AI15" s="86"/>
    </row>
    <row r="16" spans="1:35">
      <c r="A16" s="62" t="s">
        <v>5</v>
      </c>
      <c r="B16" s="66" t="s">
        <v>109</v>
      </c>
      <c r="C16" s="72" cm="1">
        <f t="array" ref="C16">INDEX(DB!D:D, MATCH($A$1&amp;$A16&amp;$B16,INDEX(DB!$A:$A&amp;DB!$B:$B&amp;DB!$C:$C,),0), )</f>
        <v>51</v>
      </c>
      <c r="D16" s="72" cm="1">
        <f t="array" ref="D16">INDEX(DB!E:E, MATCH($A$1&amp;$A16&amp;$B16,INDEX(DB!$A:$A&amp;DB!$B:$B&amp;DB!$C:$C,),0), )</f>
        <v>51</v>
      </c>
      <c r="E16" s="73" cm="1">
        <f t="array" ref="E16">INDEX(DB!F:F, MATCH($A$1&amp;$A16&amp;$B16,INDEX(DB!$A:$A&amp;DB!$B:$B&amp;DB!$C:$C,),0), )</f>
        <v>0</v>
      </c>
      <c r="F16" s="73" cm="1">
        <f t="array" ref="F16">INDEX(DB!G:G, MATCH($A$1&amp;$A16&amp;$B16,INDEX(DB!$A:$A&amp;DB!$B:$B&amp;DB!$C:$C,),0), )</f>
        <v>37</v>
      </c>
      <c r="G16" s="73" cm="1">
        <f t="array" ref="G16">INDEX(DB!H:H, MATCH($A$1&amp;$A16&amp;$B16,INDEX(DB!$A:$A&amp;DB!$B:$B&amp;DB!$C:$C,),0), )</f>
        <v>53</v>
      </c>
      <c r="H16" s="74" cm="1">
        <f t="array" ref="H16">INDEX(DB!I:I, MATCH($A$1&amp;$A16&amp;$B16,INDEX(DB!$A:$A&amp;DB!$B:$B&amp;DB!$C:$C,),0), )</f>
        <v>0</v>
      </c>
      <c r="I16" s="75" cm="1">
        <f t="array" ref="I16">INDEX(DB!J:J, MATCH($A$1&amp;$A16&amp;$B16,INDEX(DB!$A:$A&amp;DB!$B:$B&amp;DB!$C:$C,),0), )</f>
        <v>0</v>
      </c>
      <c r="J16" s="76" cm="1">
        <f t="array" ref="J16">INDEX(DB!K:K, MATCH($A$1&amp;$A16&amp;$B16,INDEX(DB!$A:$A&amp;DB!$B:$B&amp;DB!$C:$C,),0), )</f>
        <v>0</v>
      </c>
      <c r="K16" s="77" cm="1">
        <f t="array" ref="K16">INDEX(DB!L:L, MATCH($A$1&amp;$A16&amp;$B16,INDEX(DB!$A:$A&amp;DB!$B:$B&amp;DB!$C:$C,),0), )</f>
        <v>0</v>
      </c>
      <c r="L16" s="85"/>
      <c r="M16" s="73"/>
      <c r="N16" s="73"/>
      <c r="O16" s="73"/>
      <c r="P16" s="74"/>
      <c r="Q16" s="85"/>
      <c r="R16" s="85"/>
      <c r="S16" s="62" t="s">
        <v>5</v>
      </c>
      <c r="T16" s="66" t="s">
        <v>50</v>
      </c>
      <c r="U16" s="72">
        <v>54</v>
      </c>
      <c r="V16" s="72">
        <v>44</v>
      </c>
      <c r="W16" s="73"/>
      <c r="X16" s="73"/>
      <c r="Y16" s="73"/>
      <c r="Z16" s="74"/>
      <c r="AA16" s="75"/>
      <c r="AB16" s="76"/>
      <c r="AC16" s="77">
        <v>3</v>
      </c>
      <c r="AD16" s="85"/>
      <c r="AE16" s="73"/>
      <c r="AF16" s="73"/>
      <c r="AG16" s="73"/>
      <c r="AH16" s="74"/>
      <c r="AI16" s="85"/>
    </row>
    <row r="17" spans="1:35">
      <c r="A17" s="64" t="s">
        <v>82</v>
      </c>
      <c r="B17" s="65"/>
      <c r="C17" s="78">
        <f>(C16&gt;0)*MIN(C16,54)</f>
        <v>51</v>
      </c>
      <c r="D17" s="78">
        <f>(D16&gt;0)*MIN(D16,53)</f>
        <v>51</v>
      </c>
      <c r="E17" s="79">
        <f>(E16&gt;0)*MIN(E16,55)</f>
        <v>0</v>
      </c>
      <c r="F17" s="79">
        <f t="shared" ref="F17:I17" si="29">(F16&gt;0)*MIN(F16,55)</f>
        <v>37</v>
      </c>
      <c r="G17" s="79">
        <f t="shared" si="29"/>
        <v>53</v>
      </c>
      <c r="H17" s="80">
        <f t="shared" si="29"/>
        <v>0</v>
      </c>
      <c r="I17" s="81">
        <f t="shared" si="29"/>
        <v>0</v>
      </c>
      <c r="J17" s="82">
        <f>J16</f>
        <v>0</v>
      </c>
      <c r="K17" s="83">
        <f>K16</f>
        <v>0</v>
      </c>
      <c r="L17" s="86"/>
      <c r="M17" s="79"/>
      <c r="N17" s="79"/>
      <c r="O17" s="79"/>
      <c r="P17" s="80"/>
      <c r="Q17" s="86"/>
      <c r="R17" s="86"/>
      <c r="S17" s="64" t="s">
        <v>82</v>
      </c>
      <c r="T17" s="65"/>
      <c r="U17" s="78">
        <f>(U16&gt;0)*MIN(U16,54)</f>
        <v>54</v>
      </c>
      <c r="V17" s="78">
        <f>(V16&gt;0)*MIN(V16,53)</f>
        <v>44</v>
      </c>
      <c r="W17" s="79">
        <f>(W16&gt;0)*MIN(W16,55)</f>
        <v>0</v>
      </c>
      <c r="X17" s="79">
        <f t="shared" ref="X17:AA17" si="30">(X16&gt;0)*MIN(X16,55)</f>
        <v>0</v>
      </c>
      <c r="Y17" s="79">
        <f t="shared" si="30"/>
        <v>0</v>
      </c>
      <c r="Z17" s="80">
        <f t="shared" si="30"/>
        <v>0</v>
      </c>
      <c r="AA17" s="81">
        <f t="shared" si="30"/>
        <v>0</v>
      </c>
      <c r="AB17" s="82">
        <f>AB16</f>
        <v>0</v>
      </c>
      <c r="AC17" s="83">
        <f>AC16</f>
        <v>3</v>
      </c>
      <c r="AD17" s="86"/>
      <c r="AE17" s="79"/>
      <c r="AF17" s="79"/>
      <c r="AG17" s="79"/>
      <c r="AH17" s="80"/>
      <c r="AI17" s="86"/>
    </row>
    <row r="18" spans="1:35">
      <c r="A18" s="62" t="s">
        <v>6</v>
      </c>
      <c r="B18" s="66" t="s">
        <v>109</v>
      </c>
      <c r="C18" s="72" cm="1">
        <f t="array" ref="C18">INDEX(DB!D:D, MATCH($A$1&amp;$A18&amp;$B18,INDEX(DB!$A:$A&amp;DB!$B:$B&amp;DB!$C:$C,),0), )</f>
        <v>51</v>
      </c>
      <c r="D18" s="72" cm="1">
        <f t="array" ref="D18">INDEX(DB!E:E, MATCH($A$1&amp;$A18&amp;$B18,INDEX(DB!$A:$A&amp;DB!$B:$B&amp;DB!$C:$C,),0), )</f>
        <v>51</v>
      </c>
      <c r="E18" s="73" cm="1">
        <f t="array" ref="E18">INDEX(DB!F:F, MATCH($A$1&amp;$A18&amp;$B18,INDEX(DB!$A:$A&amp;DB!$B:$B&amp;DB!$C:$C,),0), )</f>
        <v>0</v>
      </c>
      <c r="F18" s="73" cm="1">
        <f t="array" ref="F18">INDEX(DB!G:G, MATCH($A$1&amp;$A18&amp;$B18,INDEX(DB!$A:$A&amp;DB!$B:$B&amp;DB!$C:$C,),0), )</f>
        <v>0</v>
      </c>
      <c r="G18" s="73" cm="1">
        <f t="array" ref="G18">INDEX(DB!H:H, MATCH($A$1&amp;$A18&amp;$B18,INDEX(DB!$A:$A&amp;DB!$B:$B&amp;DB!$C:$C,),0), )</f>
        <v>0</v>
      </c>
      <c r="H18" s="74" cm="1">
        <f t="array" ref="H18">INDEX(DB!I:I, MATCH($A$1&amp;$A18&amp;$B18,INDEX(DB!$A:$A&amp;DB!$B:$B&amp;DB!$C:$C,),0), )</f>
        <v>37</v>
      </c>
      <c r="I18" s="75" cm="1">
        <f t="array" ref="I18">INDEX(DB!J:J, MATCH($A$1&amp;$A18&amp;$B18,INDEX(DB!$A:$A&amp;DB!$B:$B&amp;DB!$C:$C,),0), )</f>
        <v>53</v>
      </c>
      <c r="J18" s="76" cm="1">
        <f t="array" ref="J18">INDEX(DB!K:K, MATCH($A$1&amp;$A18&amp;$B18,INDEX(DB!$A:$A&amp;DB!$B:$B&amp;DB!$C:$C,),0), )</f>
        <v>0</v>
      </c>
      <c r="K18" s="77" cm="1">
        <f t="array" ref="K18">INDEX(DB!L:L, MATCH($A$1&amp;$A18&amp;$B18,INDEX(DB!$A:$A&amp;DB!$B:$B&amp;DB!$C:$C,),0), )</f>
        <v>0</v>
      </c>
      <c r="L18" s="85"/>
      <c r="M18" s="73"/>
      <c r="N18" s="73"/>
      <c r="O18" s="73"/>
      <c r="P18" s="74"/>
      <c r="Q18" s="85"/>
      <c r="R18" s="85"/>
      <c r="S18" s="62" t="s">
        <v>6</v>
      </c>
      <c r="T18" s="66"/>
      <c r="U18" s="72"/>
      <c r="V18" s="72"/>
      <c r="W18" s="73"/>
      <c r="X18" s="73"/>
      <c r="Y18" s="73"/>
      <c r="Z18" s="74"/>
      <c r="AA18" s="75"/>
      <c r="AB18" s="76"/>
      <c r="AC18" s="77"/>
      <c r="AD18" s="85"/>
      <c r="AE18" s="73"/>
      <c r="AF18" s="73"/>
      <c r="AG18" s="73"/>
      <c r="AH18" s="74"/>
      <c r="AI18" s="85"/>
    </row>
    <row r="19" spans="1:35">
      <c r="A19" s="64" t="s">
        <v>82</v>
      </c>
      <c r="B19" s="65"/>
      <c r="C19" s="78">
        <f>(C18&gt;0)*MIN(C18,54)</f>
        <v>51</v>
      </c>
      <c r="D19" s="78">
        <f>(D18&gt;0)*MIN(D18,53)</f>
        <v>51</v>
      </c>
      <c r="E19" s="79">
        <f>(E18&gt;0)*MIN(E18,55)</f>
        <v>0</v>
      </c>
      <c r="F19" s="79">
        <f t="shared" ref="F19:I19" si="31">(F18&gt;0)*MIN(F18,55)</f>
        <v>0</v>
      </c>
      <c r="G19" s="79">
        <f t="shared" si="31"/>
        <v>0</v>
      </c>
      <c r="H19" s="80">
        <f t="shared" si="31"/>
        <v>37</v>
      </c>
      <c r="I19" s="81">
        <f t="shared" si="31"/>
        <v>53</v>
      </c>
      <c r="J19" s="82">
        <f>J18</f>
        <v>0</v>
      </c>
      <c r="K19" s="83">
        <f>K18</f>
        <v>0</v>
      </c>
      <c r="L19" s="86"/>
      <c r="M19" s="79"/>
      <c r="N19" s="79"/>
      <c r="O19" s="79"/>
      <c r="P19" s="80"/>
      <c r="Q19" s="86"/>
      <c r="R19" s="86"/>
      <c r="S19" s="64" t="s">
        <v>82</v>
      </c>
      <c r="T19" s="65"/>
      <c r="U19" s="78"/>
      <c r="V19" s="78"/>
      <c r="W19" s="79"/>
      <c r="X19" s="79"/>
      <c r="Y19" s="79"/>
      <c r="Z19" s="80"/>
      <c r="AA19" s="81"/>
      <c r="AB19" s="82">
        <f>AB18</f>
        <v>0</v>
      </c>
      <c r="AC19" s="83">
        <f>AC18</f>
        <v>0</v>
      </c>
      <c r="AD19" s="86"/>
      <c r="AE19" s="79"/>
      <c r="AF19" s="79"/>
      <c r="AG19" s="79"/>
      <c r="AH19" s="80"/>
      <c r="AI19" s="86"/>
    </row>
    <row r="20" spans="1:35">
      <c r="A20" s="62" t="s">
        <v>31</v>
      </c>
      <c r="B20" s="66" t="s">
        <v>109</v>
      </c>
      <c r="C20" s="72" cm="1">
        <f t="array" ref="C20">INDEX(DB!D:D, MATCH($A$1&amp;$A20&amp;$B20,INDEX(DB!$A:$A&amp;DB!$B:$B&amp;DB!$C:$C,),0), )</f>
        <v>51</v>
      </c>
      <c r="D20" s="72" cm="1">
        <f t="array" ref="D20">INDEX(DB!E:E, MATCH($A$1&amp;$A20&amp;$B20,INDEX(DB!$A:$A&amp;DB!$B:$B&amp;DB!$C:$C,),0), )</f>
        <v>51</v>
      </c>
      <c r="E20" s="73" cm="1">
        <f t="array" ref="E20">INDEX(DB!F:F, MATCH($A$1&amp;$A20&amp;$B20,INDEX(DB!$A:$A&amp;DB!$B:$B&amp;DB!$C:$C,),0), )</f>
        <v>0</v>
      </c>
      <c r="F20" s="73" cm="1">
        <f t="array" ref="F20">INDEX(DB!G:G, MATCH($A$1&amp;$A20&amp;$B20,INDEX(DB!$A:$A&amp;DB!$B:$B&amp;DB!$C:$C,),0), )</f>
        <v>37</v>
      </c>
      <c r="G20" s="73" cm="1">
        <f t="array" ref="G20">INDEX(DB!H:H, MATCH($A$1&amp;$A20&amp;$B20,INDEX(DB!$A:$A&amp;DB!$B:$B&amp;DB!$C:$C,),0), )</f>
        <v>0</v>
      </c>
      <c r="H20" s="74" cm="1">
        <f t="array" ref="H20">INDEX(DB!I:I, MATCH($A$1&amp;$A20&amp;$B20,INDEX(DB!$A:$A&amp;DB!$B:$B&amp;DB!$C:$C,),0), )</f>
        <v>53</v>
      </c>
      <c r="I20" s="75" cm="1">
        <f t="array" ref="I20">INDEX(DB!J:J, MATCH($A$1&amp;$A20&amp;$B20,INDEX(DB!$A:$A&amp;DB!$B:$B&amp;DB!$C:$C,),0), )</f>
        <v>0</v>
      </c>
      <c r="J20" s="76" cm="1">
        <f t="array" ref="J20">INDEX(DB!K:K, MATCH($A$1&amp;$A20&amp;$B20,INDEX(DB!$A:$A&amp;DB!$B:$B&amp;DB!$C:$C,),0), )</f>
        <v>0</v>
      </c>
      <c r="K20" s="77" cm="1">
        <f t="array" ref="K20">INDEX(DB!L:L, MATCH($A$1&amp;$A20&amp;$B20,INDEX(DB!$A:$A&amp;DB!$B:$B&amp;DB!$C:$C,),0), )</f>
        <v>0</v>
      </c>
      <c r="L20" s="85"/>
      <c r="M20" s="73"/>
      <c r="N20" s="73"/>
      <c r="O20" s="73"/>
      <c r="P20" s="74"/>
      <c r="Q20" s="85"/>
      <c r="R20" s="85"/>
      <c r="S20" s="62" t="s">
        <v>31</v>
      </c>
      <c r="T20" s="66"/>
      <c r="U20" s="72"/>
      <c r="V20" s="72"/>
      <c r="W20" s="73"/>
      <c r="X20" s="73"/>
      <c r="Y20" s="73"/>
      <c r="Z20" s="74"/>
      <c r="AA20" s="75"/>
      <c r="AB20" s="76"/>
      <c r="AC20" s="77"/>
      <c r="AD20" s="85"/>
      <c r="AE20" s="73"/>
      <c r="AF20" s="73"/>
      <c r="AG20" s="73"/>
      <c r="AH20" s="74"/>
      <c r="AI20" s="85"/>
    </row>
    <row r="21" spans="1:35">
      <c r="A21" s="64" t="s">
        <v>82</v>
      </c>
      <c r="B21" s="65"/>
      <c r="C21" s="78">
        <f>(C20&gt;0)*MIN(C20,54)</f>
        <v>51</v>
      </c>
      <c r="D21" s="78">
        <f>(D20&gt;0)*MIN(D20,53)</f>
        <v>51</v>
      </c>
      <c r="E21" s="79">
        <f>(E20&gt;0)*MIN(E20,55)</f>
        <v>0</v>
      </c>
      <c r="F21" s="79">
        <f t="shared" ref="F21:I21" si="32">(F20&gt;0)*MIN(F20,55)</f>
        <v>37</v>
      </c>
      <c r="G21" s="79">
        <f t="shared" si="32"/>
        <v>0</v>
      </c>
      <c r="H21" s="80">
        <f t="shared" si="32"/>
        <v>53</v>
      </c>
      <c r="I21" s="81">
        <f t="shared" si="32"/>
        <v>0</v>
      </c>
      <c r="J21" s="82">
        <f>J20</f>
        <v>0</v>
      </c>
      <c r="K21" s="83">
        <f>K20</f>
        <v>0</v>
      </c>
      <c r="L21" s="86"/>
      <c r="M21" s="79"/>
      <c r="N21" s="79"/>
      <c r="O21" s="79"/>
      <c r="P21" s="80"/>
      <c r="Q21" s="86"/>
      <c r="R21" s="86"/>
      <c r="S21" s="64" t="s">
        <v>82</v>
      </c>
      <c r="T21" s="65"/>
      <c r="U21" s="78"/>
      <c r="V21" s="78"/>
      <c r="W21" s="79"/>
      <c r="X21" s="79"/>
      <c r="Y21" s="79"/>
      <c r="Z21" s="80"/>
      <c r="AA21" s="81"/>
      <c r="AB21" s="82">
        <f>AB20</f>
        <v>0</v>
      </c>
      <c r="AC21" s="83">
        <f>AC20</f>
        <v>0</v>
      </c>
      <c r="AD21" s="86"/>
      <c r="AE21" s="79"/>
      <c r="AF21" s="79"/>
      <c r="AG21" s="79"/>
      <c r="AH21" s="80"/>
      <c r="AI21" s="86"/>
    </row>
    <row r="22" spans="1:35">
      <c r="A22" s="62" t="s">
        <v>71</v>
      </c>
      <c r="B22" s="66" t="s">
        <v>109</v>
      </c>
      <c r="C22" s="72" cm="1">
        <f t="array" ref="C22">INDEX(DB!D:D, MATCH($A$1&amp;$A22&amp;$B22,INDEX(DB!$A:$A&amp;DB!$B:$B&amp;DB!$C:$C,),0), )</f>
        <v>51</v>
      </c>
      <c r="D22" s="72" cm="1">
        <f t="array" ref="D22">INDEX(DB!E:E, MATCH($A$1&amp;$A22&amp;$B22,INDEX(DB!$A:$A&amp;DB!$B:$B&amp;DB!$C:$C,),0), )</f>
        <v>51</v>
      </c>
      <c r="E22" s="73" cm="1">
        <f t="array" ref="E22">INDEX(DB!F:F, MATCH($A$1&amp;$A22&amp;$B22,INDEX(DB!$A:$A&amp;DB!$B:$B&amp;DB!$C:$C,),0), )</f>
        <v>0</v>
      </c>
      <c r="F22" s="73" cm="1">
        <f t="array" ref="F22">INDEX(DB!G:G, MATCH($A$1&amp;$A22&amp;$B22,INDEX(DB!$A:$A&amp;DB!$B:$B&amp;DB!$C:$C,),0), )</f>
        <v>53</v>
      </c>
      <c r="G22" s="73" cm="1">
        <f t="array" ref="G22">INDEX(DB!H:H, MATCH($A$1&amp;$A22&amp;$B22,INDEX(DB!$A:$A&amp;DB!$B:$B&amp;DB!$C:$C,),0), )</f>
        <v>37</v>
      </c>
      <c r="H22" s="74" cm="1">
        <f t="array" ref="H22">INDEX(DB!I:I, MATCH($A$1&amp;$A22&amp;$B22,INDEX(DB!$A:$A&amp;DB!$B:$B&amp;DB!$C:$C,),0), )</f>
        <v>0</v>
      </c>
      <c r="I22" s="75" cm="1">
        <f t="array" ref="I22">INDEX(DB!J:J, MATCH($A$1&amp;$A22&amp;$B22,INDEX(DB!$A:$A&amp;DB!$B:$B&amp;DB!$C:$C,),0), )</f>
        <v>0</v>
      </c>
      <c r="J22" s="76" cm="1">
        <f t="array" ref="J22">INDEX(DB!K:K, MATCH($A$1&amp;$A22&amp;$B22,INDEX(DB!$A:$A&amp;DB!$B:$B&amp;DB!$C:$C,),0), )</f>
        <v>0</v>
      </c>
      <c r="K22" s="77" cm="1">
        <f t="array" ref="K22">INDEX(DB!L:L, MATCH($A$1&amp;$A22&amp;$B22,INDEX(DB!$A:$A&amp;DB!$B:$B&amp;DB!$C:$C,),0), )</f>
        <v>0</v>
      </c>
      <c r="L22" s="85"/>
      <c r="M22" s="73"/>
      <c r="N22" s="73"/>
      <c r="O22" s="73"/>
      <c r="P22" s="74"/>
      <c r="Q22" s="85"/>
      <c r="R22" s="85"/>
      <c r="S22" s="62" t="s">
        <v>71</v>
      </c>
      <c r="T22" s="66"/>
      <c r="U22" s="72"/>
      <c r="V22" s="72"/>
      <c r="W22" s="73"/>
      <c r="X22" s="73"/>
      <c r="Y22" s="73"/>
      <c r="Z22" s="74"/>
      <c r="AA22" s="75"/>
      <c r="AB22" s="76"/>
      <c r="AC22" s="77"/>
      <c r="AD22" s="85"/>
      <c r="AE22" s="73"/>
      <c r="AF22" s="73"/>
      <c r="AG22" s="73"/>
      <c r="AH22" s="74"/>
      <c r="AI22" s="85"/>
    </row>
    <row r="23" spans="1:35">
      <c r="A23" s="64" t="s">
        <v>82</v>
      </c>
      <c r="B23" s="65"/>
      <c r="C23" s="78">
        <f>(C22&gt;0)*MIN(C22,54)</f>
        <v>51</v>
      </c>
      <c r="D23" s="78">
        <f>(D22&gt;0)*MIN(D22,53)</f>
        <v>51</v>
      </c>
      <c r="E23" s="79">
        <f>(E22&gt;0)*MIN(E22,55)</f>
        <v>0</v>
      </c>
      <c r="F23" s="79">
        <f t="shared" ref="F23:I23" si="33">(F22&gt;0)*MIN(F22,55)</f>
        <v>53</v>
      </c>
      <c r="G23" s="79">
        <f t="shared" si="33"/>
        <v>37</v>
      </c>
      <c r="H23" s="80">
        <f t="shared" si="33"/>
        <v>0</v>
      </c>
      <c r="I23" s="81">
        <f t="shared" si="33"/>
        <v>0</v>
      </c>
      <c r="J23" s="82">
        <f>J22</f>
        <v>0</v>
      </c>
      <c r="K23" s="83">
        <f>K22</f>
        <v>0</v>
      </c>
      <c r="L23" s="86"/>
      <c r="M23" s="79"/>
      <c r="N23" s="79"/>
      <c r="O23" s="79"/>
      <c r="P23" s="80"/>
      <c r="Q23" s="86"/>
      <c r="R23" s="86"/>
      <c r="S23" s="64" t="s">
        <v>82</v>
      </c>
      <c r="T23" s="65"/>
      <c r="U23" s="78"/>
      <c r="V23" s="78"/>
      <c r="W23" s="79"/>
      <c r="X23" s="79"/>
      <c r="Y23" s="79"/>
      <c r="Z23" s="80"/>
      <c r="AA23" s="81"/>
      <c r="AB23" s="82">
        <f>AB22</f>
        <v>0</v>
      </c>
      <c r="AC23" s="83">
        <f>AC22</f>
        <v>0</v>
      </c>
      <c r="AD23" s="86"/>
      <c r="AE23" s="79"/>
      <c r="AF23" s="79"/>
      <c r="AG23" s="79"/>
      <c r="AH23" s="80"/>
      <c r="AI23" s="86"/>
    </row>
    <row r="24" spans="1:35">
      <c r="A24" s="62" t="s">
        <v>71</v>
      </c>
      <c r="B24" s="66" t="s">
        <v>109</v>
      </c>
      <c r="C24" s="72" cm="1">
        <f t="array" ref="C24">INDEX(DB!D:D, MATCH($A$1&amp;$A24&amp;$B24,INDEX(DB!$A:$A&amp;DB!$B:$B&amp;DB!$C:$C,),0), )</f>
        <v>51</v>
      </c>
      <c r="D24" s="72" cm="1">
        <f t="array" ref="D24">INDEX(DB!E:E, MATCH($A$1&amp;$A24&amp;$B24,INDEX(DB!$A:$A&amp;DB!$B:$B&amp;DB!$C:$C,),0), )</f>
        <v>51</v>
      </c>
      <c r="E24" s="73" cm="1">
        <f t="array" ref="E24">INDEX(DB!F:F, MATCH($A$1&amp;$A24&amp;$B24,INDEX(DB!$A:$A&amp;DB!$B:$B&amp;DB!$C:$C,),0), )</f>
        <v>0</v>
      </c>
      <c r="F24" s="73" cm="1">
        <f t="array" ref="F24">INDEX(DB!G:G, MATCH($A$1&amp;$A24&amp;$B24,INDEX(DB!$A:$A&amp;DB!$B:$B&amp;DB!$C:$C,),0), )</f>
        <v>53</v>
      </c>
      <c r="G24" s="73" cm="1">
        <f t="array" ref="G24">INDEX(DB!H:H, MATCH($A$1&amp;$A24&amp;$B24,INDEX(DB!$A:$A&amp;DB!$B:$B&amp;DB!$C:$C,),0), )</f>
        <v>37</v>
      </c>
      <c r="H24" s="74" cm="1">
        <f t="array" ref="H24">INDEX(DB!I:I, MATCH($A$1&amp;$A24&amp;$B24,INDEX(DB!$A:$A&amp;DB!$B:$B&amp;DB!$C:$C,),0), )</f>
        <v>0</v>
      </c>
      <c r="I24" s="75" cm="1">
        <f t="array" ref="I24">INDEX(DB!J:J, MATCH($A$1&amp;$A24&amp;$B24,INDEX(DB!$A:$A&amp;DB!$B:$B&amp;DB!$C:$C,),0), )</f>
        <v>0</v>
      </c>
      <c r="J24" s="76" cm="1">
        <f t="array" ref="J24">INDEX(DB!K:K, MATCH($A$1&amp;$A24&amp;$B24,INDEX(DB!$A:$A&amp;DB!$B:$B&amp;DB!$C:$C,),0), )</f>
        <v>0</v>
      </c>
      <c r="K24" s="77" cm="1">
        <f t="array" ref="K24">INDEX(DB!L:L, MATCH($A$1&amp;$A24&amp;$B24,INDEX(DB!$A:$A&amp;DB!$B:$B&amp;DB!$C:$C,),0), )</f>
        <v>0</v>
      </c>
      <c r="L24" s="85"/>
      <c r="M24" s="73"/>
      <c r="N24" s="73"/>
      <c r="O24" s="73"/>
      <c r="P24" s="74"/>
      <c r="Q24" s="85"/>
      <c r="R24" s="85"/>
      <c r="S24" s="62" t="s">
        <v>71</v>
      </c>
      <c r="T24" s="66" t="s">
        <v>51</v>
      </c>
      <c r="U24" s="72">
        <v>54</v>
      </c>
      <c r="V24" s="72">
        <v>53</v>
      </c>
      <c r="W24" s="73"/>
      <c r="X24" s="73"/>
      <c r="Y24" s="73"/>
      <c r="Z24" s="74"/>
      <c r="AA24" s="75"/>
      <c r="AB24" s="76"/>
      <c r="AC24" s="77">
        <v>3</v>
      </c>
      <c r="AD24" s="85"/>
      <c r="AE24" s="73"/>
      <c r="AF24" s="73"/>
      <c r="AG24" s="73"/>
      <c r="AH24" s="74"/>
      <c r="AI24" s="85"/>
    </row>
    <row r="25" spans="1:35">
      <c r="A25" s="64" t="s">
        <v>82</v>
      </c>
      <c r="B25" s="65"/>
      <c r="C25" s="78">
        <f>(C24&gt;0)*MIN(C24,54)</f>
        <v>51</v>
      </c>
      <c r="D25" s="78">
        <f>(D24&gt;0)*MIN(D24,53)</f>
        <v>51</v>
      </c>
      <c r="E25" s="79">
        <f>(E24&gt;0)*MIN(E24,55)</f>
        <v>0</v>
      </c>
      <c r="F25" s="79">
        <f t="shared" ref="F25:I25" si="34">(F24&gt;0)*MIN(F24,55)</f>
        <v>53</v>
      </c>
      <c r="G25" s="79">
        <f t="shared" si="34"/>
        <v>37</v>
      </c>
      <c r="H25" s="80">
        <f t="shared" si="34"/>
        <v>0</v>
      </c>
      <c r="I25" s="81">
        <f t="shared" si="34"/>
        <v>0</v>
      </c>
      <c r="J25" s="82">
        <f>J24</f>
        <v>0</v>
      </c>
      <c r="K25" s="83">
        <f>K24</f>
        <v>0</v>
      </c>
      <c r="L25" s="86"/>
      <c r="M25" s="79"/>
      <c r="N25" s="79"/>
      <c r="O25" s="79"/>
      <c r="P25" s="80"/>
      <c r="Q25" s="86"/>
      <c r="R25" s="86"/>
      <c r="S25" s="64" t="s">
        <v>82</v>
      </c>
      <c r="T25" s="65"/>
      <c r="U25" s="78">
        <v>54</v>
      </c>
      <c r="V25" s="78">
        <v>53</v>
      </c>
      <c r="W25" s="79"/>
      <c r="X25" s="79"/>
      <c r="Y25" s="79"/>
      <c r="Z25" s="80"/>
      <c r="AA25" s="81"/>
      <c r="AB25" s="82">
        <f>AB24</f>
        <v>0</v>
      </c>
      <c r="AC25" s="83">
        <f>AC24</f>
        <v>3</v>
      </c>
      <c r="AD25" s="86"/>
      <c r="AE25" s="79"/>
      <c r="AF25" s="79"/>
      <c r="AG25" s="79"/>
      <c r="AH25" s="80"/>
      <c r="AI25" s="86"/>
    </row>
  </sheetData>
  <phoneticPr fontId="2" type="noConversion"/>
  <pageMargins left="0.7" right="0.7" top="0.75" bottom="0.75" header="0.3" footer="0.3"/>
  <ignoredErrors>
    <ignoredError sqref="E7:I7 J7:K7 C7 J14:K14 J12:K12 J10:K10 J8:K8 J9:K9 E8:I8 J11:K11 J13:K13 E14:I14 E12:I12 E10:I10 E11:I11 E9:I9 E13:I13 C11 C9:D10 C12:D13 D11 C16:K25 E15:K15 C15:D15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253C-DE8E-4C92-80F8-24197DA8546D}">
  <dimension ref="A1:AI24"/>
  <sheetViews>
    <sheetView workbookViewId="0">
      <selection activeCell="E26" sqref="E26"/>
    </sheetView>
  </sheetViews>
  <sheetFormatPr defaultRowHeight="16.5"/>
  <cols>
    <col min="1" max="1" width="6.625" style="1" customWidth="1"/>
    <col min="3" max="4" width="5.625" customWidth="1"/>
    <col min="5" max="18" width="4.625" customWidth="1"/>
    <col min="19" max="19" width="6.625" style="1" customWidth="1"/>
    <col min="21" max="22" width="5.625" customWidth="1"/>
    <col min="23" max="35" width="4.625" customWidth="1"/>
  </cols>
  <sheetData>
    <row r="1" spans="1:35" ht="49.5">
      <c r="A1" s="87" t="s">
        <v>94</v>
      </c>
      <c r="B1" s="88"/>
      <c r="C1" s="89" t="s">
        <v>73</v>
      </c>
      <c r="D1" s="89" t="s">
        <v>72</v>
      </c>
      <c r="E1" s="90" t="s">
        <v>74</v>
      </c>
      <c r="F1" s="90" t="s">
        <v>75</v>
      </c>
      <c r="G1" s="90" t="s">
        <v>76</v>
      </c>
      <c r="H1" s="91" t="s">
        <v>77</v>
      </c>
      <c r="I1" s="92" t="s">
        <v>78</v>
      </c>
      <c r="J1" s="93" t="s">
        <v>81</v>
      </c>
      <c r="K1" s="93" t="s">
        <v>80</v>
      </c>
      <c r="L1" s="84" t="s">
        <v>95</v>
      </c>
      <c r="M1" s="90" t="s">
        <v>74</v>
      </c>
      <c r="N1" s="90" t="s">
        <v>75</v>
      </c>
      <c r="O1" s="90" t="s">
        <v>76</v>
      </c>
      <c r="P1" s="91" t="s">
        <v>77</v>
      </c>
      <c r="Q1" s="84"/>
      <c r="R1" s="84"/>
      <c r="S1" s="87" t="s">
        <v>92</v>
      </c>
      <c r="T1" s="88"/>
      <c r="U1" s="89" t="s">
        <v>73</v>
      </c>
      <c r="V1" s="89" t="s">
        <v>72</v>
      </c>
      <c r="W1" s="90" t="s">
        <v>74</v>
      </c>
      <c r="X1" s="90" t="s">
        <v>75</v>
      </c>
      <c r="Y1" s="90" t="s">
        <v>76</v>
      </c>
      <c r="Z1" s="91" t="s">
        <v>77</v>
      </c>
      <c r="AA1" s="92" t="s">
        <v>78</v>
      </c>
      <c r="AB1" s="93" t="s">
        <v>81</v>
      </c>
      <c r="AC1" s="93" t="s">
        <v>80</v>
      </c>
      <c r="AD1" s="84" t="s">
        <v>95</v>
      </c>
      <c r="AE1" s="90" t="s">
        <v>74</v>
      </c>
      <c r="AF1" s="90" t="s">
        <v>75</v>
      </c>
      <c r="AG1" s="90" t="s">
        <v>76</v>
      </c>
      <c r="AH1" s="91" t="s">
        <v>77</v>
      </c>
      <c r="AI1" s="84"/>
    </row>
    <row r="2" spans="1:35" ht="20.100000000000001" customHeight="1">
      <c r="A2" s="102" t="s">
        <v>34</v>
      </c>
      <c r="B2" s="103"/>
      <c r="C2" s="104">
        <f>SUM(C4,C6,C8,C10,C12,C14,C16,C18,C20,C22,C24)</f>
        <v>420</v>
      </c>
      <c r="D2" s="104">
        <f>SUM(D4,D6,D8,D10,D12,D14,D16,D18,D20,D22,D24)</f>
        <v>415</v>
      </c>
      <c r="E2" s="105">
        <f>364+SUM(E4,E6,E8,E10,E12,E14,E16,E18,E20,E22,E24)+SUM(M4,M6,M8,M10,M12,M14,M16,M18,M20,M22,M24)</f>
        <v>539</v>
      </c>
      <c r="F2" s="105">
        <f t="shared" ref="F2:I2" si="0">364+SUM(F4,F6,F8,F10,F12,F14,F16,F18,F20,F22,F24)+SUM(N4,N6,N8,N10,N12,N14,N16,N18,N20,N22,N24)</f>
        <v>534</v>
      </c>
      <c r="G2" s="105">
        <f t="shared" si="0"/>
        <v>433</v>
      </c>
      <c r="H2" s="106">
        <f t="shared" si="0"/>
        <v>603</v>
      </c>
      <c r="I2" s="107">
        <f t="shared" si="0"/>
        <v>588</v>
      </c>
      <c r="J2" s="108">
        <f>SUM(J6,J8,J10,J12,J14,J16,J18,J20,J22,J24,R6,R8,R10,R12,R14,R16,R18,R20,R22,R24)</f>
        <v>523</v>
      </c>
      <c r="K2" s="108">
        <f t="shared" ref="K2:L2" si="1">SUM(K6,K8,K10,K12,K14,K16,K18,K20,K22,K24,S6,S8,S10,S12,S14,S16,S18,S20,S22,S24)</f>
        <v>0</v>
      </c>
      <c r="L2" s="104">
        <f t="shared" si="1"/>
        <v>0</v>
      </c>
      <c r="M2" s="105">
        <f>SUM(M4,M6,M8,M10,M12,M14,M16,M18,M20,M22,M24)</f>
        <v>80</v>
      </c>
      <c r="N2" s="105">
        <f t="shared" ref="N2:P2" si="2">SUM(N4,N6,N8,N10,N12,N14,N16,N18,N20,N22,N24)</f>
        <v>0</v>
      </c>
      <c r="O2" s="105">
        <f t="shared" si="2"/>
        <v>0</v>
      </c>
      <c r="P2" s="106">
        <f t="shared" si="2"/>
        <v>0</v>
      </c>
      <c r="Q2" s="86"/>
      <c r="R2" s="86"/>
      <c r="S2" s="102" t="s">
        <v>34</v>
      </c>
      <c r="T2" s="103"/>
      <c r="U2" s="104">
        <f>SUM(U4,U6,U8,U10,U12,U14,U16,U18,U20,U22,U24)</f>
        <v>420</v>
      </c>
      <c r="V2" s="104">
        <f>SUM(V4,V6,V8,V10,V12,V14,V16,V18,V20,V22,V24)</f>
        <v>415</v>
      </c>
      <c r="W2" s="105">
        <f>364+SUM(W4,W6,W8,W10,W12,W14,W16,W18,W20,W22,W24)+SUM(AE4,AE6,AE8,AE10,AE12,AE14,AE16,AE18,AE20,AE22,AE24)</f>
        <v>743</v>
      </c>
      <c r="X2" s="105">
        <f t="shared" ref="X2" si="3">364+SUM(X4,X6,X8,X10,X12,X14,X16,X18,X20,X22,X24)+SUM(AF4,AF6,AF8,AF10,AF12,AF14,AF16,AF18,AF20,AF22,AF24)</f>
        <v>433</v>
      </c>
      <c r="Y2" s="105">
        <f t="shared" ref="Y2" si="4">364+SUM(Y4,Y6,Y8,Y10,Y12,Y14,Y16,Y18,Y20,Y22,Y24)+SUM(AG4,AG6,AG8,AG10,AG12,AG14,AG16,AG18,AG20,AG22,AG24)</f>
        <v>543</v>
      </c>
      <c r="Z2" s="106">
        <f t="shared" ref="Z2" si="5">364+SUM(Z4,Z6,Z8,Z10,Z12,Z14,Z16,Z18,Z20,Z22,Z24)+SUM(AH4,AH6,AH8,AH10,AH12,AH14,AH16,AH18,AH20,AH22,AH24)</f>
        <v>614</v>
      </c>
      <c r="AA2" s="107">
        <f t="shared" ref="AA2" si="6">364+SUM(AA4,AA6,AA8,AA10,AA12,AA14,AA16,AA18,AA20,AA22,AA24)+SUM(AI4,AI6,AI8,AI10,AI12,AI14,AI16,AI18,AI20,AI22,AI24)</f>
        <v>364</v>
      </c>
      <c r="AB2" s="108">
        <f>SUM(AB6,AB8,AB10,AB12,AB14,AB16,AB18,AB20,AB22,AB24,AJ6,AJ8,AJ10,AJ12,AJ14,AJ16,AJ18,AJ20,AJ22,AJ24)</f>
        <v>523</v>
      </c>
      <c r="AC2" s="108">
        <f t="shared" ref="AC2" si="7">SUM(AC6,AC8,AC10,AC12,AC14,AC16,AC18,AC20,AC22,AC24,AK6,AK8,AK10,AK12,AK14,AK16,AK18,AK20,AK22,AK24)</f>
        <v>0</v>
      </c>
      <c r="AD2" s="104">
        <f t="shared" ref="AD2" si="8">SUM(AD6,AD8,AD10,AD12,AD14,AD16,AD18,AD20,AD22,AD24,AL6,AL8,AL10,AL12,AL14,AL16,AL18,AL20,AL22,AL24)</f>
        <v>0</v>
      </c>
      <c r="AE2" s="105">
        <f>SUM(AE4,AE6,AE8,AE10,AE12,AE14,AE16,AE18,AE20,AE22,AE24)</f>
        <v>80</v>
      </c>
      <c r="AF2" s="105">
        <f t="shared" ref="AF2:AH2" si="9">SUM(AF4,AF6,AF8,AF10,AF12,AF14,AF16,AF18,AF20,AF22,AF24)</f>
        <v>0</v>
      </c>
      <c r="AG2" s="105">
        <f t="shared" si="9"/>
        <v>0</v>
      </c>
      <c r="AH2" s="106">
        <f t="shared" si="9"/>
        <v>0</v>
      </c>
      <c r="AI2" s="86"/>
    </row>
    <row r="3" spans="1:35">
      <c r="A3" s="94" t="s">
        <v>99</v>
      </c>
      <c r="B3" s="95" t="s">
        <v>65</v>
      </c>
      <c r="C3" s="96"/>
      <c r="D3" s="96"/>
      <c r="E3" s="97"/>
      <c r="F3" s="97"/>
      <c r="G3" s="97"/>
      <c r="H3" s="98"/>
      <c r="I3" s="99"/>
      <c r="J3" s="100">
        <v>348</v>
      </c>
      <c r="K3" s="101"/>
      <c r="L3" s="85"/>
      <c r="M3" s="97"/>
      <c r="N3" s="97"/>
      <c r="O3" s="97"/>
      <c r="P3" s="98"/>
      <c r="Q3" s="85"/>
      <c r="R3" s="85"/>
      <c r="S3" s="94" t="s">
        <v>99</v>
      </c>
      <c r="T3" s="95" t="s">
        <v>65</v>
      </c>
      <c r="U3" s="96"/>
      <c r="V3" s="96"/>
      <c r="W3" s="97"/>
      <c r="X3" s="97"/>
      <c r="Y3" s="97"/>
      <c r="Z3" s="98"/>
      <c r="AA3" s="99"/>
      <c r="AB3" s="100">
        <v>348</v>
      </c>
      <c r="AC3" s="101"/>
      <c r="AD3" s="85"/>
      <c r="AE3" s="97"/>
      <c r="AF3" s="97"/>
      <c r="AG3" s="97"/>
      <c r="AH3" s="98"/>
    </row>
    <row r="4" spans="1:35">
      <c r="A4" s="64" t="s">
        <v>82</v>
      </c>
      <c r="B4" s="65"/>
      <c r="C4" s="78">
        <f>(C3&gt;0)*MIN(C3,111)</f>
        <v>0</v>
      </c>
      <c r="D4" s="78">
        <f>(D3&gt;0)*MIN(D3,111)</f>
        <v>0</v>
      </c>
      <c r="E4" s="79">
        <f>(E3&gt;0)*MIN(E3,114)</f>
        <v>0</v>
      </c>
      <c r="F4" s="79">
        <f t="shared" ref="F4:I4" si="10">(F3&gt;0)*MIN(F3,114)</f>
        <v>0</v>
      </c>
      <c r="G4" s="79">
        <f t="shared" si="10"/>
        <v>0</v>
      </c>
      <c r="H4" s="80">
        <f t="shared" si="10"/>
        <v>0</v>
      </c>
      <c r="I4" s="81">
        <f t="shared" si="10"/>
        <v>0</v>
      </c>
      <c r="J4" s="82">
        <f>J3</f>
        <v>348</v>
      </c>
      <c r="K4" s="83">
        <f>K3</f>
        <v>0</v>
      </c>
      <c r="L4" s="86"/>
      <c r="M4" s="79"/>
      <c r="N4" s="79"/>
      <c r="O4" s="79"/>
      <c r="P4" s="80"/>
      <c r="Q4" s="86"/>
      <c r="R4" s="86"/>
      <c r="S4" s="64" t="s">
        <v>82</v>
      </c>
      <c r="T4" s="65"/>
      <c r="U4" s="78">
        <f>(U3&gt;0)*MIN(U3,111)</f>
        <v>0</v>
      </c>
      <c r="V4" s="78">
        <f>(V3&gt;0)*MIN(V3,111)</f>
        <v>0</v>
      </c>
      <c r="W4" s="79">
        <f>(W3&gt;0)*MIN(W3,114)</f>
        <v>0</v>
      </c>
      <c r="X4" s="79">
        <f t="shared" ref="X4" si="11">(X3&gt;0)*MIN(X3,114)</f>
        <v>0</v>
      </c>
      <c r="Y4" s="79">
        <f t="shared" ref="Y4" si="12">(Y3&gt;0)*MIN(Y3,114)</f>
        <v>0</v>
      </c>
      <c r="Z4" s="80">
        <f t="shared" ref="Z4" si="13">(Z3&gt;0)*MIN(Z3,114)</f>
        <v>0</v>
      </c>
      <c r="AA4" s="81">
        <f t="shared" ref="AA4" si="14">(AA3&gt;0)*MIN(AA3,114)</f>
        <v>0</v>
      </c>
      <c r="AB4" s="82">
        <f>AB3</f>
        <v>348</v>
      </c>
      <c r="AC4" s="83">
        <f>AC3</f>
        <v>0</v>
      </c>
      <c r="AD4" s="86"/>
      <c r="AE4" s="79"/>
      <c r="AF4" s="79"/>
      <c r="AG4" s="79"/>
      <c r="AH4" s="80"/>
    </row>
    <row r="5" spans="1:35">
      <c r="A5" s="94" t="s">
        <v>66</v>
      </c>
      <c r="B5" s="95" t="s">
        <v>65</v>
      </c>
      <c r="C5" s="96" cm="1">
        <f t="array" ref="C5">INDEX(DB!D:D, MATCH($A$1&amp;$A5&amp;$B5,INDEX(DB!$A:$A&amp;DB!$B:$B&amp;DB!$C:$C,),0), )</f>
        <v>87</v>
      </c>
      <c r="D5" s="96" cm="1">
        <f t="array" ref="D5">INDEX(DB!E:E, MATCH($A$1&amp;$A5&amp;$B5,INDEX(DB!$A:$A&amp;DB!$B:$B&amp;DB!$C:$C,),0), )</f>
        <v>83</v>
      </c>
      <c r="E5" s="97" cm="1">
        <f t="array" ref="E5">INDEX(DB!F:F, MATCH($A$1&amp;$A5&amp;$B5,INDEX(DB!$A:$A&amp;DB!$B:$B&amp;DB!$C:$C,),0), )</f>
        <v>0</v>
      </c>
      <c r="F5" s="97" cm="1">
        <f t="array" ref="F5">INDEX(DB!G:G, MATCH($A$1&amp;$A5&amp;$B5,INDEX(DB!$A:$A&amp;DB!$B:$B&amp;DB!$C:$C,),0), )</f>
        <v>0</v>
      </c>
      <c r="G5" s="97" cm="1">
        <f t="array" ref="G5">INDEX(DB!H:H, MATCH($A$1&amp;$A5&amp;$B5,INDEX(DB!$A:$A&amp;DB!$B:$B&amp;DB!$C:$C,),0), )</f>
        <v>0</v>
      </c>
      <c r="H5" s="98" cm="1">
        <f t="array" ref="H5">INDEX(DB!I:I, MATCH($A$1&amp;$A5&amp;$B5,INDEX(DB!$A:$A&amp;DB!$B:$B&amp;DB!$C:$C,),0), )</f>
        <v>60</v>
      </c>
      <c r="I5" s="99" cm="1">
        <f t="array" ref="I5">INDEX(DB!J:J, MATCH($A$1&amp;$A5&amp;$B5,INDEX(DB!$A:$A&amp;DB!$B:$B&amp;DB!$C:$C,),0), )</f>
        <v>85</v>
      </c>
      <c r="J5" s="100" cm="1">
        <f t="array" ref="J5">INDEX(DB!K:K, MATCH($A$1&amp;$A5&amp;$B5,INDEX(DB!$A:$A&amp;DB!$B:$B&amp;DB!$C:$C,),0), )</f>
        <v>87</v>
      </c>
      <c r="K5" s="101" cm="1">
        <f t="array" ref="K5">INDEX(DB!L:L, MATCH($A$1&amp;$A5&amp;$B5,INDEX(DB!$A:$A&amp;DB!$B:$B&amp;DB!$C:$C,),0), )</f>
        <v>0</v>
      </c>
      <c r="L5" s="85"/>
      <c r="M5" s="97"/>
      <c r="N5" s="97"/>
      <c r="O5" s="97"/>
      <c r="P5" s="98"/>
      <c r="Q5" s="85"/>
      <c r="R5" s="85"/>
      <c r="S5" s="94" t="s">
        <v>66</v>
      </c>
      <c r="T5" s="95" t="s">
        <v>65</v>
      </c>
      <c r="U5" s="96" cm="1">
        <f t="array" ref="U5">INDEX(DB!D:D, MATCH($S$1&amp;$S5&amp;$T5,INDEX(DB!$A:$A&amp;DB!$B:$B&amp;DB!$C:$C,),0), )</f>
        <v>87</v>
      </c>
      <c r="V5" s="96" cm="1">
        <f t="array" ref="V5">INDEX(DB!E:E, MATCH($S$1&amp;$S5&amp;$T5,INDEX(DB!$A:$A&amp;DB!$B:$B&amp;DB!$C:$C,),0), )</f>
        <v>83</v>
      </c>
      <c r="W5" s="97" cm="1">
        <f t="array" ref="W5">INDEX(DB!F:F, MATCH($S$1&amp;$S5&amp;$T5,INDEX(DB!$A:$A&amp;DB!$B:$B&amp;DB!$C:$C,),0), )</f>
        <v>85</v>
      </c>
      <c r="X5" s="97" cm="1">
        <f t="array" ref="X5">INDEX(DB!G:G, MATCH($S$1&amp;$S5&amp;$T5,INDEX(DB!$A:$A&amp;DB!$B:$B&amp;DB!$C:$C,),0), )</f>
        <v>0</v>
      </c>
      <c r="Y5" s="97" cm="1">
        <f t="array" ref="Y5">INDEX(DB!H:H, MATCH($S$1&amp;$S5&amp;$T5,INDEX(DB!$A:$A&amp;DB!$B:$B&amp;DB!$C:$C,),0), )</f>
        <v>0</v>
      </c>
      <c r="Z5" s="98" cm="1">
        <f t="array" ref="Z5">INDEX(DB!I:I, MATCH($S$1&amp;$S5&amp;$T5,INDEX(DB!$A:$A&amp;DB!$B:$B&amp;DB!$C:$C,),0), )</f>
        <v>60</v>
      </c>
      <c r="AA5" s="99" cm="1">
        <f t="array" ref="AA5">INDEX(DB!J:J, MATCH($S$1&amp;$S5&amp;$T5,INDEX(DB!$A:$A&amp;DB!$B:$B&amp;DB!$C:$C,),0), )</f>
        <v>0</v>
      </c>
      <c r="AB5" s="100" cm="1">
        <f t="array" ref="AB5">INDEX(DB!K:K, MATCH($S$1&amp;$S5&amp;$T5,INDEX(DB!$A:$A&amp;DB!$B:$B&amp;DB!$C:$C,),0), )</f>
        <v>87</v>
      </c>
      <c r="AC5" s="101" cm="1">
        <f t="array" ref="AC5">INDEX(DB!L:L, MATCH($S$1&amp;$S5&amp;$T5,INDEX(DB!$A:$A&amp;DB!$B:$B&amp;DB!$C:$C,),0), )</f>
        <v>0</v>
      </c>
      <c r="AD5" s="85" cm="1">
        <f t="array" ref="AD5">INDEX(DB!M:M, MATCH($S$1&amp;$S5&amp;$T5,INDEX(DB!$A:$A&amp;DB!$B:$B&amp;DB!$C:$C,),0), )</f>
        <v>0</v>
      </c>
      <c r="AE5" s="97" cm="1">
        <f t="array" ref="AE5">INDEX(DB!N:N, MATCH($S$1&amp;$S5&amp;$T5,INDEX(DB!$A:$A&amp;DB!$B:$B&amp;DB!$C:$C,),0), )</f>
        <v>0</v>
      </c>
      <c r="AF5" s="97" cm="1">
        <f t="array" ref="AF5">INDEX(DB!O:O, MATCH($S$1&amp;$S5&amp;$T5,INDEX(DB!$A:$A&amp;DB!$B:$B&amp;DB!$C:$C,),0), )</f>
        <v>0</v>
      </c>
      <c r="AG5" s="97" cm="1">
        <f t="array" ref="AG5">INDEX(DB!P:P, MATCH($S$1&amp;$S5&amp;$T5,INDEX(DB!$A:$A&amp;DB!$B:$B&amp;DB!$C:$C,),0), )</f>
        <v>0</v>
      </c>
      <c r="AH5" s="98" cm="1">
        <f t="array" ref="AH5">INDEX(DB!Q:Q, MATCH($S$1&amp;$S5&amp;$T5,INDEX(DB!$A:$A&amp;DB!$B:$B&amp;DB!$C:$C,),0), )</f>
        <v>0</v>
      </c>
      <c r="AI5" s="85"/>
    </row>
    <row r="6" spans="1:35">
      <c r="A6" s="64" t="s">
        <v>82</v>
      </c>
      <c r="B6" s="65"/>
      <c r="C6" s="78">
        <f>(C5&gt;0)*MIN(C5,68)</f>
        <v>68</v>
      </c>
      <c r="D6" s="78">
        <f>(D5&gt;0)*MIN(D5,67)</f>
        <v>67</v>
      </c>
      <c r="E6" s="79">
        <f>(E5&gt;0)*MIN(E5,69)</f>
        <v>0</v>
      </c>
      <c r="F6" s="79">
        <f>(F5&gt;0)*MIN(F5,69)</f>
        <v>0</v>
      </c>
      <c r="G6" s="79">
        <f>(G5&gt;0)*MIN(G5,69)</f>
        <v>0</v>
      </c>
      <c r="H6" s="80">
        <f>(H5&gt;0)*MIN(H5,69)</f>
        <v>60</v>
      </c>
      <c r="I6" s="81">
        <f>(I5&gt;0)*MIN(I5,69)</f>
        <v>69</v>
      </c>
      <c r="J6" s="82">
        <f>J5</f>
        <v>87</v>
      </c>
      <c r="K6" s="83">
        <f>K5</f>
        <v>0</v>
      </c>
      <c r="L6" s="86"/>
      <c r="M6" s="79"/>
      <c r="N6" s="79"/>
      <c r="O6" s="79"/>
      <c r="P6" s="80"/>
      <c r="Q6" s="86"/>
      <c r="R6" s="86"/>
      <c r="S6" s="64" t="s">
        <v>82</v>
      </c>
      <c r="T6" s="65"/>
      <c r="U6" s="78">
        <f>(U5&gt;0)*MIN(U5,68)</f>
        <v>68</v>
      </c>
      <c r="V6" s="78">
        <f>(V5&gt;0)*MIN(V5,67)</f>
        <v>67</v>
      </c>
      <c r="W6" s="79">
        <f>(W5&gt;0)*MIN(W5,69)</f>
        <v>69</v>
      </c>
      <c r="X6" s="79">
        <f>(X5&gt;0)*MIN(X5,69)</f>
        <v>0</v>
      </c>
      <c r="Y6" s="79">
        <f>(Y5&gt;0)*MIN(Y5,69)</f>
        <v>0</v>
      </c>
      <c r="Z6" s="80">
        <f>(Z5&gt;0)*MIN(Z5,69)</f>
        <v>60</v>
      </c>
      <c r="AA6" s="81">
        <f>(AA5&gt;0)*MIN(AA5,69)</f>
        <v>0</v>
      </c>
      <c r="AB6" s="82">
        <f>AB5</f>
        <v>87</v>
      </c>
      <c r="AC6" s="83">
        <f>AC5</f>
        <v>0</v>
      </c>
      <c r="AD6" s="86"/>
      <c r="AE6" s="79"/>
      <c r="AF6" s="79"/>
      <c r="AG6" s="79"/>
      <c r="AH6" s="80"/>
      <c r="AI6" s="86"/>
    </row>
    <row r="7" spans="1:35">
      <c r="A7" s="62" t="s">
        <v>67</v>
      </c>
      <c r="B7" s="63" t="s">
        <v>64</v>
      </c>
      <c r="C7" s="72" cm="1">
        <f t="array" ref="C7">INDEX(DB!D:D, MATCH($A$1&amp;$A7&amp;$B7,INDEX(DB!$A:$A&amp;DB!$B:$B&amp;DB!$C:$C,),0), )</f>
        <v>139</v>
      </c>
      <c r="D7" s="72" cm="1">
        <f t="array" ref="D7">INDEX(DB!E:E, MATCH($A$1&amp;$A7&amp;$B7,INDEX(DB!$A:$A&amp;DB!$B:$B&amp;DB!$C:$C,),0), )</f>
        <v>132</v>
      </c>
      <c r="E7" s="73" cm="1">
        <f t="array" ref="E7">INDEX(DB!F:F, MATCH($A$1&amp;$A7&amp;$B7,INDEX(DB!$A:$A&amp;DB!$B:$B&amp;DB!$C:$C,),0), )</f>
        <v>95</v>
      </c>
      <c r="F7" s="73" cm="1">
        <f t="array" ref="F7">INDEX(DB!G:G, MATCH($A$1&amp;$A7&amp;$B7,INDEX(DB!$A:$A&amp;DB!$B:$B&amp;DB!$C:$C,),0), )</f>
        <v>0</v>
      </c>
      <c r="G7" s="73" cm="1">
        <f t="array" ref="G7">INDEX(DB!H:H, MATCH($A$1&amp;$A7&amp;$B7,INDEX(DB!$A:$A&amp;DB!$B:$B&amp;DB!$C:$C,),0), )</f>
        <v>0</v>
      </c>
      <c r="H7" s="74" cm="1">
        <f t="array" ref="H7">INDEX(DB!I:I, MATCH($A$1&amp;$A7&amp;$B7,INDEX(DB!$A:$A&amp;DB!$B:$B&amp;DB!$C:$C,),0), )</f>
        <v>136</v>
      </c>
      <c r="I7" s="75" cm="1">
        <f t="array" ref="I7">INDEX(DB!J:J, MATCH($A$1&amp;$A7&amp;$B7,INDEX(DB!$A:$A&amp;DB!$B:$B&amp;DB!$C:$C,),0), )</f>
        <v>0</v>
      </c>
      <c r="J7" s="76" cm="1">
        <f t="array" ref="J7">INDEX(DB!K:K, MATCH($A$1&amp;$A7&amp;$B7,INDEX(DB!$A:$A&amp;DB!$B:$B&amp;DB!$C:$C,),0), )</f>
        <v>131</v>
      </c>
      <c r="K7" s="77" cm="1">
        <f t="array" ref="K7">INDEX(DB!L:L, MATCH($A$1&amp;$A7&amp;$B7,INDEX(DB!$A:$A&amp;DB!$B:$B&amp;DB!$C:$C,),0), )</f>
        <v>0</v>
      </c>
      <c r="L7" s="85"/>
      <c r="M7" s="73"/>
      <c r="N7" s="73"/>
      <c r="O7" s="73"/>
      <c r="P7" s="74"/>
      <c r="Q7" s="85"/>
      <c r="R7" s="85"/>
      <c r="S7" s="62" t="s">
        <v>67</v>
      </c>
      <c r="T7" s="63" t="s">
        <v>64</v>
      </c>
      <c r="U7" s="72" cm="1">
        <f t="array" ref="U7">INDEX(DB!D:D, MATCH($S$1&amp;$S7&amp;$T7,INDEX(DB!$A:$A&amp;DB!$B:$B&amp;DB!$C:$C,),0), )</f>
        <v>139</v>
      </c>
      <c r="V7" s="72" cm="1">
        <f t="array" ref="V7">INDEX(DB!E:E, MATCH($S$1&amp;$S7&amp;$T7,INDEX(DB!$A:$A&amp;DB!$B:$B&amp;DB!$C:$C,),0), )</f>
        <v>132</v>
      </c>
      <c r="W7" s="73" cm="1">
        <f t="array" ref="W7">INDEX(DB!F:F, MATCH($S$1&amp;$S7&amp;$T7,INDEX(DB!$A:$A&amp;DB!$B:$B&amp;DB!$C:$C,),0), )</f>
        <v>136</v>
      </c>
      <c r="X7" s="73" cm="1">
        <f t="array" ref="X7">INDEX(DB!G:G, MATCH($S$1&amp;$S7&amp;$T7,INDEX(DB!$A:$A&amp;DB!$B:$B&amp;DB!$C:$C,),0), )</f>
        <v>0</v>
      </c>
      <c r="Y7" s="73" cm="1">
        <f t="array" ref="Y7">INDEX(DB!H:H, MATCH($S$1&amp;$S7&amp;$T7,INDEX(DB!$A:$A&amp;DB!$B:$B&amp;DB!$C:$C,),0), )</f>
        <v>0</v>
      </c>
      <c r="Z7" s="74" cm="1">
        <f t="array" ref="Z7">INDEX(DB!I:I, MATCH($S$1&amp;$S7&amp;$T7,INDEX(DB!$A:$A&amp;DB!$B:$B&amp;DB!$C:$C,),0), )</f>
        <v>95</v>
      </c>
      <c r="AA7" s="75" cm="1">
        <f t="array" ref="AA7">INDEX(DB!J:J, MATCH($S$1&amp;$S7&amp;$T7,INDEX(DB!$A:$A&amp;DB!$B:$B&amp;DB!$C:$C,),0), )</f>
        <v>0</v>
      </c>
      <c r="AB7" s="76" cm="1">
        <f t="array" ref="AB7">INDEX(DB!K:K, MATCH($S$1&amp;$S7&amp;$T7,INDEX(DB!$A:$A&amp;DB!$B:$B&amp;DB!$C:$C,),0), )</f>
        <v>131</v>
      </c>
      <c r="AC7" s="77" cm="1">
        <f t="array" ref="AC7">INDEX(DB!L:L, MATCH($S$1&amp;$S7&amp;$T7,INDEX(DB!$A:$A&amp;DB!$B:$B&amp;DB!$C:$C,),0), )</f>
        <v>0</v>
      </c>
      <c r="AD7" s="85" cm="1">
        <f t="array" ref="AD7">INDEX(DB!M:M, MATCH($S$1&amp;$S7&amp;$T7,INDEX(DB!$A:$A&amp;DB!$B:$B&amp;DB!$C:$C,),0), )</f>
        <v>0</v>
      </c>
      <c r="AE7" s="73" cm="1">
        <f t="array" ref="AE7">INDEX(DB!N:N, MATCH($S$1&amp;$S7&amp;$T7,INDEX(DB!$A:$A&amp;DB!$B:$B&amp;DB!$C:$C,),0), )</f>
        <v>0</v>
      </c>
      <c r="AF7" s="73" cm="1">
        <f t="array" ref="AF7">INDEX(DB!O:O, MATCH($S$1&amp;$S7&amp;$T7,INDEX(DB!$A:$A&amp;DB!$B:$B&amp;DB!$C:$C,),0), )</f>
        <v>0</v>
      </c>
      <c r="AG7" s="73" cm="1">
        <f t="array" ref="AG7">INDEX(DB!P:P, MATCH($S$1&amp;$S7&amp;$T7,INDEX(DB!$A:$A&amp;DB!$B:$B&amp;DB!$C:$C,),0), )</f>
        <v>0</v>
      </c>
      <c r="AH7" s="74" cm="1">
        <f t="array" ref="AH7">INDEX(DB!Q:Q, MATCH($S$1&amp;$S7&amp;$T7,INDEX(DB!$A:$A&amp;DB!$B:$B&amp;DB!$C:$C,),0), )</f>
        <v>0</v>
      </c>
      <c r="AI7" s="85"/>
    </row>
    <row r="8" spans="1:35">
      <c r="A8" s="64" t="s">
        <v>82</v>
      </c>
      <c r="B8" s="65"/>
      <c r="C8" s="78">
        <f>(C7&gt;0)*MIN(C7,108)</f>
        <v>108</v>
      </c>
      <c r="D8" s="78">
        <f>(D7&gt;0)*MIN(D7,107)</f>
        <v>107</v>
      </c>
      <c r="E8" s="79">
        <f>(E7&gt;0)*MIN(E7,110)</f>
        <v>95</v>
      </c>
      <c r="F8" s="79">
        <f t="shared" ref="F8:I8" si="15">(F7&gt;0)*MIN(F7,110)</f>
        <v>0</v>
      </c>
      <c r="G8" s="79">
        <f t="shared" si="15"/>
        <v>0</v>
      </c>
      <c r="H8" s="80">
        <f t="shared" si="15"/>
        <v>110</v>
      </c>
      <c r="I8" s="81">
        <f t="shared" si="15"/>
        <v>0</v>
      </c>
      <c r="J8" s="82">
        <f>J7</f>
        <v>131</v>
      </c>
      <c r="K8" s="83">
        <f>K7</f>
        <v>0</v>
      </c>
      <c r="L8" s="86"/>
      <c r="M8" s="79">
        <v>80</v>
      </c>
      <c r="N8" s="79"/>
      <c r="O8" s="79"/>
      <c r="P8" s="80"/>
      <c r="Q8" s="86"/>
      <c r="R8" s="86"/>
      <c r="S8" s="64" t="s">
        <v>82</v>
      </c>
      <c r="T8" s="65"/>
      <c r="U8" s="78">
        <f>(U7&gt;0)*MIN(U7,108)</f>
        <v>108</v>
      </c>
      <c r="V8" s="78">
        <f>(V7&gt;0)*MIN(V7,107)</f>
        <v>107</v>
      </c>
      <c r="W8" s="79">
        <f>(W7&gt;0)*MIN(W7,110)</f>
        <v>110</v>
      </c>
      <c r="X8" s="79">
        <f t="shared" ref="X8" si="16">(X7&gt;0)*MIN(X7,110)</f>
        <v>0</v>
      </c>
      <c r="Y8" s="79">
        <f t="shared" ref="Y8" si="17">(Y7&gt;0)*MIN(Y7,110)</f>
        <v>0</v>
      </c>
      <c r="Z8" s="80">
        <f t="shared" ref="Z8" si="18">(Z7&gt;0)*MIN(Z7,110)</f>
        <v>95</v>
      </c>
      <c r="AA8" s="81">
        <f t="shared" ref="AA8" si="19">(AA7&gt;0)*MIN(AA7,110)</f>
        <v>0</v>
      </c>
      <c r="AB8" s="82">
        <f>AB7</f>
        <v>131</v>
      </c>
      <c r="AC8" s="83">
        <f>AC7</f>
        <v>0</v>
      </c>
      <c r="AD8" s="86"/>
      <c r="AE8" s="79">
        <v>80</v>
      </c>
      <c r="AF8" s="79"/>
      <c r="AG8" s="79"/>
      <c r="AH8" s="80"/>
      <c r="AI8" s="86"/>
    </row>
    <row r="9" spans="1:35">
      <c r="A9" s="62" t="s">
        <v>68</v>
      </c>
      <c r="B9" s="63" t="s">
        <v>65</v>
      </c>
      <c r="C9" s="72" cm="1">
        <f t="array" ref="C9">INDEX(DB!D:D, MATCH($A$1&amp;$A9&amp;$B9,INDEX(DB!$A:$A&amp;DB!$B:$B&amp;DB!$C:$C,),0), )</f>
        <v>87</v>
      </c>
      <c r="D9" s="72" cm="1">
        <f t="array" ref="D9">INDEX(DB!E:E, MATCH($A$1&amp;$A9&amp;$B9,INDEX(DB!$A:$A&amp;DB!$B:$B&amp;DB!$C:$C,),0), )</f>
        <v>83</v>
      </c>
      <c r="E9" s="73" cm="1">
        <f t="array" ref="E9">INDEX(DB!F:F, MATCH($A$1&amp;$A9&amp;$B9,INDEX(DB!$A:$A&amp;DB!$B:$B&amp;DB!$C:$C,),0), )</f>
        <v>0</v>
      </c>
      <c r="F9" s="73" cm="1">
        <f t="array" ref="F9">INDEX(DB!G:G, MATCH($A$1&amp;$A9&amp;$B9,INDEX(DB!$A:$A&amp;DB!$B:$B&amp;DB!$C:$C,),0), )</f>
        <v>0</v>
      </c>
      <c r="G9" s="73" cm="1">
        <f t="array" ref="G9">INDEX(DB!H:H, MATCH($A$1&amp;$A9&amp;$B9,INDEX(DB!$A:$A&amp;DB!$B:$B&amp;DB!$C:$C,),0), )</f>
        <v>85</v>
      </c>
      <c r="H9" s="74" cm="1">
        <f t="array" ref="H9">INDEX(DB!I:I, MATCH($A$1&amp;$A9&amp;$B9,INDEX(DB!$A:$A&amp;DB!$B:$B&amp;DB!$C:$C,),0), )</f>
        <v>0</v>
      </c>
      <c r="I9" s="75" cm="1">
        <f t="array" ref="I9">INDEX(DB!J:J, MATCH($A$1&amp;$A9&amp;$B9,INDEX(DB!$A:$A&amp;DB!$B:$B&amp;DB!$C:$C,),0), )</f>
        <v>60</v>
      </c>
      <c r="J9" s="76" cm="1">
        <f t="array" ref="J9">INDEX(DB!K:K, MATCH($A$1&amp;$A9&amp;$B9,INDEX(DB!$A:$A&amp;DB!$B:$B&amp;DB!$C:$C,),0), )</f>
        <v>87</v>
      </c>
      <c r="K9" s="77" cm="1">
        <f t="array" ref="K9">INDEX(DB!L:L, MATCH($A$1&amp;$A9&amp;$B9,INDEX(DB!$A:$A&amp;DB!$B:$B&amp;DB!$C:$C,),0), )</f>
        <v>0</v>
      </c>
      <c r="L9" s="85"/>
      <c r="M9" s="73"/>
      <c r="N9" s="73"/>
      <c r="O9" s="73"/>
      <c r="P9" s="74"/>
      <c r="Q9" s="85"/>
      <c r="R9" s="85"/>
      <c r="S9" s="62" t="s">
        <v>68</v>
      </c>
      <c r="T9" s="63" t="s">
        <v>65</v>
      </c>
      <c r="U9" s="72" cm="1">
        <f t="array" ref="U9">INDEX(DB!D:D, MATCH($S$1&amp;$S9&amp;$T9,INDEX(DB!$A:$A&amp;DB!$B:$B&amp;DB!$C:$C,),0), )</f>
        <v>87</v>
      </c>
      <c r="V9" s="72" cm="1">
        <f t="array" ref="V9">INDEX(DB!E:E, MATCH($S$1&amp;$S9&amp;$T9,INDEX(DB!$A:$A&amp;DB!$B:$B&amp;DB!$C:$C,),0), )</f>
        <v>83</v>
      </c>
      <c r="W9" s="73" cm="1">
        <f t="array" ref="W9">INDEX(DB!F:F, MATCH($S$1&amp;$S9&amp;$T9,INDEX(DB!$A:$A&amp;DB!$B:$B&amp;DB!$C:$C,),0), )</f>
        <v>60</v>
      </c>
      <c r="X9" s="73" cm="1">
        <f t="array" ref="X9">INDEX(DB!G:G, MATCH($S$1&amp;$S9&amp;$T9,INDEX(DB!$A:$A&amp;DB!$B:$B&amp;DB!$C:$C,),0), )</f>
        <v>85</v>
      </c>
      <c r="Y9" s="73" cm="1">
        <f t="array" ref="Y9">INDEX(DB!H:H, MATCH($S$1&amp;$S9&amp;$T9,INDEX(DB!$A:$A&amp;DB!$B:$B&amp;DB!$C:$C,),0), )</f>
        <v>0</v>
      </c>
      <c r="Z9" s="74" cm="1">
        <f t="array" ref="Z9">INDEX(DB!I:I, MATCH($S$1&amp;$S9&amp;$T9,INDEX(DB!$A:$A&amp;DB!$B:$B&amp;DB!$C:$C,),0), )</f>
        <v>0</v>
      </c>
      <c r="AA9" s="75" cm="1">
        <f t="array" ref="AA9">INDEX(DB!J:J, MATCH($S$1&amp;$S9&amp;$T9,INDEX(DB!$A:$A&amp;DB!$B:$B&amp;DB!$C:$C,),0), )</f>
        <v>0</v>
      </c>
      <c r="AB9" s="76" cm="1">
        <f t="array" ref="AB9">INDEX(DB!K:K, MATCH($S$1&amp;$S9&amp;$T9,INDEX(DB!$A:$A&amp;DB!$B:$B&amp;DB!$C:$C,),0), )</f>
        <v>87</v>
      </c>
      <c r="AC9" s="77" cm="1">
        <f t="array" ref="AC9">INDEX(DB!L:L, MATCH($S$1&amp;$S9&amp;$T9,INDEX(DB!$A:$A&amp;DB!$B:$B&amp;DB!$C:$C,),0), )</f>
        <v>0</v>
      </c>
      <c r="AD9" s="85" cm="1">
        <f t="array" ref="AD9">INDEX(DB!M:M, MATCH($S$1&amp;$S9&amp;$T9,INDEX(DB!$A:$A&amp;DB!$B:$B&amp;DB!$C:$C,),0), )</f>
        <v>0</v>
      </c>
      <c r="AE9" s="73" cm="1">
        <f t="array" ref="AE9">INDEX(DB!N:N, MATCH($S$1&amp;$S9&amp;$T9,INDEX(DB!$A:$A&amp;DB!$B:$B&amp;DB!$C:$C,),0), )</f>
        <v>0</v>
      </c>
      <c r="AF9" s="73" cm="1">
        <f t="array" ref="AF9">INDEX(DB!O:O, MATCH($S$1&amp;$S9&amp;$T9,INDEX(DB!$A:$A&amp;DB!$B:$B&amp;DB!$C:$C,),0), )</f>
        <v>0</v>
      </c>
      <c r="AG9" s="73" cm="1">
        <f t="array" ref="AG9">INDEX(DB!P:P, MATCH($S$1&amp;$S9&amp;$T9,INDEX(DB!$A:$A&amp;DB!$B:$B&amp;DB!$C:$C,),0), )</f>
        <v>0</v>
      </c>
      <c r="AH9" s="74" cm="1">
        <f t="array" ref="AH9">INDEX(DB!Q:Q, MATCH($S$1&amp;$S9&amp;$T9,INDEX(DB!$A:$A&amp;DB!$B:$B&amp;DB!$C:$C,),0), )</f>
        <v>0</v>
      </c>
      <c r="AI9" s="85"/>
    </row>
    <row r="10" spans="1:35">
      <c r="A10" s="64" t="s">
        <v>82</v>
      </c>
      <c r="B10" s="65"/>
      <c r="C10" s="78">
        <f>(C9&gt;0)*MIN(C9,68)</f>
        <v>68</v>
      </c>
      <c r="D10" s="78">
        <f>(D9&gt;0)*MIN(D9,67)</f>
        <v>67</v>
      </c>
      <c r="E10" s="79">
        <f>(E9&gt;0)*MIN(E9,69)</f>
        <v>0</v>
      </c>
      <c r="F10" s="79">
        <f>(F9&gt;0)*MIN(F9,69)</f>
        <v>0</v>
      </c>
      <c r="G10" s="79">
        <f>(G9&gt;0)*MIN(G9,69)</f>
        <v>69</v>
      </c>
      <c r="H10" s="80">
        <f>(H9&gt;0)*MIN(H9,69)</f>
        <v>0</v>
      </c>
      <c r="I10" s="81">
        <f>(I9&gt;0)*MIN(I9,69)</f>
        <v>60</v>
      </c>
      <c r="J10" s="82">
        <f>J9</f>
        <v>87</v>
      </c>
      <c r="K10" s="83">
        <f>K9</f>
        <v>0</v>
      </c>
      <c r="L10" s="86"/>
      <c r="M10" s="79"/>
      <c r="N10" s="79"/>
      <c r="O10" s="79"/>
      <c r="P10" s="80"/>
      <c r="Q10" s="86"/>
      <c r="R10" s="86"/>
      <c r="S10" s="64" t="s">
        <v>82</v>
      </c>
      <c r="T10" s="65"/>
      <c r="U10" s="78">
        <f>(U9&gt;0)*MIN(U9,68)</f>
        <v>68</v>
      </c>
      <c r="V10" s="78">
        <f>(V9&gt;0)*MIN(V9,67)</f>
        <v>67</v>
      </c>
      <c r="W10" s="79">
        <f>(W9&gt;0)*MIN(W9,69)</f>
        <v>60</v>
      </c>
      <c r="X10" s="79">
        <f>(X9&gt;0)*MIN(X9,69)</f>
        <v>69</v>
      </c>
      <c r="Y10" s="79">
        <f>(Y9&gt;0)*MIN(Y9,69)</f>
        <v>0</v>
      </c>
      <c r="Z10" s="80">
        <f>(Z9&gt;0)*MIN(Z9,69)</f>
        <v>0</v>
      </c>
      <c r="AA10" s="81">
        <f>(AA9&gt;0)*MIN(AA9,69)</f>
        <v>0</v>
      </c>
      <c r="AB10" s="82">
        <f>AB9</f>
        <v>87</v>
      </c>
      <c r="AC10" s="83">
        <f>AC9</f>
        <v>0</v>
      </c>
      <c r="AD10" s="86"/>
      <c r="AE10" s="79"/>
      <c r="AF10" s="79"/>
      <c r="AG10" s="79"/>
      <c r="AH10" s="80"/>
      <c r="AI10" s="86"/>
    </row>
    <row r="11" spans="1:35">
      <c r="A11" s="62" t="s">
        <v>69</v>
      </c>
      <c r="B11" s="63" t="s">
        <v>65</v>
      </c>
      <c r="C11" s="72" cm="1">
        <f t="array" ref="C11">INDEX(DB!D:D, MATCH($A$1&amp;$A11&amp;$B11,INDEX(DB!$A:$A&amp;DB!$B:$B&amp;DB!$C:$C,),0), )</f>
        <v>139</v>
      </c>
      <c r="D11" s="72" cm="1">
        <f t="array" ref="D11">INDEX(DB!E:E, MATCH($A$1&amp;$A11&amp;$B11,INDEX(DB!$A:$A&amp;DB!$B:$B&amp;DB!$C:$C,),0), )</f>
        <v>132</v>
      </c>
      <c r="E11" s="73" cm="1">
        <f t="array" ref="E11">INDEX(DB!F:F, MATCH($A$1&amp;$A11&amp;$B11,INDEX(DB!$A:$A&amp;DB!$B:$B&amp;DB!$C:$C,),0), )</f>
        <v>0</v>
      </c>
      <c r="F11" s="73" cm="1">
        <f t="array" ref="F11">INDEX(DB!G:G, MATCH($A$1&amp;$A11&amp;$B11,INDEX(DB!$A:$A&amp;DB!$B:$B&amp;DB!$C:$C,),0), )</f>
        <v>136</v>
      </c>
      <c r="G11" s="73" cm="1">
        <f t="array" ref="G11">INDEX(DB!H:H, MATCH($A$1&amp;$A11&amp;$B11,INDEX(DB!$A:$A&amp;DB!$B:$B&amp;DB!$C:$C,),0), )</f>
        <v>0</v>
      </c>
      <c r="H11" s="74" cm="1">
        <f t="array" ref="H11">INDEX(DB!I:I, MATCH($A$1&amp;$A11&amp;$B11,INDEX(DB!$A:$A&amp;DB!$B:$B&amp;DB!$C:$C,),0), )</f>
        <v>0</v>
      </c>
      <c r="I11" s="75" cm="1">
        <f t="array" ref="I11">INDEX(DB!J:J, MATCH($A$1&amp;$A11&amp;$B11,INDEX(DB!$A:$A&amp;DB!$B:$B&amp;DB!$C:$C,),0), )</f>
        <v>95</v>
      </c>
      <c r="J11" s="76" cm="1">
        <f t="array" ref="J11">INDEX(DB!K:K, MATCH($A$1&amp;$A11&amp;$B11,INDEX(DB!$A:$A&amp;DB!$B:$B&amp;DB!$C:$C,),0), )</f>
        <v>131</v>
      </c>
      <c r="K11" s="77" cm="1">
        <f t="array" ref="K11">INDEX(DB!L:L, MATCH($A$1&amp;$A11&amp;$B11,INDEX(DB!$A:$A&amp;DB!$B:$B&amp;DB!$C:$C,),0), )</f>
        <v>0</v>
      </c>
      <c r="L11" s="85"/>
      <c r="M11" s="73"/>
      <c r="N11" s="73"/>
      <c r="O11" s="73"/>
      <c r="P11" s="74"/>
      <c r="Q11" s="85"/>
      <c r="R11" s="85"/>
      <c r="S11" s="62" t="s">
        <v>69</v>
      </c>
      <c r="T11" s="63" t="s">
        <v>65</v>
      </c>
      <c r="U11" s="72" cm="1">
        <f t="array" ref="U11">INDEX(DB!D:D, MATCH($S$1&amp;$S11&amp;$T11,INDEX(DB!$A:$A&amp;DB!$B:$B&amp;DB!$C:$C,),0), )</f>
        <v>139</v>
      </c>
      <c r="V11" s="72" cm="1">
        <f t="array" ref="V11">INDEX(DB!E:E, MATCH($S$1&amp;$S11&amp;$T11,INDEX(DB!$A:$A&amp;DB!$B:$B&amp;DB!$C:$C,),0), )</f>
        <v>132</v>
      </c>
      <c r="W11" s="73" cm="1">
        <f t="array" ref="W11">INDEX(DB!F:F, MATCH($S$1&amp;$S11&amp;$T11,INDEX(DB!$A:$A&amp;DB!$B:$B&amp;DB!$C:$C,),0), )</f>
        <v>0</v>
      </c>
      <c r="X11" s="73" cm="1">
        <f t="array" ref="X11">INDEX(DB!G:G, MATCH($S$1&amp;$S11&amp;$T11,INDEX(DB!$A:$A&amp;DB!$B:$B&amp;DB!$C:$C,),0), )</f>
        <v>0</v>
      </c>
      <c r="Y11" s="73" cm="1">
        <f t="array" ref="Y11">INDEX(DB!H:H, MATCH($S$1&amp;$S11&amp;$T11,INDEX(DB!$A:$A&amp;DB!$B:$B&amp;DB!$C:$C,),0), )</f>
        <v>136</v>
      </c>
      <c r="Z11" s="74" cm="1">
        <f t="array" ref="Z11">INDEX(DB!I:I, MATCH($S$1&amp;$S11&amp;$T11,INDEX(DB!$A:$A&amp;DB!$B:$B&amp;DB!$C:$C,),0), )</f>
        <v>95</v>
      </c>
      <c r="AA11" s="75" cm="1">
        <f t="array" ref="AA11">INDEX(DB!J:J, MATCH($S$1&amp;$S11&amp;$T11,INDEX(DB!$A:$A&amp;DB!$B:$B&amp;DB!$C:$C,),0), )</f>
        <v>0</v>
      </c>
      <c r="AB11" s="76" cm="1">
        <f t="array" ref="AB11">INDEX(DB!K:K, MATCH($S$1&amp;$S11&amp;$T11,INDEX(DB!$A:$A&amp;DB!$B:$B&amp;DB!$C:$C,),0), )</f>
        <v>131</v>
      </c>
      <c r="AC11" s="77" cm="1">
        <f t="array" ref="AC11">INDEX(DB!L:L, MATCH($S$1&amp;$S11&amp;$T11,INDEX(DB!$A:$A&amp;DB!$B:$B&amp;DB!$C:$C,),0), )</f>
        <v>0</v>
      </c>
      <c r="AD11" s="85" cm="1">
        <f t="array" ref="AD11">INDEX(DB!M:M, MATCH($S$1&amp;$S11&amp;$T11,INDEX(DB!$A:$A&amp;DB!$B:$B&amp;DB!$C:$C,),0), )</f>
        <v>0</v>
      </c>
      <c r="AE11" s="73" cm="1">
        <f t="array" ref="AE11">INDEX(DB!N:N, MATCH($S$1&amp;$S11&amp;$T11,INDEX(DB!$A:$A&amp;DB!$B:$B&amp;DB!$C:$C,),0), )</f>
        <v>0</v>
      </c>
      <c r="AF11" s="73" cm="1">
        <f t="array" ref="AF11">INDEX(DB!O:O, MATCH($S$1&amp;$S11&amp;$T11,INDEX(DB!$A:$A&amp;DB!$B:$B&amp;DB!$C:$C,),0), )</f>
        <v>0</v>
      </c>
      <c r="AG11" s="73" cm="1">
        <f t="array" ref="AG11">INDEX(DB!P:P, MATCH($S$1&amp;$S11&amp;$T11,INDEX(DB!$A:$A&amp;DB!$B:$B&amp;DB!$C:$C,),0), )</f>
        <v>0</v>
      </c>
      <c r="AH11" s="74" cm="1">
        <f t="array" ref="AH11">INDEX(DB!Q:Q, MATCH($S$1&amp;$S11&amp;$T11,INDEX(DB!$A:$A&amp;DB!$B:$B&amp;DB!$C:$C,),0), )</f>
        <v>0</v>
      </c>
      <c r="AI11" s="85"/>
    </row>
    <row r="12" spans="1:35">
      <c r="A12" s="64" t="s">
        <v>82</v>
      </c>
      <c r="B12" s="65"/>
      <c r="C12" s="78">
        <f>(C11&gt;0)*MIN(C11,108)</f>
        <v>108</v>
      </c>
      <c r="D12" s="78">
        <f>(D11&gt;0)*MIN(D11,107)</f>
        <v>107</v>
      </c>
      <c r="E12" s="79">
        <f>(E11&gt;0)*MIN(E11,110)</f>
        <v>0</v>
      </c>
      <c r="F12" s="79">
        <f t="shared" ref="F12:I12" si="20">(F11&gt;0)*MIN(F11,110)</f>
        <v>110</v>
      </c>
      <c r="G12" s="79">
        <f t="shared" si="20"/>
        <v>0</v>
      </c>
      <c r="H12" s="80">
        <f t="shared" si="20"/>
        <v>0</v>
      </c>
      <c r="I12" s="81">
        <f t="shared" si="20"/>
        <v>95</v>
      </c>
      <c r="J12" s="82">
        <f>J11</f>
        <v>131</v>
      </c>
      <c r="K12" s="83">
        <f>K11</f>
        <v>0</v>
      </c>
      <c r="L12" s="86"/>
      <c r="M12" s="79"/>
      <c r="N12" s="79"/>
      <c r="O12" s="79"/>
      <c r="P12" s="80"/>
      <c r="Q12" s="86"/>
      <c r="R12" s="86"/>
      <c r="S12" s="64" t="s">
        <v>82</v>
      </c>
      <c r="T12" s="65"/>
      <c r="U12" s="78">
        <f>(U11&gt;0)*MIN(U11,108)</f>
        <v>108</v>
      </c>
      <c r="V12" s="78">
        <f>(V11&gt;0)*MIN(V11,107)</f>
        <v>107</v>
      </c>
      <c r="W12" s="79">
        <f>(W11&gt;0)*MIN(W11,110)</f>
        <v>0</v>
      </c>
      <c r="X12" s="79">
        <f t="shared" ref="X12" si="21">(X11&gt;0)*MIN(X11,110)</f>
        <v>0</v>
      </c>
      <c r="Y12" s="79">
        <f t="shared" ref="Y12" si="22">(Y11&gt;0)*MIN(Y11,110)</f>
        <v>110</v>
      </c>
      <c r="Z12" s="80">
        <f t="shared" ref="Z12" si="23">(Z11&gt;0)*MIN(Z11,110)</f>
        <v>95</v>
      </c>
      <c r="AA12" s="81">
        <f t="shared" ref="AA12" si="24">(AA11&gt;0)*MIN(AA11,110)</f>
        <v>0</v>
      </c>
      <c r="AB12" s="82">
        <f>AB11</f>
        <v>131</v>
      </c>
      <c r="AC12" s="83">
        <f>AC11</f>
        <v>0</v>
      </c>
      <c r="AD12" s="86"/>
      <c r="AE12" s="79"/>
      <c r="AF12" s="79"/>
      <c r="AG12" s="79"/>
      <c r="AH12" s="80"/>
      <c r="AI12" s="86"/>
    </row>
    <row r="13" spans="1:35">
      <c r="A13" s="62" t="s">
        <v>70</v>
      </c>
      <c r="B13" s="63" t="s">
        <v>65</v>
      </c>
      <c r="C13" s="72" cm="1">
        <f t="array" ref="C13">INDEX(DB!D:D, MATCH($A$1&amp;$A13&amp;$B13,INDEX(DB!$A:$A&amp;DB!$B:$B&amp;DB!$C:$C,),0), )</f>
        <v>87</v>
      </c>
      <c r="D13" s="72" cm="1">
        <f t="array" ref="D13">INDEX(DB!E:E, MATCH($A$1&amp;$A13&amp;$B13,INDEX(DB!$A:$A&amp;DB!$B:$B&amp;DB!$C:$C,),0), )</f>
        <v>83</v>
      </c>
      <c r="E13" s="73" cm="1">
        <f t="array" ref="E13">INDEX(DB!F:F, MATCH($A$1&amp;$A13&amp;$B13,INDEX(DB!$A:$A&amp;DB!$B:$B&amp;DB!$C:$C,),0), )</f>
        <v>0</v>
      </c>
      <c r="F13" s="73" cm="1">
        <f t="array" ref="F13">INDEX(DB!G:G, MATCH($A$1&amp;$A13&amp;$B13,INDEX(DB!$A:$A&amp;DB!$B:$B&amp;DB!$C:$C,),0), )</f>
        <v>60</v>
      </c>
      <c r="G13" s="73" cm="1">
        <f t="array" ref="G13">INDEX(DB!H:H, MATCH($A$1&amp;$A13&amp;$B13,INDEX(DB!$A:$A&amp;DB!$B:$B&amp;DB!$C:$C,),0), )</f>
        <v>0</v>
      </c>
      <c r="H13" s="74" cm="1">
        <f t="array" ref="H13">INDEX(DB!I:I, MATCH($A$1&amp;$A13&amp;$B13,INDEX(DB!$A:$A&amp;DB!$B:$B&amp;DB!$C:$C,),0), )</f>
        <v>85</v>
      </c>
      <c r="I13" s="75" cm="1">
        <f t="array" ref="I13">INDEX(DB!J:J, MATCH($A$1&amp;$A13&amp;$B13,INDEX(DB!$A:$A&amp;DB!$B:$B&amp;DB!$C:$C,),0), )</f>
        <v>0</v>
      </c>
      <c r="J13" s="76" cm="1">
        <f t="array" ref="J13">INDEX(DB!K:K, MATCH($A$1&amp;$A13&amp;$B13,INDEX(DB!$A:$A&amp;DB!$B:$B&amp;DB!$C:$C,),0), )</f>
        <v>87</v>
      </c>
      <c r="K13" s="77" cm="1">
        <f t="array" ref="K13">INDEX(DB!L:L, MATCH($A$1&amp;$A13&amp;$B13,INDEX(DB!$A:$A&amp;DB!$B:$B&amp;DB!$C:$C,),0), )</f>
        <v>0</v>
      </c>
      <c r="L13" s="85"/>
      <c r="M13" s="73"/>
      <c r="N13" s="73"/>
      <c r="O13" s="73"/>
      <c r="P13" s="74"/>
      <c r="Q13" s="85"/>
      <c r="R13" s="85"/>
      <c r="S13" s="62" t="s">
        <v>70</v>
      </c>
      <c r="T13" s="63" t="s">
        <v>65</v>
      </c>
      <c r="U13" s="72" cm="1">
        <f t="array" ref="U13">INDEX(DB!D:D, MATCH($S$1&amp;$S13&amp;$T13,INDEX(DB!$A:$A&amp;DB!$B:$B&amp;DB!$C:$C,),0), )</f>
        <v>87</v>
      </c>
      <c r="V13" s="72" cm="1">
        <f t="array" ref="V13">INDEX(DB!E:E, MATCH($S$1&amp;$S13&amp;$T13,INDEX(DB!$A:$A&amp;DB!$B:$B&amp;DB!$C:$C,),0), )</f>
        <v>83</v>
      </c>
      <c r="W13" s="73" cm="1">
        <f t="array" ref="W13">INDEX(DB!F:F, MATCH($S$1&amp;$S13&amp;$T13,INDEX(DB!$A:$A&amp;DB!$B:$B&amp;DB!$C:$C,),0), )</f>
        <v>60</v>
      </c>
      <c r="X13" s="73" cm="1">
        <f t="array" ref="X13">INDEX(DB!G:G, MATCH($S$1&amp;$S13&amp;$T13,INDEX(DB!$A:$A&amp;DB!$B:$B&amp;DB!$C:$C,),0), )</f>
        <v>0</v>
      </c>
      <c r="Y13" s="73" cm="1">
        <f t="array" ref="Y13">INDEX(DB!H:H, MATCH($S$1&amp;$S13&amp;$T13,INDEX(DB!$A:$A&amp;DB!$B:$B&amp;DB!$C:$C,),0), )</f>
        <v>85</v>
      </c>
      <c r="Z13" s="74" cm="1">
        <f t="array" ref="Z13">INDEX(DB!I:I, MATCH($S$1&amp;$S13&amp;$T13,INDEX(DB!$A:$A&amp;DB!$B:$B&amp;DB!$C:$C,),0), )</f>
        <v>0</v>
      </c>
      <c r="AA13" s="75" cm="1">
        <f t="array" ref="AA13">INDEX(DB!J:J, MATCH($S$1&amp;$S13&amp;$T13,INDEX(DB!$A:$A&amp;DB!$B:$B&amp;DB!$C:$C,),0), )</f>
        <v>0</v>
      </c>
      <c r="AB13" s="76" cm="1">
        <f t="array" ref="AB13">INDEX(DB!K:K, MATCH($S$1&amp;$S13&amp;$T13,INDEX(DB!$A:$A&amp;DB!$B:$B&amp;DB!$C:$C,),0), )</f>
        <v>87</v>
      </c>
      <c r="AC13" s="77" cm="1">
        <f t="array" ref="AC13">INDEX(DB!L:L, MATCH($S$1&amp;$S13&amp;$T13,INDEX(DB!$A:$A&amp;DB!$B:$B&amp;DB!$C:$C,),0), )</f>
        <v>0</v>
      </c>
      <c r="AD13" s="85" cm="1">
        <f t="array" ref="AD13">INDEX(DB!M:M, MATCH($S$1&amp;$S13&amp;$T13,INDEX(DB!$A:$A&amp;DB!$B:$B&amp;DB!$C:$C,),0), )</f>
        <v>0</v>
      </c>
      <c r="AE13" s="73" cm="1">
        <f t="array" ref="AE13">INDEX(DB!N:N, MATCH($S$1&amp;$S13&amp;$T13,INDEX(DB!$A:$A&amp;DB!$B:$B&amp;DB!$C:$C,),0), )</f>
        <v>0</v>
      </c>
      <c r="AF13" s="73" cm="1">
        <f t="array" ref="AF13">INDEX(DB!O:O, MATCH($S$1&amp;$S13&amp;$T13,INDEX(DB!$A:$A&amp;DB!$B:$B&amp;DB!$C:$C,),0), )</f>
        <v>0</v>
      </c>
      <c r="AG13" s="73" cm="1">
        <f t="array" ref="AG13">INDEX(DB!P:P, MATCH($S$1&amp;$S13&amp;$T13,INDEX(DB!$A:$A&amp;DB!$B:$B&amp;DB!$C:$C,),0), )</f>
        <v>0</v>
      </c>
      <c r="AH13" s="74" cm="1">
        <f t="array" ref="AH13">INDEX(DB!Q:Q, MATCH($S$1&amp;$S13&amp;$T13,INDEX(DB!$A:$A&amp;DB!$B:$B&amp;DB!$C:$C,),0), )</f>
        <v>0</v>
      </c>
      <c r="AI13" s="85"/>
    </row>
    <row r="14" spans="1:35">
      <c r="A14" s="64" t="s">
        <v>82</v>
      </c>
      <c r="B14" s="65"/>
      <c r="C14" s="78">
        <f>(C13&gt;0)*MIN(C13,68)</f>
        <v>68</v>
      </c>
      <c r="D14" s="78">
        <f>(D13&gt;0)*MIN(D13,67)</f>
        <v>67</v>
      </c>
      <c r="E14" s="79">
        <f>(E13&gt;0)*MIN(E13,69)</f>
        <v>0</v>
      </c>
      <c r="F14" s="79">
        <f>(F13&gt;0)*MIN(F13,69)</f>
        <v>60</v>
      </c>
      <c r="G14" s="79">
        <f>(G13&gt;0)*MIN(G13,69)</f>
        <v>0</v>
      </c>
      <c r="H14" s="80">
        <f>(H13&gt;0)*MIN(H13,69)</f>
        <v>69</v>
      </c>
      <c r="I14" s="81">
        <f>(I13&gt;0)*MIN(I13,69)</f>
        <v>0</v>
      </c>
      <c r="J14" s="82">
        <f>J13</f>
        <v>87</v>
      </c>
      <c r="K14" s="83">
        <f>K13</f>
        <v>0</v>
      </c>
      <c r="L14" s="86"/>
      <c r="M14" s="79"/>
      <c r="N14" s="79"/>
      <c r="O14" s="79"/>
      <c r="P14" s="80"/>
      <c r="Q14" s="86"/>
      <c r="R14" s="86"/>
      <c r="S14" s="64" t="s">
        <v>82</v>
      </c>
      <c r="T14" s="65"/>
      <c r="U14" s="78">
        <f>(U13&gt;0)*MIN(U13,68)</f>
        <v>68</v>
      </c>
      <c r="V14" s="78">
        <f>(V13&gt;0)*MIN(V13,67)</f>
        <v>67</v>
      </c>
      <c r="W14" s="79">
        <f>(W13&gt;0)*MIN(W13,69)</f>
        <v>60</v>
      </c>
      <c r="X14" s="79">
        <f>(X13&gt;0)*MIN(X13,69)</f>
        <v>0</v>
      </c>
      <c r="Y14" s="79">
        <f>(Y13&gt;0)*MIN(Y13,69)</f>
        <v>69</v>
      </c>
      <c r="Z14" s="80">
        <f>(Z13&gt;0)*MIN(Z13,69)</f>
        <v>0</v>
      </c>
      <c r="AA14" s="81">
        <f>(AA13&gt;0)*MIN(AA13,69)</f>
        <v>0</v>
      </c>
      <c r="AB14" s="82">
        <f>AB13</f>
        <v>87</v>
      </c>
      <c r="AC14" s="83">
        <f>AC13</f>
        <v>0</v>
      </c>
      <c r="AD14" s="86"/>
      <c r="AE14" s="79"/>
      <c r="AF14" s="79"/>
      <c r="AG14" s="79"/>
      <c r="AH14" s="80"/>
      <c r="AI14" s="86"/>
    </row>
    <row r="15" spans="1:35">
      <c r="A15" s="62" t="s">
        <v>5</v>
      </c>
      <c r="B15" s="66"/>
      <c r="C15" s="72"/>
      <c r="D15" s="72"/>
      <c r="E15" s="73"/>
      <c r="F15" s="73"/>
      <c r="G15" s="73"/>
      <c r="H15" s="74"/>
      <c r="I15" s="75"/>
      <c r="J15" s="76"/>
      <c r="K15" s="77"/>
      <c r="L15" s="85"/>
      <c r="M15" s="73"/>
      <c r="N15" s="73"/>
      <c r="O15" s="73"/>
      <c r="P15" s="74"/>
      <c r="Q15" s="85"/>
      <c r="R15" s="85"/>
      <c r="S15" s="62" t="s">
        <v>5</v>
      </c>
      <c r="T15" s="66"/>
      <c r="U15" s="72"/>
      <c r="V15" s="72"/>
      <c r="W15" s="73"/>
      <c r="X15" s="73"/>
      <c r="Y15" s="73"/>
      <c r="Z15" s="74"/>
      <c r="AA15" s="75"/>
      <c r="AB15" s="76"/>
      <c r="AC15" s="77"/>
      <c r="AD15" s="85"/>
      <c r="AE15" s="73"/>
      <c r="AF15" s="73"/>
      <c r="AG15" s="73"/>
      <c r="AH15" s="74"/>
      <c r="AI15" s="85"/>
    </row>
    <row r="16" spans="1:35">
      <c r="A16" s="64" t="s">
        <v>82</v>
      </c>
      <c r="B16" s="65"/>
      <c r="C16" s="78">
        <f>(C15&gt;0)*MIN(C15,54)</f>
        <v>0</v>
      </c>
      <c r="D16" s="78">
        <f>(D15&gt;0)*MIN(D15,53)</f>
        <v>0</v>
      </c>
      <c r="E16" s="79">
        <f>(E15&gt;0)*MIN(E15,55)</f>
        <v>0</v>
      </c>
      <c r="F16" s="79">
        <f t="shared" ref="F16:I20" si="25">(F15&gt;0)*MIN(F15,55)</f>
        <v>0</v>
      </c>
      <c r="G16" s="79">
        <f t="shared" si="25"/>
        <v>0</v>
      </c>
      <c r="H16" s="80">
        <f t="shared" si="25"/>
        <v>0</v>
      </c>
      <c r="I16" s="81">
        <f t="shared" si="25"/>
        <v>0</v>
      </c>
      <c r="J16" s="82">
        <f>J15</f>
        <v>0</v>
      </c>
      <c r="K16" s="83">
        <f>K15</f>
        <v>0</v>
      </c>
      <c r="L16" s="86"/>
      <c r="M16" s="79"/>
      <c r="N16" s="79"/>
      <c r="O16" s="79"/>
      <c r="P16" s="80"/>
      <c r="Q16" s="86"/>
      <c r="R16" s="86"/>
      <c r="S16" s="64" t="s">
        <v>82</v>
      </c>
      <c r="T16" s="65"/>
      <c r="U16" s="78">
        <f>(U15&gt;0)*MIN(U15,54)</f>
        <v>0</v>
      </c>
      <c r="V16" s="78">
        <f>(V15&gt;0)*MIN(V15,53)</f>
        <v>0</v>
      </c>
      <c r="W16" s="79">
        <f>(W15&gt;0)*MIN(W15,55)</f>
        <v>0</v>
      </c>
      <c r="X16" s="79">
        <f t="shared" ref="X16:AA16" si="26">(X15&gt;0)*MIN(X15,55)</f>
        <v>0</v>
      </c>
      <c r="Y16" s="79">
        <f t="shared" si="26"/>
        <v>0</v>
      </c>
      <c r="Z16" s="80">
        <f t="shared" si="26"/>
        <v>0</v>
      </c>
      <c r="AA16" s="81">
        <f t="shared" si="26"/>
        <v>0</v>
      </c>
      <c r="AB16" s="82">
        <f>AB15</f>
        <v>0</v>
      </c>
      <c r="AC16" s="83">
        <f>AC15</f>
        <v>0</v>
      </c>
      <c r="AD16" s="86"/>
      <c r="AE16" s="79"/>
      <c r="AF16" s="79"/>
      <c r="AG16" s="79"/>
      <c r="AH16" s="80"/>
      <c r="AI16" s="86"/>
    </row>
    <row r="17" spans="1:35">
      <c r="A17" s="62" t="s">
        <v>6</v>
      </c>
      <c r="B17" s="66"/>
      <c r="C17" s="72"/>
      <c r="D17" s="72"/>
      <c r="E17" s="73"/>
      <c r="F17" s="73"/>
      <c r="G17" s="73"/>
      <c r="H17" s="74"/>
      <c r="I17" s="75"/>
      <c r="J17" s="76"/>
      <c r="K17" s="77"/>
      <c r="L17" s="85"/>
      <c r="M17" s="73"/>
      <c r="N17" s="73"/>
      <c r="O17" s="73"/>
      <c r="P17" s="74"/>
      <c r="Q17" s="85"/>
      <c r="R17" s="85"/>
      <c r="S17" s="62" t="s">
        <v>6</v>
      </c>
      <c r="T17" s="66"/>
      <c r="U17" s="72"/>
      <c r="V17" s="72"/>
      <c r="W17" s="73"/>
      <c r="X17" s="73"/>
      <c r="Y17" s="73"/>
      <c r="Z17" s="74"/>
      <c r="AA17" s="75"/>
      <c r="AB17" s="76"/>
      <c r="AC17" s="77"/>
      <c r="AD17" s="85"/>
      <c r="AE17" s="73"/>
      <c r="AF17" s="73"/>
      <c r="AG17" s="73"/>
      <c r="AH17" s="74"/>
      <c r="AI17" s="85"/>
    </row>
    <row r="18" spans="1:35">
      <c r="A18" s="64" t="s">
        <v>82</v>
      </c>
      <c r="B18" s="65"/>
      <c r="C18" s="78">
        <f>(C17&gt;0)*MIN(C17,54)</f>
        <v>0</v>
      </c>
      <c r="D18" s="78">
        <f>(D17&gt;0)*MIN(D17,53)</f>
        <v>0</v>
      </c>
      <c r="E18" s="79">
        <f>(E17&gt;0)*MIN(E17,55)</f>
        <v>0</v>
      </c>
      <c r="F18" s="79">
        <f t="shared" si="25"/>
        <v>0</v>
      </c>
      <c r="G18" s="79">
        <f t="shared" si="25"/>
        <v>0</v>
      </c>
      <c r="H18" s="80">
        <f t="shared" si="25"/>
        <v>0</v>
      </c>
      <c r="I18" s="81">
        <f t="shared" si="25"/>
        <v>0</v>
      </c>
      <c r="J18" s="82">
        <f>J17</f>
        <v>0</v>
      </c>
      <c r="K18" s="83">
        <f>K17</f>
        <v>0</v>
      </c>
      <c r="L18" s="86"/>
      <c r="M18" s="79"/>
      <c r="N18" s="79"/>
      <c r="O18" s="79"/>
      <c r="P18" s="80"/>
      <c r="Q18" s="86"/>
      <c r="R18" s="86"/>
      <c r="S18" s="64" t="s">
        <v>82</v>
      </c>
      <c r="T18" s="65"/>
      <c r="U18" s="78"/>
      <c r="V18" s="78"/>
      <c r="W18" s="79"/>
      <c r="X18" s="79"/>
      <c r="Y18" s="79"/>
      <c r="Z18" s="80"/>
      <c r="AA18" s="81"/>
      <c r="AB18" s="82">
        <f>AB17</f>
        <v>0</v>
      </c>
      <c r="AC18" s="83">
        <f>AC17</f>
        <v>0</v>
      </c>
      <c r="AD18" s="86"/>
      <c r="AE18" s="79"/>
      <c r="AF18" s="79"/>
      <c r="AG18" s="79"/>
      <c r="AH18" s="80"/>
      <c r="AI18" s="86"/>
    </row>
    <row r="19" spans="1:35">
      <c r="A19" s="62" t="s">
        <v>31</v>
      </c>
      <c r="B19" s="66"/>
      <c r="C19" s="72"/>
      <c r="D19" s="72"/>
      <c r="E19" s="73"/>
      <c r="F19" s="73"/>
      <c r="G19" s="73"/>
      <c r="H19" s="74"/>
      <c r="I19" s="75"/>
      <c r="J19" s="76"/>
      <c r="K19" s="77"/>
      <c r="L19" s="85"/>
      <c r="M19" s="73"/>
      <c r="N19" s="73"/>
      <c r="O19" s="73"/>
      <c r="P19" s="74"/>
      <c r="Q19" s="85"/>
      <c r="R19" s="85"/>
      <c r="S19" s="62" t="s">
        <v>31</v>
      </c>
      <c r="T19" s="66"/>
      <c r="U19" s="72"/>
      <c r="V19" s="72"/>
      <c r="W19" s="73"/>
      <c r="X19" s="73"/>
      <c r="Y19" s="73"/>
      <c r="Z19" s="74"/>
      <c r="AA19" s="75"/>
      <c r="AB19" s="76"/>
      <c r="AC19" s="77"/>
      <c r="AD19" s="85"/>
      <c r="AE19" s="73"/>
      <c r="AF19" s="73"/>
      <c r="AG19" s="73"/>
      <c r="AH19" s="74"/>
      <c r="AI19" s="85"/>
    </row>
    <row r="20" spans="1:35">
      <c r="A20" s="64" t="s">
        <v>82</v>
      </c>
      <c r="B20" s="65"/>
      <c r="C20" s="78">
        <f>(C19&gt;0)*MIN(C19,54)</f>
        <v>0</v>
      </c>
      <c r="D20" s="78">
        <f>(D19&gt;0)*MIN(D19,53)</f>
        <v>0</v>
      </c>
      <c r="E20" s="79">
        <f>(E19&gt;0)*MIN(E19,55)</f>
        <v>0</v>
      </c>
      <c r="F20" s="79">
        <f t="shared" si="25"/>
        <v>0</v>
      </c>
      <c r="G20" s="79">
        <f t="shared" si="25"/>
        <v>0</v>
      </c>
      <c r="H20" s="80">
        <f t="shared" si="25"/>
        <v>0</v>
      </c>
      <c r="I20" s="81">
        <f t="shared" si="25"/>
        <v>0</v>
      </c>
      <c r="J20" s="82">
        <f>J19</f>
        <v>0</v>
      </c>
      <c r="K20" s="83">
        <f>K19</f>
        <v>0</v>
      </c>
      <c r="L20" s="86"/>
      <c r="M20" s="79"/>
      <c r="N20" s="79"/>
      <c r="O20" s="79"/>
      <c r="P20" s="80"/>
      <c r="Q20" s="86"/>
      <c r="R20" s="86"/>
      <c r="S20" s="64" t="s">
        <v>82</v>
      </c>
      <c r="T20" s="65"/>
      <c r="U20" s="78"/>
      <c r="V20" s="78"/>
      <c r="W20" s="79"/>
      <c r="X20" s="79"/>
      <c r="Y20" s="79"/>
      <c r="Z20" s="80"/>
      <c r="AA20" s="81"/>
      <c r="AB20" s="82">
        <f>AB19</f>
        <v>0</v>
      </c>
      <c r="AC20" s="83">
        <f>AC19</f>
        <v>0</v>
      </c>
      <c r="AD20" s="86"/>
      <c r="AE20" s="79"/>
      <c r="AF20" s="79"/>
      <c r="AG20" s="79"/>
      <c r="AH20" s="80"/>
      <c r="AI20" s="86"/>
    </row>
    <row r="21" spans="1:35">
      <c r="A21" s="62" t="s">
        <v>71</v>
      </c>
      <c r="B21" s="66"/>
      <c r="C21" s="72"/>
      <c r="D21" s="72"/>
      <c r="E21" s="73"/>
      <c r="F21" s="73"/>
      <c r="G21" s="73"/>
      <c r="H21" s="74"/>
      <c r="I21" s="75"/>
      <c r="J21" s="76"/>
      <c r="K21" s="77"/>
      <c r="L21" s="85"/>
      <c r="M21" s="73"/>
      <c r="N21" s="73"/>
      <c r="O21" s="73"/>
      <c r="P21" s="74"/>
      <c r="Q21" s="85"/>
      <c r="R21" s="85"/>
      <c r="S21" s="62" t="s">
        <v>71</v>
      </c>
      <c r="T21" s="66"/>
      <c r="U21" s="72"/>
      <c r="V21" s="72"/>
      <c r="W21" s="73"/>
      <c r="X21" s="73"/>
      <c r="Y21" s="73"/>
      <c r="Z21" s="74"/>
      <c r="AA21" s="75"/>
      <c r="AB21" s="76"/>
      <c r="AC21" s="77"/>
      <c r="AD21" s="85"/>
      <c r="AE21" s="73"/>
      <c r="AF21" s="73"/>
      <c r="AG21" s="73"/>
      <c r="AH21" s="74"/>
      <c r="AI21" s="85"/>
    </row>
    <row r="22" spans="1:35">
      <c r="A22" s="64" t="s">
        <v>82</v>
      </c>
      <c r="B22" s="65"/>
      <c r="C22" s="78"/>
      <c r="D22" s="78"/>
      <c r="E22" s="79"/>
      <c r="F22" s="79"/>
      <c r="G22" s="79"/>
      <c r="H22" s="80"/>
      <c r="I22" s="81"/>
      <c r="J22" s="82">
        <f>J21</f>
        <v>0</v>
      </c>
      <c r="K22" s="83">
        <f>K21</f>
        <v>0</v>
      </c>
      <c r="L22" s="86"/>
      <c r="M22" s="79"/>
      <c r="N22" s="79"/>
      <c r="O22" s="79"/>
      <c r="P22" s="80"/>
      <c r="Q22" s="86"/>
      <c r="R22" s="86"/>
      <c r="S22" s="64" t="s">
        <v>82</v>
      </c>
      <c r="T22" s="65"/>
      <c r="U22" s="78"/>
      <c r="V22" s="78"/>
      <c r="W22" s="79"/>
      <c r="X22" s="79"/>
      <c r="Y22" s="79"/>
      <c r="Z22" s="80"/>
      <c r="AA22" s="81"/>
      <c r="AB22" s="82">
        <f>AB21</f>
        <v>0</v>
      </c>
      <c r="AC22" s="83">
        <f>AC21</f>
        <v>0</v>
      </c>
      <c r="AD22" s="86"/>
      <c r="AE22" s="79"/>
      <c r="AF22" s="79"/>
      <c r="AG22" s="79"/>
      <c r="AH22" s="80"/>
      <c r="AI22" s="86"/>
    </row>
    <row r="23" spans="1:35">
      <c r="A23" s="62" t="s">
        <v>71</v>
      </c>
      <c r="B23" s="66"/>
      <c r="C23" s="72"/>
      <c r="D23" s="72"/>
      <c r="E23" s="73"/>
      <c r="F23" s="73"/>
      <c r="G23" s="73"/>
      <c r="H23" s="74"/>
      <c r="I23" s="75"/>
      <c r="J23" s="76"/>
      <c r="K23" s="77"/>
      <c r="L23" s="85"/>
      <c r="M23" s="73"/>
      <c r="N23" s="73"/>
      <c r="O23" s="73"/>
      <c r="P23" s="74"/>
      <c r="Q23" s="85"/>
      <c r="R23" s="85"/>
      <c r="S23" s="62" t="s">
        <v>71</v>
      </c>
      <c r="T23" s="66"/>
      <c r="U23" s="72"/>
      <c r="V23" s="72"/>
      <c r="W23" s="73"/>
      <c r="X23" s="73"/>
      <c r="Y23" s="73"/>
      <c r="Z23" s="74"/>
      <c r="AA23" s="75"/>
      <c r="AB23" s="76"/>
      <c r="AC23" s="77"/>
      <c r="AD23" s="85"/>
      <c r="AE23" s="73"/>
      <c r="AF23" s="73"/>
      <c r="AG23" s="73"/>
      <c r="AH23" s="74"/>
      <c r="AI23" s="85"/>
    </row>
    <row r="24" spans="1:35">
      <c r="A24" s="64" t="s">
        <v>82</v>
      </c>
      <c r="B24" s="65"/>
      <c r="C24" s="78"/>
      <c r="D24" s="78"/>
      <c r="E24" s="79"/>
      <c r="F24" s="79"/>
      <c r="G24" s="79"/>
      <c r="H24" s="80"/>
      <c r="I24" s="81"/>
      <c r="J24" s="82">
        <f>J23</f>
        <v>0</v>
      </c>
      <c r="K24" s="83">
        <f>K23</f>
        <v>0</v>
      </c>
      <c r="L24" s="86"/>
      <c r="M24" s="79"/>
      <c r="N24" s="79"/>
      <c r="O24" s="79"/>
      <c r="P24" s="80"/>
      <c r="Q24" s="86"/>
      <c r="R24" s="86"/>
      <c r="S24" s="64" t="s">
        <v>82</v>
      </c>
      <c r="T24" s="65"/>
      <c r="U24" s="78"/>
      <c r="V24" s="78"/>
      <c r="W24" s="79"/>
      <c r="X24" s="79"/>
      <c r="Y24" s="79"/>
      <c r="Z24" s="80"/>
      <c r="AA24" s="81"/>
      <c r="AB24" s="82">
        <f>AB23</f>
        <v>0</v>
      </c>
      <c r="AC24" s="83">
        <f>AC23</f>
        <v>0</v>
      </c>
      <c r="AD24" s="86"/>
      <c r="AE24" s="79"/>
      <c r="AF24" s="79"/>
      <c r="AG24" s="79"/>
      <c r="AH24" s="80"/>
      <c r="AI24" s="86"/>
    </row>
  </sheetData>
  <phoneticPr fontId="2" type="noConversion"/>
  <pageMargins left="0.7" right="0.7" top="0.75" bottom="0.75" header="0.3" footer="0.3"/>
  <ignoredErrors>
    <ignoredError sqref="B5:P5 T5 B6:B14 L6:P7 T6 AH6:AH14 T8:T14 V5:AH5 L9:P14 L8 N8:P8" numberStoredAsText="1"/>
    <ignoredError sqref="C6:K14 U6:AG14" numberStoredAsText="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4A40-87E5-47B4-B22A-70ACACADCF46}">
  <dimension ref="A1:M70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M26" sqref="M26"/>
    </sheetView>
  </sheetViews>
  <sheetFormatPr defaultRowHeight="16.5"/>
  <cols>
    <col min="4" max="5" width="4.625" customWidth="1"/>
    <col min="6" max="8" width="4.625" style="50" customWidth="1"/>
    <col min="9" max="9" width="4.625" style="51" customWidth="1"/>
    <col min="10" max="10" width="4.625" style="52" customWidth="1"/>
    <col min="11" max="13" width="4.625" customWidth="1"/>
  </cols>
  <sheetData>
    <row r="1" spans="1:13" ht="50.25">
      <c r="A1" s="58" t="s">
        <v>84</v>
      </c>
      <c r="B1" s="58" t="s">
        <v>83</v>
      </c>
      <c r="C1" s="58"/>
      <c r="D1" s="58" t="s">
        <v>73</v>
      </c>
      <c r="E1" s="58" t="s">
        <v>72</v>
      </c>
      <c r="F1" s="59" t="s">
        <v>74</v>
      </c>
      <c r="G1" s="59" t="s">
        <v>75</v>
      </c>
      <c r="H1" s="59" t="s">
        <v>76</v>
      </c>
      <c r="I1" s="60" t="s">
        <v>77</v>
      </c>
      <c r="J1" s="61" t="s">
        <v>78</v>
      </c>
      <c r="K1" s="58" t="s">
        <v>81</v>
      </c>
      <c r="L1" s="58" t="s">
        <v>80</v>
      </c>
      <c r="M1" s="58" t="s">
        <v>87</v>
      </c>
    </row>
    <row r="2" spans="1:13">
      <c r="A2" s="53" t="s">
        <v>85</v>
      </c>
      <c r="B2" s="53" t="s">
        <v>67</v>
      </c>
      <c r="C2" s="53" t="s">
        <v>79</v>
      </c>
      <c r="D2" s="53">
        <v>108</v>
      </c>
      <c r="E2" s="53">
        <v>107</v>
      </c>
      <c r="F2" s="54"/>
      <c r="G2" s="54">
        <v>110</v>
      </c>
      <c r="H2" s="54">
        <v>77</v>
      </c>
      <c r="I2" s="55"/>
      <c r="J2" s="56"/>
      <c r="K2" s="53">
        <v>131</v>
      </c>
      <c r="L2" s="53">
        <v>3</v>
      </c>
      <c r="M2" s="53">
        <v>80</v>
      </c>
    </row>
    <row r="3" spans="1:13">
      <c r="A3" s="53" t="s">
        <v>88</v>
      </c>
      <c r="B3" s="53" t="s">
        <v>2</v>
      </c>
      <c r="C3" s="53" t="s">
        <v>86</v>
      </c>
      <c r="D3" s="53">
        <v>108</v>
      </c>
      <c r="E3" s="53">
        <v>107</v>
      </c>
      <c r="F3" s="54">
        <v>77</v>
      </c>
      <c r="G3" s="54">
        <v>110</v>
      </c>
      <c r="H3" s="54"/>
      <c r="I3" s="55"/>
      <c r="J3" s="56"/>
      <c r="K3" s="53">
        <v>131</v>
      </c>
      <c r="L3" s="53">
        <v>3</v>
      </c>
      <c r="M3" s="53">
        <v>80</v>
      </c>
    </row>
    <row r="4" spans="1:13">
      <c r="A4" s="53" t="s">
        <v>89</v>
      </c>
      <c r="B4" s="53" t="s">
        <v>2</v>
      </c>
      <c r="C4" s="53" t="s">
        <v>86</v>
      </c>
      <c r="D4" s="53">
        <v>108</v>
      </c>
      <c r="E4" s="53">
        <v>107</v>
      </c>
      <c r="F4" s="54">
        <v>77</v>
      </c>
      <c r="G4" s="54">
        <v>110</v>
      </c>
      <c r="H4" s="54"/>
      <c r="I4" s="55"/>
      <c r="J4" s="56"/>
      <c r="K4" s="53">
        <v>131</v>
      </c>
      <c r="L4" s="53">
        <v>3</v>
      </c>
      <c r="M4" s="53">
        <v>80</v>
      </c>
    </row>
    <row r="5" spans="1:13">
      <c r="A5" s="53" t="s">
        <v>90</v>
      </c>
      <c r="B5" s="53" t="s">
        <v>2</v>
      </c>
      <c r="C5" s="53" t="s">
        <v>86</v>
      </c>
      <c r="D5" s="53">
        <v>108</v>
      </c>
      <c r="E5" s="53">
        <v>107</v>
      </c>
      <c r="F5" s="54">
        <v>110</v>
      </c>
      <c r="G5" s="54">
        <v>77</v>
      </c>
      <c r="H5" s="54"/>
      <c r="I5" s="55"/>
      <c r="J5" s="56"/>
      <c r="K5" s="53">
        <v>131</v>
      </c>
      <c r="L5" s="53">
        <v>3</v>
      </c>
      <c r="M5" s="53">
        <v>80</v>
      </c>
    </row>
    <row r="6" spans="1:13">
      <c r="A6" s="53" t="s">
        <v>91</v>
      </c>
      <c r="B6" s="53" t="s">
        <v>2</v>
      </c>
      <c r="C6" s="53" t="s">
        <v>86</v>
      </c>
      <c r="D6" s="53">
        <v>108</v>
      </c>
      <c r="E6" s="53">
        <v>107</v>
      </c>
      <c r="F6" s="54">
        <v>77</v>
      </c>
      <c r="G6" s="54">
        <v>110</v>
      </c>
      <c r="H6" s="54"/>
      <c r="I6" s="55"/>
      <c r="J6" s="56"/>
      <c r="K6" s="53">
        <v>131</v>
      </c>
      <c r="L6" s="53">
        <v>3</v>
      </c>
      <c r="M6" s="53">
        <v>80</v>
      </c>
    </row>
    <row r="7" spans="1:13">
      <c r="A7" s="53" t="s">
        <v>92</v>
      </c>
      <c r="B7" s="53" t="s">
        <v>67</v>
      </c>
      <c r="C7" s="53" t="s">
        <v>93</v>
      </c>
      <c r="D7" s="53">
        <v>177</v>
      </c>
      <c r="E7" s="53">
        <v>157</v>
      </c>
      <c r="F7" s="54">
        <v>179</v>
      </c>
      <c r="G7" s="54">
        <v>125</v>
      </c>
      <c r="H7" s="54"/>
      <c r="I7" s="55"/>
      <c r="J7" s="56"/>
      <c r="K7" s="53">
        <v>218</v>
      </c>
      <c r="L7" s="53">
        <v>3</v>
      </c>
      <c r="M7" s="53">
        <v>80</v>
      </c>
    </row>
    <row r="8" spans="1:13">
      <c r="A8" s="53" t="s">
        <v>94</v>
      </c>
      <c r="B8" s="53" t="s">
        <v>67</v>
      </c>
      <c r="C8" s="53" t="s">
        <v>93</v>
      </c>
      <c r="D8" s="53">
        <v>177</v>
      </c>
      <c r="E8" s="53">
        <v>157</v>
      </c>
      <c r="F8" s="54"/>
      <c r="G8" s="54"/>
      <c r="H8" s="54">
        <v>125</v>
      </c>
      <c r="I8" s="55"/>
      <c r="J8" s="56">
        <v>179</v>
      </c>
      <c r="K8" s="53">
        <v>218</v>
      </c>
      <c r="L8" s="53">
        <v>3</v>
      </c>
      <c r="M8" s="53">
        <v>80</v>
      </c>
    </row>
    <row r="9" spans="1:13">
      <c r="A9" s="53" t="s">
        <v>85</v>
      </c>
      <c r="B9" s="53" t="s">
        <v>66</v>
      </c>
      <c r="C9" s="57" t="s">
        <v>65</v>
      </c>
      <c r="D9" s="53">
        <v>87</v>
      </c>
      <c r="E9" s="53">
        <v>92</v>
      </c>
      <c r="F9" s="54"/>
      <c r="G9" s="54"/>
      <c r="H9" s="54"/>
      <c r="I9" s="55">
        <v>85</v>
      </c>
      <c r="J9" s="56">
        <v>60</v>
      </c>
      <c r="K9" s="53">
        <v>87</v>
      </c>
      <c r="L9" s="53"/>
      <c r="M9" s="53"/>
    </row>
    <row r="10" spans="1:13">
      <c r="A10" s="53" t="s">
        <v>85</v>
      </c>
      <c r="B10" s="53" t="s">
        <v>67</v>
      </c>
      <c r="C10" s="57" t="s">
        <v>65</v>
      </c>
      <c r="D10" s="53">
        <v>139</v>
      </c>
      <c r="E10" s="53">
        <v>147</v>
      </c>
      <c r="F10" s="54"/>
      <c r="G10" s="54"/>
      <c r="H10" s="54">
        <v>136</v>
      </c>
      <c r="I10" s="55"/>
      <c r="J10" s="56">
        <v>95</v>
      </c>
      <c r="K10" s="53">
        <v>131</v>
      </c>
      <c r="L10" s="53"/>
      <c r="M10" s="53"/>
    </row>
    <row r="11" spans="1:13">
      <c r="A11" s="53" t="s">
        <v>85</v>
      </c>
      <c r="B11" s="53" t="s">
        <v>68</v>
      </c>
      <c r="C11" s="57" t="s">
        <v>65</v>
      </c>
      <c r="D11" s="53">
        <v>87</v>
      </c>
      <c r="E11" s="53">
        <v>92</v>
      </c>
      <c r="F11" s="54"/>
      <c r="G11" s="54"/>
      <c r="H11" s="54">
        <v>85</v>
      </c>
      <c r="I11" s="55">
        <v>60</v>
      </c>
      <c r="J11" s="56"/>
      <c r="K11" s="53">
        <v>87</v>
      </c>
      <c r="L11" s="53"/>
      <c r="M11" s="53"/>
    </row>
    <row r="12" spans="1:13">
      <c r="A12" s="53" t="s">
        <v>85</v>
      </c>
      <c r="B12" s="53" t="s">
        <v>69</v>
      </c>
      <c r="C12" s="57" t="s">
        <v>65</v>
      </c>
      <c r="D12" s="53">
        <v>139</v>
      </c>
      <c r="E12" s="53">
        <v>147</v>
      </c>
      <c r="F12" s="54"/>
      <c r="G12" s="54"/>
      <c r="H12" s="54"/>
      <c r="I12" s="55">
        <v>136</v>
      </c>
      <c r="J12" s="56">
        <v>95</v>
      </c>
      <c r="K12" s="53">
        <v>131</v>
      </c>
      <c r="L12" s="53"/>
      <c r="M12" s="53"/>
    </row>
    <row r="13" spans="1:13">
      <c r="A13" s="53" t="s">
        <v>85</v>
      </c>
      <c r="B13" s="53" t="s">
        <v>70</v>
      </c>
      <c r="C13" s="57" t="s">
        <v>65</v>
      </c>
      <c r="D13" s="53">
        <v>87</v>
      </c>
      <c r="E13" s="53">
        <v>92</v>
      </c>
      <c r="F13" s="54"/>
      <c r="G13" s="54">
        <v>60</v>
      </c>
      <c r="H13" s="54"/>
      <c r="I13" s="55"/>
      <c r="J13" s="56">
        <v>85</v>
      </c>
      <c r="K13" s="53">
        <v>87</v>
      </c>
      <c r="L13" s="53"/>
      <c r="M13" s="53"/>
    </row>
    <row r="14" spans="1:13">
      <c r="A14" s="53" t="s">
        <v>88</v>
      </c>
      <c r="B14" s="53" t="s">
        <v>66</v>
      </c>
      <c r="C14" s="57" t="s">
        <v>65</v>
      </c>
      <c r="D14" s="53">
        <v>87</v>
      </c>
      <c r="E14" s="53">
        <v>92</v>
      </c>
      <c r="F14" s="54"/>
      <c r="G14" s="54">
        <v>60</v>
      </c>
      <c r="H14" s="54">
        <v>85</v>
      </c>
      <c r="I14" s="55"/>
      <c r="J14" s="56"/>
      <c r="K14" s="53">
        <v>87</v>
      </c>
      <c r="L14" s="53"/>
      <c r="M14" s="53"/>
    </row>
    <row r="15" spans="1:13">
      <c r="A15" s="53" t="s">
        <v>88</v>
      </c>
      <c r="B15" s="53" t="s">
        <v>67</v>
      </c>
      <c r="C15" s="57" t="s">
        <v>65</v>
      </c>
      <c r="D15" s="53">
        <v>139</v>
      </c>
      <c r="E15" s="53">
        <v>147</v>
      </c>
      <c r="F15" s="54"/>
      <c r="G15" s="54">
        <v>95</v>
      </c>
      <c r="H15" s="54">
        <v>136</v>
      </c>
      <c r="I15" s="55"/>
      <c r="J15" s="56"/>
      <c r="K15" s="53">
        <v>131</v>
      </c>
      <c r="L15" s="53"/>
      <c r="M15" s="53"/>
    </row>
    <row r="16" spans="1:13">
      <c r="A16" s="53" t="s">
        <v>88</v>
      </c>
      <c r="B16" s="53" t="s">
        <v>68</v>
      </c>
      <c r="C16" s="57" t="s">
        <v>65</v>
      </c>
      <c r="D16" s="53">
        <v>87</v>
      </c>
      <c r="E16" s="53">
        <v>92</v>
      </c>
      <c r="F16" s="54"/>
      <c r="G16" s="54">
        <v>60</v>
      </c>
      <c r="H16" s="54"/>
      <c r="I16" s="55">
        <v>85</v>
      </c>
      <c r="J16" s="56"/>
      <c r="K16" s="53">
        <v>87</v>
      </c>
      <c r="L16" s="53"/>
      <c r="M16" s="53"/>
    </row>
    <row r="17" spans="1:13">
      <c r="A17" s="53" t="s">
        <v>88</v>
      </c>
      <c r="B17" s="53" t="s">
        <v>69</v>
      </c>
      <c r="C17" s="57" t="s">
        <v>65</v>
      </c>
      <c r="D17" s="53">
        <v>139</v>
      </c>
      <c r="E17" s="53">
        <v>147</v>
      </c>
      <c r="F17" s="54">
        <v>136</v>
      </c>
      <c r="G17" s="54"/>
      <c r="H17" s="54">
        <v>95</v>
      </c>
      <c r="I17" s="55"/>
      <c r="J17" s="56"/>
      <c r="K17" s="53">
        <v>131</v>
      </c>
      <c r="L17" s="53"/>
      <c r="M17" s="53"/>
    </row>
    <row r="18" spans="1:13">
      <c r="A18" s="53" t="s">
        <v>88</v>
      </c>
      <c r="B18" s="53" t="s">
        <v>70</v>
      </c>
      <c r="C18" s="57" t="s">
        <v>65</v>
      </c>
      <c r="D18" s="53">
        <v>87</v>
      </c>
      <c r="E18" s="53">
        <v>92</v>
      </c>
      <c r="F18" s="54">
        <v>60</v>
      </c>
      <c r="G18" s="54"/>
      <c r="H18" s="54"/>
      <c r="I18" s="55">
        <v>85</v>
      </c>
      <c r="J18" s="56"/>
      <c r="K18" s="53">
        <v>87</v>
      </c>
      <c r="L18" s="53"/>
      <c r="M18" s="53"/>
    </row>
    <row r="19" spans="1:13">
      <c r="A19" s="53" t="s">
        <v>89</v>
      </c>
      <c r="B19" s="53" t="s">
        <v>66</v>
      </c>
      <c r="C19" s="57" t="s">
        <v>65</v>
      </c>
      <c r="D19" s="53">
        <v>87</v>
      </c>
      <c r="E19" s="53">
        <v>92</v>
      </c>
      <c r="F19" s="54">
        <v>60</v>
      </c>
      <c r="G19" s="54"/>
      <c r="H19" s="54">
        <v>85</v>
      </c>
      <c r="I19" s="55"/>
      <c r="J19" s="56"/>
      <c r="K19" s="53">
        <v>87</v>
      </c>
      <c r="L19" s="53"/>
      <c r="M19" s="53"/>
    </row>
    <row r="20" spans="1:13">
      <c r="A20" s="53" t="s">
        <v>89</v>
      </c>
      <c r="B20" s="53" t="s">
        <v>67</v>
      </c>
      <c r="C20" s="57" t="s">
        <v>65</v>
      </c>
      <c r="D20" s="53">
        <v>139</v>
      </c>
      <c r="E20" s="53">
        <v>147</v>
      </c>
      <c r="F20" s="54"/>
      <c r="G20" s="54">
        <v>136</v>
      </c>
      <c r="H20" s="54"/>
      <c r="I20" s="55">
        <v>95</v>
      </c>
      <c r="J20" s="56"/>
      <c r="K20" s="53">
        <v>131</v>
      </c>
      <c r="L20" s="53"/>
      <c r="M20" s="53"/>
    </row>
    <row r="21" spans="1:13">
      <c r="A21" s="53" t="s">
        <v>89</v>
      </c>
      <c r="B21" s="53" t="s">
        <v>68</v>
      </c>
      <c r="C21" s="57" t="s">
        <v>65</v>
      </c>
      <c r="D21" s="53">
        <v>87</v>
      </c>
      <c r="E21" s="53">
        <v>92</v>
      </c>
      <c r="F21" s="54"/>
      <c r="G21" s="54"/>
      <c r="H21" s="54">
        <v>85</v>
      </c>
      <c r="I21" s="55">
        <v>60</v>
      </c>
      <c r="J21" s="56"/>
      <c r="K21" s="53">
        <v>87</v>
      </c>
      <c r="L21" s="53"/>
      <c r="M21" s="53"/>
    </row>
    <row r="22" spans="1:13">
      <c r="A22" s="53" t="s">
        <v>89</v>
      </c>
      <c r="B22" s="53" t="s">
        <v>69</v>
      </c>
      <c r="C22" s="57" t="s">
        <v>65</v>
      </c>
      <c r="D22" s="53">
        <v>139</v>
      </c>
      <c r="E22" s="53">
        <v>147</v>
      </c>
      <c r="F22" s="54"/>
      <c r="G22" s="54"/>
      <c r="H22" s="54">
        <v>136</v>
      </c>
      <c r="I22" s="55">
        <v>95</v>
      </c>
      <c r="J22" s="56"/>
      <c r="K22" s="53">
        <v>131</v>
      </c>
      <c r="L22" s="53"/>
      <c r="M22" s="53"/>
    </row>
    <row r="23" spans="1:13">
      <c r="A23" s="53" t="s">
        <v>89</v>
      </c>
      <c r="B23" s="53" t="s">
        <v>70</v>
      </c>
      <c r="C23" s="57" t="s">
        <v>65</v>
      </c>
      <c r="D23" s="53">
        <v>87</v>
      </c>
      <c r="E23" s="53">
        <v>92</v>
      </c>
      <c r="F23" s="54">
        <v>60</v>
      </c>
      <c r="G23" s="54"/>
      <c r="H23" s="54"/>
      <c r="I23" s="55">
        <v>85</v>
      </c>
      <c r="J23" s="56"/>
      <c r="K23" s="53">
        <v>87</v>
      </c>
      <c r="L23" s="53"/>
      <c r="M23" s="53"/>
    </row>
    <row r="24" spans="1:13">
      <c r="A24" s="53" t="s">
        <v>91</v>
      </c>
      <c r="B24" s="53" t="s">
        <v>66</v>
      </c>
      <c r="C24" s="57" t="s">
        <v>65</v>
      </c>
      <c r="D24" s="53">
        <v>87</v>
      </c>
      <c r="E24" s="53">
        <v>92</v>
      </c>
      <c r="F24" s="54">
        <v>60</v>
      </c>
      <c r="G24" s="54"/>
      <c r="H24" s="54">
        <v>85</v>
      </c>
      <c r="I24" s="55"/>
      <c r="J24" s="56"/>
      <c r="K24" s="53">
        <v>87</v>
      </c>
      <c r="L24" s="53"/>
      <c r="M24" s="53"/>
    </row>
    <row r="25" spans="1:13">
      <c r="A25" s="53" t="s">
        <v>91</v>
      </c>
      <c r="B25" s="53" t="s">
        <v>67</v>
      </c>
      <c r="C25" s="57" t="s">
        <v>65</v>
      </c>
      <c r="D25" s="53">
        <v>139</v>
      </c>
      <c r="E25" s="53">
        <v>147</v>
      </c>
      <c r="F25" s="54">
        <v>136</v>
      </c>
      <c r="G25" s="54"/>
      <c r="H25" s="54"/>
      <c r="I25" s="55">
        <v>95</v>
      </c>
      <c r="J25" s="56"/>
      <c r="K25" s="53">
        <v>131</v>
      </c>
      <c r="L25" s="53"/>
      <c r="M25" s="53"/>
    </row>
    <row r="26" spans="1:13">
      <c r="A26" s="53" t="s">
        <v>91</v>
      </c>
      <c r="B26" s="53" t="s">
        <v>68</v>
      </c>
      <c r="C26" s="57" t="s">
        <v>65</v>
      </c>
      <c r="D26" s="53">
        <v>87</v>
      </c>
      <c r="E26" s="53">
        <v>92</v>
      </c>
      <c r="F26" s="54">
        <v>85</v>
      </c>
      <c r="G26" s="54">
        <v>60</v>
      </c>
      <c r="H26" s="54"/>
      <c r="I26" s="55"/>
      <c r="J26" s="56"/>
      <c r="K26" s="53">
        <v>87</v>
      </c>
      <c r="L26" s="53"/>
      <c r="M26" s="53"/>
    </row>
    <row r="27" spans="1:13">
      <c r="A27" s="53" t="s">
        <v>91</v>
      </c>
      <c r="B27" s="53" t="s">
        <v>69</v>
      </c>
      <c r="C27" s="57" t="s">
        <v>65</v>
      </c>
      <c r="D27" s="53">
        <v>139</v>
      </c>
      <c r="E27" s="53">
        <v>147</v>
      </c>
      <c r="F27" s="54">
        <v>136</v>
      </c>
      <c r="G27" s="54"/>
      <c r="H27" s="54">
        <v>95</v>
      </c>
      <c r="I27" s="55"/>
      <c r="J27" s="56"/>
      <c r="K27" s="53">
        <v>131</v>
      </c>
      <c r="L27" s="53"/>
      <c r="M27" s="53"/>
    </row>
    <row r="28" spans="1:13">
      <c r="A28" s="53" t="s">
        <v>91</v>
      </c>
      <c r="B28" s="53" t="s">
        <v>70</v>
      </c>
      <c r="C28" s="57" t="s">
        <v>65</v>
      </c>
      <c r="D28" s="53">
        <v>87</v>
      </c>
      <c r="E28" s="53">
        <v>92</v>
      </c>
      <c r="F28" s="54">
        <v>85</v>
      </c>
      <c r="G28" s="54"/>
      <c r="H28" s="54"/>
      <c r="I28" s="55">
        <v>60</v>
      </c>
      <c r="J28" s="56"/>
      <c r="K28" s="53">
        <v>87</v>
      </c>
      <c r="L28" s="53"/>
      <c r="M28" s="53"/>
    </row>
    <row r="29" spans="1:13">
      <c r="A29" s="53" t="s">
        <v>90</v>
      </c>
      <c r="B29" s="53" t="s">
        <v>66</v>
      </c>
      <c r="C29" s="57" t="s">
        <v>65</v>
      </c>
      <c r="D29" s="53">
        <v>87</v>
      </c>
      <c r="E29" s="53">
        <v>92</v>
      </c>
      <c r="F29" s="54"/>
      <c r="G29" s="54">
        <v>85</v>
      </c>
      <c r="H29" s="54"/>
      <c r="I29" s="55">
        <v>60</v>
      </c>
      <c r="J29" s="56"/>
      <c r="K29" s="53">
        <v>87</v>
      </c>
      <c r="L29" s="53"/>
      <c r="M29" s="53"/>
    </row>
    <row r="30" spans="1:13">
      <c r="A30" s="53" t="s">
        <v>90</v>
      </c>
      <c r="B30" s="53" t="s">
        <v>67</v>
      </c>
      <c r="C30" s="57" t="s">
        <v>65</v>
      </c>
      <c r="D30" s="53">
        <v>139</v>
      </c>
      <c r="E30" s="53">
        <v>147</v>
      </c>
      <c r="F30" s="54">
        <v>95</v>
      </c>
      <c r="G30" s="54"/>
      <c r="H30" s="54"/>
      <c r="I30" s="55">
        <v>136</v>
      </c>
      <c r="J30" s="56"/>
      <c r="K30" s="53">
        <v>131</v>
      </c>
      <c r="L30" s="53"/>
      <c r="M30" s="53"/>
    </row>
    <row r="31" spans="1:13">
      <c r="A31" s="53" t="s">
        <v>90</v>
      </c>
      <c r="B31" s="53" t="s">
        <v>68</v>
      </c>
      <c r="C31" s="57" t="s">
        <v>65</v>
      </c>
      <c r="D31" s="53">
        <v>87</v>
      </c>
      <c r="E31" s="53">
        <v>92</v>
      </c>
      <c r="F31" s="54">
        <v>60</v>
      </c>
      <c r="G31" s="54"/>
      <c r="H31" s="54">
        <v>85</v>
      </c>
      <c r="I31" s="55"/>
      <c r="J31" s="56"/>
      <c r="K31" s="53">
        <v>87</v>
      </c>
      <c r="L31" s="53"/>
      <c r="M31" s="53"/>
    </row>
    <row r="32" spans="1:13">
      <c r="A32" s="53" t="s">
        <v>90</v>
      </c>
      <c r="B32" s="53" t="s">
        <v>69</v>
      </c>
      <c r="C32" s="57" t="s">
        <v>65</v>
      </c>
      <c r="D32" s="53">
        <v>139</v>
      </c>
      <c r="E32" s="53">
        <v>147</v>
      </c>
      <c r="F32" s="54">
        <v>136</v>
      </c>
      <c r="G32" s="54"/>
      <c r="H32" s="54"/>
      <c r="I32" s="55">
        <v>95</v>
      </c>
      <c r="J32" s="56"/>
      <c r="K32" s="53">
        <v>131</v>
      </c>
      <c r="L32" s="53"/>
      <c r="M32" s="53"/>
    </row>
    <row r="33" spans="1:13">
      <c r="A33" s="53" t="s">
        <v>90</v>
      </c>
      <c r="B33" s="53" t="s">
        <v>70</v>
      </c>
      <c r="C33" s="57" t="s">
        <v>65</v>
      </c>
      <c r="D33" s="53">
        <v>87</v>
      </c>
      <c r="E33" s="53">
        <v>92</v>
      </c>
      <c r="F33" s="54">
        <v>60</v>
      </c>
      <c r="G33" s="54"/>
      <c r="H33" s="54"/>
      <c r="I33" s="55">
        <v>85</v>
      </c>
      <c r="J33" s="56"/>
      <c r="K33" s="53">
        <v>87</v>
      </c>
      <c r="L33" s="53"/>
      <c r="M33" s="53"/>
    </row>
    <row r="34" spans="1:13">
      <c r="A34" s="53" t="s">
        <v>94</v>
      </c>
      <c r="B34" s="53" t="s">
        <v>66</v>
      </c>
      <c r="C34" s="57" t="s">
        <v>65</v>
      </c>
      <c r="D34" s="53">
        <v>87</v>
      </c>
      <c r="E34" s="53">
        <v>83</v>
      </c>
      <c r="F34" s="54"/>
      <c r="G34" s="54"/>
      <c r="H34" s="54"/>
      <c r="I34" s="55">
        <v>60</v>
      </c>
      <c r="J34" s="56">
        <v>85</v>
      </c>
      <c r="K34" s="53">
        <v>87</v>
      </c>
      <c r="L34" s="53"/>
      <c r="M34" s="53"/>
    </row>
    <row r="35" spans="1:13">
      <c r="A35" s="53" t="s">
        <v>94</v>
      </c>
      <c r="B35" s="53" t="s">
        <v>67</v>
      </c>
      <c r="C35" s="57" t="s">
        <v>65</v>
      </c>
      <c r="D35" s="53">
        <v>139</v>
      </c>
      <c r="E35" s="53">
        <v>132</v>
      </c>
      <c r="F35" s="54">
        <v>95</v>
      </c>
      <c r="G35" s="54"/>
      <c r="H35" s="54"/>
      <c r="I35" s="55">
        <v>136</v>
      </c>
      <c r="J35" s="56"/>
      <c r="K35" s="53">
        <v>131</v>
      </c>
      <c r="L35" s="53"/>
      <c r="M35" s="53"/>
    </row>
    <row r="36" spans="1:13">
      <c r="A36" s="53" t="s">
        <v>94</v>
      </c>
      <c r="B36" s="53" t="s">
        <v>68</v>
      </c>
      <c r="C36" s="57" t="s">
        <v>65</v>
      </c>
      <c r="D36" s="53">
        <v>87</v>
      </c>
      <c r="E36" s="53">
        <v>83</v>
      </c>
      <c r="F36" s="54"/>
      <c r="G36" s="54"/>
      <c r="H36" s="54">
        <v>85</v>
      </c>
      <c r="I36" s="55"/>
      <c r="J36" s="56">
        <v>60</v>
      </c>
      <c r="K36" s="53">
        <v>87</v>
      </c>
      <c r="L36" s="53"/>
      <c r="M36" s="53"/>
    </row>
    <row r="37" spans="1:13">
      <c r="A37" s="53" t="s">
        <v>94</v>
      </c>
      <c r="B37" s="53" t="s">
        <v>69</v>
      </c>
      <c r="C37" s="57" t="s">
        <v>65</v>
      </c>
      <c r="D37" s="53">
        <v>139</v>
      </c>
      <c r="E37" s="53">
        <v>132</v>
      </c>
      <c r="F37" s="54"/>
      <c r="G37" s="54">
        <v>136</v>
      </c>
      <c r="H37" s="54"/>
      <c r="I37" s="55"/>
      <c r="J37" s="56">
        <v>95</v>
      </c>
      <c r="K37" s="53">
        <v>131</v>
      </c>
      <c r="L37" s="53"/>
      <c r="M37" s="53"/>
    </row>
    <row r="38" spans="1:13">
      <c r="A38" s="53" t="s">
        <v>98</v>
      </c>
      <c r="B38" s="53" t="s">
        <v>3</v>
      </c>
      <c r="C38" s="57" t="s">
        <v>64</v>
      </c>
      <c r="D38" s="53">
        <v>87</v>
      </c>
      <c r="E38" s="53">
        <v>83</v>
      </c>
      <c r="F38" s="54"/>
      <c r="G38" s="54">
        <v>60</v>
      </c>
      <c r="H38" s="54"/>
      <c r="I38" s="55">
        <v>85</v>
      </c>
      <c r="J38" s="56"/>
      <c r="K38" s="53">
        <v>87</v>
      </c>
      <c r="L38" s="53"/>
      <c r="M38" s="53"/>
    </row>
    <row r="39" spans="1:13">
      <c r="A39" s="53" t="s">
        <v>97</v>
      </c>
      <c r="B39" s="53" t="s">
        <v>1</v>
      </c>
      <c r="C39" s="57" t="s">
        <v>64</v>
      </c>
      <c r="D39" s="53">
        <v>87</v>
      </c>
      <c r="E39" s="53">
        <v>83</v>
      </c>
      <c r="F39" s="54">
        <v>85</v>
      </c>
      <c r="G39" s="54"/>
      <c r="H39" s="54"/>
      <c r="I39" s="55">
        <v>60</v>
      </c>
      <c r="J39" s="56"/>
      <c r="K39" s="53">
        <v>87</v>
      </c>
      <c r="L39" s="53"/>
      <c r="M39" s="53"/>
    </row>
    <row r="40" spans="1:13">
      <c r="A40" s="53" t="s">
        <v>97</v>
      </c>
      <c r="B40" s="53" t="s">
        <v>2</v>
      </c>
      <c r="C40" s="57" t="s">
        <v>64</v>
      </c>
      <c r="D40" s="53">
        <v>139</v>
      </c>
      <c r="E40" s="53">
        <v>132</v>
      </c>
      <c r="F40" s="54">
        <v>136</v>
      </c>
      <c r="G40" s="54"/>
      <c r="H40" s="54"/>
      <c r="I40" s="55">
        <v>95</v>
      </c>
      <c r="J40" s="56"/>
      <c r="K40" s="53">
        <v>131</v>
      </c>
      <c r="L40" s="53"/>
      <c r="M40" s="53"/>
    </row>
    <row r="41" spans="1:13">
      <c r="A41" s="53" t="s">
        <v>97</v>
      </c>
      <c r="B41" s="53" t="s">
        <v>4</v>
      </c>
      <c r="C41" s="57" t="s">
        <v>64</v>
      </c>
      <c r="D41" s="53">
        <v>87</v>
      </c>
      <c r="E41" s="53">
        <v>83</v>
      </c>
      <c r="F41" s="54">
        <v>60</v>
      </c>
      <c r="G41" s="54">
        <v>85</v>
      </c>
      <c r="H41" s="54"/>
      <c r="I41" s="55"/>
      <c r="J41" s="56"/>
      <c r="K41" s="53">
        <v>87</v>
      </c>
      <c r="L41" s="53"/>
      <c r="M41" s="53"/>
    </row>
    <row r="42" spans="1:13">
      <c r="A42" s="53" t="s">
        <v>97</v>
      </c>
      <c r="B42" s="53" t="s">
        <v>0</v>
      </c>
      <c r="C42" s="57" t="s">
        <v>64</v>
      </c>
      <c r="D42" s="53">
        <v>139</v>
      </c>
      <c r="E42" s="53">
        <v>132</v>
      </c>
      <c r="F42" s="54"/>
      <c r="G42" s="54"/>
      <c r="H42" s="54">
        <v>136</v>
      </c>
      <c r="I42" s="55">
        <v>95</v>
      </c>
      <c r="J42" s="56"/>
      <c r="K42" s="53">
        <v>131</v>
      </c>
      <c r="L42" s="53"/>
      <c r="M42" s="53"/>
    </row>
    <row r="43" spans="1:13">
      <c r="A43" s="53" t="s">
        <v>97</v>
      </c>
      <c r="B43" s="53" t="s">
        <v>3</v>
      </c>
      <c r="C43" s="57" t="s">
        <v>64</v>
      </c>
      <c r="D43" s="53">
        <v>87</v>
      </c>
      <c r="E43" s="53">
        <v>83</v>
      </c>
      <c r="F43" s="54">
        <v>60</v>
      </c>
      <c r="G43" s="54"/>
      <c r="H43" s="54">
        <v>85</v>
      </c>
      <c r="I43" s="55"/>
      <c r="J43" s="56"/>
      <c r="K43" s="53">
        <v>87</v>
      </c>
      <c r="L43" s="53"/>
      <c r="M43" s="53"/>
    </row>
    <row r="44" spans="1:13">
      <c r="A44" s="53"/>
      <c r="B44" s="53"/>
      <c r="C44" s="57"/>
      <c r="D44" s="53"/>
      <c r="E44" s="53"/>
      <c r="F44" s="54"/>
      <c r="G44" s="54"/>
      <c r="H44" s="54"/>
      <c r="I44" s="55"/>
      <c r="J44" s="56"/>
      <c r="K44" s="53"/>
      <c r="L44" s="53"/>
      <c r="M44" s="53"/>
    </row>
    <row r="45" spans="1:13">
      <c r="A45" s="53" t="s">
        <v>85</v>
      </c>
      <c r="B45" s="53" t="s">
        <v>31</v>
      </c>
      <c r="C45" s="57" t="s">
        <v>109</v>
      </c>
      <c r="D45" s="53">
        <v>51</v>
      </c>
      <c r="E45" s="53">
        <v>51</v>
      </c>
      <c r="F45" s="54"/>
      <c r="G45" s="54">
        <v>37</v>
      </c>
      <c r="H45" s="54"/>
      <c r="I45" s="55">
        <v>53</v>
      </c>
      <c r="J45" s="56"/>
      <c r="K45" s="53"/>
      <c r="L45" s="53"/>
      <c r="M45" s="53"/>
    </row>
    <row r="46" spans="1:13">
      <c r="A46" s="53" t="s">
        <v>117</v>
      </c>
      <c r="B46" s="53" t="s">
        <v>112</v>
      </c>
      <c r="C46" s="57" t="s">
        <v>108</v>
      </c>
      <c r="D46" s="53">
        <v>51</v>
      </c>
      <c r="E46" s="53">
        <v>51</v>
      </c>
      <c r="F46" s="54">
        <v>53</v>
      </c>
      <c r="G46" s="54"/>
      <c r="H46" s="54">
        <v>37</v>
      </c>
      <c r="I46" s="55"/>
      <c r="J46" s="56"/>
      <c r="K46" s="53"/>
      <c r="L46" s="53"/>
      <c r="M46" s="53"/>
    </row>
    <row r="47" spans="1:13">
      <c r="A47" s="53" t="s">
        <v>91</v>
      </c>
      <c r="B47" s="53" t="s">
        <v>112</v>
      </c>
      <c r="C47" s="57" t="s">
        <v>108</v>
      </c>
      <c r="D47" s="53">
        <v>51</v>
      </c>
      <c r="E47" s="53">
        <v>51</v>
      </c>
      <c r="F47" s="54"/>
      <c r="G47" s="54"/>
      <c r="H47" s="54">
        <v>53</v>
      </c>
      <c r="I47" s="55">
        <v>37</v>
      </c>
      <c r="J47" s="56"/>
      <c r="K47" s="53"/>
      <c r="L47" s="53"/>
      <c r="M47" s="53"/>
    </row>
    <row r="48" spans="1:13">
      <c r="A48" s="53" t="s">
        <v>92</v>
      </c>
      <c r="B48" s="53" t="s">
        <v>112</v>
      </c>
      <c r="C48" s="57" t="s">
        <v>108</v>
      </c>
      <c r="D48" s="53">
        <v>51</v>
      </c>
      <c r="E48" s="53">
        <v>46</v>
      </c>
      <c r="F48" s="54">
        <v>53</v>
      </c>
      <c r="G48" s="54"/>
      <c r="H48" s="54"/>
      <c r="I48" s="55">
        <v>37</v>
      </c>
      <c r="J48" s="56"/>
      <c r="K48" s="53"/>
      <c r="L48" s="53"/>
      <c r="M48" s="53"/>
    </row>
    <row r="49" spans="1:13">
      <c r="A49" s="53" t="s">
        <v>94</v>
      </c>
      <c r="B49" s="53" t="s">
        <v>112</v>
      </c>
      <c r="C49" s="57" t="s">
        <v>108</v>
      </c>
      <c r="D49" s="53">
        <v>51</v>
      </c>
      <c r="E49" s="53">
        <v>46</v>
      </c>
      <c r="F49" s="54"/>
      <c r="G49" s="54">
        <v>37</v>
      </c>
      <c r="H49" s="54">
        <v>53</v>
      </c>
      <c r="I49" s="55"/>
      <c r="J49" s="56"/>
      <c r="K49" s="53"/>
      <c r="L49" s="53"/>
      <c r="M49" s="53"/>
    </row>
    <row r="50" spans="1:13">
      <c r="A50" s="53" t="s">
        <v>115</v>
      </c>
      <c r="B50" s="53" t="s">
        <v>71</v>
      </c>
      <c r="C50" s="57" t="s">
        <v>108</v>
      </c>
      <c r="D50" s="53">
        <v>51</v>
      </c>
      <c r="E50" s="53">
        <v>51</v>
      </c>
      <c r="F50" s="54"/>
      <c r="G50" s="54">
        <v>53</v>
      </c>
      <c r="H50" s="54">
        <v>37</v>
      </c>
      <c r="I50" s="55"/>
      <c r="J50" s="56"/>
      <c r="K50" s="53"/>
      <c r="L50" s="53"/>
      <c r="M50" s="53"/>
    </row>
    <row r="51" spans="1:13">
      <c r="A51" s="53" t="s">
        <v>116</v>
      </c>
      <c r="B51" s="53" t="s">
        <v>113</v>
      </c>
      <c r="C51" s="57" t="s">
        <v>108</v>
      </c>
      <c r="D51" s="53">
        <v>51</v>
      </c>
      <c r="E51" s="53">
        <v>51</v>
      </c>
      <c r="F51" s="54">
        <v>37</v>
      </c>
      <c r="G51" s="54">
        <v>53</v>
      </c>
      <c r="H51" s="54"/>
      <c r="I51" s="55"/>
      <c r="J51" s="56"/>
      <c r="K51" s="53"/>
      <c r="L51" s="53"/>
      <c r="M51" s="53"/>
    </row>
    <row r="52" spans="1:13">
      <c r="A52" s="53" t="s">
        <v>118</v>
      </c>
      <c r="B52" s="53" t="s">
        <v>113</v>
      </c>
      <c r="C52" s="57" t="s">
        <v>108</v>
      </c>
      <c r="D52" s="53">
        <v>51</v>
      </c>
      <c r="E52" s="53">
        <v>51</v>
      </c>
      <c r="F52" s="54">
        <v>37</v>
      </c>
      <c r="G52" s="54">
        <v>53</v>
      </c>
      <c r="H52" s="54"/>
      <c r="I52" s="55"/>
      <c r="J52" s="56"/>
      <c r="K52" s="53"/>
      <c r="L52" s="53"/>
      <c r="M52" s="53"/>
    </row>
    <row r="53" spans="1:13">
      <c r="A53" s="53" t="s">
        <v>97</v>
      </c>
      <c r="B53" s="53" t="s">
        <v>113</v>
      </c>
      <c r="C53" s="57" t="s">
        <v>108</v>
      </c>
      <c r="D53" s="53">
        <v>51</v>
      </c>
      <c r="E53" s="53">
        <v>46</v>
      </c>
      <c r="F53" s="54"/>
      <c r="G53" s="54">
        <v>53</v>
      </c>
      <c r="H53" s="54">
        <v>37</v>
      </c>
      <c r="I53" s="55"/>
      <c r="J53" s="56"/>
      <c r="K53" s="53"/>
      <c r="L53" s="53"/>
      <c r="M53" s="53"/>
    </row>
    <row r="54" spans="1:13">
      <c r="A54" s="53" t="s">
        <v>98</v>
      </c>
      <c r="B54" s="53" t="s">
        <v>113</v>
      </c>
      <c r="C54" s="57" t="s">
        <v>108</v>
      </c>
      <c r="D54" s="53">
        <v>51</v>
      </c>
      <c r="E54" s="53">
        <v>46</v>
      </c>
      <c r="F54" s="54"/>
      <c r="G54" s="54"/>
      <c r="H54" s="54">
        <v>53</v>
      </c>
      <c r="I54" s="55"/>
      <c r="J54" s="56">
        <v>37</v>
      </c>
      <c r="K54" s="53"/>
      <c r="L54" s="53"/>
      <c r="M54" s="53"/>
    </row>
    <row r="55" spans="1:13">
      <c r="A55" s="53" t="s">
        <v>115</v>
      </c>
      <c r="B55" s="53" t="s">
        <v>5</v>
      </c>
      <c r="C55" s="57" t="s">
        <v>108</v>
      </c>
      <c r="D55" s="53">
        <v>51</v>
      </c>
      <c r="E55" s="53">
        <v>51</v>
      </c>
      <c r="F55" s="54"/>
      <c r="G55" s="54">
        <v>37</v>
      </c>
      <c r="H55" s="54">
        <v>53</v>
      </c>
      <c r="I55" s="55"/>
      <c r="J55" s="56"/>
      <c r="K55" s="53"/>
      <c r="L55" s="53"/>
      <c r="M55" s="53"/>
    </row>
    <row r="56" spans="1:13">
      <c r="A56" s="53" t="s">
        <v>116</v>
      </c>
      <c r="B56" s="53" t="s">
        <v>110</v>
      </c>
      <c r="C56" s="57" t="s">
        <v>108</v>
      </c>
      <c r="D56" s="53">
        <v>51</v>
      </c>
      <c r="E56" s="53">
        <v>51</v>
      </c>
      <c r="F56" s="54"/>
      <c r="G56" s="54">
        <v>37</v>
      </c>
      <c r="H56" s="54">
        <v>53</v>
      </c>
      <c r="I56" s="55"/>
      <c r="J56" s="56"/>
      <c r="K56" s="53"/>
      <c r="L56" s="53"/>
      <c r="M56" s="53"/>
    </row>
    <row r="57" spans="1:13">
      <c r="A57" s="53" t="s">
        <v>118</v>
      </c>
      <c r="B57" s="53" t="s">
        <v>110</v>
      </c>
      <c r="C57" s="57" t="s">
        <v>108</v>
      </c>
      <c r="D57" s="53">
        <v>51</v>
      </c>
      <c r="E57" s="53">
        <v>51</v>
      </c>
      <c r="F57" s="54"/>
      <c r="G57" s="54">
        <v>37</v>
      </c>
      <c r="H57" s="54"/>
      <c r="I57" s="55">
        <v>53</v>
      </c>
      <c r="J57" s="56"/>
      <c r="K57" s="53"/>
      <c r="L57" s="53"/>
      <c r="M57" s="53"/>
    </row>
    <row r="58" spans="1:13">
      <c r="A58" s="53" t="s">
        <v>97</v>
      </c>
      <c r="B58" s="53" t="s">
        <v>110</v>
      </c>
      <c r="C58" s="57" t="s">
        <v>108</v>
      </c>
      <c r="D58" s="53">
        <v>51</v>
      </c>
      <c r="E58" s="53">
        <v>46</v>
      </c>
      <c r="F58" s="54"/>
      <c r="G58" s="54"/>
      <c r="H58" s="54">
        <v>53</v>
      </c>
      <c r="I58" s="55">
        <v>37</v>
      </c>
      <c r="J58" s="56"/>
      <c r="K58" s="53"/>
      <c r="L58" s="53"/>
      <c r="M58" s="53"/>
    </row>
    <row r="59" spans="1:13">
      <c r="A59" s="53" t="s">
        <v>98</v>
      </c>
      <c r="B59" s="53" t="s">
        <v>110</v>
      </c>
      <c r="C59" s="57" t="s">
        <v>108</v>
      </c>
      <c r="D59" s="53">
        <v>51</v>
      </c>
      <c r="E59" s="53">
        <v>46</v>
      </c>
      <c r="F59" s="54"/>
      <c r="G59" s="54"/>
      <c r="H59" s="54"/>
      <c r="I59" s="55">
        <v>37</v>
      </c>
      <c r="J59" s="56">
        <v>53</v>
      </c>
      <c r="K59" s="53"/>
      <c r="L59" s="53"/>
      <c r="M59" s="53"/>
    </row>
    <row r="60" spans="1:13">
      <c r="A60" s="53" t="s">
        <v>115</v>
      </c>
      <c r="B60" s="53" t="s">
        <v>6</v>
      </c>
      <c r="C60" s="57" t="s">
        <v>108</v>
      </c>
      <c r="D60" s="53">
        <v>51</v>
      </c>
      <c r="E60" s="53">
        <v>51</v>
      </c>
      <c r="F60" s="54"/>
      <c r="G60" s="54"/>
      <c r="H60" s="54"/>
      <c r="I60" s="55">
        <v>37</v>
      </c>
      <c r="J60" s="56">
        <v>53</v>
      </c>
      <c r="K60" s="53"/>
      <c r="L60" s="53"/>
      <c r="M60" s="53"/>
    </row>
    <row r="61" spans="1:13">
      <c r="A61" s="53" t="s">
        <v>116</v>
      </c>
      <c r="B61" s="53" t="s">
        <v>111</v>
      </c>
      <c r="C61" s="57" t="s">
        <v>108</v>
      </c>
      <c r="D61" s="53">
        <v>51</v>
      </c>
      <c r="E61" s="53">
        <v>51</v>
      </c>
      <c r="F61" s="54"/>
      <c r="G61" s="54"/>
      <c r="H61" s="54">
        <v>37</v>
      </c>
      <c r="I61" s="55">
        <v>53</v>
      </c>
      <c r="J61" s="56"/>
      <c r="K61" s="53"/>
      <c r="L61" s="53"/>
      <c r="M61" s="53"/>
    </row>
    <row r="62" spans="1:13">
      <c r="A62" s="53" t="s">
        <v>118</v>
      </c>
      <c r="B62" s="53" t="s">
        <v>111</v>
      </c>
      <c r="C62" s="57" t="s">
        <v>108</v>
      </c>
      <c r="D62" s="53">
        <v>51</v>
      </c>
      <c r="E62" s="53">
        <v>51</v>
      </c>
      <c r="F62" s="54">
        <v>53</v>
      </c>
      <c r="G62" s="54">
        <v>37</v>
      </c>
      <c r="H62" s="54"/>
      <c r="I62" s="55"/>
      <c r="J62" s="56"/>
      <c r="K62" s="53"/>
      <c r="L62" s="53"/>
      <c r="M62" s="53"/>
    </row>
    <row r="63" spans="1:13">
      <c r="A63" s="53" t="s">
        <v>97</v>
      </c>
      <c r="B63" s="53" t="s">
        <v>111</v>
      </c>
      <c r="C63" s="57" t="s">
        <v>108</v>
      </c>
      <c r="D63" s="53">
        <v>51</v>
      </c>
      <c r="E63" s="53">
        <v>46</v>
      </c>
      <c r="F63" s="54">
        <v>37</v>
      </c>
      <c r="G63" s="54">
        <v>53</v>
      </c>
      <c r="H63" s="54"/>
      <c r="I63" s="55"/>
      <c r="J63" s="56"/>
      <c r="K63" s="53"/>
      <c r="L63" s="53"/>
      <c r="M63" s="53"/>
    </row>
    <row r="64" spans="1:13">
      <c r="A64" s="53" t="s">
        <v>98</v>
      </c>
      <c r="B64" s="53" t="s">
        <v>111</v>
      </c>
      <c r="C64" s="57" t="s">
        <v>108</v>
      </c>
      <c r="D64" s="53">
        <v>51</v>
      </c>
      <c r="E64" s="53">
        <v>46</v>
      </c>
      <c r="F64" s="54"/>
      <c r="G64" s="54">
        <v>53</v>
      </c>
      <c r="H64" s="54"/>
      <c r="I64" s="55"/>
      <c r="J64" s="56">
        <v>37</v>
      </c>
      <c r="K64" s="53"/>
      <c r="L64" s="53"/>
      <c r="M64" s="53"/>
    </row>
    <row r="65" spans="1:13">
      <c r="A65" s="53"/>
      <c r="B65" s="53"/>
      <c r="C65" s="57"/>
      <c r="D65" s="53"/>
      <c r="E65" s="53"/>
      <c r="F65" s="54"/>
      <c r="G65" s="54"/>
      <c r="H65" s="54"/>
      <c r="I65" s="55"/>
      <c r="J65" s="56"/>
      <c r="K65" s="53"/>
      <c r="L65" s="53"/>
      <c r="M65" s="53"/>
    </row>
    <row r="66" spans="1:13">
      <c r="A66" s="53"/>
      <c r="B66" s="53"/>
      <c r="C66" s="57"/>
      <c r="D66" s="53"/>
      <c r="E66" s="53"/>
      <c r="F66" s="54"/>
      <c r="G66" s="54"/>
      <c r="H66" s="54"/>
      <c r="I66" s="55"/>
      <c r="J66" s="56"/>
      <c r="K66" s="53"/>
      <c r="L66" s="53"/>
      <c r="M66" s="53"/>
    </row>
    <row r="67" spans="1:13">
      <c r="A67" s="53"/>
      <c r="B67" s="53"/>
      <c r="C67" s="57"/>
      <c r="D67" s="53"/>
      <c r="E67" s="53"/>
      <c r="F67" s="54"/>
      <c r="G67" s="54"/>
      <c r="H67" s="54"/>
      <c r="I67" s="55"/>
      <c r="J67" s="56"/>
      <c r="K67" s="53"/>
      <c r="L67" s="53"/>
      <c r="M67" s="53"/>
    </row>
    <row r="68" spans="1:13">
      <c r="A68" s="53"/>
      <c r="B68" s="53"/>
      <c r="C68" s="57"/>
      <c r="D68" s="53"/>
      <c r="E68" s="53"/>
      <c r="F68" s="54"/>
      <c r="G68" s="54"/>
      <c r="H68" s="54"/>
      <c r="I68" s="55"/>
      <c r="J68" s="56"/>
      <c r="K68" s="53"/>
      <c r="L68" s="53"/>
      <c r="M68" s="53"/>
    </row>
    <row r="69" spans="1:13">
      <c r="A69" s="53"/>
      <c r="B69" s="53"/>
      <c r="C69" s="57"/>
      <c r="D69" s="53"/>
      <c r="E69" s="53"/>
      <c r="F69" s="54"/>
      <c r="G69" s="54"/>
      <c r="H69" s="54"/>
      <c r="I69" s="55"/>
      <c r="J69" s="56"/>
      <c r="K69" s="53"/>
      <c r="L69" s="53"/>
      <c r="M69" s="53"/>
    </row>
    <row r="70" spans="1:13">
      <c r="A70" s="53"/>
      <c r="B70" s="53"/>
      <c r="C70" s="53"/>
      <c r="D70" s="53"/>
      <c r="E70" s="53"/>
      <c r="F70" s="54"/>
      <c r="G70" s="54"/>
      <c r="H70" s="54"/>
      <c r="I70" s="55"/>
      <c r="J70" s="56"/>
      <c r="K70" s="53"/>
      <c r="L70" s="53"/>
      <c r="M70" s="5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4095-E53C-4870-82AA-061A82088DF8}">
  <dimension ref="A1:L1143"/>
  <sheetViews>
    <sheetView zoomScale="115" zoomScaleNormal="115" workbookViewId="0">
      <selection activeCell="G3" sqref="G3"/>
    </sheetView>
  </sheetViews>
  <sheetFormatPr defaultRowHeight="16.5"/>
  <cols>
    <col min="3" max="3" width="6.5" bestFit="1" customWidth="1"/>
    <col min="4" max="4" width="9.5" bestFit="1" customWidth="1"/>
    <col min="5" max="5" width="6.5" bestFit="1" customWidth="1"/>
  </cols>
  <sheetData>
    <row r="1" spans="1:12" ht="200.1" customHeight="1">
      <c r="C1" s="123" t="s">
        <v>60</v>
      </c>
      <c r="D1" s="109" t="s">
        <v>102</v>
      </c>
      <c r="E1" s="123" t="s">
        <v>57</v>
      </c>
      <c r="F1" t="s">
        <v>103</v>
      </c>
      <c r="G1" s="110" t="s">
        <v>103</v>
      </c>
      <c r="H1" s="123" t="s">
        <v>58</v>
      </c>
      <c r="I1" s="124" t="s">
        <v>47</v>
      </c>
      <c r="J1" s="125" t="s">
        <v>104</v>
      </c>
      <c r="K1" t="s">
        <v>104</v>
      </c>
      <c r="L1" t="s">
        <v>106</v>
      </c>
    </row>
    <row r="2" spans="1:12">
      <c r="A2" s="45" t="s">
        <v>53</v>
      </c>
      <c r="B2" t="s">
        <v>52</v>
      </c>
      <c r="C2" t="s">
        <v>54</v>
      </c>
      <c r="D2" t="s">
        <v>56</v>
      </c>
      <c r="E2" t="s">
        <v>54</v>
      </c>
      <c r="F2" s="41" t="s">
        <v>55</v>
      </c>
      <c r="G2" t="s">
        <v>56</v>
      </c>
      <c r="H2" s="41" t="s">
        <v>59</v>
      </c>
      <c r="I2" t="s">
        <v>101</v>
      </c>
      <c r="J2" t="s">
        <v>101</v>
      </c>
      <c r="K2" t="s">
        <v>105</v>
      </c>
      <c r="L2" t="s">
        <v>107</v>
      </c>
    </row>
    <row r="3" spans="1:12">
      <c r="A3">
        <v>0</v>
      </c>
      <c r="B3">
        <f>364+A3</f>
        <v>364</v>
      </c>
      <c r="C3" s="44">
        <f>INT((550*(B3-364)/900))/1000</f>
        <v>0</v>
      </c>
      <c r="D3" s="46">
        <f t="shared" ref="D3:D66" si="0">1+C3*0.25</f>
        <v>1</v>
      </c>
      <c r="E3" s="44">
        <f t="shared" ref="E3:E66" si="1">INT((200*(B3-364)/900)+50)/1000</f>
        <v>0.05</v>
      </c>
      <c r="F3" s="42">
        <f t="shared" ref="F3:F66" si="2">INT((200*(B3-364)/900)+400)/1000</f>
        <v>0.4</v>
      </c>
      <c r="G3" s="43">
        <f>1+F3*E3</f>
        <v>1.02</v>
      </c>
      <c r="H3" s="44">
        <f>INT((140*(B3-364)/900)+1000)/1000</f>
        <v>1</v>
      </c>
      <c r="I3" s="44">
        <f>(1000+INT(130*(B3-364)/900))/1000</f>
        <v>1</v>
      </c>
      <c r="J3" s="44">
        <f>(1000+INT(100*(B3-364)/900))/1000</f>
        <v>1</v>
      </c>
      <c r="K3" s="44">
        <f>(1000-INT(100*(B3-364)/900))/1000</f>
        <v>1</v>
      </c>
      <c r="L3">
        <f>INT(150*(B3-364)/900)</f>
        <v>0</v>
      </c>
    </row>
    <row r="4" spans="1:12">
      <c r="A4">
        <v>1</v>
      </c>
      <c r="B4">
        <f>364+A4</f>
        <v>365</v>
      </c>
      <c r="C4" s="44">
        <f t="shared" ref="C4:C67" si="3">INT((550*(B4-364)/900))/1000</f>
        <v>0</v>
      </c>
      <c r="D4" s="46">
        <f t="shared" si="0"/>
        <v>1</v>
      </c>
      <c r="E4" s="44">
        <f t="shared" si="1"/>
        <v>0.05</v>
      </c>
      <c r="F4" s="42">
        <f t="shared" si="2"/>
        <v>0.4</v>
      </c>
      <c r="G4" s="43">
        <f t="shared" ref="G4:G9" si="4">1+F4*E4</f>
        <v>1.02</v>
      </c>
      <c r="H4" s="44">
        <f t="shared" ref="H4:H67" si="5">INT((140*(B4-364)/900)+1000)/1000</f>
        <v>1</v>
      </c>
      <c r="I4" s="44">
        <f t="shared" ref="I4:I67" si="6">(1000+INT(130*(B4-364)/900))/1000</f>
        <v>1</v>
      </c>
      <c r="J4" s="44">
        <f t="shared" ref="J4:J67" si="7">(1000+INT(100*(B4-364)/900))/1000</f>
        <v>1</v>
      </c>
      <c r="K4" s="44">
        <f t="shared" ref="K4:K67" si="8">(1000-INT(100*(B4-364)/900))/1000</f>
        <v>1</v>
      </c>
      <c r="L4">
        <f t="shared" ref="L4:L67" si="9">INT(150*(B4-364)/900)</f>
        <v>0</v>
      </c>
    </row>
    <row r="5" spans="1:12">
      <c r="A5">
        <v>2</v>
      </c>
      <c r="B5">
        <f t="shared" ref="B5:B68" si="10">364+A5</f>
        <v>366</v>
      </c>
      <c r="C5" s="44">
        <f t="shared" si="3"/>
        <v>1E-3</v>
      </c>
      <c r="D5" s="46">
        <f t="shared" si="0"/>
        <v>1.0002500000000001</v>
      </c>
      <c r="E5" s="44">
        <f t="shared" si="1"/>
        <v>0.05</v>
      </c>
      <c r="F5" s="42">
        <f t="shared" si="2"/>
        <v>0.4</v>
      </c>
      <c r="G5" s="43">
        <f t="shared" si="4"/>
        <v>1.02</v>
      </c>
      <c r="H5" s="44">
        <f t="shared" si="5"/>
        <v>1</v>
      </c>
      <c r="I5" s="44">
        <f t="shared" si="6"/>
        <v>1</v>
      </c>
      <c r="J5" s="44">
        <f t="shared" si="7"/>
        <v>1</v>
      </c>
      <c r="K5" s="44">
        <f t="shared" si="8"/>
        <v>1</v>
      </c>
      <c r="L5">
        <f t="shared" si="9"/>
        <v>0</v>
      </c>
    </row>
    <row r="6" spans="1:12">
      <c r="A6">
        <v>3</v>
      </c>
      <c r="B6">
        <f t="shared" si="10"/>
        <v>367</v>
      </c>
      <c r="C6" s="44">
        <f t="shared" si="3"/>
        <v>1E-3</v>
      </c>
      <c r="D6" s="46">
        <f t="shared" si="0"/>
        <v>1.0002500000000001</v>
      </c>
      <c r="E6" s="44">
        <f t="shared" si="1"/>
        <v>0.05</v>
      </c>
      <c r="F6" s="42">
        <f t="shared" si="2"/>
        <v>0.4</v>
      </c>
      <c r="G6" s="43">
        <f t="shared" si="4"/>
        <v>1.02</v>
      </c>
      <c r="H6" s="44">
        <f t="shared" si="5"/>
        <v>1</v>
      </c>
      <c r="I6" s="44">
        <f t="shared" si="6"/>
        <v>1</v>
      </c>
      <c r="J6" s="44">
        <f t="shared" si="7"/>
        <v>1</v>
      </c>
      <c r="K6" s="44">
        <f t="shared" si="8"/>
        <v>1</v>
      </c>
      <c r="L6">
        <f t="shared" si="9"/>
        <v>0</v>
      </c>
    </row>
    <row r="7" spans="1:12">
      <c r="A7">
        <v>4</v>
      </c>
      <c r="B7">
        <f t="shared" si="10"/>
        <v>368</v>
      </c>
      <c r="C7" s="44">
        <f t="shared" si="3"/>
        <v>2E-3</v>
      </c>
      <c r="D7" s="46">
        <f t="shared" si="0"/>
        <v>1.0004999999999999</v>
      </c>
      <c r="E7" s="44">
        <f t="shared" si="1"/>
        <v>0.05</v>
      </c>
      <c r="F7" s="42">
        <f t="shared" si="2"/>
        <v>0.4</v>
      </c>
      <c r="G7" s="43">
        <f t="shared" si="4"/>
        <v>1.02</v>
      </c>
      <c r="H7" s="44">
        <f t="shared" si="5"/>
        <v>1</v>
      </c>
      <c r="I7" s="44">
        <f t="shared" si="6"/>
        <v>1</v>
      </c>
      <c r="J7" s="44">
        <f t="shared" si="7"/>
        <v>1</v>
      </c>
      <c r="K7" s="44">
        <f t="shared" si="8"/>
        <v>1</v>
      </c>
      <c r="L7">
        <f t="shared" si="9"/>
        <v>0</v>
      </c>
    </row>
    <row r="8" spans="1:12">
      <c r="A8">
        <v>5</v>
      </c>
      <c r="B8">
        <f t="shared" si="10"/>
        <v>369</v>
      </c>
      <c r="C8" s="44">
        <f t="shared" si="3"/>
        <v>3.0000000000000001E-3</v>
      </c>
      <c r="D8" s="46">
        <f t="shared" si="0"/>
        <v>1.00075</v>
      </c>
      <c r="E8" s="44">
        <f t="shared" si="1"/>
        <v>5.0999999999999997E-2</v>
      </c>
      <c r="F8" s="42">
        <f t="shared" si="2"/>
        <v>0.40100000000000002</v>
      </c>
      <c r="G8" s="43">
        <f t="shared" si="4"/>
        <v>1.020451</v>
      </c>
      <c r="H8" s="44">
        <f t="shared" si="5"/>
        <v>1</v>
      </c>
      <c r="I8" s="44">
        <f t="shared" si="6"/>
        <v>1</v>
      </c>
      <c r="J8" s="44">
        <f t="shared" si="7"/>
        <v>1</v>
      </c>
      <c r="K8" s="44">
        <f t="shared" si="8"/>
        <v>1</v>
      </c>
      <c r="L8">
        <f t="shared" si="9"/>
        <v>0</v>
      </c>
    </row>
    <row r="9" spans="1:12">
      <c r="A9">
        <v>6</v>
      </c>
      <c r="B9">
        <f t="shared" si="10"/>
        <v>370</v>
      </c>
      <c r="C9" s="44">
        <f t="shared" si="3"/>
        <v>3.0000000000000001E-3</v>
      </c>
      <c r="D9" s="46">
        <f t="shared" si="0"/>
        <v>1.00075</v>
      </c>
      <c r="E9" s="44">
        <f t="shared" si="1"/>
        <v>5.0999999999999997E-2</v>
      </c>
      <c r="F9" s="42">
        <f t="shared" si="2"/>
        <v>0.40100000000000002</v>
      </c>
      <c r="G9" s="43">
        <f t="shared" si="4"/>
        <v>1.020451</v>
      </c>
      <c r="H9" s="44">
        <f t="shared" si="5"/>
        <v>1</v>
      </c>
      <c r="I9" s="44">
        <f t="shared" si="6"/>
        <v>1</v>
      </c>
      <c r="J9" s="44">
        <f t="shared" si="7"/>
        <v>1</v>
      </c>
      <c r="K9" s="44">
        <f t="shared" si="8"/>
        <v>1</v>
      </c>
      <c r="L9">
        <f t="shared" si="9"/>
        <v>1</v>
      </c>
    </row>
    <row r="10" spans="1:12">
      <c r="A10">
        <v>7</v>
      </c>
      <c r="B10">
        <f t="shared" si="10"/>
        <v>371</v>
      </c>
      <c r="C10" s="44">
        <f t="shared" si="3"/>
        <v>4.0000000000000001E-3</v>
      </c>
      <c r="D10" s="46">
        <f t="shared" si="0"/>
        <v>1.0009999999999999</v>
      </c>
      <c r="E10" s="44">
        <f t="shared" si="1"/>
        <v>5.0999999999999997E-2</v>
      </c>
      <c r="F10" s="42">
        <f t="shared" si="2"/>
        <v>0.40100000000000002</v>
      </c>
      <c r="G10" s="43">
        <f t="shared" ref="G10:G27" si="11">1+F10*E10</f>
        <v>1.020451</v>
      </c>
      <c r="H10" s="44">
        <f t="shared" si="5"/>
        <v>1.0009999999999999</v>
      </c>
      <c r="I10" s="44">
        <f t="shared" si="6"/>
        <v>1.0009999999999999</v>
      </c>
      <c r="J10" s="44">
        <f t="shared" si="7"/>
        <v>1</v>
      </c>
      <c r="K10" s="44">
        <f t="shared" si="8"/>
        <v>1</v>
      </c>
      <c r="L10">
        <f t="shared" si="9"/>
        <v>1</v>
      </c>
    </row>
    <row r="11" spans="1:12">
      <c r="A11">
        <v>8</v>
      </c>
      <c r="B11">
        <f t="shared" si="10"/>
        <v>372</v>
      </c>
      <c r="C11" s="44">
        <f t="shared" si="3"/>
        <v>4.0000000000000001E-3</v>
      </c>
      <c r="D11" s="46">
        <f t="shared" si="0"/>
        <v>1.0009999999999999</v>
      </c>
      <c r="E11" s="44">
        <f t="shared" si="1"/>
        <v>5.0999999999999997E-2</v>
      </c>
      <c r="F11" s="42">
        <f t="shared" si="2"/>
        <v>0.40100000000000002</v>
      </c>
      <c r="G11" s="43">
        <f t="shared" si="11"/>
        <v>1.020451</v>
      </c>
      <c r="H11" s="44">
        <f t="shared" si="5"/>
        <v>1.0009999999999999</v>
      </c>
      <c r="I11" s="44">
        <f t="shared" si="6"/>
        <v>1.0009999999999999</v>
      </c>
      <c r="J11" s="44">
        <f t="shared" si="7"/>
        <v>1</v>
      </c>
      <c r="K11" s="44">
        <f t="shared" si="8"/>
        <v>1</v>
      </c>
      <c r="L11">
        <f t="shared" si="9"/>
        <v>1</v>
      </c>
    </row>
    <row r="12" spans="1:12">
      <c r="A12">
        <v>9</v>
      </c>
      <c r="B12">
        <f t="shared" si="10"/>
        <v>373</v>
      </c>
      <c r="C12" s="44">
        <f t="shared" si="3"/>
        <v>5.0000000000000001E-3</v>
      </c>
      <c r="D12" s="46">
        <f t="shared" si="0"/>
        <v>1.00125</v>
      </c>
      <c r="E12" s="44">
        <f t="shared" si="1"/>
        <v>5.1999999999999998E-2</v>
      </c>
      <c r="F12" s="42">
        <f t="shared" si="2"/>
        <v>0.40200000000000002</v>
      </c>
      <c r="G12" s="43">
        <f t="shared" si="11"/>
        <v>1.020904</v>
      </c>
      <c r="H12" s="44">
        <f t="shared" si="5"/>
        <v>1.0009999999999999</v>
      </c>
      <c r="I12" s="44">
        <f t="shared" si="6"/>
        <v>1.0009999999999999</v>
      </c>
      <c r="J12" s="44">
        <f t="shared" si="7"/>
        <v>1.0009999999999999</v>
      </c>
      <c r="K12" s="44">
        <f t="shared" si="8"/>
        <v>0.999</v>
      </c>
      <c r="L12">
        <f t="shared" si="9"/>
        <v>1</v>
      </c>
    </row>
    <row r="13" spans="1:12">
      <c r="A13">
        <v>10</v>
      </c>
      <c r="B13">
        <f t="shared" si="10"/>
        <v>374</v>
      </c>
      <c r="C13" s="44">
        <f t="shared" si="3"/>
        <v>6.0000000000000001E-3</v>
      </c>
      <c r="D13" s="46">
        <f t="shared" si="0"/>
        <v>1.0015000000000001</v>
      </c>
      <c r="E13" s="44">
        <f t="shared" si="1"/>
        <v>5.1999999999999998E-2</v>
      </c>
      <c r="F13" s="42">
        <f t="shared" si="2"/>
        <v>0.40200000000000002</v>
      </c>
      <c r="G13" s="43">
        <f t="shared" si="11"/>
        <v>1.020904</v>
      </c>
      <c r="H13" s="44">
        <f t="shared" si="5"/>
        <v>1.0009999999999999</v>
      </c>
      <c r="I13" s="44">
        <f t="shared" si="6"/>
        <v>1.0009999999999999</v>
      </c>
      <c r="J13" s="44">
        <f t="shared" si="7"/>
        <v>1.0009999999999999</v>
      </c>
      <c r="K13" s="44">
        <f t="shared" si="8"/>
        <v>0.999</v>
      </c>
      <c r="L13">
        <f t="shared" si="9"/>
        <v>1</v>
      </c>
    </row>
    <row r="14" spans="1:12">
      <c r="A14">
        <v>11</v>
      </c>
      <c r="B14">
        <f t="shared" si="10"/>
        <v>375</v>
      </c>
      <c r="C14" s="44">
        <f t="shared" si="3"/>
        <v>6.0000000000000001E-3</v>
      </c>
      <c r="D14" s="46">
        <f t="shared" si="0"/>
        <v>1.0015000000000001</v>
      </c>
      <c r="E14" s="44">
        <f t="shared" si="1"/>
        <v>5.1999999999999998E-2</v>
      </c>
      <c r="F14" s="42">
        <f t="shared" si="2"/>
        <v>0.40200000000000002</v>
      </c>
      <c r="G14" s="43">
        <f t="shared" si="11"/>
        <v>1.020904</v>
      </c>
      <c r="H14" s="44">
        <f t="shared" si="5"/>
        <v>1.0009999999999999</v>
      </c>
      <c r="I14" s="44">
        <f t="shared" si="6"/>
        <v>1.0009999999999999</v>
      </c>
      <c r="J14" s="44">
        <f t="shared" si="7"/>
        <v>1.0009999999999999</v>
      </c>
      <c r="K14" s="44">
        <f t="shared" si="8"/>
        <v>0.999</v>
      </c>
      <c r="L14">
        <f t="shared" si="9"/>
        <v>1</v>
      </c>
    </row>
    <row r="15" spans="1:12">
      <c r="A15">
        <v>12</v>
      </c>
      <c r="B15">
        <f t="shared" si="10"/>
        <v>376</v>
      </c>
      <c r="C15" s="44">
        <f t="shared" si="3"/>
        <v>7.0000000000000001E-3</v>
      </c>
      <c r="D15" s="46">
        <f t="shared" si="0"/>
        <v>1.0017499999999999</v>
      </c>
      <c r="E15" s="44">
        <f t="shared" si="1"/>
        <v>5.1999999999999998E-2</v>
      </c>
      <c r="F15" s="42">
        <f t="shared" si="2"/>
        <v>0.40200000000000002</v>
      </c>
      <c r="G15" s="43">
        <f t="shared" si="11"/>
        <v>1.020904</v>
      </c>
      <c r="H15" s="44">
        <f t="shared" si="5"/>
        <v>1.0009999999999999</v>
      </c>
      <c r="I15" s="44">
        <f t="shared" si="6"/>
        <v>1.0009999999999999</v>
      </c>
      <c r="J15" s="44">
        <f t="shared" si="7"/>
        <v>1.0009999999999999</v>
      </c>
      <c r="K15" s="44">
        <f t="shared" si="8"/>
        <v>0.999</v>
      </c>
      <c r="L15">
        <f t="shared" si="9"/>
        <v>2</v>
      </c>
    </row>
    <row r="16" spans="1:12">
      <c r="A16">
        <v>13</v>
      </c>
      <c r="B16">
        <f t="shared" si="10"/>
        <v>377</v>
      </c>
      <c r="C16" s="44">
        <f t="shared" si="3"/>
        <v>7.0000000000000001E-3</v>
      </c>
      <c r="D16" s="46">
        <f t="shared" si="0"/>
        <v>1.0017499999999999</v>
      </c>
      <c r="E16" s="44">
        <f t="shared" si="1"/>
        <v>5.1999999999999998E-2</v>
      </c>
      <c r="F16" s="42">
        <f t="shared" si="2"/>
        <v>0.40200000000000002</v>
      </c>
      <c r="G16" s="43">
        <f t="shared" si="11"/>
        <v>1.020904</v>
      </c>
      <c r="H16" s="44">
        <f t="shared" si="5"/>
        <v>1.002</v>
      </c>
      <c r="I16" s="44">
        <f t="shared" si="6"/>
        <v>1.0009999999999999</v>
      </c>
      <c r="J16" s="44">
        <f t="shared" si="7"/>
        <v>1.0009999999999999</v>
      </c>
      <c r="K16" s="44">
        <f t="shared" si="8"/>
        <v>0.999</v>
      </c>
      <c r="L16">
        <f t="shared" si="9"/>
        <v>2</v>
      </c>
    </row>
    <row r="17" spans="1:12">
      <c r="A17">
        <v>14</v>
      </c>
      <c r="B17">
        <f t="shared" si="10"/>
        <v>378</v>
      </c>
      <c r="C17" s="44">
        <f t="shared" si="3"/>
        <v>8.0000000000000002E-3</v>
      </c>
      <c r="D17" s="46">
        <f t="shared" si="0"/>
        <v>1.002</v>
      </c>
      <c r="E17" s="44">
        <f t="shared" si="1"/>
        <v>5.2999999999999999E-2</v>
      </c>
      <c r="F17" s="42">
        <f t="shared" si="2"/>
        <v>0.40300000000000002</v>
      </c>
      <c r="G17" s="43">
        <f t="shared" si="11"/>
        <v>1.0213589999999999</v>
      </c>
      <c r="H17" s="44">
        <f t="shared" si="5"/>
        <v>1.002</v>
      </c>
      <c r="I17" s="44">
        <f t="shared" si="6"/>
        <v>1.002</v>
      </c>
      <c r="J17" s="44">
        <f t="shared" si="7"/>
        <v>1.0009999999999999</v>
      </c>
      <c r="K17" s="44">
        <f t="shared" si="8"/>
        <v>0.999</v>
      </c>
      <c r="L17">
        <f t="shared" si="9"/>
        <v>2</v>
      </c>
    </row>
    <row r="18" spans="1:12">
      <c r="A18">
        <v>15</v>
      </c>
      <c r="B18">
        <f t="shared" si="10"/>
        <v>379</v>
      </c>
      <c r="C18" s="44">
        <f t="shared" si="3"/>
        <v>8.9999999999999993E-3</v>
      </c>
      <c r="D18" s="46">
        <f t="shared" si="0"/>
        <v>1.0022500000000001</v>
      </c>
      <c r="E18" s="44">
        <f t="shared" si="1"/>
        <v>5.2999999999999999E-2</v>
      </c>
      <c r="F18" s="42">
        <f t="shared" si="2"/>
        <v>0.40300000000000002</v>
      </c>
      <c r="G18" s="43">
        <f t="shared" si="11"/>
        <v>1.0213589999999999</v>
      </c>
      <c r="H18" s="44">
        <f t="shared" si="5"/>
        <v>1.002</v>
      </c>
      <c r="I18" s="44">
        <f t="shared" si="6"/>
        <v>1.002</v>
      </c>
      <c r="J18" s="44">
        <f t="shared" si="7"/>
        <v>1.0009999999999999</v>
      </c>
      <c r="K18" s="44">
        <f t="shared" si="8"/>
        <v>0.999</v>
      </c>
      <c r="L18">
        <f t="shared" si="9"/>
        <v>2</v>
      </c>
    </row>
    <row r="19" spans="1:12">
      <c r="A19">
        <v>16</v>
      </c>
      <c r="B19">
        <f t="shared" si="10"/>
        <v>380</v>
      </c>
      <c r="C19" s="44">
        <f t="shared" si="3"/>
        <v>8.9999999999999993E-3</v>
      </c>
      <c r="D19" s="46">
        <f t="shared" si="0"/>
        <v>1.0022500000000001</v>
      </c>
      <c r="E19" s="44">
        <f t="shared" si="1"/>
        <v>5.2999999999999999E-2</v>
      </c>
      <c r="F19" s="42">
        <f t="shared" si="2"/>
        <v>0.40300000000000002</v>
      </c>
      <c r="G19" s="43">
        <f t="shared" si="11"/>
        <v>1.0213589999999999</v>
      </c>
      <c r="H19" s="44">
        <f t="shared" si="5"/>
        <v>1.002</v>
      </c>
      <c r="I19" s="44">
        <f t="shared" si="6"/>
        <v>1.002</v>
      </c>
      <c r="J19" s="44">
        <f t="shared" si="7"/>
        <v>1.0009999999999999</v>
      </c>
      <c r="K19" s="44">
        <f t="shared" si="8"/>
        <v>0.999</v>
      </c>
      <c r="L19">
        <f t="shared" si="9"/>
        <v>2</v>
      </c>
    </row>
    <row r="20" spans="1:12">
      <c r="A20">
        <v>17</v>
      </c>
      <c r="B20">
        <f t="shared" si="10"/>
        <v>381</v>
      </c>
      <c r="C20" s="44">
        <f t="shared" si="3"/>
        <v>0.01</v>
      </c>
      <c r="D20" s="46">
        <f t="shared" si="0"/>
        <v>1.0024999999999999</v>
      </c>
      <c r="E20" s="44">
        <f t="shared" si="1"/>
        <v>5.2999999999999999E-2</v>
      </c>
      <c r="F20" s="42">
        <f t="shared" si="2"/>
        <v>0.40300000000000002</v>
      </c>
      <c r="G20" s="43">
        <f t="shared" si="11"/>
        <v>1.0213589999999999</v>
      </c>
      <c r="H20" s="44">
        <f t="shared" si="5"/>
        <v>1.002</v>
      </c>
      <c r="I20" s="44">
        <f t="shared" si="6"/>
        <v>1.002</v>
      </c>
      <c r="J20" s="44">
        <f t="shared" si="7"/>
        <v>1.0009999999999999</v>
      </c>
      <c r="K20" s="44">
        <f t="shared" si="8"/>
        <v>0.999</v>
      </c>
      <c r="L20">
        <f t="shared" si="9"/>
        <v>2</v>
      </c>
    </row>
    <row r="21" spans="1:12">
      <c r="A21">
        <v>18</v>
      </c>
      <c r="B21">
        <f t="shared" si="10"/>
        <v>382</v>
      </c>
      <c r="C21" s="44">
        <f t="shared" si="3"/>
        <v>1.0999999999999999E-2</v>
      </c>
      <c r="D21" s="46">
        <f t="shared" si="0"/>
        <v>1.00275</v>
      </c>
      <c r="E21" s="44">
        <f t="shared" si="1"/>
        <v>5.3999999999999999E-2</v>
      </c>
      <c r="F21" s="42">
        <f t="shared" si="2"/>
        <v>0.40400000000000003</v>
      </c>
      <c r="G21" s="43">
        <f t="shared" si="11"/>
        <v>1.0218160000000001</v>
      </c>
      <c r="H21" s="44">
        <f t="shared" si="5"/>
        <v>1.002</v>
      </c>
      <c r="I21" s="44">
        <f t="shared" si="6"/>
        <v>1.002</v>
      </c>
      <c r="J21" s="44">
        <f t="shared" si="7"/>
        <v>1.002</v>
      </c>
      <c r="K21" s="44">
        <f t="shared" si="8"/>
        <v>0.998</v>
      </c>
      <c r="L21">
        <f t="shared" si="9"/>
        <v>3</v>
      </c>
    </row>
    <row r="22" spans="1:12">
      <c r="A22">
        <v>19</v>
      </c>
      <c r="B22">
        <f t="shared" si="10"/>
        <v>383</v>
      </c>
      <c r="C22" s="44">
        <f t="shared" si="3"/>
        <v>1.0999999999999999E-2</v>
      </c>
      <c r="D22" s="46">
        <f t="shared" si="0"/>
        <v>1.00275</v>
      </c>
      <c r="E22" s="44">
        <f t="shared" si="1"/>
        <v>5.3999999999999999E-2</v>
      </c>
      <c r="F22" s="42">
        <f t="shared" si="2"/>
        <v>0.40400000000000003</v>
      </c>
      <c r="G22" s="43">
        <f t="shared" si="11"/>
        <v>1.0218160000000001</v>
      </c>
      <c r="H22" s="44">
        <f t="shared" si="5"/>
        <v>1.002</v>
      </c>
      <c r="I22" s="44">
        <f t="shared" si="6"/>
        <v>1.002</v>
      </c>
      <c r="J22" s="44">
        <f t="shared" si="7"/>
        <v>1.002</v>
      </c>
      <c r="K22" s="44">
        <f t="shared" si="8"/>
        <v>0.998</v>
      </c>
      <c r="L22">
        <f t="shared" si="9"/>
        <v>3</v>
      </c>
    </row>
    <row r="23" spans="1:12">
      <c r="A23">
        <v>20</v>
      </c>
      <c r="B23">
        <f t="shared" si="10"/>
        <v>384</v>
      </c>
      <c r="C23" s="44">
        <f t="shared" si="3"/>
        <v>1.2E-2</v>
      </c>
      <c r="D23" s="46">
        <f t="shared" si="0"/>
        <v>1.0029999999999999</v>
      </c>
      <c r="E23" s="44">
        <f t="shared" si="1"/>
        <v>5.3999999999999999E-2</v>
      </c>
      <c r="F23" s="42">
        <f t="shared" si="2"/>
        <v>0.40400000000000003</v>
      </c>
      <c r="G23" s="43">
        <f t="shared" si="11"/>
        <v>1.0218160000000001</v>
      </c>
      <c r="H23" s="44">
        <f t="shared" si="5"/>
        <v>1.0029999999999999</v>
      </c>
      <c r="I23" s="44">
        <f t="shared" si="6"/>
        <v>1.002</v>
      </c>
      <c r="J23" s="44">
        <f t="shared" si="7"/>
        <v>1.002</v>
      </c>
      <c r="K23" s="44">
        <f t="shared" si="8"/>
        <v>0.998</v>
      </c>
      <c r="L23">
        <f t="shared" si="9"/>
        <v>3</v>
      </c>
    </row>
    <row r="24" spans="1:12">
      <c r="A24">
        <v>21</v>
      </c>
      <c r="B24">
        <f t="shared" si="10"/>
        <v>385</v>
      </c>
      <c r="C24" s="44">
        <f t="shared" si="3"/>
        <v>1.2E-2</v>
      </c>
      <c r="D24" s="46">
        <f t="shared" si="0"/>
        <v>1.0029999999999999</v>
      </c>
      <c r="E24" s="44">
        <f t="shared" si="1"/>
        <v>5.3999999999999999E-2</v>
      </c>
      <c r="F24" s="42">
        <f t="shared" si="2"/>
        <v>0.40400000000000003</v>
      </c>
      <c r="G24" s="43">
        <f t="shared" si="11"/>
        <v>1.0218160000000001</v>
      </c>
      <c r="H24" s="44">
        <f t="shared" si="5"/>
        <v>1.0029999999999999</v>
      </c>
      <c r="I24" s="44">
        <f t="shared" si="6"/>
        <v>1.0029999999999999</v>
      </c>
      <c r="J24" s="44">
        <f t="shared" si="7"/>
        <v>1.002</v>
      </c>
      <c r="K24" s="44">
        <f t="shared" si="8"/>
        <v>0.998</v>
      </c>
      <c r="L24">
        <f t="shared" si="9"/>
        <v>3</v>
      </c>
    </row>
    <row r="25" spans="1:12">
      <c r="A25">
        <v>22</v>
      </c>
      <c r="B25">
        <f t="shared" si="10"/>
        <v>386</v>
      </c>
      <c r="C25" s="44">
        <f t="shared" si="3"/>
        <v>1.2999999999999999E-2</v>
      </c>
      <c r="D25" s="46">
        <f t="shared" si="0"/>
        <v>1.00325</v>
      </c>
      <c r="E25" s="44">
        <f t="shared" si="1"/>
        <v>5.3999999999999999E-2</v>
      </c>
      <c r="F25" s="42">
        <f t="shared" si="2"/>
        <v>0.40400000000000003</v>
      </c>
      <c r="G25" s="43">
        <f t="shared" si="11"/>
        <v>1.0218160000000001</v>
      </c>
      <c r="H25" s="44">
        <f t="shared" si="5"/>
        <v>1.0029999999999999</v>
      </c>
      <c r="I25" s="44">
        <f t="shared" si="6"/>
        <v>1.0029999999999999</v>
      </c>
      <c r="J25" s="44">
        <f t="shared" si="7"/>
        <v>1.002</v>
      </c>
      <c r="K25" s="44">
        <f t="shared" si="8"/>
        <v>0.998</v>
      </c>
      <c r="L25">
        <f t="shared" si="9"/>
        <v>3</v>
      </c>
    </row>
    <row r="26" spans="1:12">
      <c r="A26">
        <v>23</v>
      </c>
      <c r="B26">
        <f t="shared" si="10"/>
        <v>387</v>
      </c>
      <c r="C26" s="44">
        <f t="shared" si="3"/>
        <v>1.4E-2</v>
      </c>
      <c r="D26" s="46">
        <f t="shared" si="0"/>
        <v>1.0035000000000001</v>
      </c>
      <c r="E26" s="44">
        <f t="shared" si="1"/>
        <v>5.5E-2</v>
      </c>
      <c r="F26" s="42">
        <f t="shared" si="2"/>
        <v>0.40500000000000003</v>
      </c>
      <c r="G26" s="43">
        <f t="shared" si="11"/>
        <v>1.022275</v>
      </c>
      <c r="H26" s="44">
        <f t="shared" si="5"/>
        <v>1.0029999999999999</v>
      </c>
      <c r="I26" s="44">
        <f t="shared" si="6"/>
        <v>1.0029999999999999</v>
      </c>
      <c r="J26" s="44">
        <f t="shared" si="7"/>
        <v>1.002</v>
      </c>
      <c r="K26" s="44">
        <f t="shared" si="8"/>
        <v>0.998</v>
      </c>
      <c r="L26">
        <f t="shared" si="9"/>
        <v>3</v>
      </c>
    </row>
    <row r="27" spans="1:12">
      <c r="A27">
        <v>24</v>
      </c>
      <c r="B27">
        <f t="shared" si="10"/>
        <v>388</v>
      </c>
      <c r="C27" s="44">
        <f t="shared" si="3"/>
        <v>1.4E-2</v>
      </c>
      <c r="D27" s="46">
        <f t="shared" si="0"/>
        <v>1.0035000000000001</v>
      </c>
      <c r="E27" s="44">
        <f t="shared" si="1"/>
        <v>5.5E-2</v>
      </c>
      <c r="F27" s="42">
        <f t="shared" si="2"/>
        <v>0.40500000000000003</v>
      </c>
      <c r="G27" s="43">
        <f t="shared" si="11"/>
        <v>1.022275</v>
      </c>
      <c r="H27" s="44">
        <f t="shared" si="5"/>
        <v>1.0029999999999999</v>
      </c>
      <c r="I27" s="44">
        <f t="shared" si="6"/>
        <v>1.0029999999999999</v>
      </c>
      <c r="J27" s="44">
        <f t="shared" si="7"/>
        <v>1.002</v>
      </c>
      <c r="K27" s="44">
        <f t="shared" si="8"/>
        <v>0.998</v>
      </c>
      <c r="L27">
        <f t="shared" si="9"/>
        <v>4</v>
      </c>
    </row>
    <row r="28" spans="1:12">
      <c r="A28">
        <v>25</v>
      </c>
      <c r="B28">
        <f t="shared" si="10"/>
        <v>389</v>
      </c>
      <c r="C28" s="44">
        <f t="shared" si="3"/>
        <v>1.4999999999999999E-2</v>
      </c>
      <c r="D28" s="46">
        <f t="shared" si="0"/>
        <v>1.0037499999999999</v>
      </c>
      <c r="E28" s="44">
        <f t="shared" si="1"/>
        <v>5.5E-2</v>
      </c>
      <c r="F28" s="42">
        <f t="shared" si="2"/>
        <v>0.40500000000000003</v>
      </c>
      <c r="G28" s="43">
        <f t="shared" ref="G28:G91" si="12">1+F28*E28</f>
        <v>1.022275</v>
      </c>
      <c r="H28" s="44">
        <f t="shared" si="5"/>
        <v>1.0029999999999999</v>
      </c>
      <c r="I28" s="44">
        <f t="shared" si="6"/>
        <v>1.0029999999999999</v>
      </c>
      <c r="J28" s="44">
        <f t="shared" si="7"/>
        <v>1.002</v>
      </c>
      <c r="K28" s="44">
        <f t="shared" si="8"/>
        <v>0.998</v>
      </c>
      <c r="L28">
        <f t="shared" si="9"/>
        <v>4</v>
      </c>
    </row>
    <row r="29" spans="1:12">
      <c r="A29">
        <v>26</v>
      </c>
      <c r="B29">
        <f t="shared" si="10"/>
        <v>390</v>
      </c>
      <c r="C29" s="44">
        <f t="shared" si="3"/>
        <v>1.4999999999999999E-2</v>
      </c>
      <c r="D29" s="46">
        <f t="shared" si="0"/>
        <v>1.0037499999999999</v>
      </c>
      <c r="E29" s="44">
        <f t="shared" si="1"/>
        <v>5.5E-2</v>
      </c>
      <c r="F29" s="42">
        <f t="shared" si="2"/>
        <v>0.40500000000000003</v>
      </c>
      <c r="G29" s="43">
        <f t="shared" si="12"/>
        <v>1.022275</v>
      </c>
      <c r="H29" s="44">
        <f t="shared" si="5"/>
        <v>1.004</v>
      </c>
      <c r="I29" s="44">
        <f t="shared" si="6"/>
        <v>1.0029999999999999</v>
      </c>
      <c r="J29" s="44">
        <f t="shared" si="7"/>
        <v>1.002</v>
      </c>
      <c r="K29" s="44">
        <f t="shared" si="8"/>
        <v>0.998</v>
      </c>
      <c r="L29">
        <f t="shared" si="9"/>
        <v>4</v>
      </c>
    </row>
    <row r="30" spans="1:12">
      <c r="A30">
        <v>27</v>
      </c>
      <c r="B30">
        <f t="shared" si="10"/>
        <v>391</v>
      </c>
      <c r="C30" s="44">
        <f t="shared" si="3"/>
        <v>1.6E-2</v>
      </c>
      <c r="D30" s="46">
        <f t="shared" si="0"/>
        <v>1.004</v>
      </c>
      <c r="E30" s="44">
        <f t="shared" si="1"/>
        <v>5.6000000000000001E-2</v>
      </c>
      <c r="F30" s="42">
        <f t="shared" si="2"/>
        <v>0.40600000000000003</v>
      </c>
      <c r="G30" s="43">
        <f t="shared" si="12"/>
        <v>1.0227360000000001</v>
      </c>
      <c r="H30" s="44">
        <f t="shared" si="5"/>
        <v>1.004</v>
      </c>
      <c r="I30" s="44">
        <f t="shared" si="6"/>
        <v>1.0029999999999999</v>
      </c>
      <c r="J30" s="44">
        <f t="shared" si="7"/>
        <v>1.0029999999999999</v>
      </c>
      <c r="K30" s="44">
        <f t="shared" si="8"/>
        <v>0.997</v>
      </c>
      <c r="L30">
        <f t="shared" si="9"/>
        <v>4</v>
      </c>
    </row>
    <row r="31" spans="1:12">
      <c r="A31">
        <v>28</v>
      </c>
      <c r="B31">
        <f t="shared" si="10"/>
        <v>392</v>
      </c>
      <c r="C31" s="44">
        <f t="shared" si="3"/>
        <v>1.7000000000000001E-2</v>
      </c>
      <c r="D31" s="46">
        <f t="shared" si="0"/>
        <v>1.0042500000000001</v>
      </c>
      <c r="E31" s="44">
        <f t="shared" si="1"/>
        <v>5.6000000000000001E-2</v>
      </c>
      <c r="F31" s="42">
        <f t="shared" si="2"/>
        <v>0.40600000000000003</v>
      </c>
      <c r="G31" s="43">
        <f t="shared" si="12"/>
        <v>1.0227360000000001</v>
      </c>
      <c r="H31" s="44">
        <f t="shared" si="5"/>
        <v>1.004</v>
      </c>
      <c r="I31" s="44">
        <f t="shared" si="6"/>
        <v>1.004</v>
      </c>
      <c r="J31" s="44">
        <f t="shared" si="7"/>
        <v>1.0029999999999999</v>
      </c>
      <c r="K31" s="44">
        <f t="shared" si="8"/>
        <v>0.997</v>
      </c>
      <c r="L31">
        <f t="shared" si="9"/>
        <v>4</v>
      </c>
    </row>
    <row r="32" spans="1:12">
      <c r="A32">
        <v>29</v>
      </c>
      <c r="B32">
        <f t="shared" si="10"/>
        <v>393</v>
      </c>
      <c r="C32" s="44">
        <f t="shared" si="3"/>
        <v>1.7000000000000001E-2</v>
      </c>
      <c r="D32" s="46">
        <f t="shared" si="0"/>
        <v>1.0042500000000001</v>
      </c>
      <c r="E32" s="44">
        <f t="shared" si="1"/>
        <v>5.6000000000000001E-2</v>
      </c>
      <c r="F32" s="42">
        <f t="shared" si="2"/>
        <v>0.40600000000000003</v>
      </c>
      <c r="G32" s="43">
        <f t="shared" si="12"/>
        <v>1.0227360000000001</v>
      </c>
      <c r="H32" s="44">
        <f t="shared" si="5"/>
        <v>1.004</v>
      </c>
      <c r="I32" s="44">
        <f>(1000+INT(130*(B32-364)/900))/1000</f>
        <v>1.004</v>
      </c>
      <c r="J32" s="44">
        <f t="shared" si="7"/>
        <v>1.0029999999999999</v>
      </c>
      <c r="K32" s="44">
        <f t="shared" si="8"/>
        <v>0.997</v>
      </c>
      <c r="L32">
        <f t="shared" si="9"/>
        <v>4</v>
      </c>
    </row>
    <row r="33" spans="1:12">
      <c r="A33">
        <v>30</v>
      </c>
      <c r="B33">
        <f t="shared" si="10"/>
        <v>394</v>
      </c>
      <c r="C33" s="44">
        <f t="shared" si="3"/>
        <v>1.7999999999999999E-2</v>
      </c>
      <c r="D33" s="46">
        <f t="shared" si="0"/>
        <v>1.0044999999999999</v>
      </c>
      <c r="E33" s="44">
        <f t="shared" si="1"/>
        <v>5.6000000000000001E-2</v>
      </c>
      <c r="F33" s="42">
        <f t="shared" si="2"/>
        <v>0.40600000000000003</v>
      </c>
      <c r="G33" s="43">
        <f t="shared" si="12"/>
        <v>1.0227360000000001</v>
      </c>
      <c r="H33" s="44">
        <f t="shared" si="5"/>
        <v>1.004</v>
      </c>
      <c r="I33" s="44">
        <f t="shared" si="6"/>
        <v>1.004</v>
      </c>
      <c r="J33" s="44">
        <f t="shared" si="7"/>
        <v>1.0029999999999999</v>
      </c>
      <c r="K33" s="44">
        <f t="shared" si="8"/>
        <v>0.997</v>
      </c>
      <c r="L33">
        <f t="shared" si="9"/>
        <v>5</v>
      </c>
    </row>
    <row r="34" spans="1:12">
      <c r="A34">
        <v>31</v>
      </c>
      <c r="B34">
        <f t="shared" si="10"/>
        <v>395</v>
      </c>
      <c r="C34" s="44">
        <f t="shared" si="3"/>
        <v>1.7999999999999999E-2</v>
      </c>
      <c r="D34" s="46">
        <f t="shared" si="0"/>
        <v>1.0044999999999999</v>
      </c>
      <c r="E34" s="44">
        <f t="shared" si="1"/>
        <v>5.6000000000000001E-2</v>
      </c>
      <c r="F34" s="42">
        <f t="shared" si="2"/>
        <v>0.40600000000000003</v>
      </c>
      <c r="G34" s="43">
        <f t="shared" si="12"/>
        <v>1.0227360000000001</v>
      </c>
      <c r="H34" s="44">
        <f t="shared" si="5"/>
        <v>1.004</v>
      </c>
      <c r="I34" s="44">
        <f t="shared" si="6"/>
        <v>1.004</v>
      </c>
      <c r="J34" s="44">
        <f t="shared" si="7"/>
        <v>1.0029999999999999</v>
      </c>
      <c r="K34" s="44">
        <f t="shared" si="8"/>
        <v>0.997</v>
      </c>
      <c r="L34">
        <f t="shared" si="9"/>
        <v>5</v>
      </c>
    </row>
    <row r="35" spans="1:12">
      <c r="A35">
        <v>32</v>
      </c>
      <c r="B35">
        <f t="shared" si="10"/>
        <v>396</v>
      </c>
      <c r="C35" s="44">
        <f t="shared" si="3"/>
        <v>1.9E-2</v>
      </c>
      <c r="D35" s="46">
        <f t="shared" si="0"/>
        <v>1.00475</v>
      </c>
      <c r="E35" s="44">
        <f t="shared" si="1"/>
        <v>5.7000000000000002E-2</v>
      </c>
      <c r="F35" s="42">
        <f t="shared" si="2"/>
        <v>0.40699999999999997</v>
      </c>
      <c r="G35" s="43">
        <f t="shared" si="12"/>
        <v>1.023199</v>
      </c>
      <c r="H35" s="44">
        <f t="shared" si="5"/>
        <v>1.004</v>
      </c>
      <c r="I35" s="44">
        <f t="shared" si="6"/>
        <v>1.004</v>
      </c>
      <c r="J35" s="44">
        <f t="shared" si="7"/>
        <v>1.0029999999999999</v>
      </c>
      <c r="K35" s="44">
        <f t="shared" si="8"/>
        <v>0.997</v>
      </c>
      <c r="L35">
        <f t="shared" si="9"/>
        <v>5</v>
      </c>
    </row>
    <row r="36" spans="1:12">
      <c r="A36">
        <v>33</v>
      </c>
      <c r="B36">
        <f t="shared" si="10"/>
        <v>397</v>
      </c>
      <c r="C36" s="44">
        <f t="shared" si="3"/>
        <v>0.02</v>
      </c>
      <c r="D36" s="46">
        <f t="shared" si="0"/>
        <v>1.0049999999999999</v>
      </c>
      <c r="E36" s="44">
        <f t="shared" si="1"/>
        <v>5.7000000000000002E-2</v>
      </c>
      <c r="F36" s="42">
        <f t="shared" si="2"/>
        <v>0.40699999999999997</v>
      </c>
      <c r="G36" s="43">
        <f t="shared" si="12"/>
        <v>1.023199</v>
      </c>
      <c r="H36" s="44">
        <f t="shared" si="5"/>
        <v>1.0049999999999999</v>
      </c>
      <c r="I36" s="44">
        <f t="shared" si="6"/>
        <v>1.004</v>
      </c>
      <c r="J36" s="44">
        <f t="shared" si="7"/>
        <v>1.0029999999999999</v>
      </c>
      <c r="K36" s="44">
        <f t="shared" si="8"/>
        <v>0.997</v>
      </c>
      <c r="L36">
        <f t="shared" si="9"/>
        <v>5</v>
      </c>
    </row>
    <row r="37" spans="1:12">
      <c r="A37">
        <v>34</v>
      </c>
      <c r="B37">
        <f t="shared" si="10"/>
        <v>398</v>
      </c>
      <c r="C37" s="44">
        <f t="shared" si="3"/>
        <v>0.02</v>
      </c>
      <c r="D37" s="46">
        <f t="shared" si="0"/>
        <v>1.0049999999999999</v>
      </c>
      <c r="E37" s="44">
        <f t="shared" si="1"/>
        <v>5.7000000000000002E-2</v>
      </c>
      <c r="F37" s="42">
        <f t="shared" si="2"/>
        <v>0.40699999999999997</v>
      </c>
      <c r="G37" s="43">
        <f t="shared" si="12"/>
        <v>1.023199</v>
      </c>
      <c r="H37" s="44">
        <f t="shared" si="5"/>
        <v>1.0049999999999999</v>
      </c>
      <c r="I37" s="44">
        <f t="shared" si="6"/>
        <v>1.004</v>
      </c>
      <c r="J37" s="44">
        <f t="shared" si="7"/>
        <v>1.0029999999999999</v>
      </c>
      <c r="K37" s="44">
        <f t="shared" si="8"/>
        <v>0.997</v>
      </c>
      <c r="L37">
        <f t="shared" si="9"/>
        <v>5</v>
      </c>
    </row>
    <row r="38" spans="1:12">
      <c r="A38">
        <v>35</v>
      </c>
      <c r="B38">
        <f t="shared" si="10"/>
        <v>399</v>
      </c>
      <c r="C38" s="44">
        <f t="shared" si="3"/>
        <v>2.1000000000000001E-2</v>
      </c>
      <c r="D38" s="46">
        <f t="shared" si="0"/>
        <v>1.00525</v>
      </c>
      <c r="E38" s="44">
        <f t="shared" si="1"/>
        <v>5.7000000000000002E-2</v>
      </c>
      <c r="F38" s="42">
        <f t="shared" si="2"/>
        <v>0.40699999999999997</v>
      </c>
      <c r="G38" s="43">
        <f t="shared" si="12"/>
        <v>1.023199</v>
      </c>
      <c r="H38" s="44">
        <f t="shared" si="5"/>
        <v>1.0049999999999999</v>
      </c>
      <c r="I38" s="44">
        <f t="shared" si="6"/>
        <v>1.0049999999999999</v>
      </c>
      <c r="J38" s="44">
        <f t="shared" si="7"/>
        <v>1.0029999999999999</v>
      </c>
      <c r="K38" s="44">
        <f t="shared" si="8"/>
        <v>0.997</v>
      </c>
      <c r="L38">
        <f t="shared" si="9"/>
        <v>5</v>
      </c>
    </row>
    <row r="39" spans="1:12">
      <c r="A39">
        <v>36</v>
      </c>
      <c r="B39">
        <f t="shared" si="10"/>
        <v>400</v>
      </c>
      <c r="C39" s="44">
        <f t="shared" si="3"/>
        <v>2.1999999999999999E-2</v>
      </c>
      <c r="D39" s="46">
        <f t="shared" si="0"/>
        <v>1.0055000000000001</v>
      </c>
      <c r="E39" s="44">
        <f t="shared" si="1"/>
        <v>5.8000000000000003E-2</v>
      </c>
      <c r="F39" s="42">
        <f t="shared" si="2"/>
        <v>0.40799999999999997</v>
      </c>
      <c r="G39" s="43">
        <f t="shared" si="12"/>
        <v>1.0236639999999999</v>
      </c>
      <c r="H39" s="44">
        <f t="shared" si="5"/>
        <v>1.0049999999999999</v>
      </c>
      <c r="I39" s="44">
        <f t="shared" si="6"/>
        <v>1.0049999999999999</v>
      </c>
      <c r="J39" s="44">
        <f t="shared" si="7"/>
        <v>1.004</v>
      </c>
      <c r="K39" s="44">
        <f t="shared" si="8"/>
        <v>0.996</v>
      </c>
      <c r="L39">
        <f t="shared" si="9"/>
        <v>6</v>
      </c>
    </row>
    <row r="40" spans="1:12">
      <c r="A40">
        <v>37</v>
      </c>
      <c r="B40">
        <f t="shared" si="10"/>
        <v>401</v>
      </c>
      <c r="C40" s="44">
        <f t="shared" si="3"/>
        <v>2.1999999999999999E-2</v>
      </c>
      <c r="D40" s="46">
        <f t="shared" si="0"/>
        <v>1.0055000000000001</v>
      </c>
      <c r="E40" s="44">
        <f t="shared" si="1"/>
        <v>5.8000000000000003E-2</v>
      </c>
      <c r="F40" s="42">
        <f t="shared" si="2"/>
        <v>0.40799999999999997</v>
      </c>
      <c r="G40" s="43">
        <f t="shared" si="12"/>
        <v>1.0236639999999999</v>
      </c>
      <c r="H40" s="44">
        <f t="shared" si="5"/>
        <v>1.0049999999999999</v>
      </c>
      <c r="I40" s="44">
        <f t="shared" si="6"/>
        <v>1.0049999999999999</v>
      </c>
      <c r="J40" s="44">
        <f t="shared" si="7"/>
        <v>1.004</v>
      </c>
      <c r="K40" s="44">
        <f t="shared" si="8"/>
        <v>0.996</v>
      </c>
      <c r="L40">
        <f t="shared" si="9"/>
        <v>6</v>
      </c>
    </row>
    <row r="41" spans="1:12">
      <c r="A41">
        <v>38</v>
      </c>
      <c r="B41">
        <f t="shared" si="10"/>
        <v>402</v>
      </c>
      <c r="C41" s="44">
        <f t="shared" si="3"/>
        <v>2.3E-2</v>
      </c>
      <c r="D41" s="46">
        <f t="shared" si="0"/>
        <v>1.0057499999999999</v>
      </c>
      <c r="E41" s="44">
        <f t="shared" si="1"/>
        <v>5.8000000000000003E-2</v>
      </c>
      <c r="F41" s="42">
        <f t="shared" si="2"/>
        <v>0.40799999999999997</v>
      </c>
      <c r="G41" s="43">
        <f t="shared" si="12"/>
        <v>1.0236639999999999</v>
      </c>
      <c r="H41" s="44">
        <f t="shared" si="5"/>
        <v>1.0049999999999999</v>
      </c>
      <c r="I41" s="44">
        <f t="shared" si="6"/>
        <v>1.0049999999999999</v>
      </c>
      <c r="J41" s="44">
        <f t="shared" si="7"/>
        <v>1.004</v>
      </c>
      <c r="K41" s="44">
        <f t="shared" si="8"/>
        <v>0.996</v>
      </c>
      <c r="L41">
        <f t="shared" si="9"/>
        <v>6</v>
      </c>
    </row>
    <row r="42" spans="1:12">
      <c r="A42">
        <v>39</v>
      </c>
      <c r="B42">
        <f t="shared" si="10"/>
        <v>403</v>
      </c>
      <c r="C42" s="44">
        <f t="shared" si="3"/>
        <v>2.3E-2</v>
      </c>
      <c r="D42" s="46">
        <f t="shared" si="0"/>
        <v>1.0057499999999999</v>
      </c>
      <c r="E42" s="44">
        <f t="shared" si="1"/>
        <v>5.8000000000000003E-2</v>
      </c>
      <c r="F42" s="42">
        <f t="shared" si="2"/>
        <v>0.40799999999999997</v>
      </c>
      <c r="G42" s="43">
        <f t="shared" si="12"/>
        <v>1.0236639999999999</v>
      </c>
      <c r="H42" s="44">
        <f t="shared" si="5"/>
        <v>1.006</v>
      </c>
      <c r="I42" s="44">
        <f t="shared" si="6"/>
        <v>1.0049999999999999</v>
      </c>
      <c r="J42" s="44">
        <f t="shared" si="7"/>
        <v>1.004</v>
      </c>
      <c r="K42" s="44">
        <f t="shared" si="8"/>
        <v>0.996</v>
      </c>
      <c r="L42">
        <f t="shared" si="9"/>
        <v>6</v>
      </c>
    </row>
    <row r="43" spans="1:12">
      <c r="A43">
        <v>40</v>
      </c>
      <c r="B43">
        <f t="shared" si="10"/>
        <v>404</v>
      </c>
      <c r="C43" s="44">
        <f t="shared" si="3"/>
        <v>2.4E-2</v>
      </c>
      <c r="D43" s="46">
        <f t="shared" si="0"/>
        <v>1.006</v>
      </c>
      <c r="E43" s="44">
        <f t="shared" si="1"/>
        <v>5.8000000000000003E-2</v>
      </c>
      <c r="F43" s="42">
        <f t="shared" si="2"/>
        <v>0.40799999999999997</v>
      </c>
      <c r="G43" s="43">
        <f t="shared" si="12"/>
        <v>1.0236639999999999</v>
      </c>
      <c r="H43" s="44">
        <f t="shared" si="5"/>
        <v>1.006</v>
      </c>
      <c r="I43" s="44">
        <f t="shared" si="6"/>
        <v>1.0049999999999999</v>
      </c>
      <c r="J43" s="44">
        <f t="shared" si="7"/>
        <v>1.004</v>
      </c>
      <c r="K43" s="44">
        <f t="shared" si="8"/>
        <v>0.996</v>
      </c>
      <c r="L43">
        <f t="shared" si="9"/>
        <v>6</v>
      </c>
    </row>
    <row r="44" spans="1:12">
      <c r="A44">
        <v>41</v>
      </c>
      <c r="B44">
        <f t="shared" si="10"/>
        <v>405</v>
      </c>
      <c r="C44" s="44">
        <f t="shared" si="3"/>
        <v>2.5000000000000001E-2</v>
      </c>
      <c r="D44" s="46">
        <f t="shared" si="0"/>
        <v>1.0062500000000001</v>
      </c>
      <c r="E44" s="44">
        <f t="shared" si="1"/>
        <v>5.8999999999999997E-2</v>
      </c>
      <c r="F44" s="42">
        <f t="shared" si="2"/>
        <v>0.40899999999999997</v>
      </c>
      <c r="G44" s="43">
        <f t="shared" si="12"/>
        <v>1.0241309999999999</v>
      </c>
      <c r="H44" s="44">
        <f t="shared" si="5"/>
        <v>1.006</v>
      </c>
      <c r="I44" s="44">
        <f t="shared" si="6"/>
        <v>1.0049999999999999</v>
      </c>
      <c r="J44" s="44">
        <f t="shared" si="7"/>
        <v>1.004</v>
      </c>
      <c r="K44" s="44">
        <f t="shared" si="8"/>
        <v>0.996</v>
      </c>
      <c r="L44">
        <f t="shared" si="9"/>
        <v>6</v>
      </c>
    </row>
    <row r="45" spans="1:12">
      <c r="A45">
        <v>42</v>
      </c>
      <c r="B45">
        <f t="shared" si="10"/>
        <v>406</v>
      </c>
      <c r="C45" s="44">
        <f t="shared" si="3"/>
        <v>2.5000000000000001E-2</v>
      </c>
      <c r="D45" s="46">
        <f t="shared" si="0"/>
        <v>1.0062500000000001</v>
      </c>
      <c r="E45" s="44">
        <f t="shared" si="1"/>
        <v>5.8999999999999997E-2</v>
      </c>
      <c r="F45" s="42">
        <f t="shared" si="2"/>
        <v>0.40899999999999997</v>
      </c>
      <c r="G45" s="43">
        <f t="shared" si="12"/>
        <v>1.0241309999999999</v>
      </c>
      <c r="H45" s="44">
        <f t="shared" si="5"/>
        <v>1.006</v>
      </c>
      <c r="I45" s="44">
        <f t="shared" si="6"/>
        <v>1.006</v>
      </c>
      <c r="J45" s="44">
        <f t="shared" si="7"/>
        <v>1.004</v>
      </c>
      <c r="K45" s="44">
        <f t="shared" si="8"/>
        <v>0.996</v>
      </c>
      <c r="L45">
        <f t="shared" si="9"/>
        <v>7</v>
      </c>
    </row>
    <row r="46" spans="1:12">
      <c r="A46">
        <v>43</v>
      </c>
      <c r="B46">
        <f t="shared" si="10"/>
        <v>407</v>
      </c>
      <c r="C46" s="44">
        <f t="shared" si="3"/>
        <v>2.5999999999999999E-2</v>
      </c>
      <c r="D46" s="46">
        <f t="shared" si="0"/>
        <v>1.0065</v>
      </c>
      <c r="E46" s="44">
        <f t="shared" si="1"/>
        <v>5.8999999999999997E-2</v>
      </c>
      <c r="F46" s="42">
        <f t="shared" si="2"/>
        <v>0.40899999999999997</v>
      </c>
      <c r="G46" s="43">
        <f t="shared" si="12"/>
        <v>1.0241309999999999</v>
      </c>
      <c r="H46" s="44">
        <f t="shared" si="5"/>
        <v>1.006</v>
      </c>
      <c r="I46" s="44">
        <f t="shared" si="6"/>
        <v>1.006</v>
      </c>
      <c r="J46" s="44">
        <f t="shared" si="7"/>
        <v>1.004</v>
      </c>
      <c r="K46" s="44">
        <f t="shared" si="8"/>
        <v>0.996</v>
      </c>
      <c r="L46">
        <f t="shared" si="9"/>
        <v>7</v>
      </c>
    </row>
    <row r="47" spans="1:12">
      <c r="A47">
        <v>44</v>
      </c>
      <c r="B47">
        <f t="shared" si="10"/>
        <v>408</v>
      </c>
      <c r="C47" s="44">
        <f t="shared" si="3"/>
        <v>2.5999999999999999E-2</v>
      </c>
      <c r="D47" s="46">
        <f t="shared" si="0"/>
        <v>1.0065</v>
      </c>
      <c r="E47" s="44">
        <f t="shared" si="1"/>
        <v>5.8999999999999997E-2</v>
      </c>
      <c r="F47" s="42">
        <f t="shared" si="2"/>
        <v>0.40899999999999997</v>
      </c>
      <c r="G47" s="43">
        <f t="shared" si="12"/>
        <v>1.0241309999999999</v>
      </c>
      <c r="H47" s="44">
        <f t="shared" si="5"/>
        <v>1.006</v>
      </c>
      <c r="I47" s="44">
        <f t="shared" si="6"/>
        <v>1.006</v>
      </c>
      <c r="J47" s="44">
        <f t="shared" si="7"/>
        <v>1.004</v>
      </c>
      <c r="K47" s="44">
        <f t="shared" si="8"/>
        <v>0.996</v>
      </c>
      <c r="L47">
        <f t="shared" si="9"/>
        <v>7</v>
      </c>
    </row>
    <row r="48" spans="1:12">
      <c r="A48">
        <v>45</v>
      </c>
      <c r="B48">
        <f t="shared" si="10"/>
        <v>409</v>
      </c>
      <c r="C48" s="44">
        <f t="shared" si="3"/>
        <v>2.7E-2</v>
      </c>
      <c r="D48" s="46">
        <f t="shared" si="0"/>
        <v>1.00675</v>
      </c>
      <c r="E48" s="44">
        <f t="shared" si="1"/>
        <v>0.06</v>
      </c>
      <c r="F48" s="42">
        <f t="shared" si="2"/>
        <v>0.41</v>
      </c>
      <c r="G48" s="43">
        <f t="shared" si="12"/>
        <v>1.0246</v>
      </c>
      <c r="H48" s="44">
        <f t="shared" si="5"/>
        <v>1.0069999999999999</v>
      </c>
      <c r="I48" s="44">
        <f t="shared" si="6"/>
        <v>1.006</v>
      </c>
      <c r="J48" s="44">
        <f t="shared" si="7"/>
        <v>1.0049999999999999</v>
      </c>
      <c r="K48" s="44">
        <f t="shared" si="8"/>
        <v>0.995</v>
      </c>
      <c r="L48">
        <f t="shared" si="9"/>
        <v>7</v>
      </c>
    </row>
    <row r="49" spans="1:12">
      <c r="A49">
        <v>46</v>
      </c>
      <c r="B49">
        <f t="shared" si="10"/>
        <v>410</v>
      </c>
      <c r="C49" s="44">
        <f t="shared" si="3"/>
        <v>2.8000000000000001E-2</v>
      </c>
      <c r="D49" s="46">
        <f t="shared" si="0"/>
        <v>1.0069999999999999</v>
      </c>
      <c r="E49" s="44">
        <f t="shared" si="1"/>
        <v>0.06</v>
      </c>
      <c r="F49" s="42">
        <f t="shared" si="2"/>
        <v>0.41</v>
      </c>
      <c r="G49" s="43">
        <f t="shared" si="12"/>
        <v>1.0246</v>
      </c>
      <c r="H49" s="44">
        <f t="shared" si="5"/>
        <v>1.0069999999999999</v>
      </c>
      <c r="I49" s="44">
        <f t="shared" si="6"/>
        <v>1.006</v>
      </c>
      <c r="J49" s="44">
        <f t="shared" si="7"/>
        <v>1.0049999999999999</v>
      </c>
      <c r="K49" s="44">
        <f t="shared" si="8"/>
        <v>0.995</v>
      </c>
      <c r="L49">
        <f t="shared" si="9"/>
        <v>7</v>
      </c>
    </row>
    <row r="50" spans="1:12">
      <c r="A50">
        <v>47</v>
      </c>
      <c r="B50">
        <f t="shared" si="10"/>
        <v>411</v>
      </c>
      <c r="C50" s="44">
        <f t="shared" si="3"/>
        <v>2.8000000000000001E-2</v>
      </c>
      <c r="D50" s="46">
        <f t="shared" si="0"/>
        <v>1.0069999999999999</v>
      </c>
      <c r="E50" s="44">
        <f t="shared" si="1"/>
        <v>0.06</v>
      </c>
      <c r="F50" s="42">
        <f t="shared" si="2"/>
        <v>0.41</v>
      </c>
      <c r="G50" s="43">
        <f t="shared" si="12"/>
        <v>1.0246</v>
      </c>
      <c r="H50" s="44">
        <f t="shared" si="5"/>
        <v>1.0069999999999999</v>
      </c>
      <c r="I50" s="44">
        <f t="shared" si="6"/>
        <v>1.006</v>
      </c>
      <c r="J50" s="44">
        <f t="shared" si="7"/>
        <v>1.0049999999999999</v>
      </c>
      <c r="K50" s="44">
        <f t="shared" si="8"/>
        <v>0.995</v>
      </c>
      <c r="L50">
        <f t="shared" si="9"/>
        <v>7</v>
      </c>
    </row>
    <row r="51" spans="1:12">
      <c r="A51">
        <v>48</v>
      </c>
      <c r="B51">
        <f t="shared" si="10"/>
        <v>412</v>
      </c>
      <c r="C51" s="44">
        <f t="shared" si="3"/>
        <v>2.9000000000000001E-2</v>
      </c>
      <c r="D51" s="46">
        <f t="shared" si="0"/>
        <v>1.00725</v>
      </c>
      <c r="E51" s="44">
        <f t="shared" si="1"/>
        <v>0.06</v>
      </c>
      <c r="F51" s="42">
        <f t="shared" si="2"/>
        <v>0.41</v>
      </c>
      <c r="G51" s="43">
        <f t="shared" si="12"/>
        <v>1.0246</v>
      </c>
      <c r="H51" s="44">
        <f t="shared" si="5"/>
        <v>1.0069999999999999</v>
      </c>
      <c r="I51" s="44">
        <f t="shared" si="6"/>
        <v>1.006</v>
      </c>
      <c r="J51" s="44">
        <f t="shared" si="7"/>
        <v>1.0049999999999999</v>
      </c>
      <c r="K51" s="44">
        <f t="shared" si="8"/>
        <v>0.995</v>
      </c>
      <c r="L51">
        <f t="shared" si="9"/>
        <v>8</v>
      </c>
    </row>
    <row r="52" spans="1:12">
      <c r="A52">
        <v>49</v>
      </c>
      <c r="B52">
        <f t="shared" si="10"/>
        <v>413</v>
      </c>
      <c r="C52" s="44">
        <f t="shared" si="3"/>
        <v>2.9000000000000001E-2</v>
      </c>
      <c r="D52" s="46">
        <f t="shared" si="0"/>
        <v>1.00725</v>
      </c>
      <c r="E52" s="44">
        <f t="shared" si="1"/>
        <v>0.06</v>
      </c>
      <c r="F52" s="42">
        <f t="shared" si="2"/>
        <v>0.41</v>
      </c>
      <c r="G52" s="43">
        <f t="shared" si="12"/>
        <v>1.0246</v>
      </c>
      <c r="H52" s="44">
        <f t="shared" si="5"/>
        <v>1.0069999999999999</v>
      </c>
      <c r="I52" s="44">
        <f t="shared" si="6"/>
        <v>1.0069999999999999</v>
      </c>
      <c r="J52" s="44">
        <f t="shared" si="7"/>
        <v>1.0049999999999999</v>
      </c>
      <c r="K52" s="44">
        <f t="shared" si="8"/>
        <v>0.995</v>
      </c>
      <c r="L52">
        <f t="shared" si="9"/>
        <v>8</v>
      </c>
    </row>
    <row r="53" spans="1:12">
      <c r="A53">
        <v>50</v>
      </c>
      <c r="B53">
        <f t="shared" si="10"/>
        <v>414</v>
      </c>
      <c r="C53" s="44">
        <f t="shared" si="3"/>
        <v>0.03</v>
      </c>
      <c r="D53" s="46">
        <f t="shared" si="0"/>
        <v>1.0075000000000001</v>
      </c>
      <c r="E53" s="44">
        <f t="shared" si="1"/>
        <v>6.0999999999999999E-2</v>
      </c>
      <c r="F53" s="42">
        <f t="shared" si="2"/>
        <v>0.41099999999999998</v>
      </c>
      <c r="G53" s="43">
        <f t="shared" si="12"/>
        <v>1.0250710000000001</v>
      </c>
      <c r="H53" s="44">
        <f t="shared" si="5"/>
        <v>1.0069999999999999</v>
      </c>
      <c r="I53" s="44">
        <f t="shared" si="6"/>
        <v>1.0069999999999999</v>
      </c>
      <c r="J53" s="44">
        <f t="shared" si="7"/>
        <v>1.0049999999999999</v>
      </c>
      <c r="K53" s="44">
        <f t="shared" si="8"/>
        <v>0.995</v>
      </c>
      <c r="L53">
        <f t="shared" si="9"/>
        <v>8</v>
      </c>
    </row>
    <row r="54" spans="1:12">
      <c r="A54">
        <v>51</v>
      </c>
      <c r="B54">
        <f t="shared" si="10"/>
        <v>415</v>
      </c>
      <c r="C54" s="44">
        <f t="shared" si="3"/>
        <v>3.1E-2</v>
      </c>
      <c r="D54" s="46">
        <f t="shared" si="0"/>
        <v>1.0077499999999999</v>
      </c>
      <c r="E54" s="44">
        <f t="shared" si="1"/>
        <v>6.0999999999999999E-2</v>
      </c>
      <c r="F54" s="42">
        <f t="shared" si="2"/>
        <v>0.41099999999999998</v>
      </c>
      <c r="G54" s="43">
        <f t="shared" si="12"/>
        <v>1.0250710000000001</v>
      </c>
      <c r="H54" s="44">
        <f t="shared" si="5"/>
        <v>1.0069999999999999</v>
      </c>
      <c r="I54" s="44">
        <f t="shared" si="6"/>
        <v>1.0069999999999999</v>
      </c>
      <c r="J54" s="44">
        <f t="shared" si="7"/>
        <v>1.0049999999999999</v>
      </c>
      <c r="K54" s="44">
        <f t="shared" si="8"/>
        <v>0.995</v>
      </c>
      <c r="L54">
        <f t="shared" si="9"/>
        <v>8</v>
      </c>
    </row>
    <row r="55" spans="1:12">
      <c r="A55">
        <v>52</v>
      </c>
      <c r="B55">
        <f t="shared" si="10"/>
        <v>416</v>
      </c>
      <c r="C55" s="44">
        <f t="shared" si="3"/>
        <v>3.1E-2</v>
      </c>
      <c r="D55" s="46">
        <f t="shared" si="0"/>
        <v>1.0077499999999999</v>
      </c>
      <c r="E55" s="44">
        <f t="shared" si="1"/>
        <v>6.0999999999999999E-2</v>
      </c>
      <c r="F55" s="42">
        <f t="shared" si="2"/>
        <v>0.41099999999999998</v>
      </c>
      <c r="G55" s="43">
        <f t="shared" si="12"/>
        <v>1.0250710000000001</v>
      </c>
      <c r="H55" s="44">
        <f t="shared" si="5"/>
        <v>1.008</v>
      </c>
      <c r="I55" s="44">
        <f t="shared" si="6"/>
        <v>1.0069999999999999</v>
      </c>
      <c r="J55" s="44">
        <f t="shared" si="7"/>
        <v>1.0049999999999999</v>
      </c>
      <c r="K55" s="44">
        <f t="shared" si="8"/>
        <v>0.995</v>
      </c>
      <c r="L55">
        <f t="shared" si="9"/>
        <v>8</v>
      </c>
    </row>
    <row r="56" spans="1:12">
      <c r="A56">
        <v>53</v>
      </c>
      <c r="B56">
        <f t="shared" si="10"/>
        <v>417</v>
      </c>
      <c r="C56" s="44">
        <f t="shared" si="3"/>
        <v>3.2000000000000001E-2</v>
      </c>
      <c r="D56" s="46">
        <f t="shared" si="0"/>
        <v>1.008</v>
      </c>
      <c r="E56" s="44">
        <f t="shared" si="1"/>
        <v>6.0999999999999999E-2</v>
      </c>
      <c r="F56" s="42">
        <f t="shared" si="2"/>
        <v>0.41099999999999998</v>
      </c>
      <c r="G56" s="43">
        <f t="shared" si="12"/>
        <v>1.0250710000000001</v>
      </c>
      <c r="H56" s="44">
        <f t="shared" si="5"/>
        <v>1.008</v>
      </c>
      <c r="I56" s="44">
        <f t="shared" si="6"/>
        <v>1.0069999999999999</v>
      </c>
      <c r="J56" s="44">
        <f t="shared" si="7"/>
        <v>1.0049999999999999</v>
      </c>
      <c r="K56" s="44">
        <f t="shared" si="8"/>
        <v>0.995</v>
      </c>
      <c r="L56">
        <f t="shared" si="9"/>
        <v>8</v>
      </c>
    </row>
    <row r="57" spans="1:12">
      <c r="A57">
        <v>54</v>
      </c>
      <c r="B57">
        <f t="shared" si="10"/>
        <v>418</v>
      </c>
      <c r="C57" s="44">
        <f t="shared" si="3"/>
        <v>3.3000000000000002E-2</v>
      </c>
      <c r="D57" s="46">
        <f t="shared" si="0"/>
        <v>1.0082500000000001</v>
      </c>
      <c r="E57" s="44">
        <f t="shared" si="1"/>
        <v>6.2E-2</v>
      </c>
      <c r="F57" s="42">
        <f t="shared" si="2"/>
        <v>0.41199999999999998</v>
      </c>
      <c r="G57" s="43">
        <f t="shared" si="12"/>
        <v>1.025544</v>
      </c>
      <c r="H57" s="44">
        <f t="shared" si="5"/>
        <v>1.008</v>
      </c>
      <c r="I57" s="44">
        <f t="shared" si="6"/>
        <v>1.0069999999999999</v>
      </c>
      <c r="J57" s="44">
        <f t="shared" si="7"/>
        <v>1.006</v>
      </c>
      <c r="K57" s="44">
        <f t="shared" si="8"/>
        <v>0.99399999999999999</v>
      </c>
      <c r="L57">
        <f t="shared" si="9"/>
        <v>9</v>
      </c>
    </row>
    <row r="58" spans="1:12">
      <c r="A58">
        <v>55</v>
      </c>
      <c r="B58">
        <f t="shared" si="10"/>
        <v>419</v>
      </c>
      <c r="C58" s="44">
        <f t="shared" si="3"/>
        <v>3.3000000000000002E-2</v>
      </c>
      <c r="D58" s="46">
        <f t="shared" si="0"/>
        <v>1.0082500000000001</v>
      </c>
      <c r="E58" s="44">
        <f t="shared" si="1"/>
        <v>6.2E-2</v>
      </c>
      <c r="F58" s="42">
        <f t="shared" si="2"/>
        <v>0.41199999999999998</v>
      </c>
      <c r="G58" s="43">
        <f t="shared" si="12"/>
        <v>1.025544</v>
      </c>
      <c r="H58" s="44">
        <f t="shared" si="5"/>
        <v>1.008</v>
      </c>
      <c r="I58" s="44">
        <f t="shared" si="6"/>
        <v>1.0069999999999999</v>
      </c>
      <c r="J58" s="44">
        <f t="shared" si="7"/>
        <v>1.006</v>
      </c>
      <c r="K58" s="44">
        <f t="shared" si="8"/>
        <v>0.99399999999999999</v>
      </c>
      <c r="L58">
        <f t="shared" si="9"/>
        <v>9</v>
      </c>
    </row>
    <row r="59" spans="1:12">
      <c r="A59">
        <v>56</v>
      </c>
      <c r="B59">
        <f t="shared" si="10"/>
        <v>420</v>
      </c>
      <c r="C59" s="44">
        <f t="shared" si="3"/>
        <v>3.4000000000000002E-2</v>
      </c>
      <c r="D59" s="46">
        <f t="shared" si="0"/>
        <v>1.0085</v>
      </c>
      <c r="E59" s="44">
        <f t="shared" si="1"/>
        <v>6.2E-2</v>
      </c>
      <c r="F59" s="42">
        <f t="shared" si="2"/>
        <v>0.41199999999999998</v>
      </c>
      <c r="G59" s="43">
        <f t="shared" si="12"/>
        <v>1.025544</v>
      </c>
      <c r="H59" s="44">
        <f t="shared" si="5"/>
        <v>1.008</v>
      </c>
      <c r="I59" s="44">
        <f t="shared" si="6"/>
        <v>1.008</v>
      </c>
      <c r="J59" s="44">
        <f t="shared" si="7"/>
        <v>1.006</v>
      </c>
      <c r="K59" s="44">
        <f t="shared" si="8"/>
        <v>0.99399999999999999</v>
      </c>
      <c r="L59">
        <f t="shared" si="9"/>
        <v>9</v>
      </c>
    </row>
    <row r="60" spans="1:12">
      <c r="A60">
        <v>57</v>
      </c>
      <c r="B60">
        <f t="shared" si="10"/>
        <v>421</v>
      </c>
      <c r="C60" s="44">
        <f t="shared" si="3"/>
        <v>3.4000000000000002E-2</v>
      </c>
      <c r="D60" s="46">
        <f t="shared" si="0"/>
        <v>1.0085</v>
      </c>
      <c r="E60" s="44">
        <f t="shared" si="1"/>
        <v>6.2E-2</v>
      </c>
      <c r="F60" s="42">
        <f t="shared" si="2"/>
        <v>0.41199999999999998</v>
      </c>
      <c r="G60" s="43">
        <f t="shared" si="12"/>
        <v>1.025544</v>
      </c>
      <c r="H60" s="44">
        <f t="shared" si="5"/>
        <v>1.008</v>
      </c>
      <c r="I60" s="44">
        <f t="shared" si="6"/>
        <v>1.008</v>
      </c>
      <c r="J60" s="44">
        <f t="shared" si="7"/>
        <v>1.006</v>
      </c>
      <c r="K60" s="44">
        <f t="shared" si="8"/>
        <v>0.99399999999999999</v>
      </c>
      <c r="L60">
        <f t="shared" si="9"/>
        <v>9</v>
      </c>
    </row>
    <row r="61" spans="1:12">
      <c r="A61">
        <v>58</v>
      </c>
      <c r="B61">
        <f t="shared" si="10"/>
        <v>422</v>
      </c>
      <c r="C61" s="44">
        <f t="shared" si="3"/>
        <v>3.5000000000000003E-2</v>
      </c>
      <c r="D61" s="46">
        <f t="shared" si="0"/>
        <v>1.00875</v>
      </c>
      <c r="E61" s="44">
        <f t="shared" si="1"/>
        <v>6.2E-2</v>
      </c>
      <c r="F61" s="42">
        <f t="shared" si="2"/>
        <v>0.41199999999999998</v>
      </c>
      <c r="G61" s="43">
        <f t="shared" si="12"/>
        <v>1.025544</v>
      </c>
      <c r="H61" s="44">
        <f t="shared" si="5"/>
        <v>1.0089999999999999</v>
      </c>
      <c r="I61" s="44">
        <f t="shared" si="6"/>
        <v>1.008</v>
      </c>
      <c r="J61" s="44">
        <f t="shared" si="7"/>
        <v>1.006</v>
      </c>
      <c r="K61" s="44">
        <f t="shared" si="8"/>
        <v>0.99399999999999999</v>
      </c>
      <c r="L61">
        <f t="shared" si="9"/>
        <v>9</v>
      </c>
    </row>
    <row r="62" spans="1:12">
      <c r="A62">
        <v>59</v>
      </c>
      <c r="B62">
        <f t="shared" si="10"/>
        <v>423</v>
      </c>
      <c r="C62" s="44">
        <f t="shared" si="3"/>
        <v>3.5999999999999997E-2</v>
      </c>
      <c r="D62" s="46">
        <f t="shared" si="0"/>
        <v>1.0089999999999999</v>
      </c>
      <c r="E62" s="44">
        <f t="shared" si="1"/>
        <v>6.3E-2</v>
      </c>
      <c r="F62" s="42">
        <f t="shared" si="2"/>
        <v>0.41299999999999998</v>
      </c>
      <c r="G62" s="43">
        <f t="shared" si="12"/>
        <v>1.026019</v>
      </c>
      <c r="H62" s="44">
        <f t="shared" si="5"/>
        <v>1.0089999999999999</v>
      </c>
      <c r="I62" s="44">
        <f t="shared" si="6"/>
        <v>1.008</v>
      </c>
      <c r="J62" s="44">
        <f t="shared" si="7"/>
        <v>1.006</v>
      </c>
      <c r="K62" s="44">
        <f t="shared" si="8"/>
        <v>0.99399999999999999</v>
      </c>
      <c r="L62">
        <f t="shared" si="9"/>
        <v>9</v>
      </c>
    </row>
    <row r="63" spans="1:12">
      <c r="A63">
        <v>60</v>
      </c>
      <c r="B63">
        <f t="shared" si="10"/>
        <v>424</v>
      </c>
      <c r="C63" s="44">
        <f t="shared" si="3"/>
        <v>3.5999999999999997E-2</v>
      </c>
      <c r="D63" s="46">
        <f t="shared" si="0"/>
        <v>1.0089999999999999</v>
      </c>
      <c r="E63" s="44">
        <f t="shared" si="1"/>
        <v>6.3E-2</v>
      </c>
      <c r="F63" s="42">
        <f t="shared" si="2"/>
        <v>0.41299999999999998</v>
      </c>
      <c r="G63" s="43">
        <f t="shared" si="12"/>
        <v>1.026019</v>
      </c>
      <c r="H63" s="44">
        <f t="shared" si="5"/>
        <v>1.0089999999999999</v>
      </c>
      <c r="I63" s="44">
        <f t="shared" si="6"/>
        <v>1.008</v>
      </c>
      <c r="J63" s="44">
        <f t="shared" si="7"/>
        <v>1.006</v>
      </c>
      <c r="K63" s="44">
        <f t="shared" si="8"/>
        <v>0.99399999999999999</v>
      </c>
      <c r="L63">
        <f t="shared" si="9"/>
        <v>10</v>
      </c>
    </row>
    <row r="64" spans="1:12">
      <c r="A64">
        <v>61</v>
      </c>
      <c r="B64">
        <f t="shared" si="10"/>
        <v>425</v>
      </c>
      <c r="C64" s="44">
        <f t="shared" si="3"/>
        <v>3.6999999999999998E-2</v>
      </c>
      <c r="D64" s="46">
        <f t="shared" si="0"/>
        <v>1.00925</v>
      </c>
      <c r="E64" s="44">
        <f t="shared" si="1"/>
        <v>6.3E-2</v>
      </c>
      <c r="F64" s="42">
        <f t="shared" si="2"/>
        <v>0.41299999999999998</v>
      </c>
      <c r="G64" s="43">
        <f t="shared" si="12"/>
        <v>1.026019</v>
      </c>
      <c r="H64" s="44">
        <f t="shared" si="5"/>
        <v>1.0089999999999999</v>
      </c>
      <c r="I64" s="44">
        <f t="shared" si="6"/>
        <v>1.008</v>
      </c>
      <c r="J64" s="44">
        <f t="shared" si="7"/>
        <v>1.006</v>
      </c>
      <c r="K64" s="44">
        <f t="shared" si="8"/>
        <v>0.99399999999999999</v>
      </c>
      <c r="L64">
        <f t="shared" si="9"/>
        <v>10</v>
      </c>
    </row>
    <row r="65" spans="1:12">
      <c r="A65">
        <v>62</v>
      </c>
      <c r="B65">
        <f t="shared" si="10"/>
        <v>426</v>
      </c>
      <c r="C65" s="44">
        <f t="shared" si="3"/>
        <v>3.6999999999999998E-2</v>
      </c>
      <c r="D65" s="46">
        <f t="shared" si="0"/>
        <v>1.00925</v>
      </c>
      <c r="E65" s="44">
        <f t="shared" si="1"/>
        <v>6.3E-2</v>
      </c>
      <c r="F65" s="42">
        <f t="shared" si="2"/>
        <v>0.41299999999999998</v>
      </c>
      <c r="G65" s="43">
        <f t="shared" si="12"/>
        <v>1.026019</v>
      </c>
      <c r="H65" s="44">
        <f t="shared" si="5"/>
        <v>1.0089999999999999</v>
      </c>
      <c r="I65" s="44">
        <f t="shared" si="6"/>
        <v>1.008</v>
      </c>
      <c r="J65" s="44">
        <f t="shared" si="7"/>
        <v>1.006</v>
      </c>
      <c r="K65" s="44">
        <f t="shared" si="8"/>
        <v>0.99399999999999999</v>
      </c>
      <c r="L65">
        <f t="shared" si="9"/>
        <v>10</v>
      </c>
    </row>
    <row r="66" spans="1:12">
      <c r="A66">
        <v>63</v>
      </c>
      <c r="B66">
        <f t="shared" si="10"/>
        <v>427</v>
      </c>
      <c r="C66" s="44">
        <f t="shared" si="3"/>
        <v>3.7999999999999999E-2</v>
      </c>
      <c r="D66" s="46">
        <f t="shared" si="0"/>
        <v>1.0095000000000001</v>
      </c>
      <c r="E66" s="44">
        <f t="shared" si="1"/>
        <v>6.4000000000000001E-2</v>
      </c>
      <c r="F66" s="42">
        <f t="shared" si="2"/>
        <v>0.41399999999999998</v>
      </c>
      <c r="G66" s="43">
        <f t="shared" si="12"/>
        <v>1.0264960000000001</v>
      </c>
      <c r="H66" s="44">
        <f t="shared" si="5"/>
        <v>1.0089999999999999</v>
      </c>
      <c r="I66" s="44">
        <f t="shared" si="6"/>
        <v>1.0089999999999999</v>
      </c>
      <c r="J66" s="44">
        <f t="shared" si="7"/>
        <v>1.0069999999999999</v>
      </c>
      <c r="K66" s="44">
        <f t="shared" si="8"/>
        <v>0.99299999999999999</v>
      </c>
      <c r="L66">
        <f t="shared" si="9"/>
        <v>10</v>
      </c>
    </row>
    <row r="67" spans="1:12">
      <c r="A67">
        <v>64</v>
      </c>
      <c r="B67">
        <f t="shared" si="10"/>
        <v>428</v>
      </c>
      <c r="C67" s="44">
        <f t="shared" si="3"/>
        <v>3.9E-2</v>
      </c>
      <c r="D67" s="46">
        <f t="shared" ref="D67:D130" si="13">1+C67*0.25</f>
        <v>1.0097499999999999</v>
      </c>
      <c r="E67" s="44">
        <f t="shared" ref="E67:E130" si="14">INT((200*(B67-364)/900)+50)/1000</f>
        <v>6.4000000000000001E-2</v>
      </c>
      <c r="F67" s="42">
        <f t="shared" ref="F67:F130" si="15">INT((200*(B67-364)/900)+400)/1000</f>
        <v>0.41399999999999998</v>
      </c>
      <c r="G67" s="43">
        <f t="shared" si="12"/>
        <v>1.0264960000000001</v>
      </c>
      <c r="H67" s="44">
        <f t="shared" si="5"/>
        <v>1.0089999999999999</v>
      </c>
      <c r="I67" s="44">
        <f t="shared" si="6"/>
        <v>1.0089999999999999</v>
      </c>
      <c r="J67" s="44">
        <f t="shared" si="7"/>
        <v>1.0069999999999999</v>
      </c>
      <c r="K67" s="44">
        <f t="shared" si="8"/>
        <v>0.99299999999999999</v>
      </c>
      <c r="L67">
        <f t="shared" si="9"/>
        <v>10</v>
      </c>
    </row>
    <row r="68" spans="1:12">
      <c r="A68">
        <v>65</v>
      </c>
      <c r="B68">
        <f t="shared" si="10"/>
        <v>429</v>
      </c>
      <c r="C68" s="44">
        <f t="shared" ref="C68:C131" si="16">INT((550*(B68-364)/900))/1000</f>
        <v>3.9E-2</v>
      </c>
      <c r="D68" s="46">
        <f t="shared" si="13"/>
        <v>1.0097499999999999</v>
      </c>
      <c r="E68" s="44">
        <f t="shared" si="14"/>
        <v>6.4000000000000001E-2</v>
      </c>
      <c r="F68" s="42">
        <f t="shared" si="15"/>
        <v>0.41399999999999998</v>
      </c>
      <c r="G68" s="43">
        <f t="shared" si="12"/>
        <v>1.0264960000000001</v>
      </c>
      <c r="H68" s="44">
        <f t="shared" ref="H68:H131" si="17">INT((140*(B68-364)/900)+1000)/1000</f>
        <v>1.01</v>
      </c>
      <c r="I68" s="44">
        <f t="shared" ref="I68:I131" si="18">(1000+INT(130*(B68-364)/900))/1000</f>
        <v>1.0089999999999999</v>
      </c>
      <c r="J68" s="44">
        <f t="shared" ref="J68:J131" si="19">(1000+INT(100*(B68-364)/900))/1000</f>
        <v>1.0069999999999999</v>
      </c>
      <c r="K68" s="44">
        <f t="shared" ref="K68:K131" si="20">(1000-INT(100*(B68-364)/900))/1000</f>
        <v>0.99299999999999999</v>
      </c>
      <c r="L68">
        <f t="shared" ref="L68:L131" si="21">INT(150*(B68-364)/900)</f>
        <v>10</v>
      </c>
    </row>
    <row r="69" spans="1:12">
      <c r="A69">
        <v>66</v>
      </c>
      <c r="B69">
        <f t="shared" ref="B69:B132" si="22">364+A69</f>
        <v>430</v>
      </c>
      <c r="C69" s="44">
        <f t="shared" si="16"/>
        <v>0.04</v>
      </c>
      <c r="D69" s="46">
        <f t="shared" si="13"/>
        <v>1.01</v>
      </c>
      <c r="E69" s="44">
        <f t="shared" si="14"/>
        <v>6.4000000000000001E-2</v>
      </c>
      <c r="F69" s="42">
        <f t="shared" si="15"/>
        <v>0.41399999999999998</v>
      </c>
      <c r="G69" s="43">
        <f t="shared" si="12"/>
        <v>1.0264960000000001</v>
      </c>
      <c r="H69" s="44">
        <f t="shared" si="17"/>
        <v>1.01</v>
      </c>
      <c r="I69" s="44">
        <f t="shared" si="18"/>
        <v>1.0089999999999999</v>
      </c>
      <c r="J69" s="44">
        <f t="shared" si="19"/>
        <v>1.0069999999999999</v>
      </c>
      <c r="K69" s="44">
        <f t="shared" si="20"/>
        <v>0.99299999999999999</v>
      </c>
      <c r="L69">
        <f t="shared" si="21"/>
        <v>11</v>
      </c>
    </row>
    <row r="70" spans="1:12">
      <c r="A70">
        <v>67</v>
      </c>
      <c r="B70">
        <f t="shared" si="22"/>
        <v>431</v>
      </c>
      <c r="C70" s="44">
        <f t="shared" si="16"/>
        <v>0.04</v>
      </c>
      <c r="D70" s="46">
        <f t="shared" si="13"/>
        <v>1.01</v>
      </c>
      <c r="E70" s="44">
        <f t="shared" si="14"/>
        <v>6.4000000000000001E-2</v>
      </c>
      <c r="F70" s="42">
        <f t="shared" si="15"/>
        <v>0.41399999999999998</v>
      </c>
      <c r="G70" s="43">
        <f t="shared" si="12"/>
        <v>1.0264960000000001</v>
      </c>
      <c r="H70" s="44">
        <f t="shared" si="17"/>
        <v>1.01</v>
      </c>
      <c r="I70" s="44">
        <f t="shared" si="18"/>
        <v>1.0089999999999999</v>
      </c>
      <c r="J70" s="44">
        <f t="shared" si="19"/>
        <v>1.0069999999999999</v>
      </c>
      <c r="K70" s="44">
        <f t="shared" si="20"/>
        <v>0.99299999999999999</v>
      </c>
      <c r="L70">
        <f t="shared" si="21"/>
        <v>11</v>
      </c>
    </row>
    <row r="71" spans="1:12">
      <c r="A71">
        <v>68</v>
      </c>
      <c r="B71">
        <f t="shared" si="22"/>
        <v>432</v>
      </c>
      <c r="C71" s="44">
        <f t="shared" si="16"/>
        <v>4.1000000000000002E-2</v>
      </c>
      <c r="D71" s="46">
        <f t="shared" si="13"/>
        <v>1.0102500000000001</v>
      </c>
      <c r="E71" s="44">
        <f t="shared" si="14"/>
        <v>6.5000000000000002E-2</v>
      </c>
      <c r="F71" s="42">
        <f t="shared" si="15"/>
        <v>0.41499999999999998</v>
      </c>
      <c r="G71" s="43">
        <f t="shared" si="12"/>
        <v>1.026975</v>
      </c>
      <c r="H71" s="44">
        <f t="shared" si="17"/>
        <v>1.01</v>
      </c>
      <c r="I71" s="44">
        <f t="shared" si="18"/>
        <v>1.0089999999999999</v>
      </c>
      <c r="J71" s="44">
        <f t="shared" si="19"/>
        <v>1.0069999999999999</v>
      </c>
      <c r="K71" s="44">
        <f t="shared" si="20"/>
        <v>0.99299999999999999</v>
      </c>
      <c r="L71">
        <f t="shared" si="21"/>
        <v>11</v>
      </c>
    </row>
    <row r="72" spans="1:12">
      <c r="A72">
        <v>69</v>
      </c>
      <c r="B72">
        <f t="shared" si="22"/>
        <v>433</v>
      </c>
      <c r="C72" s="44">
        <f t="shared" si="16"/>
        <v>4.2000000000000003E-2</v>
      </c>
      <c r="D72" s="46">
        <f t="shared" si="13"/>
        <v>1.0105</v>
      </c>
      <c r="E72" s="44">
        <f t="shared" si="14"/>
        <v>6.5000000000000002E-2</v>
      </c>
      <c r="F72" s="42">
        <f t="shared" si="15"/>
        <v>0.41499999999999998</v>
      </c>
      <c r="G72" s="43">
        <f t="shared" si="12"/>
        <v>1.026975</v>
      </c>
      <c r="H72" s="44">
        <f t="shared" si="17"/>
        <v>1.01</v>
      </c>
      <c r="I72" s="44">
        <f t="shared" si="18"/>
        <v>1.0089999999999999</v>
      </c>
      <c r="J72" s="44">
        <f t="shared" si="19"/>
        <v>1.0069999999999999</v>
      </c>
      <c r="K72" s="44">
        <f t="shared" si="20"/>
        <v>0.99299999999999999</v>
      </c>
      <c r="L72">
        <f t="shared" si="21"/>
        <v>11</v>
      </c>
    </row>
    <row r="73" spans="1:12">
      <c r="A73">
        <v>70</v>
      </c>
      <c r="B73">
        <f t="shared" si="22"/>
        <v>434</v>
      </c>
      <c r="C73" s="44">
        <f t="shared" si="16"/>
        <v>4.2000000000000003E-2</v>
      </c>
      <c r="D73" s="46">
        <f t="shared" si="13"/>
        <v>1.0105</v>
      </c>
      <c r="E73" s="44">
        <f t="shared" si="14"/>
        <v>6.5000000000000002E-2</v>
      </c>
      <c r="F73" s="42">
        <f t="shared" si="15"/>
        <v>0.41499999999999998</v>
      </c>
      <c r="G73" s="43">
        <f t="shared" si="12"/>
        <v>1.026975</v>
      </c>
      <c r="H73" s="44">
        <f t="shared" si="17"/>
        <v>1.01</v>
      </c>
      <c r="I73" s="44">
        <f t="shared" si="18"/>
        <v>1.01</v>
      </c>
      <c r="J73" s="44">
        <f t="shared" si="19"/>
        <v>1.0069999999999999</v>
      </c>
      <c r="K73" s="44">
        <f t="shared" si="20"/>
        <v>0.99299999999999999</v>
      </c>
      <c r="L73">
        <f t="shared" si="21"/>
        <v>11</v>
      </c>
    </row>
    <row r="74" spans="1:12">
      <c r="A74">
        <v>71</v>
      </c>
      <c r="B74">
        <f t="shared" si="22"/>
        <v>435</v>
      </c>
      <c r="C74" s="44">
        <f t="shared" si="16"/>
        <v>4.2999999999999997E-2</v>
      </c>
      <c r="D74" s="46">
        <f t="shared" si="13"/>
        <v>1.01075</v>
      </c>
      <c r="E74" s="44">
        <f t="shared" si="14"/>
        <v>6.5000000000000002E-2</v>
      </c>
      <c r="F74" s="42">
        <f t="shared" si="15"/>
        <v>0.41499999999999998</v>
      </c>
      <c r="G74" s="43">
        <f t="shared" si="12"/>
        <v>1.026975</v>
      </c>
      <c r="H74" s="44">
        <f t="shared" si="17"/>
        <v>1.0109999999999999</v>
      </c>
      <c r="I74" s="44">
        <f t="shared" si="18"/>
        <v>1.01</v>
      </c>
      <c r="J74" s="44">
        <f t="shared" si="19"/>
        <v>1.0069999999999999</v>
      </c>
      <c r="K74" s="44">
        <f t="shared" si="20"/>
        <v>0.99299999999999999</v>
      </c>
      <c r="L74">
        <f t="shared" si="21"/>
        <v>11</v>
      </c>
    </row>
    <row r="75" spans="1:12">
      <c r="A75">
        <v>72</v>
      </c>
      <c r="B75">
        <f t="shared" si="22"/>
        <v>436</v>
      </c>
      <c r="C75" s="44">
        <f t="shared" si="16"/>
        <v>4.3999999999999997E-2</v>
      </c>
      <c r="D75" s="46">
        <f t="shared" si="13"/>
        <v>1.0109999999999999</v>
      </c>
      <c r="E75" s="44">
        <f t="shared" si="14"/>
        <v>6.6000000000000003E-2</v>
      </c>
      <c r="F75" s="42">
        <f t="shared" si="15"/>
        <v>0.41599999999999998</v>
      </c>
      <c r="G75" s="43">
        <f t="shared" si="12"/>
        <v>1.0274559999999999</v>
      </c>
      <c r="H75" s="44">
        <f t="shared" si="17"/>
        <v>1.0109999999999999</v>
      </c>
      <c r="I75" s="44">
        <f t="shared" si="18"/>
        <v>1.01</v>
      </c>
      <c r="J75" s="44">
        <f t="shared" si="19"/>
        <v>1.008</v>
      </c>
      <c r="K75" s="44">
        <f t="shared" si="20"/>
        <v>0.99199999999999999</v>
      </c>
      <c r="L75">
        <f t="shared" si="21"/>
        <v>12</v>
      </c>
    </row>
    <row r="76" spans="1:12">
      <c r="A76">
        <v>73</v>
      </c>
      <c r="B76">
        <f t="shared" si="22"/>
        <v>437</v>
      </c>
      <c r="C76" s="44">
        <f t="shared" si="16"/>
        <v>4.3999999999999997E-2</v>
      </c>
      <c r="D76" s="46">
        <f t="shared" si="13"/>
        <v>1.0109999999999999</v>
      </c>
      <c r="E76" s="44">
        <f t="shared" si="14"/>
        <v>6.6000000000000003E-2</v>
      </c>
      <c r="F76" s="42">
        <f t="shared" si="15"/>
        <v>0.41599999999999998</v>
      </c>
      <c r="G76" s="43">
        <f t="shared" si="12"/>
        <v>1.0274559999999999</v>
      </c>
      <c r="H76" s="44">
        <f t="shared" si="17"/>
        <v>1.0109999999999999</v>
      </c>
      <c r="I76" s="44">
        <f t="shared" si="18"/>
        <v>1.01</v>
      </c>
      <c r="J76" s="44">
        <f t="shared" si="19"/>
        <v>1.008</v>
      </c>
      <c r="K76" s="44">
        <f t="shared" si="20"/>
        <v>0.99199999999999999</v>
      </c>
      <c r="L76">
        <f t="shared" si="21"/>
        <v>12</v>
      </c>
    </row>
    <row r="77" spans="1:12">
      <c r="A77">
        <v>74</v>
      </c>
      <c r="B77">
        <f t="shared" si="22"/>
        <v>438</v>
      </c>
      <c r="C77" s="44">
        <f t="shared" si="16"/>
        <v>4.4999999999999998E-2</v>
      </c>
      <c r="D77" s="46">
        <f t="shared" si="13"/>
        <v>1.01125</v>
      </c>
      <c r="E77" s="44">
        <f t="shared" si="14"/>
        <v>6.6000000000000003E-2</v>
      </c>
      <c r="F77" s="42">
        <f t="shared" si="15"/>
        <v>0.41599999999999998</v>
      </c>
      <c r="G77" s="43">
        <f t="shared" si="12"/>
        <v>1.0274559999999999</v>
      </c>
      <c r="H77" s="44">
        <f t="shared" si="17"/>
        <v>1.0109999999999999</v>
      </c>
      <c r="I77" s="44">
        <f t="shared" si="18"/>
        <v>1.01</v>
      </c>
      <c r="J77" s="44">
        <f t="shared" si="19"/>
        <v>1.008</v>
      </c>
      <c r="K77" s="44">
        <f t="shared" si="20"/>
        <v>0.99199999999999999</v>
      </c>
      <c r="L77">
        <f t="shared" si="21"/>
        <v>12</v>
      </c>
    </row>
    <row r="78" spans="1:12">
      <c r="A78">
        <v>75</v>
      </c>
      <c r="B78">
        <f t="shared" si="22"/>
        <v>439</v>
      </c>
      <c r="C78" s="44">
        <f t="shared" si="16"/>
        <v>4.4999999999999998E-2</v>
      </c>
      <c r="D78" s="46">
        <f t="shared" si="13"/>
        <v>1.01125</v>
      </c>
      <c r="E78" s="44">
        <f t="shared" si="14"/>
        <v>6.6000000000000003E-2</v>
      </c>
      <c r="F78" s="42">
        <f t="shared" si="15"/>
        <v>0.41599999999999998</v>
      </c>
      <c r="G78" s="43">
        <f t="shared" si="12"/>
        <v>1.0274559999999999</v>
      </c>
      <c r="H78" s="44">
        <f t="shared" si="17"/>
        <v>1.0109999999999999</v>
      </c>
      <c r="I78" s="44">
        <f t="shared" si="18"/>
        <v>1.01</v>
      </c>
      <c r="J78" s="44">
        <f t="shared" si="19"/>
        <v>1.008</v>
      </c>
      <c r="K78" s="44">
        <f t="shared" si="20"/>
        <v>0.99199999999999999</v>
      </c>
      <c r="L78">
        <f t="shared" si="21"/>
        <v>12</v>
      </c>
    </row>
    <row r="79" spans="1:12">
      <c r="A79">
        <v>76</v>
      </c>
      <c r="B79">
        <f t="shared" si="22"/>
        <v>440</v>
      </c>
      <c r="C79" s="44">
        <f t="shared" si="16"/>
        <v>4.5999999999999999E-2</v>
      </c>
      <c r="D79" s="46">
        <f t="shared" si="13"/>
        <v>1.0115000000000001</v>
      </c>
      <c r="E79" s="44">
        <f t="shared" si="14"/>
        <v>6.6000000000000003E-2</v>
      </c>
      <c r="F79" s="42">
        <f t="shared" si="15"/>
        <v>0.41599999999999998</v>
      </c>
      <c r="G79" s="43">
        <f t="shared" si="12"/>
        <v>1.0274559999999999</v>
      </c>
      <c r="H79" s="44">
        <f t="shared" si="17"/>
        <v>1.0109999999999999</v>
      </c>
      <c r="I79" s="44">
        <f t="shared" si="18"/>
        <v>1.01</v>
      </c>
      <c r="J79" s="44">
        <f t="shared" si="19"/>
        <v>1.008</v>
      </c>
      <c r="K79" s="44">
        <f t="shared" si="20"/>
        <v>0.99199999999999999</v>
      </c>
      <c r="L79">
        <f t="shared" si="21"/>
        <v>12</v>
      </c>
    </row>
    <row r="80" spans="1:12">
      <c r="A80">
        <v>77</v>
      </c>
      <c r="B80">
        <f t="shared" si="22"/>
        <v>441</v>
      </c>
      <c r="C80" s="44">
        <f t="shared" si="16"/>
        <v>4.7E-2</v>
      </c>
      <c r="D80" s="46">
        <f t="shared" si="13"/>
        <v>1.0117499999999999</v>
      </c>
      <c r="E80" s="44">
        <f t="shared" si="14"/>
        <v>6.7000000000000004E-2</v>
      </c>
      <c r="F80" s="42">
        <f t="shared" si="15"/>
        <v>0.41699999999999998</v>
      </c>
      <c r="G80" s="43">
        <f t="shared" si="12"/>
        <v>1.0279389999999999</v>
      </c>
      <c r="H80" s="44">
        <f t="shared" si="17"/>
        <v>1.0109999999999999</v>
      </c>
      <c r="I80" s="44">
        <f t="shared" si="18"/>
        <v>1.0109999999999999</v>
      </c>
      <c r="J80" s="44">
        <f t="shared" si="19"/>
        <v>1.008</v>
      </c>
      <c r="K80" s="44">
        <f t="shared" si="20"/>
        <v>0.99199999999999999</v>
      </c>
      <c r="L80">
        <f t="shared" si="21"/>
        <v>12</v>
      </c>
    </row>
    <row r="81" spans="1:12">
      <c r="A81">
        <v>78</v>
      </c>
      <c r="B81">
        <f t="shared" si="22"/>
        <v>442</v>
      </c>
      <c r="C81" s="44">
        <f t="shared" si="16"/>
        <v>4.7E-2</v>
      </c>
      <c r="D81" s="46">
        <f t="shared" si="13"/>
        <v>1.0117499999999999</v>
      </c>
      <c r="E81" s="44">
        <f t="shared" si="14"/>
        <v>6.7000000000000004E-2</v>
      </c>
      <c r="F81" s="42">
        <f t="shared" si="15"/>
        <v>0.41699999999999998</v>
      </c>
      <c r="G81" s="43">
        <f t="shared" si="12"/>
        <v>1.0279389999999999</v>
      </c>
      <c r="H81" s="44">
        <f t="shared" si="17"/>
        <v>1.012</v>
      </c>
      <c r="I81" s="44">
        <f t="shared" si="18"/>
        <v>1.0109999999999999</v>
      </c>
      <c r="J81" s="44">
        <f t="shared" si="19"/>
        <v>1.008</v>
      </c>
      <c r="K81" s="44">
        <f t="shared" si="20"/>
        <v>0.99199999999999999</v>
      </c>
      <c r="L81">
        <f t="shared" si="21"/>
        <v>13</v>
      </c>
    </row>
    <row r="82" spans="1:12">
      <c r="A82">
        <v>79</v>
      </c>
      <c r="B82">
        <f t="shared" si="22"/>
        <v>443</v>
      </c>
      <c r="C82" s="44">
        <f t="shared" si="16"/>
        <v>4.8000000000000001E-2</v>
      </c>
      <c r="D82" s="46">
        <f t="shared" si="13"/>
        <v>1.012</v>
      </c>
      <c r="E82" s="44">
        <f t="shared" si="14"/>
        <v>6.7000000000000004E-2</v>
      </c>
      <c r="F82" s="42">
        <f t="shared" si="15"/>
        <v>0.41699999999999998</v>
      </c>
      <c r="G82" s="43">
        <f t="shared" si="12"/>
        <v>1.0279389999999999</v>
      </c>
      <c r="H82" s="44">
        <f t="shared" si="17"/>
        <v>1.012</v>
      </c>
      <c r="I82" s="44">
        <f t="shared" si="18"/>
        <v>1.0109999999999999</v>
      </c>
      <c r="J82" s="44">
        <f t="shared" si="19"/>
        <v>1.008</v>
      </c>
      <c r="K82" s="44">
        <f t="shared" si="20"/>
        <v>0.99199999999999999</v>
      </c>
      <c r="L82">
        <f t="shared" si="21"/>
        <v>13</v>
      </c>
    </row>
    <row r="83" spans="1:12">
      <c r="A83">
        <v>80</v>
      </c>
      <c r="B83">
        <f t="shared" si="22"/>
        <v>444</v>
      </c>
      <c r="C83" s="44">
        <f t="shared" si="16"/>
        <v>4.8000000000000001E-2</v>
      </c>
      <c r="D83" s="46">
        <f t="shared" si="13"/>
        <v>1.012</v>
      </c>
      <c r="E83" s="44">
        <f t="shared" si="14"/>
        <v>6.7000000000000004E-2</v>
      </c>
      <c r="F83" s="42">
        <f t="shared" si="15"/>
        <v>0.41699999999999998</v>
      </c>
      <c r="G83" s="43">
        <f t="shared" si="12"/>
        <v>1.0279389999999999</v>
      </c>
      <c r="H83" s="44">
        <f t="shared" si="17"/>
        <v>1.012</v>
      </c>
      <c r="I83" s="44">
        <f t="shared" si="18"/>
        <v>1.0109999999999999</v>
      </c>
      <c r="J83" s="44">
        <f t="shared" si="19"/>
        <v>1.008</v>
      </c>
      <c r="K83" s="44">
        <f t="shared" si="20"/>
        <v>0.99199999999999999</v>
      </c>
      <c r="L83">
        <f t="shared" si="21"/>
        <v>13</v>
      </c>
    </row>
    <row r="84" spans="1:12">
      <c r="A84">
        <v>81</v>
      </c>
      <c r="B84">
        <f t="shared" si="22"/>
        <v>445</v>
      </c>
      <c r="C84" s="44">
        <f t="shared" si="16"/>
        <v>4.9000000000000002E-2</v>
      </c>
      <c r="D84" s="46">
        <f t="shared" si="13"/>
        <v>1.0122500000000001</v>
      </c>
      <c r="E84" s="44">
        <f t="shared" si="14"/>
        <v>6.8000000000000005E-2</v>
      </c>
      <c r="F84" s="42">
        <f t="shared" si="15"/>
        <v>0.41799999999999998</v>
      </c>
      <c r="G84" s="43">
        <f t="shared" si="12"/>
        <v>1.028424</v>
      </c>
      <c r="H84" s="44">
        <f t="shared" si="17"/>
        <v>1.012</v>
      </c>
      <c r="I84" s="44">
        <f t="shared" si="18"/>
        <v>1.0109999999999999</v>
      </c>
      <c r="J84" s="44">
        <f t="shared" si="19"/>
        <v>1.0089999999999999</v>
      </c>
      <c r="K84" s="44">
        <f t="shared" si="20"/>
        <v>0.99099999999999999</v>
      </c>
      <c r="L84">
        <f t="shared" si="21"/>
        <v>13</v>
      </c>
    </row>
    <row r="85" spans="1:12">
      <c r="A85">
        <v>82</v>
      </c>
      <c r="B85">
        <f t="shared" si="22"/>
        <v>446</v>
      </c>
      <c r="C85" s="44">
        <f t="shared" si="16"/>
        <v>0.05</v>
      </c>
      <c r="D85" s="46">
        <f t="shared" si="13"/>
        <v>1.0125</v>
      </c>
      <c r="E85" s="44">
        <f t="shared" si="14"/>
        <v>6.8000000000000005E-2</v>
      </c>
      <c r="F85" s="42">
        <f t="shared" si="15"/>
        <v>0.41799999999999998</v>
      </c>
      <c r="G85" s="43">
        <f t="shared" si="12"/>
        <v>1.028424</v>
      </c>
      <c r="H85" s="44">
        <f t="shared" si="17"/>
        <v>1.012</v>
      </c>
      <c r="I85" s="44">
        <f t="shared" si="18"/>
        <v>1.0109999999999999</v>
      </c>
      <c r="J85" s="44">
        <f t="shared" si="19"/>
        <v>1.0089999999999999</v>
      </c>
      <c r="K85" s="44">
        <f t="shared" si="20"/>
        <v>0.99099999999999999</v>
      </c>
      <c r="L85">
        <f t="shared" si="21"/>
        <v>13</v>
      </c>
    </row>
    <row r="86" spans="1:12">
      <c r="A86">
        <v>83</v>
      </c>
      <c r="B86">
        <f t="shared" si="22"/>
        <v>447</v>
      </c>
      <c r="C86" s="44">
        <f t="shared" si="16"/>
        <v>0.05</v>
      </c>
      <c r="D86" s="46">
        <f t="shared" si="13"/>
        <v>1.0125</v>
      </c>
      <c r="E86" s="44">
        <f t="shared" si="14"/>
        <v>6.8000000000000005E-2</v>
      </c>
      <c r="F86" s="42">
        <f t="shared" si="15"/>
        <v>0.41799999999999998</v>
      </c>
      <c r="G86" s="43">
        <f t="shared" si="12"/>
        <v>1.028424</v>
      </c>
      <c r="H86" s="44">
        <f t="shared" si="17"/>
        <v>1.012</v>
      </c>
      <c r="I86" s="44">
        <f t="shared" si="18"/>
        <v>1.0109999999999999</v>
      </c>
      <c r="J86" s="44">
        <f t="shared" si="19"/>
        <v>1.0089999999999999</v>
      </c>
      <c r="K86" s="44">
        <f t="shared" si="20"/>
        <v>0.99099999999999999</v>
      </c>
      <c r="L86">
        <f t="shared" si="21"/>
        <v>13</v>
      </c>
    </row>
    <row r="87" spans="1:12">
      <c r="A87">
        <v>84</v>
      </c>
      <c r="B87">
        <f t="shared" si="22"/>
        <v>448</v>
      </c>
      <c r="C87" s="44">
        <f t="shared" si="16"/>
        <v>5.0999999999999997E-2</v>
      </c>
      <c r="D87" s="46">
        <f t="shared" si="13"/>
        <v>1.01275</v>
      </c>
      <c r="E87" s="44">
        <f t="shared" si="14"/>
        <v>6.8000000000000005E-2</v>
      </c>
      <c r="F87" s="42">
        <f t="shared" si="15"/>
        <v>0.41799999999999998</v>
      </c>
      <c r="G87" s="43">
        <f t="shared" si="12"/>
        <v>1.028424</v>
      </c>
      <c r="H87" s="44">
        <f t="shared" si="17"/>
        <v>1.0129999999999999</v>
      </c>
      <c r="I87" s="44">
        <f t="shared" si="18"/>
        <v>1.012</v>
      </c>
      <c r="J87" s="44">
        <f t="shared" si="19"/>
        <v>1.0089999999999999</v>
      </c>
      <c r="K87" s="44">
        <f t="shared" si="20"/>
        <v>0.99099999999999999</v>
      </c>
      <c r="L87">
        <f t="shared" si="21"/>
        <v>14</v>
      </c>
    </row>
    <row r="88" spans="1:12">
      <c r="A88">
        <v>85</v>
      </c>
      <c r="B88">
        <f t="shared" si="22"/>
        <v>449</v>
      </c>
      <c r="C88" s="44">
        <f t="shared" si="16"/>
        <v>5.0999999999999997E-2</v>
      </c>
      <c r="D88" s="46">
        <f t="shared" si="13"/>
        <v>1.01275</v>
      </c>
      <c r="E88" s="44">
        <f t="shared" si="14"/>
        <v>6.8000000000000005E-2</v>
      </c>
      <c r="F88" s="42">
        <f t="shared" si="15"/>
        <v>0.41799999999999998</v>
      </c>
      <c r="G88" s="43">
        <f t="shared" si="12"/>
        <v>1.028424</v>
      </c>
      <c r="H88" s="44">
        <f t="shared" si="17"/>
        <v>1.0129999999999999</v>
      </c>
      <c r="I88" s="44">
        <f t="shared" si="18"/>
        <v>1.012</v>
      </c>
      <c r="J88" s="44">
        <f t="shared" si="19"/>
        <v>1.0089999999999999</v>
      </c>
      <c r="K88" s="44">
        <f t="shared" si="20"/>
        <v>0.99099999999999999</v>
      </c>
      <c r="L88">
        <f t="shared" si="21"/>
        <v>14</v>
      </c>
    </row>
    <row r="89" spans="1:12">
      <c r="A89">
        <v>86</v>
      </c>
      <c r="B89">
        <f t="shared" si="22"/>
        <v>450</v>
      </c>
      <c r="C89" s="44">
        <f t="shared" si="16"/>
        <v>5.1999999999999998E-2</v>
      </c>
      <c r="D89" s="46">
        <f t="shared" si="13"/>
        <v>1.0129999999999999</v>
      </c>
      <c r="E89" s="44">
        <f t="shared" si="14"/>
        <v>6.9000000000000006E-2</v>
      </c>
      <c r="F89" s="42">
        <f t="shared" si="15"/>
        <v>0.41899999999999998</v>
      </c>
      <c r="G89" s="43">
        <f t="shared" si="12"/>
        <v>1.0289109999999999</v>
      </c>
      <c r="H89" s="44">
        <f t="shared" si="17"/>
        <v>1.0129999999999999</v>
      </c>
      <c r="I89" s="44">
        <f t="shared" si="18"/>
        <v>1.012</v>
      </c>
      <c r="J89" s="44">
        <f t="shared" si="19"/>
        <v>1.0089999999999999</v>
      </c>
      <c r="K89" s="44">
        <f t="shared" si="20"/>
        <v>0.99099999999999999</v>
      </c>
      <c r="L89">
        <f t="shared" si="21"/>
        <v>14</v>
      </c>
    </row>
    <row r="90" spans="1:12">
      <c r="A90">
        <v>87</v>
      </c>
      <c r="B90">
        <f t="shared" si="22"/>
        <v>451</v>
      </c>
      <c r="C90" s="44">
        <f t="shared" si="16"/>
        <v>5.2999999999999999E-2</v>
      </c>
      <c r="D90" s="46">
        <f t="shared" si="13"/>
        <v>1.01325</v>
      </c>
      <c r="E90" s="44">
        <f t="shared" si="14"/>
        <v>6.9000000000000006E-2</v>
      </c>
      <c r="F90" s="42">
        <f t="shared" si="15"/>
        <v>0.41899999999999998</v>
      </c>
      <c r="G90" s="43">
        <f t="shared" si="12"/>
        <v>1.0289109999999999</v>
      </c>
      <c r="H90" s="44">
        <f t="shared" si="17"/>
        <v>1.0129999999999999</v>
      </c>
      <c r="I90" s="44">
        <f t="shared" si="18"/>
        <v>1.012</v>
      </c>
      <c r="J90" s="44">
        <f t="shared" si="19"/>
        <v>1.0089999999999999</v>
      </c>
      <c r="K90" s="44">
        <f t="shared" si="20"/>
        <v>0.99099999999999999</v>
      </c>
      <c r="L90">
        <f t="shared" si="21"/>
        <v>14</v>
      </c>
    </row>
    <row r="91" spans="1:12">
      <c r="A91">
        <v>88</v>
      </c>
      <c r="B91">
        <f t="shared" si="22"/>
        <v>452</v>
      </c>
      <c r="C91" s="44">
        <f t="shared" si="16"/>
        <v>5.2999999999999999E-2</v>
      </c>
      <c r="D91" s="46">
        <f t="shared" si="13"/>
        <v>1.01325</v>
      </c>
      <c r="E91" s="44">
        <f t="shared" si="14"/>
        <v>6.9000000000000006E-2</v>
      </c>
      <c r="F91" s="42">
        <f t="shared" si="15"/>
        <v>0.41899999999999998</v>
      </c>
      <c r="G91" s="43">
        <f t="shared" si="12"/>
        <v>1.0289109999999999</v>
      </c>
      <c r="H91" s="44">
        <f t="shared" si="17"/>
        <v>1.0129999999999999</v>
      </c>
      <c r="I91" s="44">
        <f t="shared" si="18"/>
        <v>1.012</v>
      </c>
      <c r="J91" s="44">
        <f t="shared" si="19"/>
        <v>1.0089999999999999</v>
      </c>
      <c r="K91" s="44">
        <f t="shared" si="20"/>
        <v>0.99099999999999999</v>
      </c>
      <c r="L91">
        <f t="shared" si="21"/>
        <v>14</v>
      </c>
    </row>
    <row r="92" spans="1:12">
      <c r="A92">
        <v>89</v>
      </c>
      <c r="B92">
        <f t="shared" si="22"/>
        <v>453</v>
      </c>
      <c r="C92" s="44">
        <f t="shared" si="16"/>
        <v>5.3999999999999999E-2</v>
      </c>
      <c r="D92" s="46">
        <f t="shared" si="13"/>
        <v>1.0135000000000001</v>
      </c>
      <c r="E92" s="44">
        <f t="shared" si="14"/>
        <v>6.9000000000000006E-2</v>
      </c>
      <c r="F92" s="42">
        <f t="shared" si="15"/>
        <v>0.41899999999999998</v>
      </c>
      <c r="G92" s="43">
        <f t="shared" ref="G92:G155" si="23">1+F92*E92</f>
        <v>1.0289109999999999</v>
      </c>
      <c r="H92" s="44">
        <f t="shared" si="17"/>
        <v>1.0129999999999999</v>
      </c>
      <c r="I92" s="44">
        <f t="shared" si="18"/>
        <v>1.012</v>
      </c>
      <c r="J92" s="44">
        <f t="shared" si="19"/>
        <v>1.0089999999999999</v>
      </c>
      <c r="K92" s="44">
        <f t="shared" si="20"/>
        <v>0.99099999999999999</v>
      </c>
      <c r="L92">
        <f t="shared" si="21"/>
        <v>14</v>
      </c>
    </row>
    <row r="93" spans="1:12">
      <c r="A93">
        <v>90</v>
      </c>
      <c r="B93">
        <f t="shared" si="22"/>
        <v>454</v>
      </c>
      <c r="C93" s="44">
        <f t="shared" si="16"/>
        <v>5.5E-2</v>
      </c>
      <c r="D93" s="46">
        <f t="shared" si="13"/>
        <v>1.0137499999999999</v>
      </c>
      <c r="E93" s="44">
        <f t="shared" si="14"/>
        <v>7.0000000000000007E-2</v>
      </c>
      <c r="F93" s="42">
        <f t="shared" si="15"/>
        <v>0.42</v>
      </c>
      <c r="G93" s="43">
        <f t="shared" si="23"/>
        <v>1.0294000000000001</v>
      </c>
      <c r="H93" s="44">
        <f t="shared" si="17"/>
        <v>1.014</v>
      </c>
      <c r="I93" s="44">
        <f t="shared" si="18"/>
        <v>1.0129999999999999</v>
      </c>
      <c r="J93" s="44">
        <f t="shared" si="19"/>
        <v>1.01</v>
      </c>
      <c r="K93" s="44">
        <f t="shared" si="20"/>
        <v>0.99</v>
      </c>
      <c r="L93">
        <f t="shared" si="21"/>
        <v>15</v>
      </c>
    </row>
    <row r="94" spans="1:12">
      <c r="A94">
        <v>91</v>
      </c>
      <c r="B94">
        <f t="shared" si="22"/>
        <v>455</v>
      </c>
      <c r="C94" s="44">
        <f t="shared" si="16"/>
        <v>5.5E-2</v>
      </c>
      <c r="D94" s="46">
        <f t="shared" si="13"/>
        <v>1.0137499999999999</v>
      </c>
      <c r="E94" s="44">
        <f t="shared" si="14"/>
        <v>7.0000000000000007E-2</v>
      </c>
      <c r="F94" s="42">
        <f t="shared" si="15"/>
        <v>0.42</v>
      </c>
      <c r="G94" s="43">
        <f t="shared" si="23"/>
        <v>1.0294000000000001</v>
      </c>
      <c r="H94" s="44">
        <f t="shared" si="17"/>
        <v>1.014</v>
      </c>
      <c r="I94" s="44">
        <f t="shared" si="18"/>
        <v>1.0129999999999999</v>
      </c>
      <c r="J94" s="44">
        <f t="shared" si="19"/>
        <v>1.01</v>
      </c>
      <c r="K94" s="44">
        <f t="shared" si="20"/>
        <v>0.99</v>
      </c>
      <c r="L94">
        <f t="shared" si="21"/>
        <v>15</v>
      </c>
    </row>
    <row r="95" spans="1:12">
      <c r="A95">
        <v>92</v>
      </c>
      <c r="B95">
        <f t="shared" si="22"/>
        <v>456</v>
      </c>
      <c r="C95" s="44">
        <f t="shared" si="16"/>
        <v>5.6000000000000001E-2</v>
      </c>
      <c r="D95" s="46">
        <f t="shared" si="13"/>
        <v>1.014</v>
      </c>
      <c r="E95" s="44">
        <f t="shared" si="14"/>
        <v>7.0000000000000007E-2</v>
      </c>
      <c r="F95" s="42">
        <f t="shared" si="15"/>
        <v>0.42</v>
      </c>
      <c r="G95" s="43">
        <f t="shared" si="23"/>
        <v>1.0294000000000001</v>
      </c>
      <c r="H95" s="44">
        <f t="shared" si="17"/>
        <v>1.014</v>
      </c>
      <c r="I95" s="44">
        <f t="shared" si="18"/>
        <v>1.0129999999999999</v>
      </c>
      <c r="J95" s="44">
        <f t="shared" si="19"/>
        <v>1.01</v>
      </c>
      <c r="K95" s="44">
        <f t="shared" si="20"/>
        <v>0.99</v>
      </c>
      <c r="L95">
        <f t="shared" si="21"/>
        <v>15</v>
      </c>
    </row>
    <row r="96" spans="1:12">
      <c r="A96">
        <v>93</v>
      </c>
      <c r="B96">
        <f t="shared" si="22"/>
        <v>457</v>
      </c>
      <c r="C96" s="44">
        <f t="shared" si="16"/>
        <v>5.6000000000000001E-2</v>
      </c>
      <c r="D96" s="46">
        <f t="shared" si="13"/>
        <v>1.014</v>
      </c>
      <c r="E96" s="44">
        <f t="shared" si="14"/>
        <v>7.0000000000000007E-2</v>
      </c>
      <c r="F96" s="42">
        <f t="shared" si="15"/>
        <v>0.42</v>
      </c>
      <c r="G96" s="43">
        <f t="shared" si="23"/>
        <v>1.0294000000000001</v>
      </c>
      <c r="H96" s="44">
        <f t="shared" si="17"/>
        <v>1.014</v>
      </c>
      <c r="I96" s="44">
        <f t="shared" si="18"/>
        <v>1.0129999999999999</v>
      </c>
      <c r="J96" s="44">
        <f t="shared" si="19"/>
        <v>1.01</v>
      </c>
      <c r="K96" s="44">
        <f t="shared" si="20"/>
        <v>0.99</v>
      </c>
      <c r="L96">
        <f t="shared" si="21"/>
        <v>15</v>
      </c>
    </row>
    <row r="97" spans="1:12">
      <c r="A97">
        <v>94</v>
      </c>
      <c r="B97">
        <f t="shared" si="22"/>
        <v>458</v>
      </c>
      <c r="C97" s="44">
        <f t="shared" si="16"/>
        <v>5.7000000000000002E-2</v>
      </c>
      <c r="D97" s="46">
        <f t="shared" si="13"/>
        <v>1.0142500000000001</v>
      </c>
      <c r="E97" s="44">
        <f t="shared" si="14"/>
        <v>7.0000000000000007E-2</v>
      </c>
      <c r="F97" s="42">
        <f t="shared" si="15"/>
        <v>0.42</v>
      </c>
      <c r="G97" s="43">
        <f t="shared" si="23"/>
        <v>1.0294000000000001</v>
      </c>
      <c r="H97" s="44">
        <f t="shared" si="17"/>
        <v>1.014</v>
      </c>
      <c r="I97" s="44">
        <f t="shared" si="18"/>
        <v>1.0129999999999999</v>
      </c>
      <c r="J97" s="44">
        <f t="shared" si="19"/>
        <v>1.01</v>
      </c>
      <c r="K97" s="44">
        <f t="shared" si="20"/>
        <v>0.99</v>
      </c>
      <c r="L97">
        <f t="shared" si="21"/>
        <v>15</v>
      </c>
    </row>
    <row r="98" spans="1:12">
      <c r="A98">
        <v>95</v>
      </c>
      <c r="B98">
        <f t="shared" si="22"/>
        <v>459</v>
      </c>
      <c r="C98" s="44">
        <f t="shared" si="16"/>
        <v>5.8000000000000003E-2</v>
      </c>
      <c r="D98" s="46">
        <f t="shared" si="13"/>
        <v>1.0145</v>
      </c>
      <c r="E98" s="44">
        <f t="shared" si="14"/>
        <v>7.0999999999999994E-2</v>
      </c>
      <c r="F98" s="42">
        <f t="shared" si="15"/>
        <v>0.42099999999999999</v>
      </c>
      <c r="G98" s="43">
        <f t="shared" si="23"/>
        <v>1.0298909999999999</v>
      </c>
      <c r="H98" s="44">
        <f t="shared" si="17"/>
        <v>1.014</v>
      </c>
      <c r="I98" s="44">
        <f t="shared" si="18"/>
        <v>1.0129999999999999</v>
      </c>
      <c r="J98" s="44">
        <f t="shared" si="19"/>
        <v>1.01</v>
      </c>
      <c r="K98" s="44">
        <f t="shared" si="20"/>
        <v>0.99</v>
      </c>
      <c r="L98">
        <f t="shared" si="21"/>
        <v>15</v>
      </c>
    </row>
    <row r="99" spans="1:12">
      <c r="A99">
        <v>96</v>
      </c>
      <c r="B99">
        <f t="shared" si="22"/>
        <v>460</v>
      </c>
      <c r="C99" s="44">
        <f t="shared" si="16"/>
        <v>5.8000000000000003E-2</v>
      </c>
      <c r="D99" s="46">
        <f t="shared" si="13"/>
        <v>1.0145</v>
      </c>
      <c r="E99" s="44">
        <f t="shared" si="14"/>
        <v>7.0999999999999994E-2</v>
      </c>
      <c r="F99" s="42">
        <f t="shared" si="15"/>
        <v>0.42099999999999999</v>
      </c>
      <c r="G99" s="43">
        <f t="shared" si="23"/>
        <v>1.0298909999999999</v>
      </c>
      <c r="H99" s="44">
        <f t="shared" si="17"/>
        <v>1.014</v>
      </c>
      <c r="I99" s="44">
        <f t="shared" si="18"/>
        <v>1.0129999999999999</v>
      </c>
      <c r="J99" s="44">
        <f t="shared" si="19"/>
        <v>1.01</v>
      </c>
      <c r="K99" s="44">
        <f t="shared" si="20"/>
        <v>0.99</v>
      </c>
      <c r="L99">
        <f t="shared" si="21"/>
        <v>16</v>
      </c>
    </row>
    <row r="100" spans="1:12">
      <c r="A100">
        <v>97</v>
      </c>
      <c r="B100">
        <f t="shared" si="22"/>
        <v>461</v>
      </c>
      <c r="C100" s="44">
        <f t="shared" si="16"/>
        <v>5.8999999999999997E-2</v>
      </c>
      <c r="D100" s="46">
        <f t="shared" si="13"/>
        <v>1.01475</v>
      </c>
      <c r="E100" s="44">
        <f t="shared" si="14"/>
        <v>7.0999999999999994E-2</v>
      </c>
      <c r="F100" s="42">
        <f t="shared" si="15"/>
        <v>0.42099999999999999</v>
      </c>
      <c r="G100" s="43">
        <f t="shared" si="23"/>
        <v>1.0298909999999999</v>
      </c>
      <c r="H100" s="44">
        <f t="shared" si="17"/>
        <v>1.0149999999999999</v>
      </c>
      <c r="I100" s="44">
        <f t="shared" si="18"/>
        <v>1.014</v>
      </c>
      <c r="J100" s="44">
        <f t="shared" si="19"/>
        <v>1.01</v>
      </c>
      <c r="K100" s="44">
        <f t="shared" si="20"/>
        <v>0.99</v>
      </c>
      <c r="L100">
        <f t="shared" si="21"/>
        <v>16</v>
      </c>
    </row>
    <row r="101" spans="1:12">
      <c r="A101">
        <v>98</v>
      </c>
      <c r="B101">
        <f t="shared" si="22"/>
        <v>462</v>
      </c>
      <c r="C101" s="44">
        <f t="shared" si="16"/>
        <v>5.8999999999999997E-2</v>
      </c>
      <c r="D101" s="46">
        <f t="shared" si="13"/>
        <v>1.01475</v>
      </c>
      <c r="E101" s="44">
        <f t="shared" si="14"/>
        <v>7.0999999999999994E-2</v>
      </c>
      <c r="F101" s="42">
        <f t="shared" si="15"/>
        <v>0.42099999999999999</v>
      </c>
      <c r="G101" s="43">
        <f t="shared" si="23"/>
        <v>1.0298909999999999</v>
      </c>
      <c r="H101" s="44">
        <f t="shared" si="17"/>
        <v>1.0149999999999999</v>
      </c>
      <c r="I101" s="44">
        <f t="shared" si="18"/>
        <v>1.014</v>
      </c>
      <c r="J101" s="44">
        <f t="shared" si="19"/>
        <v>1.01</v>
      </c>
      <c r="K101" s="44">
        <f t="shared" si="20"/>
        <v>0.99</v>
      </c>
      <c r="L101">
        <f t="shared" si="21"/>
        <v>16</v>
      </c>
    </row>
    <row r="102" spans="1:12">
      <c r="A102">
        <v>99</v>
      </c>
      <c r="B102">
        <f t="shared" si="22"/>
        <v>463</v>
      </c>
      <c r="C102" s="44">
        <f t="shared" si="16"/>
        <v>0.06</v>
      </c>
      <c r="D102" s="46">
        <f t="shared" si="13"/>
        <v>1.0149999999999999</v>
      </c>
      <c r="E102" s="44">
        <f t="shared" si="14"/>
        <v>7.1999999999999995E-2</v>
      </c>
      <c r="F102" s="42">
        <f t="shared" si="15"/>
        <v>0.42199999999999999</v>
      </c>
      <c r="G102" s="43">
        <f t="shared" si="23"/>
        <v>1.030384</v>
      </c>
      <c r="H102" s="44">
        <f t="shared" si="17"/>
        <v>1.0149999999999999</v>
      </c>
      <c r="I102" s="44">
        <f t="shared" si="18"/>
        <v>1.014</v>
      </c>
      <c r="J102" s="44">
        <f t="shared" si="19"/>
        <v>1.0109999999999999</v>
      </c>
      <c r="K102" s="44">
        <f t="shared" si="20"/>
        <v>0.98899999999999999</v>
      </c>
      <c r="L102">
        <f t="shared" si="21"/>
        <v>16</v>
      </c>
    </row>
    <row r="103" spans="1:12">
      <c r="A103">
        <v>100</v>
      </c>
      <c r="B103">
        <f t="shared" si="22"/>
        <v>464</v>
      </c>
      <c r="C103" s="44">
        <f t="shared" si="16"/>
        <v>6.0999999999999999E-2</v>
      </c>
      <c r="D103" s="46">
        <f t="shared" si="13"/>
        <v>1.01525</v>
      </c>
      <c r="E103" s="44">
        <f t="shared" si="14"/>
        <v>7.1999999999999995E-2</v>
      </c>
      <c r="F103" s="42">
        <f t="shared" si="15"/>
        <v>0.42199999999999999</v>
      </c>
      <c r="G103" s="43">
        <f t="shared" si="23"/>
        <v>1.030384</v>
      </c>
      <c r="H103" s="44">
        <f t="shared" si="17"/>
        <v>1.0149999999999999</v>
      </c>
      <c r="I103" s="44">
        <f t="shared" si="18"/>
        <v>1.014</v>
      </c>
      <c r="J103" s="44">
        <f t="shared" si="19"/>
        <v>1.0109999999999999</v>
      </c>
      <c r="K103" s="44">
        <f t="shared" si="20"/>
        <v>0.98899999999999999</v>
      </c>
      <c r="L103">
        <f t="shared" si="21"/>
        <v>16</v>
      </c>
    </row>
    <row r="104" spans="1:12">
      <c r="A104">
        <v>101</v>
      </c>
      <c r="B104">
        <f t="shared" si="22"/>
        <v>465</v>
      </c>
      <c r="C104" s="44">
        <f t="shared" si="16"/>
        <v>6.0999999999999999E-2</v>
      </c>
      <c r="D104" s="46">
        <f t="shared" si="13"/>
        <v>1.01525</v>
      </c>
      <c r="E104" s="44">
        <f t="shared" si="14"/>
        <v>7.1999999999999995E-2</v>
      </c>
      <c r="F104" s="42">
        <f t="shared" si="15"/>
        <v>0.42199999999999999</v>
      </c>
      <c r="G104" s="43">
        <f t="shared" si="23"/>
        <v>1.030384</v>
      </c>
      <c r="H104" s="44">
        <f t="shared" si="17"/>
        <v>1.0149999999999999</v>
      </c>
      <c r="I104" s="44">
        <f t="shared" si="18"/>
        <v>1.014</v>
      </c>
      <c r="J104" s="44">
        <f t="shared" si="19"/>
        <v>1.0109999999999999</v>
      </c>
      <c r="K104" s="44">
        <f t="shared" si="20"/>
        <v>0.98899999999999999</v>
      </c>
      <c r="L104">
        <f t="shared" si="21"/>
        <v>16</v>
      </c>
    </row>
    <row r="105" spans="1:12">
      <c r="A105">
        <v>102</v>
      </c>
      <c r="B105">
        <f t="shared" si="22"/>
        <v>466</v>
      </c>
      <c r="C105" s="44">
        <f t="shared" si="16"/>
        <v>6.2E-2</v>
      </c>
      <c r="D105" s="46">
        <f t="shared" si="13"/>
        <v>1.0155000000000001</v>
      </c>
      <c r="E105" s="44">
        <f t="shared" si="14"/>
        <v>7.1999999999999995E-2</v>
      </c>
      <c r="F105" s="42">
        <f t="shared" si="15"/>
        <v>0.42199999999999999</v>
      </c>
      <c r="G105" s="43">
        <f t="shared" si="23"/>
        <v>1.030384</v>
      </c>
      <c r="H105" s="44">
        <f t="shared" si="17"/>
        <v>1.0149999999999999</v>
      </c>
      <c r="I105" s="44">
        <f t="shared" si="18"/>
        <v>1.014</v>
      </c>
      <c r="J105" s="44">
        <f t="shared" si="19"/>
        <v>1.0109999999999999</v>
      </c>
      <c r="K105" s="44">
        <f t="shared" si="20"/>
        <v>0.98899999999999999</v>
      </c>
      <c r="L105">
        <f t="shared" si="21"/>
        <v>17</v>
      </c>
    </row>
    <row r="106" spans="1:12">
      <c r="A106">
        <v>103</v>
      </c>
      <c r="B106">
        <f t="shared" si="22"/>
        <v>467</v>
      </c>
      <c r="C106" s="44">
        <f t="shared" si="16"/>
        <v>6.2E-2</v>
      </c>
      <c r="D106" s="46">
        <f t="shared" si="13"/>
        <v>1.0155000000000001</v>
      </c>
      <c r="E106" s="44">
        <f t="shared" si="14"/>
        <v>7.1999999999999995E-2</v>
      </c>
      <c r="F106" s="42">
        <f t="shared" si="15"/>
        <v>0.42199999999999999</v>
      </c>
      <c r="G106" s="43">
        <f t="shared" si="23"/>
        <v>1.030384</v>
      </c>
      <c r="H106" s="44">
        <f t="shared" si="17"/>
        <v>1.016</v>
      </c>
      <c r="I106" s="44">
        <f t="shared" si="18"/>
        <v>1.014</v>
      </c>
      <c r="J106" s="44">
        <f t="shared" si="19"/>
        <v>1.0109999999999999</v>
      </c>
      <c r="K106" s="44">
        <f t="shared" si="20"/>
        <v>0.98899999999999999</v>
      </c>
      <c r="L106">
        <f t="shared" si="21"/>
        <v>17</v>
      </c>
    </row>
    <row r="107" spans="1:12">
      <c r="A107">
        <v>104</v>
      </c>
      <c r="B107">
        <f t="shared" si="22"/>
        <v>468</v>
      </c>
      <c r="C107" s="44">
        <f t="shared" si="16"/>
        <v>6.3E-2</v>
      </c>
      <c r="D107" s="46">
        <f t="shared" si="13"/>
        <v>1.0157499999999999</v>
      </c>
      <c r="E107" s="44">
        <f t="shared" si="14"/>
        <v>7.2999999999999995E-2</v>
      </c>
      <c r="F107" s="42">
        <f t="shared" si="15"/>
        <v>0.42299999999999999</v>
      </c>
      <c r="G107" s="43">
        <f t="shared" si="23"/>
        <v>1.0308790000000001</v>
      </c>
      <c r="H107" s="44">
        <f t="shared" si="17"/>
        <v>1.016</v>
      </c>
      <c r="I107" s="44">
        <f t="shared" si="18"/>
        <v>1.0149999999999999</v>
      </c>
      <c r="J107" s="44">
        <f t="shared" si="19"/>
        <v>1.0109999999999999</v>
      </c>
      <c r="K107" s="44">
        <f t="shared" si="20"/>
        <v>0.98899999999999999</v>
      </c>
      <c r="L107">
        <f t="shared" si="21"/>
        <v>17</v>
      </c>
    </row>
    <row r="108" spans="1:12">
      <c r="A108">
        <v>105</v>
      </c>
      <c r="B108">
        <f t="shared" si="22"/>
        <v>469</v>
      </c>
      <c r="C108" s="44">
        <f t="shared" si="16"/>
        <v>6.4000000000000001E-2</v>
      </c>
      <c r="D108" s="46">
        <f t="shared" si="13"/>
        <v>1.016</v>
      </c>
      <c r="E108" s="44">
        <f t="shared" si="14"/>
        <v>7.2999999999999995E-2</v>
      </c>
      <c r="F108" s="42">
        <f t="shared" si="15"/>
        <v>0.42299999999999999</v>
      </c>
      <c r="G108" s="43">
        <f t="shared" si="23"/>
        <v>1.0308790000000001</v>
      </c>
      <c r="H108" s="44">
        <f t="shared" si="17"/>
        <v>1.016</v>
      </c>
      <c r="I108" s="44">
        <f t="shared" si="18"/>
        <v>1.0149999999999999</v>
      </c>
      <c r="J108" s="44">
        <f t="shared" si="19"/>
        <v>1.0109999999999999</v>
      </c>
      <c r="K108" s="44">
        <f t="shared" si="20"/>
        <v>0.98899999999999999</v>
      </c>
      <c r="L108">
        <f t="shared" si="21"/>
        <v>17</v>
      </c>
    </row>
    <row r="109" spans="1:12">
      <c r="A109">
        <v>106</v>
      </c>
      <c r="B109">
        <f t="shared" si="22"/>
        <v>470</v>
      </c>
      <c r="C109" s="44">
        <f t="shared" si="16"/>
        <v>6.4000000000000001E-2</v>
      </c>
      <c r="D109" s="46">
        <f t="shared" si="13"/>
        <v>1.016</v>
      </c>
      <c r="E109" s="44">
        <f t="shared" si="14"/>
        <v>7.2999999999999995E-2</v>
      </c>
      <c r="F109" s="42">
        <f t="shared" si="15"/>
        <v>0.42299999999999999</v>
      </c>
      <c r="G109" s="43">
        <f t="shared" si="23"/>
        <v>1.0308790000000001</v>
      </c>
      <c r="H109" s="44">
        <f t="shared" si="17"/>
        <v>1.016</v>
      </c>
      <c r="I109" s="44">
        <f t="shared" si="18"/>
        <v>1.0149999999999999</v>
      </c>
      <c r="J109" s="44">
        <f t="shared" si="19"/>
        <v>1.0109999999999999</v>
      </c>
      <c r="K109" s="44">
        <f t="shared" si="20"/>
        <v>0.98899999999999999</v>
      </c>
      <c r="L109">
        <f t="shared" si="21"/>
        <v>17</v>
      </c>
    </row>
    <row r="110" spans="1:12">
      <c r="A110">
        <v>107</v>
      </c>
      <c r="B110">
        <f t="shared" si="22"/>
        <v>471</v>
      </c>
      <c r="C110" s="44">
        <f t="shared" si="16"/>
        <v>6.5000000000000002E-2</v>
      </c>
      <c r="D110" s="46">
        <f t="shared" si="13"/>
        <v>1.0162500000000001</v>
      </c>
      <c r="E110" s="44">
        <f t="shared" si="14"/>
        <v>7.2999999999999995E-2</v>
      </c>
      <c r="F110" s="42">
        <f t="shared" si="15"/>
        <v>0.42299999999999999</v>
      </c>
      <c r="G110" s="43">
        <f t="shared" si="23"/>
        <v>1.0308790000000001</v>
      </c>
      <c r="H110" s="44">
        <f t="shared" si="17"/>
        <v>1.016</v>
      </c>
      <c r="I110" s="44">
        <f t="shared" si="18"/>
        <v>1.0149999999999999</v>
      </c>
      <c r="J110" s="44">
        <f t="shared" si="19"/>
        <v>1.0109999999999999</v>
      </c>
      <c r="K110" s="44">
        <f t="shared" si="20"/>
        <v>0.98899999999999999</v>
      </c>
      <c r="L110">
        <f t="shared" si="21"/>
        <v>17</v>
      </c>
    </row>
    <row r="111" spans="1:12">
      <c r="A111">
        <v>108</v>
      </c>
      <c r="B111">
        <f t="shared" si="22"/>
        <v>472</v>
      </c>
      <c r="C111" s="44">
        <f t="shared" si="16"/>
        <v>6.6000000000000003E-2</v>
      </c>
      <c r="D111" s="46">
        <f t="shared" si="13"/>
        <v>1.0165</v>
      </c>
      <c r="E111" s="44">
        <f t="shared" si="14"/>
        <v>7.3999999999999996E-2</v>
      </c>
      <c r="F111" s="42">
        <f t="shared" si="15"/>
        <v>0.42399999999999999</v>
      </c>
      <c r="G111" s="43">
        <f t="shared" si="23"/>
        <v>1.0313760000000001</v>
      </c>
      <c r="H111" s="44">
        <f t="shared" si="17"/>
        <v>1.016</v>
      </c>
      <c r="I111" s="44">
        <f t="shared" si="18"/>
        <v>1.0149999999999999</v>
      </c>
      <c r="J111" s="44">
        <f t="shared" si="19"/>
        <v>1.012</v>
      </c>
      <c r="K111" s="44">
        <f t="shared" si="20"/>
        <v>0.98799999999999999</v>
      </c>
      <c r="L111">
        <f t="shared" si="21"/>
        <v>18</v>
      </c>
    </row>
    <row r="112" spans="1:12">
      <c r="A112">
        <v>109</v>
      </c>
      <c r="B112">
        <f t="shared" si="22"/>
        <v>473</v>
      </c>
      <c r="C112" s="44">
        <f t="shared" si="16"/>
        <v>6.6000000000000003E-2</v>
      </c>
      <c r="D112" s="46">
        <f t="shared" si="13"/>
        <v>1.0165</v>
      </c>
      <c r="E112" s="44">
        <f t="shared" si="14"/>
        <v>7.3999999999999996E-2</v>
      </c>
      <c r="F112" s="42">
        <f t="shared" si="15"/>
        <v>0.42399999999999999</v>
      </c>
      <c r="G112" s="43">
        <f t="shared" si="23"/>
        <v>1.0313760000000001</v>
      </c>
      <c r="H112" s="44">
        <f t="shared" si="17"/>
        <v>1.016</v>
      </c>
      <c r="I112" s="44">
        <f t="shared" si="18"/>
        <v>1.0149999999999999</v>
      </c>
      <c r="J112" s="44">
        <f t="shared" si="19"/>
        <v>1.012</v>
      </c>
      <c r="K112" s="44">
        <f t="shared" si="20"/>
        <v>0.98799999999999999</v>
      </c>
      <c r="L112">
        <f t="shared" si="21"/>
        <v>18</v>
      </c>
    </row>
    <row r="113" spans="1:12">
      <c r="A113">
        <v>110</v>
      </c>
      <c r="B113">
        <f t="shared" si="22"/>
        <v>474</v>
      </c>
      <c r="C113" s="44">
        <f t="shared" si="16"/>
        <v>6.7000000000000004E-2</v>
      </c>
      <c r="D113" s="46">
        <f t="shared" si="13"/>
        <v>1.01675</v>
      </c>
      <c r="E113" s="44">
        <f t="shared" si="14"/>
        <v>7.3999999999999996E-2</v>
      </c>
      <c r="F113" s="42">
        <f t="shared" si="15"/>
        <v>0.42399999999999999</v>
      </c>
      <c r="G113" s="43">
        <f t="shared" si="23"/>
        <v>1.0313760000000001</v>
      </c>
      <c r="H113" s="44">
        <f t="shared" si="17"/>
        <v>1.0169999999999999</v>
      </c>
      <c r="I113" s="44">
        <f t="shared" si="18"/>
        <v>1.0149999999999999</v>
      </c>
      <c r="J113" s="44">
        <f t="shared" si="19"/>
        <v>1.012</v>
      </c>
      <c r="K113" s="44">
        <f t="shared" si="20"/>
        <v>0.98799999999999999</v>
      </c>
      <c r="L113">
        <f t="shared" si="21"/>
        <v>18</v>
      </c>
    </row>
    <row r="114" spans="1:12">
      <c r="A114">
        <v>111</v>
      </c>
      <c r="B114">
        <f t="shared" si="22"/>
        <v>475</v>
      </c>
      <c r="C114" s="44">
        <f t="shared" si="16"/>
        <v>6.7000000000000004E-2</v>
      </c>
      <c r="D114" s="46">
        <f t="shared" si="13"/>
        <v>1.01675</v>
      </c>
      <c r="E114" s="44">
        <f t="shared" si="14"/>
        <v>7.3999999999999996E-2</v>
      </c>
      <c r="F114" s="42">
        <f t="shared" si="15"/>
        <v>0.42399999999999999</v>
      </c>
      <c r="G114" s="43">
        <f t="shared" si="23"/>
        <v>1.0313760000000001</v>
      </c>
      <c r="H114" s="44">
        <f t="shared" si="17"/>
        <v>1.0169999999999999</v>
      </c>
      <c r="I114" s="44">
        <f t="shared" si="18"/>
        <v>1.016</v>
      </c>
      <c r="J114" s="44">
        <f t="shared" si="19"/>
        <v>1.012</v>
      </c>
      <c r="K114" s="44">
        <f t="shared" si="20"/>
        <v>0.98799999999999999</v>
      </c>
      <c r="L114">
        <f t="shared" si="21"/>
        <v>18</v>
      </c>
    </row>
    <row r="115" spans="1:12">
      <c r="A115">
        <v>112</v>
      </c>
      <c r="B115">
        <f t="shared" si="22"/>
        <v>476</v>
      </c>
      <c r="C115" s="44">
        <f t="shared" si="16"/>
        <v>6.8000000000000005E-2</v>
      </c>
      <c r="D115" s="46">
        <f t="shared" si="13"/>
        <v>1.0169999999999999</v>
      </c>
      <c r="E115" s="44">
        <f t="shared" si="14"/>
        <v>7.3999999999999996E-2</v>
      </c>
      <c r="F115" s="42">
        <f t="shared" si="15"/>
        <v>0.42399999999999999</v>
      </c>
      <c r="G115" s="43">
        <f t="shared" si="23"/>
        <v>1.0313760000000001</v>
      </c>
      <c r="H115" s="44">
        <f t="shared" si="17"/>
        <v>1.0169999999999999</v>
      </c>
      <c r="I115" s="44">
        <f t="shared" si="18"/>
        <v>1.016</v>
      </c>
      <c r="J115" s="44">
        <f t="shared" si="19"/>
        <v>1.012</v>
      </c>
      <c r="K115" s="44">
        <f t="shared" si="20"/>
        <v>0.98799999999999999</v>
      </c>
      <c r="L115">
        <f t="shared" si="21"/>
        <v>18</v>
      </c>
    </row>
    <row r="116" spans="1:12">
      <c r="A116">
        <v>113</v>
      </c>
      <c r="B116">
        <f t="shared" si="22"/>
        <v>477</v>
      </c>
      <c r="C116" s="44">
        <f t="shared" si="16"/>
        <v>6.9000000000000006E-2</v>
      </c>
      <c r="D116" s="46">
        <f t="shared" si="13"/>
        <v>1.01725</v>
      </c>
      <c r="E116" s="44">
        <f t="shared" si="14"/>
        <v>7.4999999999999997E-2</v>
      </c>
      <c r="F116" s="42">
        <f t="shared" si="15"/>
        <v>0.42499999999999999</v>
      </c>
      <c r="G116" s="43">
        <f t="shared" si="23"/>
        <v>1.0318750000000001</v>
      </c>
      <c r="H116" s="44">
        <f t="shared" si="17"/>
        <v>1.0169999999999999</v>
      </c>
      <c r="I116" s="44">
        <f t="shared" si="18"/>
        <v>1.016</v>
      </c>
      <c r="J116" s="44">
        <f t="shared" si="19"/>
        <v>1.012</v>
      </c>
      <c r="K116" s="44">
        <f t="shared" si="20"/>
        <v>0.98799999999999999</v>
      </c>
      <c r="L116">
        <f t="shared" si="21"/>
        <v>18</v>
      </c>
    </row>
    <row r="117" spans="1:12">
      <c r="A117">
        <v>114</v>
      </c>
      <c r="B117">
        <f t="shared" si="22"/>
        <v>478</v>
      </c>
      <c r="C117" s="44">
        <f t="shared" si="16"/>
        <v>6.9000000000000006E-2</v>
      </c>
      <c r="D117" s="46">
        <f t="shared" si="13"/>
        <v>1.01725</v>
      </c>
      <c r="E117" s="44">
        <f t="shared" si="14"/>
        <v>7.4999999999999997E-2</v>
      </c>
      <c r="F117" s="42">
        <f t="shared" si="15"/>
        <v>0.42499999999999999</v>
      </c>
      <c r="G117" s="43">
        <f t="shared" si="23"/>
        <v>1.0318750000000001</v>
      </c>
      <c r="H117" s="44">
        <f t="shared" si="17"/>
        <v>1.0169999999999999</v>
      </c>
      <c r="I117" s="44">
        <f t="shared" si="18"/>
        <v>1.016</v>
      </c>
      <c r="J117" s="44">
        <f t="shared" si="19"/>
        <v>1.012</v>
      </c>
      <c r="K117" s="44">
        <f t="shared" si="20"/>
        <v>0.98799999999999999</v>
      </c>
      <c r="L117">
        <f t="shared" si="21"/>
        <v>19</v>
      </c>
    </row>
    <row r="118" spans="1:12">
      <c r="A118">
        <v>115</v>
      </c>
      <c r="B118">
        <f t="shared" si="22"/>
        <v>479</v>
      </c>
      <c r="C118" s="44">
        <f t="shared" si="16"/>
        <v>7.0000000000000007E-2</v>
      </c>
      <c r="D118" s="46">
        <f t="shared" si="13"/>
        <v>1.0175000000000001</v>
      </c>
      <c r="E118" s="44">
        <f t="shared" si="14"/>
        <v>7.4999999999999997E-2</v>
      </c>
      <c r="F118" s="42">
        <f t="shared" si="15"/>
        <v>0.42499999999999999</v>
      </c>
      <c r="G118" s="43">
        <f t="shared" si="23"/>
        <v>1.0318750000000001</v>
      </c>
      <c r="H118" s="44">
        <f t="shared" si="17"/>
        <v>1.0169999999999999</v>
      </c>
      <c r="I118" s="44">
        <f t="shared" si="18"/>
        <v>1.016</v>
      </c>
      <c r="J118" s="44">
        <f t="shared" si="19"/>
        <v>1.012</v>
      </c>
      <c r="K118" s="44">
        <f t="shared" si="20"/>
        <v>0.98799999999999999</v>
      </c>
      <c r="L118">
        <f t="shared" si="21"/>
        <v>19</v>
      </c>
    </row>
    <row r="119" spans="1:12">
      <c r="A119">
        <v>116</v>
      </c>
      <c r="B119">
        <f t="shared" si="22"/>
        <v>480</v>
      </c>
      <c r="C119" s="44">
        <f t="shared" si="16"/>
        <v>7.0000000000000007E-2</v>
      </c>
      <c r="D119" s="46">
        <f t="shared" si="13"/>
        <v>1.0175000000000001</v>
      </c>
      <c r="E119" s="44">
        <f t="shared" si="14"/>
        <v>7.4999999999999997E-2</v>
      </c>
      <c r="F119" s="42">
        <f t="shared" si="15"/>
        <v>0.42499999999999999</v>
      </c>
      <c r="G119" s="43">
        <f t="shared" si="23"/>
        <v>1.0318750000000001</v>
      </c>
      <c r="H119" s="44">
        <f t="shared" si="17"/>
        <v>1.018</v>
      </c>
      <c r="I119" s="44">
        <f t="shared" si="18"/>
        <v>1.016</v>
      </c>
      <c r="J119" s="44">
        <f t="shared" si="19"/>
        <v>1.012</v>
      </c>
      <c r="K119" s="44">
        <f t="shared" si="20"/>
        <v>0.98799999999999999</v>
      </c>
      <c r="L119">
        <f t="shared" si="21"/>
        <v>19</v>
      </c>
    </row>
    <row r="120" spans="1:12">
      <c r="A120">
        <v>117</v>
      </c>
      <c r="B120">
        <f t="shared" si="22"/>
        <v>481</v>
      </c>
      <c r="C120" s="44">
        <f t="shared" si="16"/>
        <v>7.0999999999999994E-2</v>
      </c>
      <c r="D120" s="46">
        <f t="shared" si="13"/>
        <v>1.0177499999999999</v>
      </c>
      <c r="E120" s="44">
        <f t="shared" si="14"/>
        <v>7.5999999999999998E-2</v>
      </c>
      <c r="F120" s="42">
        <f t="shared" si="15"/>
        <v>0.42599999999999999</v>
      </c>
      <c r="G120" s="43">
        <f t="shared" si="23"/>
        <v>1.032376</v>
      </c>
      <c r="H120" s="44">
        <f t="shared" si="17"/>
        <v>1.018</v>
      </c>
      <c r="I120" s="44">
        <f t="shared" si="18"/>
        <v>1.016</v>
      </c>
      <c r="J120" s="44">
        <f t="shared" si="19"/>
        <v>1.0129999999999999</v>
      </c>
      <c r="K120" s="44">
        <f t="shared" si="20"/>
        <v>0.98699999999999999</v>
      </c>
      <c r="L120">
        <f t="shared" si="21"/>
        <v>19</v>
      </c>
    </row>
    <row r="121" spans="1:12">
      <c r="A121">
        <v>118</v>
      </c>
      <c r="B121">
        <f t="shared" si="22"/>
        <v>482</v>
      </c>
      <c r="C121" s="44">
        <f t="shared" si="16"/>
        <v>7.1999999999999995E-2</v>
      </c>
      <c r="D121" s="46">
        <f t="shared" si="13"/>
        <v>1.018</v>
      </c>
      <c r="E121" s="44">
        <f t="shared" si="14"/>
        <v>7.5999999999999998E-2</v>
      </c>
      <c r="F121" s="42">
        <f t="shared" si="15"/>
        <v>0.42599999999999999</v>
      </c>
      <c r="G121" s="43">
        <f t="shared" si="23"/>
        <v>1.032376</v>
      </c>
      <c r="H121" s="44">
        <f t="shared" si="17"/>
        <v>1.018</v>
      </c>
      <c r="I121" s="44">
        <f t="shared" si="18"/>
        <v>1.0169999999999999</v>
      </c>
      <c r="J121" s="44">
        <f t="shared" si="19"/>
        <v>1.0129999999999999</v>
      </c>
      <c r="K121" s="44">
        <f t="shared" si="20"/>
        <v>0.98699999999999999</v>
      </c>
      <c r="L121">
        <f t="shared" si="21"/>
        <v>19</v>
      </c>
    </row>
    <row r="122" spans="1:12">
      <c r="A122">
        <v>119</v>
      </c>
      <c r="B122">
        <f t="shared" si="22"/>
        <v>483</v>
      </c>
      <c r="C122" s="44">
        <f t="shared" si="16"/>
        <v>7.1999999999999995E-2</v>
      </c>
      <c r="D122" s="46">
        <f t="shared" si="13"/>
        <v>1.018</v>
      </c>
      <c r="E122" s="44">
        <f t="shared" si="14"/>
        <v>7.5999999999999998E-2</v>
      </c>
      <c r="F122" s="42">
        <f t="shared" si="15"/>
        <v>0.42599999999999999</v>
      </c>
      <c r="G122" s="43">
        <f t="shared" si="23"/>
        <v>1.032376</v>
      </c>
      <c r="H122" s="44">
        <f t="shared" si="17"/>
        <v>1.018</v>
      </c>
      <c r="I122" s="44">
        <f t="shared" si="18"/>
        <v>1.0169999999999999</v>
      </c>
      <c r="J122" s="44">
        <f t="shared" si="19"/>
        <v>1.0129999999999999</v>
      </c>
      <c r="K122" s="44">
        <f t="shared" si="20"/>
        <v>0.98699999999999999</v>
      </c>
      <c r="L122">
        <f t="shared" si="21"/>
        <v>19</v>
      </c>
    </row>
    <row r="123" spans="1:12">
      <c r="A123">
        <v>120</v>
      </c>
      <c r="B123">
        <f t="shared" si="22"/>
        <v>484</v>
      </c>
      <c r="C123" s="44">
        <f t="shared" si="16"/>
        <v>7.2999999999999995E-2</v>
      </c>
      <c r="D123" s="46">
        <f t="shared" si="13"/>
        <v>1.0182500000000001</v>
      </c>
      <c r="E123" s="44">
        <f t="shared" si="14"/>
        <v>7.5999999999999998E-2</v>
      </c>
      <c r="F123" s="42">
        <f t="shared" si="15"/>
        <v>0.42599999999999999</v>
      </c>
      <c r="G123" s="43">
        <f t="shared" si="23"/>
        <v>1.032376</v>
      </c>
      <c r="H123" s="44">
        <f t="shared" si="17"/>
        <v>1.018</v>
      </c>
      <c r="I123" s="44">
        <f t="shared" si="18"/>
        <v>1.0169999999999999</v>
      </c>
      <c r="J123" s="44">
        <f t="shared" si="19"/>
        <v>1.0129999999999999</v>
      </c>
      <c r="K123" s="44">
        <f t="shared" si="20"/>
        <v>0.98699999999999999</v>
      </c>
      <c r="L123">
        <f t="shared" si="21"/>
        <v>20</v>
      </c>
    </row>
    <row r="124" spans="1:12">
      <c r="A124">
        <v>121</v>
      </c>
      <c r="B124">
        <f t="shared" si="22"/>
        <v>485</v>
      </c>
      <c r="C124" s="44">
        <f t="shared" si="16"/>
        <v>7.2999999999999995E-2</v>
      </c>
      <c r="D124" s="46">
        <f t="shared" si="13"/>
        <v>1.0182500000000001</v>
      </c>
      <c r="E124" s="44">
        <f t="shared" si="14"/>
        <v>7.5999999999999998E-2</v>
      </c>
      <c r="F124" s="42">
        <f t="shared" si="15"/>
        <v>0.42599999999999999</v>
      </c>
      <c r="G124" s="43">
        <f t="shared" si="23"/>
        <v>1.032376</v>
      </c>
      <c r="H124" s="44">
        <f t="shared" si="17"/>
        <v>1.018</v>
      </c>
      <c r="I124" s="44">
        <f t="shared" si="18"/>
        <v>1.0169999999999999</v>
      </c>
      <c r="J124" s="44">
        <f t="shared" si="19"/>
        <v>1.0129999999999999</v>
      </c>
      <c r="K124" s="44">
        <f t="shared" si="20"/>
        <v>0.98699999999999999</v>
      </c>
      <c r="L124">
        <f t="shared" si="21"/>
        <v>20</v>
      </c>
    </row>
    <row r="125" spans="1:12">
      <c r="A125">
        <v>122</v>
      </c>
      <c r="B125">
        <f t="shared" si="22"/>
        <v>486</v>
      </c>
      <c r="C125" s="44">
        <f t="shared" si="16"/>
        <v>7.3999999999999996E-2</v>
      </c>
      <c r="D125" s="46">
        <f t="shared" si="13"/>
        <v>1.0185</v>
      </c>
      <c r="E125" s="44">
        <f t="shared" si="14"/>
        <v>7.6999999999999999E-2</v>
      </c>
      <c r="F125" s="42">
        <f t="shared" si="15"/>
        <v>0.42699999999999999</v>
      </c>
      <c r="G125" s="43">
        <f t="shared" si="23"/>
        <v>1.0328790000000001</v>
      </c>
      <c r="H125" s="44">
        <f t="shared" si="17"/>
        <v>1.018</v>
      </c>
      <c r="I125" s="44">
        <f t="shared" si="18"/>
        <v>1.0169999999999999</v>
      </c>
      <c r="J125" s="44">
        <f t="shared" si="19"/>
        <v>1.0129999999999999</v>
      </c>
      <c r="K125" s="44">
        <f t="shared" si="20"/>
        <v>0.98699999999999999</v>
      </c>
      <c r="L125">
        <f t="shared" si="21"/>
        <v>20</v>
      </c>
    </row>
    <row r="126" spans="1:12">
      <c r="A126">
        <v>123</v>
      </c>
      <c r="B126">
        <f t="shared" si="22"/>
        <v>487</v>
      </c>
      <c r="C126" s="44">
        <f t="shared" si="16"/>
        <v>7.4999999999999997E-2</v>
      </c>
      <c r="D126" s="46">
        <f t="shared" si="13"/>
        <v>1.01875</v>
      </c>
      <c r="E126" s="44">
        <f t="shared" si="14"/>
        <v>7.6999999999999999E-2</v>
      </c>
      <c r="F126" s="42">
        <f t="shared" si="15"/>
        <v>0.42699999999999999</v>
      </c>
      <c r="G126" s="43">
        <f t="shared" si="23"/>
        <v>1.0328790000000001</v>
      </c>
      <c r="H126" s="44">
        <f t="shared" si="17"/>
        <v>1.0189999999999999</v>
      </c>
      <c r="I126" s="44">
        <f t="shared" si="18"/>
        <v>1.0169999999999999</v>
      </c>
      <c r="J126" s="44">
        <f t="shared" si="19"/>
        <v>1.0129999999999999</v>
      </c>
      <c r="K126" s="44">
        <f t="shared" si="20"/>
        <v>0.98699999999999999</v>
      </c>
      <c r="L126">
        <f t="shared" si="21"/>
        <v>20</v>
      </c>
    </row>
    <row r="127" spans="1:12">
      <c r="A127">
        <v>124</v>
      </c>
      <c r="B127">
        <f t="shared" si="22"/>
        <v>488</v>
      </c>
      <c r="C127" s="44">
        <f t="shared" si="16"/>
        <v>7.4999999999999997E-2</v>
      </c>
      <c r="D127" s="46">
        <f t="shared" si="13"/>
        <v>1.01875</v>
      </c>
      <c r="E127" s="44">
        <f t="shared" si="14"/>
        <v>7.6999999999999999E-2</v>
      </c>
      <c r="F127" s="42">
        <f t="shared" si="15"/>
        <v>0.42699999999999999</v>
      </c>
      <c r="G127" s="43">
        <f t="shared" si="23"/>
        <v>1.0328790000000001</v>
      </c>
      <c r="H127" s="44">
        <f t="shared" si="17"/>
        <v>1.0189999999999999</v>
      </c>
      <c r="I127" s="44">
        <f t="shared" si="18"/>
        <v>1.0169999999999999</v>
      </c>
      <c r="J127" s="44">
        <f t="shared" si="19"/>
        <v>1.0129999999999999</v>
      </c>
      <c r="K127" s="44">
        <f t="shared" si="20"/>
        <v>0.98699999999999999</v>
      </c>
      <c r="L127">
        <f t="shared" si="21"/>
        <v>20</v>
      </c>
    </row>
    <row r="128" spans="1:12">
      <c r="A128">
        <v>125</v>
      </c>
      <c r="B128">
        <f t="shared" si="22"/>
        <v>489</v>
      </c>
      <c r="C128" s="44">
        <f t="shared" si="16"/>
        <v>7.5999999999999998E-2</v>
      </c>
      <c r="D128" s="46">
        <f t="shared" si="13"/>
        <v>1.0189999999999999</v>
      </c>
      <c r="E128" s="44">
        <f t="shared" si="14"/>
        <v>7.6999999999999999E-2</v>
      </c>
      <c r="F128" s="42">
        <f t="shared" si="15"/>
        <v>0.42699999999999999</v>
      </c>
      <c r="G128" s="43">
        <f t="shared" si="23"/>
        <v>1.0328790000000001</v>
      </c>
      <c r="H128" s="44">
        <f t="shared" si="17"/>
        <v>1.0189999999999999</v>
      </c>
      <c r="I128" s="44">
        <f t="shared" si="18"/>
        <v>1.018</v>
      </c>
      <c r="J128" s="44">
        <f t="shared" si="19"/>
        <v>1.0129999999999999</v>
      </c>
      <c r="K128" s="44">
        <f t="shared" si="20"/>
        <v>0.98699999999999999</v>
      </c>
      <c r="L128">
        <f t="shared" si="21"/>
        <v>20</v>
      </c>
    </row>
    <row r="129" spans="1:12">
      <c r="A129">
        <v>126</v>
      </c>
      <c r="B129">
        <f t="shared" si="22"/>
        <v>490</v>
      </c>
      <c r="C129" s="44">
        <f t="shared" si="16"/>
        <v>7.6999999999999999E-2</v>
      </c>
      <c r="D129" s="46">
        <f t="shared" si="13"/>
        <v>1.01925</v>
      </c>
      <c r="E129" s="44">
        <f t="shared" si="14"/>
        <v>7.8E-2</v>
      </c>
      <c r="F129" s="42">
        <f t="shared" si="15"/>
        <v>0.42799999999999999</v>
      </c>
      <c r="G129" s="43">
        <f t="shared" si="23"/>
        <v>1.0333840000000001</v>
      </c>
      <c r="H129" s="44">
        <f t="shared" si="17"/>
        <v>1.0189999999999999</v>
      </c>
      <c r="I129" s="44">
        <f t="shared" si="18"/>
        <v>1.018</v>
      </c>
      <c r="J129" s="44">
        <f t="shared" si="19"/>
        <v>1.014</v>
      </c>
      <c r="K129" s="44">
        <f t="shared" si="20"/>
        <v>0.98599999999999999</v>
      </c>
      <c r="L129">
        <f t="shared" si="21"/>
        <v>21</v>
      </c>
    </row>
    <row r="130" spans="1:12">
      <c r="A130">
        <v>127</v>
      </c>
      <c r="B130">
        <f t="shared" si="22"/>
        <v>491</v>
      </c>
      <c r="C130" s="44">
        <f t="shared" si="16"/>
        <v>7.6999999999999999E-2</v>
      </c>
      <c r="D130" s="46">
        <f t="shared" si="13"/>
        <v>1.01925</v>
      </c>
      <c r="E130" s="44">
        <f t="shared" si="14"/>
        <v>7.8E-2</v>
      </c>
      <c r="F130" s="42">
        <f t="shared" si="15"/>
        <v>0.42799999999999999</v>
      </c>
      <c r="G130" s="43">
        <f t="shared" si="23"/>
        <v>1.0333840000000001</v>
      </c>
      <c r="H130" s="44">
        <f t="shared" si="17"/>
        <v>1.0189999999999999</v>
      </c>
      <c r="I130" s="44">
        <f t="shared" si="18"/>
        <v>1.018</v>
      </c>
      <c r="J130" s="44">
        <f t="shared" si="19"/>
        <v>1.014</v>
      </c>
      <c r="K130" s="44">
        <f t="shared" si="20"/>
        <v>0.98599999999999999</v>
      </c>
      <c r="L130">
        <f t="shared" si="21"/>
        <v>21</v>
      </c>
    </row>
    <row r="131" spans="1:12">
      <c r="A131">
        <v>128</v>
      </c>
      <c r="B131">
        <f t="shared" si="22"/>
        <v>492</v>
      </c>
      <c r="C131" s="44">
        <f t="shared" si="16"/>
        <v>7.8E-2</v>
      </c>
      <c r="D131" s="46">
        <f t="shared" ref="D131:D194" si="24">1+C131*0.25</f>
        <v>1.0195000000000001</v>
      </c>
      <c r="E131" s="44">
        <f t="shared" ref="E131:E194" si="25">INT((200*(B131-364)/900)+50)/1000</f>
        <v>7.8E-2</v>
      </c>
      <c r="F131" s="42">
        <f t="shared" ref="F131:F194" si="26">INT((200*(B131-364)/900)+400)/1000</f>
        <v>0.42799999999999999</v>
      </c>
      <c r="G131" s="43">
        <f t="shared" si="23"/>
        <v>1.0333840000000001</v>
      </c>
      <c r="H131" s="44">
        <f t="shared" si="17"/>
        <v>1.0189999999999999</v>
      </c>
      <c r="I131" s="44">
        <f t="shared" si="18"/>
        <v>1.018</v>
      </c>
      <c r="J131" s="44">
        <f t="shared" si="19"/>
        <v>1.014</v>
      </c>
      <c r="K131" s="44">
        <f t="shared" si="20"/>
        <v>0.98599999999999999</v>
      </c>
      <c r="L131">
        <f t="shared" si="21"/>
        <v>21</v>
      </c>
    </row>
    <row r="132" spans="1:12">
      <c r="A132">
        <v>129</v>
      </c>
      <c r="B132">
        <f t="shared" si="22"/>
        <v>493</v>
      </c>
      <c r="C132" s="44">
        <f t="shared" ref="C132:C195" si="27">INT((550*(B132-364)/900))/1000</f>
        <v>7.8E-2</v>
      </c>
      <c r="D132" s="46">
        <f t="shared" si="24"/>
        <v>1.0195000000000001</v>
      </c>
      <c r="E132" s="44">
        <f t="shared" si="25"/>
        <v>7.8E-2</v>
      </c>
      <c r="F132" s="42">
        <f t="shared" si="26"/>
        <v>0.42799999999999999</v>
      </c>
      <c r="G132" s="43">
        <f t="shared" si="23"/>
        <v>1.0333840000000001</v>
      </c>
      <c r="H132" s="44">
        <f t="shared" ref="H132:H195" si="28">INT((140*(B132-364)/900)+1000)/1000</f>
        <v>1.02</v>
      </c>
      <c r="I132" s="44">
        <f t="shared" ref="I132:I195" si="29">(1000+INT(130*(B132-364)/900))/1000</f>
        <v>1.018</v>
      </c>
      <c r="J132" s="44">
        <f t="shared" ref="J132:J195" si="30">(1000+INT(100*(B132-364)/900))/1000</f>
        <v>1.014</v>
      </c>
      <c r="K132" s="44">
        <f t="shared" ref="K132:K195" si="31">(1000-INT(100*(B132-364)/900))/1000</f>
        <v>0.98599999999999999</v>
      </c>
      <c r="L132">
        <f t="shared" ref="L132:L195" si="32">INT(150*(B132-364)/900)</f>
        <v>21</v>
      </c>
    </row>
    <row r="133" spans="1:12">
      <c r="A133">
        <v>130</v>
      </c>
      <c r="B133">
        <f t="shared" ref="B133:B196" si="33">364+A133</f>
        <v>494</v>
      </c>
      <c r="C133" s="44">
        <f t="shared" si="27"/>
        <v>7.9000000000000001E-2</v>
      </c>
      <c r="D133" s="46">
        <f t="shared" si="24"/>
        <v>1.0197499999999999</v>
      </c>
      <c r="E133" s="44">
        <f t="shared" si="25"/>
        <v>7.8E-2</v>
      </c>
      <c r="F133" s="42">
        <f t="shared" si="26"/>
        <v>0.42799999999999999</v>
      </c>
      <c r="G133" s="43">
        <f t="shared" si="23"/>
        <v>1.0333840000000001</v>
      </c>
      <c r="H133" s="44">
        <f t="shared" si="28"/>
        <v>1.02</v>
      </c>
      <c r="I133" s="44">
        <f t="shared" si="29"/>
        <v>1.018</v>
      </c>
      <c r="J133" s="44">
        <f t="shared" si="30"/>
        <v>1.014</v>
      </c>
      <c r="K133" s="44">
        <f t="shared" si="31"/>
        <v>0.98599999999999999</v>
      </c>
      <c r="L133">
        <f t="shared" si="32"/>
        <v>21</v>
      </c>
    </row>
    <row r="134" spans="1:12">
      <c r="A134">
        <v>131</v>
      </c>
      <c r="B134">
        <f t="shared" si="33"/>
        <v>495</v>
      </c>
      <c r="C134" s="44">
        <f t="shared" si="27"/>
        <v>0.08</v>
      </c>
      <c r="D134" s="46">
        <f t="shared" si="24"/>
        <v>1.02</v>
      </c>
      <c r="E134" s="44">
        <f t="shared" si="25"/>
        <v>7.9000000000000001E-2</v>
      </c>
      <c r="F134" s="42">
        <f t="shared" si="26"/>
        <v>0.42899999999999999</v>
      </c>
      <c r="G134" s="43">
        <f t="shared" si="23"/>
        <v>1.0338909999999999</v>
      </c>
      <c r="H134" s="44">
        <f t="shared" si="28"/>
        <v>1.02</v>
      </c>
      <c r="I134" s="44">
        <f t="shared" si="29"/>
        <v>1.018</v>
      </c>
      <c r="J134" s="44">
        <f t="shared" si="30"/>
        <v>1.014</v>
      </c>
      <c r="K134" s="44">
        <f t="shared" si="31"/>
        <v>0.98599999999999999</v>
      </c>
      <c r="L134">
        <f t="shared" si="32"/>
        <v>21</v>
      </c>
    </row>
    <row r="135" spans="1:12">
      <c r="A135">
        <v>132</v>
      </c>
      <c r="B135">
        <f t="shared" si="33"/>
        <v>496</v>
      </c>
      <c r="C135" s="44">
        <f t="shared" si="27"/>
        <v>0.08</v>
      </c>
      <c r="D135" s="46">
        <f t="shared" si="24"/>
        <v>1.02</v>
      </c>
      <c r="E135" s="44">
        <f t="shared" si="25"/>
        <v>7.9000000000000001E-2</v>
      </c>
      <c r="F135" s="42">
        <f t="shared" si="26"/>
        <v>0.42899999999999999</v>
      </c>
      <c r="G135" s="43">
        <f t="shared" si="23"/>
        <v>1.0338909999999999</v>
      </c>
      <c r="H135" s="44">
        <f t="shared" si="28"/>
        <v>1.02</v>
      </c>
      <c r="I135" s="44">
        <f t="shared" si="29"/>
        <v>1.0189999999999999</v>
      </c>
      <c r="J135" s="44">
        <f t="shared" si="30"/>
        <v>1.014</v>
      </c>
      <c r="K135" s="44">
        <f t="shared" si="31"/>
        <v>0.98599999999999999</v>
      </c>
      <c r="L135">
        <f t="shared" si="32"/>
        <v>22</v>
      </c>
    </row>
    <row r="136" spans="1:12">
      <c r="A136">
        <v>133</v>
      </c>
      <c r="B136">
        <f t="shared" si="33"/>
        <v>497</v>
      </c>
      <c r="C136" s="44">
        <f t="shared" si="27"/>
        <v>8.1000000000000003E-2</v>
      </c>
      <c r="D136" s="46">
        <f t="shared" si="24"/>
        <v>1.0202500000000001</v>
      </c>
      <c r="E136" s="44">
        <f t="shared" si="25"/>
        <v>7.9000000000000001E-2</v>
      </c>
      <c r="F136" s="42">
        <f t="shared" si="26"/>
        <v>0.42899999999999999</v>
      </c>
      <c r="G136" s="43">
        <f t="shared" si="23"/>
        <v>1.0338909999999999</v>
      </c>
      <c r="H136" s="44">
        <f t="shared" si="28"/>
        <v>1.02</v>
      </c>
      <c r="I136" s="44">
        <f t="shared" si="29"/>
        <v>1.0189999999999999</v>
      </c>
      <c r="J136" s="44">
        <f t="shared" si="30"/>
        <v>1.014</v>
      </c>
      <c r="K136" s="44">
        <f t="shared" si="31"/>
        <v>0.98599999999999999</v>
      </c>
      <c r="L136">
        <f t="shared" si="32"/>
        <v>22</v>
      </c>
    </row>
    <row r="137" spans="1:12">
      <c r="A137">
        <v>134</v>
      </c>
      <c r="B137">
        <f t="shared" si="33"/>
        <v>498</v>
      </c>
      <c r="C137" s="44">
        <f t="shared" si="27"/>
        <v>8.1000000000000003E-2</v>
      </c>
      <c r="D137" s="46">
        <f t="shared" si="24"/>
        <v>1.0202500000000001</v>
      </c>
      <c r="E137" s="44">
        <f t="shared" si="25"/>
        <v>7.9000000000000001E-2</v>
      </c>
      <c r="F137" s="42">
        <f t="shared" si="26"/>
        <v>0.42899999999999999</v>
      </c>
      <c r="G137" s="43">
        <f t="shared" si="23"/>
        <v>1.0338909999999999</v>
      </c>
      <c r="H137" s="44">
        <f t="shared" si="28"/>
        <v>1.02</v>
      </c>
      <c r="I137" s="44">
        <f t="shared" si="29"/>
        <v>1.0189999999999999</v>
      </c>
      <c r="J137" s="44">
        <f t="shared" si="30"/>
        <v>1.014</v>
      </c>
      <c r="K137" s="44">
        <f t="shared" si="31"/>
        <v>0.98599999999999999</v>
      </c>
      <c r="L137">
        <f t="shared" si="32"/>
        <v>22</v>
      </c>
    </row>
    <row r="138" spans="1:12">
      <c r="A138">
        <v>135</v>
      </c>
      <c r="B138">
        <f t="shared" si="33"/>
        <v>499</v>
      </c>
      <c r="C138" s="44">
        <f t="shared" si="27"/>
        <v>8.2000000000000003E-2</v>
      </c>
      <c r="D138" s="46">
        <f t="shared" si="24"/>
        <v>1.0205</v>
      </c>
      <c r="E138" s="44">
        <f t="shared" si="25"/>
        <v>0.08</v>
      </c>
      <c r="F138" s="42">
        <f t="shared" si="26"/>
        <v>0.43</v>
      </c>
      <c r="G138" s="43">
        <f t="shared" si="23"/>
        <v>1.0344</v>
      </c>
      <c r="H138" s="44">
        <f t="shared" si="28"/>
        <v>1.0209999999999999</v>
      </c>
      <c r="I138" s="44">
        <f t="shared" si="29"/>
        <v>1.0189999999999999</v>
      </c>
      <c r="J138" s="44">
        <f t="shared" si="30"/>
        <v>1.0149999999999999</v>
      </c>
      <c r="K138" s="44">
        <f t="shared" si="31"/>
        <v>0.98499999999999999</v>
      </c>
      <c r="L138">
        <f t="shared" si="32"/>
        <v>22</v>
      </c>
    </row>
    <row r="139" spans="1:12">
      <c r="A139">
        <v>136</v>
      </c>
      <c r="B139">
        <f t="shared" si="33"/>
        <v>500</v>
      </c>
      <c r="C139" s="44">
        <f t="shared" si="27"/>
        <v>8.3000000000000004E-2</v>
      </c>
      <c r="D139" s="46">
        <f t="shared" si="24"/>
        <v>1.02075</v>
      </c>
      <c r="E139" s="44">
        <f t="shared" si="25"/>
        <v>0.08</v>
      </c>
      <c r="F139" s="42">
        <f t="shared" si="26"/>
        <v>0.43</v>
      </c>
      <c r="G139" s="43">
        <f t="shared" si="23"/>
        <v>1.0344</v>
      </c>
      <c r="H139" s="44">
        <f t="shared" si="28"/>
        <v>1.0209999999999999</v>
      </c>
      <c r="I139" s="44">
        <f t="shared" si="29"/>
        <v>1.0189999999999999</v>
      </c>
      <c r="J139" s="44">
        <f t="shared" si="30"/>
        <v>1.0149999999999999</v>
      </c>
      <c r="K139" s="44">
        <f t="shared" si="31"/>
        <v>0.98499999999999999</v>
      </c>
      <c r="L139">
        <f t="shared" si="32"/>
        <v>22</v>
      </c>
    </row>
    <row r="140" spans="1:12">
      <c r="A140">
        <v>137</v>
      </c>
      <c r="B140">
        <f t="shared" si="33"/>
        <v>501</v>
      </c>
      <c r="C140" s="44">
        <f t="shared" si="27"/>
        <v>8.3000000000000004E-2</v>
      </c>
      <c r="D140" s="46">
        <f t="shared" si="24"/>
        <v>1.02075</v>
      </c>
      <c r="E140" s="44">
        <f t="shared" si="25"/>
        <v>0.08</v>
      </c>
      <c r="F140" s="42">
        <f t="shared" si="26"/>
        <v>0.43</v>
      </c>
      <c r="G140" s="43">
        <f t="shared" si="23"/>
        <v>1.0344</v>
      </c>
      <c r="H140" s="44">
        <f t="shared" si="28"/>
        <v>1.0209999999999999</v>
      </c>
      <c r="I140" s="44">
        <f t="shared" si="29"/>
        <v>1.0189999999999999</v>
      </c>
      <c r="J140" s="44">
        <f t="shared" si="30"/>
        <v>1.0149999999999999</v>
      </c>
      <c r="K140" s="44">
        <f t="shared" si="31"/>
        <v>0.98499999999999999</v>
      </c>
      <c r="L140">
        <f t="shared" si="32"/>
        <v>22</v>
      </c>
    </row>
    <row r="141" spans="1:12">
      <c r="A141">
        <v>138</v>
      </c>
      <c r="B141">
        <f t="shared" si="33"/>
        <v>502</v>
      </c>
      <c r="C141" s="44">
        <f t="shared" si="27"/>
        <v>8.4000000000000005E-2</v>
      </c>
      <c r="D141" s="46">
        <f t="shared" si="24"/>
        <v>1.0209999999999999</v>
      </c>
      <c r="E141" s="44">
        <f t="shared" si="25"/>
        <v>0.08</v>
      </c>
      <c r="F141" s="42">
        <f t="shared" si="26"/>
        <v>0.43</v>
      </c>
      <c r="G141" s="43">
        <f t="shared" si="23"/>
        <v>1.0344</v>
      </c>
      <c r="H141" s="44">
        <f t="shared" si="28"/>
        <v>1.0209999999999999</v>
      </c>
      <c r="I141" s="44">
        <f t="shared" si="29"/>
        <v>1.0189999999999999</v>
      </c>
      <c r="J141" s="44">
        <f t="shared" si="30"/>
        <v>1.0149999999999999</v>
      </c>
      <c r="K141" s="44">
        <f t="shared" si="31"/>
        <v>0.98499999999999999</v>
      </c>
      <c r="L141">
        <f t="shared" si="32"/>
        <v>23</v>
      </c>
    </row>
    <row r="142" spans="1:12">
      <c r="A142">
        <v>139</v>
      </c>
      <c r="B142">
        <f t="shared" si="33"/>
        <v>503</v>
      </c>
      <c r="C142" s="44">
        <f t="shared" si="27"/>
        <v>8.4000000000000005E-2</v>
      </c>
      <c r="D142" s="46">
        <f t="shared" si="24"/>
        <v>1.0209999999999999</v>
      </c>
      <c r="E142" s="44">
        <f t="shared" si="25"/>
        <v>0.08</v>
      </c>
      <c r="F142" s="42">
        <f t="shared" si="26"/>
        <v>0.43</v>
      </c>
      <c r="G142" s="43">
        <f t="shared" si="23"/>
        <v>1.0344</v>
      </c>
      <c r="H142" s="44">
        <f t="shared" si="28"/>
        <v>1.0209999999999999</v>
      </c>
      <c r="I142" s="44">
        <f t="shared" si="29"/>
        <v>1.02</v>
      </c>
      <c r="J142" s="44">
        <f t="shared" si="30"/>
        <v>1.0149999999999999</v>
      </c>
      <c r="K142" s="44">
        <f t="shared" si="31"/>
        <v>0.98499999999999999</v>
      </c>
      <c r="L142">
        <f t="shared" si="32"/>
        <v>23</v>
      </c>
    </row>
    <row r="143" spans="1:12">
      <c r="A143">
        <v>140</v>
      </c>
      <c r="B143">
        <f t="shared" si="33"/>
        <v>504</v>
      </c>
      <c r="C143" s="44">
        <f t="shared" si="27"/>
        <v>8.5000000000000006E-2</v>
      </c>
      <c r="D143" s="46">
        <f t="shared" si="24"/>
        <v>1.02125</v>
      </c>
      <c r="E143" s="44">
        <f t="shared" si="25"/>
        <v>8.1000000000000003E-2</v>
      </c>
      <c r="F143" s="42">
        <f t="shared" si="26"/>
        <v>0.43099999999999999</v>
      </c>
      <c r="G143" s="43">
        <f t="shared" si="23"/>
        <v>1.0349109999999999</v>
      </c>
      <c r="H143" s="44">
        <f t="shared" si="28"/>
        <v>1.0209999999999999</v>
      </c>
      <c r="I143" s="44">
        <f t="shared" si="29"/>
        <v>1.02</v>
      </c>
      <c r="J143" s="44">
        <f t="shared" si="30"/>
        <v>1.0149999999999999</v>
      </c>
      <c r="K143" s="44">
        <f t="shared" si="31"/>
        <v>0.98499999999999999</v>
      </c>
      <c r="L143">
        <f t="shared" si="32"/>
        <v>23</v>
      </c>
    </row>
    <row r="144" spans="1:12">
      <c r="A144">
        <v>141</v>
      </c>
      <c r="B144">
        <f t="shared" si="33"/>
        <v>505</v>
      </c>
      <c r="C144" s="44">
        <f t="shared" si="27"/>
        <v>8.5999999999999993E-2</v>
      </c>
      <c r="D144" s="46">
        <f t="shared" si="24"/>
        <v>1.0215000000000001</v>
      </c>
      <c r="E144" s="44">
        <f t="shared" si="25"/>
        <v>8.1000000000000003E-2</v>
      </c>
      <c r="F144" s="42">
        <f t="shared" si="26"/>
        <v>0.43099999999999999</v>
      </c>
      <c r="G144" s="43">
        <f t="shared" si="23"/>
        <v>1.0349109999999999</v>
      </c>
      <c r="H144" s="44">
        <f t="shared" si="28"/>
        <v>1.0209999999999999</v>
      </c>
      <c r="I144" s="44">
        <f t="shared" si="29"/>
        <v>1.02</v>
      </c>
      <c r="J144" s="44">
        <f t="shared" si="30"/>
        <v>1.0149999999999999</v>
      </c>
      <c r="K144" s="44">
        <f t="shared" si="31"/>
        <v>0.98499999999999999</v>
      </c>
      <c r="L144">
        <f t="shared" si="32"/>
        <v>23</v>
      </c>
    </row>
    <row r="145" spans="1:12">
      <c r="A145">
        <v>142</v>
      </c>
      <c r="B145">
        <f t="shared" si="33"/>
        <v>506</v>
      </c>
      <c r="C145" s="44">
        <f t="shared" si="27"/>
        <v>8.5999999999999993E-2</v>
      </c>
      <c r="D145" s="46">
        <f t="shared" si="24"/>
        <v>1.0215000000000001</v>
      </c>
      <c r="E145" s="44">
        <f t="shared" si="25"/>
        <v>8.1000000000000003E-2</v>
      </c>
      <c r="F145" s="42">
        <f t="shared" si="26"/>
        <v>0.43099999999999999</v>
      </c>
      <c r="G145" s="43">
        <f t="shared" si="23"/>
        <v>1.0349109999999999</v>
      </c>
      <c r="H145" s="44">
        <f t="shared" si="28"/>
        <v>1.022</v>
      </c>
      <c r="I145" s="44">
        <f t="shared" si="29"/>
        <v>1.02</v>
      </c>
      <c r="J145" s="44">
        <f t="shared" si="30"/>
        <v>1.0149999999999999</v>
      </c>
      <c r="K145" s="44">
        <f t="shared" si="31"/>
        <v>0.98499999999999999</v>
      </c>
      <c r="L145">
        <f t="shared" si="32"/>
        <v>23</v>
      </c>
    </row>
    <row r="146" spans="1:12">
      <c r="A146">
        <v>143</v>
      </c>
      <c r="B146">
        <f t="shared" si="33"/>
        <v>507</v>
      </c>
      <c r="C146" s="44">
        <f t="shared" si="27"/>
        <v>8.6999999999999994E-2</v>
      </c>
      <c r="D146" s="46">
        <f t="shared" si="24"/>
        <v>1.0217499999999999</v>
      </c>
      <c r="E146" s="44">
        <f t="shared" si="25"/>
        <v>8.1000000000000003E-2</v>
      </c>
      <c r="F146" s="42">
        <f t="shared" si="26"/>
        <v>0.43099999999999999</v>
      </c>
      <c r="G146" s="43">
        <f t="shared" si="23"/>
        <v>1.0349109999999999</v>
      </c>
      <c r="H146" s="44">
        <f t="shared" si="28"/>
        <v>1.022</v>
      </c>
      <c r="I146" s="44">
        <f t="shared" si="29"/>
        <v>1.02</v>
      </c>
      <c r="J146" s="44">
        <f t="shared" si="30"/>
        <v>1.0149999999999999</v>
      </c>
      <c r="K146" s="44">
        <f t="shared" si="31"/>
        <v>0.98499999999999999</v>
      </c>
      <c r="L146">
        <f t="shared" si="32"/>
        <v>23</v>
      </c>
    </row>
    <row r="147" spans="1:12">
      <c r="A147">
        <v>144</v>
      </c>
      <c r="B147">
        <f t="shared" si="33"/>
        <v>508</v>
      </c>
      <c r="C147" s="44">
        <f t="shared" si="27"/>
        <v>8.7999999999999995E-2</v>
      </c>
      <c r="D147" s="46">
        <f t="shared" si="24"/>
        <v>1.022</v>
      </c>
      <c r="E147" s="44">
        <f t="shared" si="25"/>
        <v>8.2000000000000003E-2</v>
      </c>
      <c r="F147" s="42">
        <f t="shared" si="26"/>
        <v>0.432</v>
      </c>
      <c r="G147" s="43">
        <f t="shared" si="23"/>
        <v>1.0354239999999999</v>
      </c>
      <c r="H147" s="44">
        <f t="shared" si="28"/>
        <v>1.022</v>
      </c>
      <c r="I147" s="44">
        <f t="shared" si="29"/>
        <v>1.02</v>
      </c>
      <c r="J147" s="44">
        <f t="shared" si="30"/>
        <v>1.016</v>
      </c>
      <c r="K147" s="44">
        <f t="shared" si="31"/>
        <v>0.98399999999999999</v>
      </c>
      <c r="L147">
        <f t="shared" si="32"/>
        <v>24</v>
      </c>
    </row>
    <row r="148" spans="1:12">
      <c r="A148">
        <v>145</v>
      </c>
      <c r="B148">
        <f t="shared" si="33"/>
        <v>509</v>
      </c>
      <c r="C148" s="44">
        <f t="shared" si="27"/>
        <v>8.7999999999999995E-2</v>
      </c>
      <c r="D148" s="46">
        <f t="shared" si="24"/>
        <v>1.022</v>
      </c>
      <c r="E148" s="44">
        <f t="shared" si="25"/>
        <v>8.2000000000000003E-2</v>
      </c>
      <c r="F148" s="42">
        <f t="shared" si="26"/>
        <v>0.432</v>
      </c>
      <c r="G148" s="43">
        <f t="shared" si="23"/>
        <v>1.0354239999999999</v>
      </c>
      <c r="H148" s="44">
        <f t="shared" si="28"/>
        <v>1.022</v>
      </c>
      <c r="I148" s="44">
        <f t="shared" si="29"/>
        <v>1.02</v>
      </c>
      <c r="J148" s="44">
        <f t="shared" si="30"/>
        <v>1.016</v>
      </c>
      <c r="K148" s="44">
        <f t="shared" si="31"/>
        <v>0.98399999999999999</v>
      </c>
      <c r="L148">
        <f t="shared" si="32"/>
        <v>24</v>
      </c>
    </row>
    <row r="149" spans="1:12">
      <c r="A149">
        <v>146</v>
      </c>
      <c r="B149">
        <f t="shared" si="33"/>
        <v>510</v>
      </c>
      <c r="C149" s="44">
        <f t="shared" si="27"/>
        <v>8.8999999999999996E-2</v>
      </c>
      <c r="D149" s="46">
        <f t="shared" si="24"/>
        <v>1.0222500000000001</v>
      </c>
      <c r="E149" s="44">
        <f t="shared" si="25"/>
        <v>8.2000000000000003E-2</v>
      </c>
      <c r="F149" s="42">
        <f t="shared" si="26"/>
        <v>0.432</v>
      </c>
      <c r="G149" s="43">
        <f t="shared" si="23"/>
        <v>1.0354239999999999</v>
      </c>
      <c r="H149" s="44">
        <f t="shared" si="28"/>
        <v>1.022</v>
      </c>
      <c r="I149" s="44">
        <f t="shared" si="29"/>
        <v>1.0209999999999999</v>
      </c>
      <c r="J149" s="44">
        <f t="shared" si="30"/>
        <v>1.016</v>
      </c>
      <c r="K149" s="44">
        <f t="shared" si="31"/>
        <v>0.98399999999999999</v>
      </c>
      <c r="L149">
        <f t="shared" si="32"/>
        <v>24</v>
      </c>
    </row>
    <row r="150" spans="1:12">
      <c r="A150">
        <v>147</v>
      </c>
      <c r="B150">
        <f t="shared" si="33"/>
        <v>511</v>
      </c>
      <c r="C150" s="44">
        <f t="shared" si="27"/>
        <v>8.8999999999999996E-2</v>
      </c>
      <c r="D150" s="46">
        <f t="shared" si="24"/>
        <v>1.0222500000000001</v>
      </c>
      <c r="E150" s="44">
        <f t="shared" si="25"/>
        <v>8.2000000000000003E-2</v>
      </c>
      <c r="F150" s="42">
        <f t="shared" si="26"/>
        <v>0.432</v>
      </c>
      <c r="G150" s="43">
        <f t="shared" si="23"/>
        <v>1.0354239999999999</v>
      </c>
      <c r="H150" s="44">
        <f t="shared" si="28"/>
        <v>1.022</v>
      </c>
      <c r="I150" s="44">
        <f t="shared" si="29"/>
        <v>1.0209999999999999</v>
      </c>
      <c r="J150" s="44">
        <f t="shared" si="30"/>
        <v>1.016</v>
      </c>
      <c r="K150" s="44">
        <f t="shared" si="31"/>
        <v>0.98399999999999999</v>
      </c>
      <c r="L150">
        <f t="shared" si="32"/>
        <v>24</v>
      </c>
    </row>
    <row r="151" spans="1:12">
      <c r="A151">
        <v>148</v>
      </c>
      <c r="B151">
        <f t="shared" si="33"/>
        <v>512</v>
      </c>
      <c r="C151" s="44">
        <f t="shared" si="27"/>
        <v>0.09</v>
      </c>
      <c r="D151" s="46">
        <f t="shared" si="24"/>
        <v>1.0225</v>
      </c>
      <c r="E151" s="44">
        <f t="shared" si="25"/>
        <v>8.2000000000000003E-2</v>
      </c>
      <c r="F151" s="42">
        <f t="shared" si="26"/>
        <v>0.432</v>
      </c>
      <c r="G151" s="43">
        <f t="shared" si="23"/>
        <v>1.0354239999999999</v>
      </c>
      <c r="H151" s="44">
        <f t="shared" si="28"/>
        <v>1.0229999999999999</v>
      </c>
      <c r="I151" s="44">
        <f t="shared" si="29"/>
        <v>1.0209999999999999</v>
      </c>
      <c r="J151" s="44">
        <f t="shared" si="30"/>
        <v>1.016</v>
      </c>
      <c r="K151" s="44">
        <f t="shared" si="31"/>
        <v>0.98399999999999999</v>
      </c>
      <c r="L151">
        <f t="shared" si="32"/>
        <v>24</v>
      </c>
    </row>
    <row r="152" spans="1:12">
      <c r="A152">
        <v>149</v>
      </c>
      <c r="B152">
        <f t="shared" si="33"/>
        <v>513</v>
      </c>
      <c r="C152" s="44">
        <f t="shared" si="27"/>
        <v>9.0999999999999998E-2</v>
      </c>
      <c r="D152" s="46">
        <f t="shared" si="24"/>
        <v>1.02275</v>
      </c>
      <c r="E152" s="44">
        <f t="shared" si="25"/>
        <v>8.3000000000000004E-2</v>
      </c>
      <c r="F152" s="42">
        <f t="shared" si="26"/>
        <v>0.433</v>
      </c>
      <c r="G152" s="43">
        <f t="shared" si="23"/>
        <v>1.0359389999999999</v>
      </c>
      <c r="H152" s="44">
        <f t="shared" si="28"/>
        <v>1.0229999999999999</v>
      </c>
      <c r="I152" s="44">
        <f t="shared" si="29"/>
        <v>1.0209999999999999</v>
      </c>
      <c r="J152" s="44">
        <f t="shared" si="30"/>
        <v>1.016</v>
      </c>
      <c r="K152" s="44">
        <f t="shared" si="31"/>
        <v>0.98399999999999999</v>
      </c>
      <c r="L152">
        <f t="shared" si="32"/>
        <v>24</v>
      </c>
    </row>
    <row r="153" spans="1:12">
      <c r="A153">
        <v>150</v>
      </c>
      <c r="B153">
        <f t="shared" si="33"/>
        <v>514</v>
      </c>
      <c r="C153" s="44">
        <f t="shared" si="27"/>
        <v>9.0999999999999998E-2</v>
      </c>
      <c r="D153" s="46">
        <f t="shared" si="24"/>
        <v>1.02275</v>
      </c>
      <c r="E153" s="44">
        <f t="shared" si="25"/>
        <v>8.3000000000000004E-2</v>
      </c>
      <c r="F153" s="42">
        <f t="shared" si="26"/>
        <v>0.433</v>
      </c>
      <c r="G153" s="43">
        <f t="shared" si="23"/>
        <v>1.0359389999999999</v>
      </c>
      <c r="H153" s="44">
        <f t="shared" si="28"/>
        <v>1.0229999999999999</v>
      </c>
      <c r="I153" s="44">
        <f t="shared" si="29"/>
        <v>1.0209999999999999</v>
      </c>
      <c r="J153" s="44">
        <f t="shared" si="30"/>
        <v>1.016</v>
      </c>
      <c r="K153" s="44">
        <f t="shared" si="31"/>
        <v>0.98399999999999999</v>
      </c>
      <c r="L153">
        <f t="shared" si="32"/>
        <v>25</v>
      </c>
    </row>
    <row r="154" spans="1:12">
      <c r="A154">
        <v>151</v>
      </c>
      <c r="B154">
        <f t="shared" si="33"/>
        <v>515</v>
      </c>
      <c r="C154" s="44">
        <f t="shared" si="27"/>
        <v>9.1999999999999998E-2</v>
      </c>
      <c r="D154" s="46">
        <f t="shared" si="24"/>
        <v>1.0229999999999999</v>
      </c>
      <c r="E154" s="44">
        <f t="shared" si="25"/>
        <v>8.3000000000000004E-2</v>
      </c>
      <c r="F154" s="42">
        <f t="shared" si="26"/>
        <v>0.433</v>
      </c>
      <c r="G154" s="43">
        <f t="shared" si="23"/>
        <v>1.0359389999999999</v>
      </c>
      <c r="H154" s="44">
        <f t="shared" si="28"/>
        <v>1.0229999999999999</v>
      </c>
      <c r="I154" s="44">
        <f t="shared" si="29"/>
        <v>1.0209999999999999</v>
      </c>
      <c r="J154" s="44">
        <f t="shared" si="30"/>
        <v>1.016</v>
      </c>
      <c r="K154" s="44">
        <f t="shared" si="31"/>
        <v>0.98399999999999999</v>
      </c>
      <c r="L154">
        <f t="shared" si="32"/>
        <v>25</v>
      </c>
    </row>
    <row r="155" spans="1:12">
      <c r="A155">
        <v>152</v>
      </c>
      <c r="B155">
        <f t="shared" si="33"/>
        <v>516</v>
      </c>
      <c r="C155" s="44">
        <f t="shared" si="27"/>
        <v>9.1999999999999998E-2</v>
      </c>
      <c r="D155" s="46">
        <f t="shared" si="24"/>
        <v>1.0229999999999999</v>
      </c>
      <c r="E155" s="44">
        <f t="shared" si="25"/>
        <v>8.3000000000000004E-2</v>
      </c>
      <c r="F155" s="42">
        <f t="shared" si="26"/>
        <v>0.433</v>
      </c>
      <c r="G155" s="43">
        <f t="shared" si="23"/>
        <v>1.0359389999999999</v>
      </c>
      <c r="H155" s="44">
        <f t="shared" si="28"/>
        <v>1.0229999999999999</v>
      </c>
      <c r="I155" s="44">
        <f t="shared" si="29"/>
        <v>1.0209999999999999</v>
      </c>
      <c r="J155" s="44">
        <f t="shared" si="30"/>
        <v>1.016</v>
      </c>
      <c r="K155" s="44">
        <f t="shared" si="31"/>
        <v>0.98399999999999999</v>
      </c>
      <c r="L155">
        <f t="shared" si="32"/>
        <v>25</v>
      </c>
    </row>
    <row r="156" spans="1:12">
      <c r="A156">
        <v>153</v>
      </c>
      <c r="B156">
        <f t="shared" si="33"/>
        <v>517</v>
      </c>
      <c r="C156" s="44">
        <f t="shared" si="27"/>
        <v>9.2999999999999999E-2</v>
      </c>
      <c r="D156" s="46">
        <f t="shared" si="24"/>
        <v>1.02325</v>
      </c>
      <c r="E156" s="44">
        <f t="shared" si="25"/>
        <v>8.4000000000000005E-2</v>
      </c>
      <c r="F156" s="42">
        <f t="shared" si="26"/>
        <v>0.434</v>
      </c>
      <c r="G156" s="43">
        <f t="shared" ref="G156:G219" si="34">1+F156*E156</f>
        <v>1.036456</v>
      </c>
      <c r="H156" s="44">
        <f t="shared" si="28"/>
        <v>1.0229999999999999</v>
      </c>
      <c r="I156" s="44">
        <f t="shared" si="29"/>
        <v>1.022</v>
      </c>
      <c r="J156" s="44">
        <f t="shared" si="30"/>
        <v>1.0169999999999999</v>
      </c>
      <c r="K156" s="44">
        <f t="shared" si="31"/>
        <v>0.98299999999999998</v>
      </c>
      <c r="L156">
        <f t="shared" si="32"/>
        <v>25</v>
      </c>
    </row>
    <row r="157" spans="1:12">
      <c r="A157">
        <v>154</v>
      </c>
      <c r="B157">
        <f t="shared" si="33"/>
        <v>518</v>
      </c>
      <c r="C157" s="44">
        <f t="shared" si="27"/>
        <v>9.4E-2</v>
      </c>
      <c r="D157" s="46">
        <f t="shared" si="24"/>
        <v>1.0235000000000001</v>
      </c>
      <c r="E157" s="44">
        <f t="shared" si="25"/>
        <v>8.4000000000000005E-2</v>
      </c>
      <c r="F157" s="42">
        <f t="shared" si="26"/>
        <v>0.434</v>
      </c>
      <c r="G157" s="43">
        <f t="shared" si="34"/>
        <v>1.036456</v>
      </c>
      <c r="H157" s="44">
        <f t="shared" si="28"/>
        <v>1.0229999999999999</v>
      </c>
      <c r="I157" s="44">
        <f t="shared" si="29"/>
        <v>1.022</v>
      </c>
      <c r="J157" s="44">
        <f t="shared" si="30"/>
        <v>1.0169999999999999</v>
      </c>
      <c r="K157" s="44">
        <f t="shared" si="31"/>
        <v>0.98299999999999998</v>
      </c>
      <c r="L157">
        <f t="shared" si="32"/>
        <v>25</v>
      </c>
    </row>
    <row r="158" spans="1:12">
      <c r="A158">
        <v>155</v>
      </c>
      <c r="B158">
        <f t="shared" si="33"/>
        <v>519</v>
      </c>
      <c r="C158" s="44">
        <f t="shared" si="27"/>
        <v>9.4E-2</v>
      </c>
      <c r="D158" s="46">
        <f t="shared" si="24"/>
        <v>1.0235000000000001</v>
      </c>
      <c r="E158" s="44">
        <f t="shared" si="25"/>
        <v>8.4000000000000005E-2</v>
      </c>
      <c r="F158" s="42">
        <f t="shared" si="26"/>
        <v>0.434</v>
      </c>
      <c r="G158" s="43">
        <f t="shared" si="34"/>
        <v>1.036456</v>
      </c>
      <c r="H158" s="44">
        <f t="shared" si="28"/>
        <v>1.024</v>
      </c>
      <c r="I158" s="44">
        <f t="shared" si="29"/>
        <v>1.022</v>
      </c>
      <c r="J158" s="44">
        <f t="shared" si="30"/>
        <v>1.0169999999999999</v>
      </c>
      <c r="K158" s="44">
        <f t="shared" si="31"/>
        <v>0.98299999999999998</v>
      </c>
      <c r="L158">
        <f t="shared" si="32"/>
        <v>25</v>
      </c>
    </row>
    <row r="159" spans="1:12">
      <c r="A159">
        <v>156</v>
      </c>
      <c r="B159">
        <f t="shared" si="33"/>
        <v>520</v>
      </c>
      <c r="C159" s="44">
        <f t="shared" si="27"/>
        <v>9.5000000000000001E-2</v>
      </c>
      <c r="D159" s="46">
        <f t="shared" si="24"/>
        <v>1.0237499999999999</v>
      </c>
      <c r="E159" s="44">
        <f t="shared" si="25"/>
        <v>8.4000000000000005E-2</v>
      </c>
      <c r="F159" s="42">
        <f t="shared" si="26"/>
        <v>0.434</v>
      </c>
      <c r="G159" s="43">
        <f t="shared" si="34"/>
        <v>1.036456</v>
      </c>
      <c r="H159" s="44">
        <f t="shared" si="28"/>
        <v>1.024</v>
      </c>
      <c r="I159" s="44">
        <f t="shared" si="29"/>
        <v>1.022</v>
      </c>
      <c r="J159" s="44">
        <f t="shared" si="30"/>
        <v>1.0169999999999999</v>
      </c>
      <c r="K159" s="44">
        <f t="shared" si="31"/>
        <v>0.98299999999999998</v>
      </c>
      <c r="L159">
        <f t="shared" si="32"/>
        <v>26</v>
      </c>
    </row>
    <row r="160" spans="1:12">
      <c r="A160">
        <v>157</v>
      </c>
      <c r="B160">
        <f t="shared" si="33"/>
        <v>521</v>
      </c>
      <c r="C160" s="44">
        <f t="shared" si="27"/>
        <v>9.5000000000000001E-2</v>
      </c>
      <c r="D160" s="46">
        <f t="shared" si="24"/>
        <v>1.0237499999999999</v>
      </c>
      <c r="E160" s="44">
        <f t="shared" si="25"/>
        <v>8.4000000000000005E-2</v>
      </c>
      <c r="F160" s="42">
        <f t="shared" si="26"/>
        <v>0.434</v>
      </c>
      <c r="G160" s="43">
        <f t="shared" si="34"/>
        <v>1.036456</v>
      </c>
      <c r="H160" s="44">
        <f t="shared" si="28"/>
        <v>1.024</v>
      </c>
      <c r="I160" s="44">
        <f t="shared" si="29"/>
        <v>1.022</v>
      </c>
      <c r="J160" s="44">
        <f t="shared" si="30"/>
        <v>1.0169999999999999</v>
      </c>
      <c r="K160" s="44">
        <f t="shared" si="31"/>
        <v>0.98299999999999998</v>
      </c>
      <c r="L160">
        <f t="shared" si="32"/>
        <v>26</v>
      </c>
    </row>
    <row r="161" spans="1:12">
      <c r="A161">
        <v>158</v>
      </c>
      <c r="B161">
        <f t="shared" si="33"/>
        <v>522</v>
      </c>
      <c r="C161" s="44">
        <f t="shared" si="27"/>
        <v>9.6000000000000002E-2</v>
      </c>
      <c r="D161" s="46">
        <f t="shared" si="24"/>
        <v>1.024</v>
      </c>
      <c r="E161" s="44">
        <f t="shared" si="25"/>
        <v>8.5000000000000006E-2</v>
      </c>
      <c r="F161" s="42">
        <f t="shared" si="26"/>
        <v>0.435</v>
      </c>
      <c r="G161" s="43">
        <f t="shared" si="34"/>
        <v>1.036975</v>
      </c>
      <c r="H161" s="44">
        <f t="shared" si="28"/>
        <v>1.024</v>
      </c>
      <c r="I161" s="44">
        <f t="shared" si="29"/>
        <v>1.022</v>
      </c>
      <c r="J161" s="44">
        <f t="shared" si="30"/>
        <v>1.0169999999999999</v>
      </c>
      <c r="K161" s="44">
        <f t="shared" si="31"/>
        <v>0.98299999999999998</v>
      </c>
      <c r="L161">
        <f t="shared" si="32"/>
        <v>26</v>
      </c>
    </row>
    <row r="162" spans="1:12">
      <c r="A162">
        <v>159</v>
      </c>
      <c r="B162">
        <f t="shared" si="33"/>
        <v>523</v>
      </c>
      <c r="C162" s="44">
        <f t="shared" si="27"/>
        <v>9.7000000000000003E-2</v>
      </c>
      <c r="D162" s="46">
        <f t="shared" si="24"/>
        <v>1.0242500000000001</v>
      </c>
      <c r="E162" s="44">
        <f t="shared" si="25"/>
        <v>8.5000000000000006E-2</v>
      </c>
      <c r="F162" s="42">
        <f t="shared" si="26"/>
        <v>0.435</v>
      </c>
      <c r="G162" s="43">
        <f t="shared" si="34"/>
        <v>1.036975</v>
      </c>
      <c r="H162" s="44">
        <f t="shared" si="28"/>
        <v>1.024</v>
      </c>
      <c r="I162" s="44">
        <f t="shared" si="29"/>
        <v>1.022</v>
      </c>
      <c r="J162" s="44">
        <f t="shared" si="30"/>
        <v>1.0169999999999999</v>
      </c>
      <c r="K162" s="44">
        <f t="shared" si="31"/>
        <v>0.98299999999999998</v>
      </c>
      <c r="L162">
        <f t="shared" si="32"/>
        <v>26</v>
      </c>
    </row>
    <row r="163" spans="1:12">
      <c r="A163">
        <v>160</v>
      </c>
      <c r="B163">
        <f t="shared" si="33"/>
        <v>524</v>
      </c>
      <c r="C163" s="44">
        <f t="shared" si="27"/>
        <v>9.7000000000000003E-2</v>
      </c>
      <c r="D163" s="46">
        <f t="shared" si="24"/>
        <v>1.0242500000000001</v>
      </c>
      <c r="E163" s="44">
        <f t="shared" si="25"/>
        <v>8.5000000000000006E-2</v>
      </c>
      <c r="F163" s="42">
        <f t="shared" si="26"/>
        <v>0.435</v>
      </c>
      <c r="G163" s="43">
        <f t="shared" si="34"/>
        <v>1.036975</v>
      </c>
      <c r="H163" s="44">
        <f t="shared" si="28"/>
        <v>1.024</v>
      </c>
      <c r="I163" s="44">
        <f t="shared" si="29"/>
        <v>1.0229999999999999</v>
      </c>
      <c r="J163" s="44">
        <f t="shared" si="30"/>
        <v>1.0169999999999999</v>
      </c>
      <c r="K163" s="44">
        <f t="shared" si="31"/>
        <v>0.98299999999999998</v>
      </c>
      <c r="L163">
        <f t="shared" si="32"/>
        <v>26</v>
      </c>
    </row>
    <row r="164" spans="1:12">
      <c r="A164">
        <v>161</v>
      </c>
      <c r="B164">
        <f t="shared" si="33"/>
        <v>525</v>
      </c>
      <c r="C164" s="44">
        <f t="shared" si="27"/>
        <v>9.8000000000000004E-2</v>
      </c>
      <c r="D164" s="46">
        <f t="shared" si="24"/>
        <v>1.0245</v>
      </c>
      <c r="E164" s="44">
        <f t="shared" si="25"/>
        <v>8.5000000000000006E-2</v>
      </c>
      <c r="F164" s="42">
        <f t="shared" si="26"/>
        <v>0.435</v>
      </c>
      <c r="G164" s="43">
        <f t="shared" si="34"/>
        <v>1.036975</v>
      </c>
      <c r="H164" s="44">
        <f t="shared" si="28"/>
        <v>1.0249999999999999</v>
      </c>
      <c r="I164" s="44">
        <f t="shared" si="29"/>
        <v>1.0229999999999999</v>
      </c>
      <c r="J164" s="44">
        <f t="shared" si="30"/>
        <v>1.0169999999999999</v>
      </c>
      <c r="K164" s="44">
        <f t="shared" si="31"/>
        <v>0.98299999999999998</v>
      </c>
      <c r="L164">
        <f t="shared" si="32"/>
        <v>26</v>
      </c>
    </row>
    <row r="165" spans="1:12">
      <c r="A165">
        <v>162</v>
      </c>
      <c r="B165">
        <f t="shared" si="33"/>
        <v>526</v>
      </c>
      <c r="C165" s="44">
        <f t="shared" si="27"/>
        <v>9.9000000000000005E-2</v>
      </c>
      <c r="D165" s="46">
        <f t="shared" si="24"/>
        <v>1.02475</v>
      </c>
      <c r="E165" s="44">
        <f t="shared" si="25"/>
        <v>8.5999999999999993E-2</v>
      </c>
      <c r="F165" s="42">
        <f t="shared" si="26"/>
        <v>0.436</v>
      </c>
      <c r="G165" s="43">
        <f t="shared" si="34"/>
        <v>1.037496</v>
      </c>
      <c r="H165" s="44">
        <f t="shared" si="28"/>
        <v>1.0249999999999999</v>
      </c>
      <c r="I165" s="44">
        <f t="shared" si="29"/>
        <v>1.0229999999999999</v>
      </c>
      <c r="J165" s="44">
        <f t="shared" si="30"/>
        <v>1.018</v>
      </c>
      <c r="K165" s="44">
        <f t="shared" si="31"/>
        <v>0.98199999999999998</v>
      </c>
      <c r="L165">
        <f t="shared" si="32"/>
        <v>27</v>
      </c>
    </row>
    <row r="166" spans="1:12">
      <c r="A166">
        <v>163</v>
      </c>
      <c r="B166">
        <f t="shared" si="33"/>
        <v>527</v>
      </c>
      <c r="C166" s="44">
        <f t="shared" si="27"/>
        <v>9.9000000000000005E-2</v>
      </c>
      <c r="D166" s="46">
        <f t="shared" si="24"/>
        <v>1.02475</v>
      </c>
      <c r="E166" s="44">
        <f t="shared" si="25"/>
        <v>8.5999999999999993E-2</v>
      </c>
      <c r="F166" s="42">
        <f t="shared" si="26"/>
        <v>0.436</v>
      </c>
      <c r="G166" s="43">
        <f t="shared" si="34"/>
        <v>1.037496</v>
      </c>
      <c r="H166" s="44">
        <f t="shared" si="28"/>
        <v>1.0249999999999999</v>
      </c>
      <c r="I166" s="44">
        <f t="shared" si="29"/>
        <v>1.0229999999999999</v>
      </c>
      <c r="J166" s="44">
        <f t="shared" si="30"/>
        <v>1.018</v>
      </c>
      <c r="K166" s="44">
        <f t="shared" si="31"/>
        <v>0.98199999999999998</v>
      </c>
      <c r="L166">
        <f t="shared" si="32"/>
        <v>27</v>
      </c>
    </row>
    <row r="167" spans="1:12">
      <c r="A167">
        <v>164</v>
      </c>
      <c r="B167">
        <f t="shared" si="33"/>
        <v>528</v>
      </c>
      <c r="C167" s="44">
        <f t="shared" si="27"/>
        <v>0.1</v>
      </c>
      <c r="D167" s="46">
        <f t="shared" si="24"/>
        <v>1.0249999999999999</v>
      </c>
      <c r="E167" s="44">
        <f t="shared" si="25"/>
        <v>8.5999999999999993E-2</v>
      </c>
      <c r="F167" s="42">
        <f t="shared" si="26"/>
        <v>0.436</v>
      </c>
      <c r="G167" s="43">
        <f t="shared" si="34"/>
        <v>1.037496</v>
      </c>
      <c r="H167" s="44">
        <f t="shared" si="28"/>
        <v>1.0249999999999999</v>
      </c>
      <c r="I167" s="44">
        <f t="shared" si="29"/>
        <v>1.0229999999999999</v>
      </c>
      <c r="J167" s="44">
        <f t="shared" si="30"/>
        <v>1.018</v>
      </c>
      <c r="K167" s="44">
        <f t="shared" si="31"/>
        <v>0.98199999999999998</v>
      </c>
      <c r="L167">
        <f t="shared" si="32"/>
        <v>27</v>
      </c>
    </row>
    <row r="168" spans="1:12">
      <c r="A168">
        <v>165</v>
      </c>
      <c r="B168">
        <f t="shared" si="33"/>
        <v>529</v>
      </c>
      <c r="C168" s="44">
        <f t="shared" si="27"/>
        <v>0.1</v>
      </c>
      <c r="D168" s="46">
        <f t="shared" si="24"/>
        <v>1.0249999999999999</v>
      </c>
      <c r="E168" s="44">
        <f t="shared" si="25"/>
        <v>8.5999999999999993E-2</v>
      </c>
      <c r="F168" s="42">
        <f t="shared" si="26"/>
        <v>0.436</v>
      </c>
      <c r="G168" s="43">
        <f t="shared" si="34"/>
        <v>1.037496</v>
      </c>
      <c r="H168" s="44">
        <f t="shared" si="28"/>
        <v>1.0249999999999999</v>
      </c>
      <c r="I168" s="44">
        <f t="shared" si="29"/>
        <v>1.0229999999999999</v>
      </c>
      <c r="J168" s="44">
        <f t="shared" si="30"/>
        <v>1.018</v>
      </c>
      <c r="K168" s="44">
        <f t="shared" si="31"/>
        <v>0.98199999999999998</v>
      </c>
      <c r="L168">
        <f t="shared" si="32"/>
        <v>27</v>
      </c>
    </row>
    <row r="169" spans="1:12">
      <c r="A169">
        <v>166</v>
      </c>
      <c r="B169">
        <f t="shared" si="33"/>
        <v>530</v>
      </c>
      <c r="C169" s="44">
        <f t="shared" si="27"/>
        <v>0.10100000000000001</v>
      </c>
      <c r="D169" s="46">
        <f t="shared" si="24"/>
        <v>1.02525</v>
      </c>
      <c r="E169" s="44">
        <f t="shared" si="25"/>
        <v>8.5999999999999993E-2</v>
      </c>
      <c r="F169" s="42">
        <f t="shared" si="26"/>
        <v>0.436</v>
      </c>
      <c r="G169" s="43">
        <f t="shared" si="34"/>
        <v>1.037496</v>
      </c>
      <c r="H169" s="44">
        <f t="shared" si="28"/>
        <v>1.0249999999999999</v>
      </c>
      <c r="I169" s="44">
        <f t="shared" si="29"/>
        <v>1.0229999999999999</v>
      </c>
      <c r="J169" s="44">
        <f t="shared" si="30"/>
        <v>1.018</v>
      </c>
      <c r="K169" s="44">
        <f t="shared" si="31"/>
        <v>0.98199999999999998</v>
      </c>
      <c r="L169">
        <f t="shared" si="32"/>
        <v>27</v>
      </c>
    </row>
    <row r="170" spans="1:12">
      <c r="A170">
        <v>167</v>
      </c>
      <c r="B170">
        <f t="shared" si="33"/>
        <v>531</v>
      </c>
      <c r="C170" s="44">
        <f t="shared" si="27"/>
        <v>0.10199999999999999</v>
      </c>
      <c r="D170" s="46">
        <f t="shared" si="24"/>
        <v>1.0255000000000001</v>
      </c>
      <c r="E170" s="44">
        <f t="shared" si="25"/>
        <v>8.6999999999999994E-2</v>
      </c>
      <c r="F170" s="42">
        <f t="shared" si="26"/>
        <v>0.437</v>
      </c>
      <c r="G170" s="43">
        <f t="shared" si="34"/>
        <v>1.038019</v>
      </c>
      <c r="H170" s="44">
        <f t="shared" si="28"/>
        <v>1.0249999999999999</v>
      </c>
      <c r="I170" s="44">
        <f t="shared" si="29"/>
        <v>1.024</v>
      </c>
      <c r="J170" s="44">
        <f t="shared" si="30"/>
        <v>1.018</v>
      </c>
      <c r="K170" s="44">
        <f t="shared" si="31"/>
        <v>0.98199999999999998</v>
      </c>
      <c r="L170">
        <f t="shared" si="32"/>
        <v>27</v>
      </c>
    </row>
    <row r="171" spans="1:12">
      <c r="A171">
        <v>168</v>
      </c>
      <c r="B171">
        <f t="shared" si="33"/>
        <v>532</v>
      </c>
      <c r="C171" s="44">
        <f t="shared" si="27"/>
        <v>0.10199999999999999</v>
      </c>
      <c r="D171" s="46">
        <f t="shared" si="24"/>
        <v>1.0255000000000001</v>
      </c>
      <c r="E171" s="44">
        <f t="shared" si="25"/>
        <v>8.6999999999999994E-2</v>
      </c>
      <c r="F171" s="42">
        <f t="shared" si="26"/>
        <v>0.437</v>
      </c>
      <c r="G171" s="43">
        <f t="shared" si="34"/>
        <v>1.038019</v>
      </c>
      <c r="H171" s="44">
        <f t="shared" si="28"/>
        <v>1.026</v>
      </c>
      <c r="I171" s="44">
        <f t="shared" si="29"/>
        <v>1.024</v>
      </c>
      <c r="J171" s="44">
        <f t="shared" si="30"/>
        <v>1.018</v>
      </c>
      <c r="K171" s="44">
        <f t="shared" si="31"/>
        <v>0.98199999999999998</v>
      </c>
      <c r="L171">
        <f t="shared" si="32"/>
        <v>28</v>
      </c>
    </row>
    <row r="172" spans="1:12">
      <c r="A172">
        <v>169</v>
      </c>
      <c r="B172">
        <f t="shared" si="33"/>
        <v>533</v>
      </c>
      <c r="C172" s="44">
        <f t="shared" si="27"/>
        <v>0.10299999999999999</v>
      </c>
      <c r="D172" s="46">
        <f t="shared" si="24"/>
        <v>1.0257499999999999</v>
      </c>
      <c r="E172" s="44">
        <f t="shared" si="25"/>
        <v>8.6999999999999994E-2</v>
      </c>
      <c r="F172" s="42">
        <f t="shared" si="26"/>
        <v>0.437</v>
      </c>
      <c r="G172" s="43">
        <f t="shared" si="34"/>
        <v>1.038019</v>
      </c>
      <c r="H172" s="44">
        <f t="shared" si="28"/>
        <v>1.026</v>
      </c>
      <c r="I172" s="44">
        <f t="shared" si="29"/>
        <v>1.024</v>
      </c>
      <c r="J172" s="44">
        <f t="shared" si="30"/>
        <v>1.018</v>
      </c>
      <c r="K172" s="44">
        <f t="shared" si="31"/>
        <v>0.98199999999999998</v>
      </c>
      <c r="L172">
        <f t="shared" si="32"/>
        <v>28</v>
      </c>
    </row>
    <row r="173" spans="1:12">
      <c r="A173">
        <v>170</v>
      </c>
      <c r="B173">
        <f t="shared" si="33"/>
        <v>534</v>
      </c>
      <c r="C173" s="44">
        <f t="shared" si="27"/>
        <v>0.10299999999999999</v>
      </c>
      <c r="D173" s="46">
        <f t="shared" si="24"/>
        <v>1.0257499999999999</v>
      </c>
      <c r="E173" s="44">
        <f t="shared" si="25"/>
        <v>8.6999999999999994E-2</v>
      </c>
      <c r="F173" s="42">
        <f t="shared" si="26"/>
        <v>0.437</v>
      </c>
      <c r="G173" s="43">
        <f t="shared" si="34"/>
        <v>1.038019</v>
      </c>
      <c r="H173" s="44">
        <f t="shared" si="28"/>
        <v>1.026</v>
      </c>
      <c r="I173" s="44">
        <f t="shared" si="29"/>
        <v>1.024</v>
      </c>
      <c r="J173" s="44">
        <f t="shared" si="30"/>
        <v>1.018</v>
      </c>
      <c r="K173" s="44">
        <f t="shared" si="31"/>
        <v>0.98199999999999998</v>
      </c>
      <c r="L173">
        <f t="shared" si="32"/>
        <v>28</v>
      </c>
    </row>
    <row r="174" spans="1:12">
      <c r="A174">
        <v>171</v>
      </c>
      <c r="B174">
        <f t="shared" si="33"/>
        <v>535</v>
      </c>
      <c r="C174" s="44">
        <f t="shared" si="27"/>
        <v>0.104</v>
      </c>
      <c r="D174" s="46">
        <f t="shared" si="24"/>
        <v>1.026</v>
      </c>
      <c r="E174" s="44">
        <f t="shared" si="25"/>
        <v>8.7999999999999995E-2</v>
      </c>
      <c r="F174" s="42">
        <f t="shared" si="26"/>
        <v>0.438</v>
      </c>
      <c r="G174" s="43">
        <f t="shared" si="34"/>
        <v>1.0385439999999999</v>
      </c>
      <c r="H174" s="44">
        <f t="shared" si="28"/>
        <v>1.026</v>
      </c>
      <c r="I174" s="44">
        <f t="shared" si="29"/>
        <v>1.024</v>
      </c>
      <c r="J174" s="44">
        <f t="shared" si="30"/>
        <v>1.0189999999999999</v>
      </c>
      <c r="K174" s="44">
        <f t="shared" si="31"/>
        <v>0.98099999999999998</v>
      </c>
      <c r="L174">
        <f t="shared" si="32"/>
        <v>28</v>
      </c>
    </row>
    <row r="175" spans="1:12">
      <c r="A175">
        <v>172</v>
      </c>
      <c r="B175">
        <f t="shared" si="33"/>
        <v>536</v>
      </c>
      <c r="C175" s="44">
        <f t="shared" si="27"/>
        <v>0.105</v>
      </c>
      <c r="D175" s="46">
        <f t="shared" si="24"/>
        <v>1.0262500000000001</v>
      </c>
      <c r="E175" s="44">
        <f t="shared" si="25"/>
        <v>8.7999999999999995E-2</v>
      </c>
      <c r="F175" s="42">
        <f t="shared" si="26"/>
        <v>0.438</v>
      </c>
      <c r="G175" s="43">
        <f t="shared" si="34"/>
        <v>1.0385439999999999</v>
      </c>
      <c r="H175" s="44">
        <f t="shared" si="28"/>
        <v>1.026</v>
      </c>
      <c r="I175" s="44">
        <f t="shared" si="29"/>
        <v>1.024</v>
      </c>
      <c r="J175" s="44">
        <f t="shared" si="30"/>
        <v>1.0189999999999999</v>
      </c>
      <c r="K175" s="44">
        <f t="shared" si="31"/>
        <v>0.98099999999999998</v>
      </c>
      <c r="L175">
        <f t="shared" si="32"/>
        <v>28</v>
      </c>
    </row>
    <row r="176" spans="1:12">
      <c r="A176">
        <v>173</v>
      </c>
      <c r="B176">
        <f t="shared" si="33"/>
        <v>537</v>
      </c>
      <c r="C176" s="44">
        <f t="shared" si="27"/>
        <v>0.105</v>
      </c>
      <c r="D176" s="46">
        <f t="shared" si="24"/>
        <v>1.0262500000000001</v>
      </c>
      <c r="E176" s="44">
        <f t="shared" si="25"/>
        <v>8.7999999999999995E-2</v>
      </c>
      <c r="F176" s="42">
        <f t="shared" si="26"/>
        <v>0.438</v>
      </c>
      <c r="G176" s="43">
        <f t="shared" si="34"/>
        <v>1.0385439999999999</v>
      </c>
      <c r="H176" s="44">
        <f t="shared" si="28"/>
        <v>1.026</v>
      </c>
      <c r="I176" s="44">
        <f t="shared" si="29"/>
        <v>1.024</v>
      </c>
      <c r="J176" s="44">
        <f t="shared" si="30"/>
        <v>1.0189999999999999</v>
      </c>
      <c r="K176" s="44">
        <f t="shared" si="31"/>
        <v>0.98099999999999998</v>
      </c>
      <c r="L176">
        <f t="shared" si="32"/>
        <v>28</v>
      </c>
    </row>
    <row r="177" spans="1:12">
      <c r="A177">
        <v>174</v>
      </c>
      <c r="B177">
        <f t="shared" si="33"/>
        <v>538</v>
      </c>
      <c r="C177" s="44">
        <f t="shared" si="27"/>
        <v>0.106</v>
      </c>
      <c r="D177" s="46">
        <f t="shared" si="24"/>
        <v>1.0265</v>
      </c>
      <c r="E177" s="44">
        <f t="shared" si="25"/>
        <v>8.7999999999999995E-2</v>
      </c>
      <c r="F177" s="42">
        <f t="shared" si="26"/>
        <v>0.438</v>
      </c>
      <c r="G177" s="43">
        <f t="shared" si="34"/>
        <v>1.0385439999999999</v>
      </c>
      <c r="H177" s="44">
        <f t="shared" si="28"/>
        <v>1.0269999999999999</v>
      </c>
      <c r="I177" s="44">
        <f t="shared" si="29"/>
        <v>1.0249999999999999</v>
      </c>
      <c r="J177" s="44">
        <f t="shared" si="30"/>
        <v>1.0189999999999999</v>
      </c>
      <c r="K177" s="44">
        <f t="shared" si="31"/>
        <v>0.98099999999999998</v>
      </c>
      <c r="L177">
        <f t="shared" si="32"/>
        <v>29</v>
      </c>
    </row>
    <row r="178" spans="1:12">
      <c r="A178">
        <v>175</v>
      </c>
      <c r="B178">
        <f t="shared" si="33"/>
        <v>539</v>
      </c>
      <c r="C178" s="44">
        <f t="shared" si="27"/>
        <v>0.106</v>
      </c>
      <c r="D178" s="46">
        <f t="shared" si="24"/>
        <v>1.0265</v>
      </c>
      <c r="E178" s="44">
        <f t="shared" si="25"/>
        <v>8.7999999999999995E-2</v>
      </c>
      <c r="F178" s="42">
        <f t="shared" si="26"/>
        <v>0.438</v>
      </c>
      <c r="G178" s="43">
        <f t="shared" si="34"/>
        <v>1.0385439999999999</v>
      </c>
      <c r="H178" s="44">
        <f t="shared" si="28"/>
        <v>1.0269999999999999</v>
      </c>
      <c r="I178" s="44">
        <f t="shared" si="29"/>
        <v>1.0249999999999999</v>
      </c>
      <c r="J178" s="44">
        <f t="shared" si="30"/>
        <v>1.0189999999999999</v>
      </c>
      <c r="K178" s="44">
        <f t="shared" si="31"/>
        <v>0.98099999999999998</v>
      </c>
      <c r="L178">
        <f t="shared" si="32"/>
        <v>29</v>
      </c>
    </row>
    <row r="179" spans="1:12">
      <c r="A179">
        <v>176</v>
      </c>
      <c r="B179">
        <f t="shared" si="33"/>
        <v>540</v>
      </c>
      <c r="C179" s="44">
        <f t="shared" si="27"/>
        <v>0.107</v>
      </c>
      <c r="D179" s="46">
        <f t="shared" si="24"/>
        <v>1.0267500000000001</v>
      </c>
      <c r="E179" s="44">
        <f t="shared" si="25"/>
        <v>8.8999999999999996E-2</v>
      </c>
      <c r="F179" s="42">
        <f t="shared" si="26"/>
        <v>0.439</v>
      </c>
      <c r="G179" s="43">
        <f t="shared" si="34"/>
        <v>1.0390710000000001</v>
      </c>
      <c r="H179" s="44">
        <f t="shared" si="28"/>
        <v>1.0269999999999999</v>
      </c>
      <c r="I179" s="44">
        <f t="shared" si="29"/>
        <v>1.0249999999999999</v>
      </c>
      <c r="J179" s="44">
        <f t="shared" si="30"/>
        <v>1.0189999999999999</v>
      </c>
      <c r="K179" s="44">
        <f t="shared" si="31"/>
        <v>0.98099999999999998</v>
      </c>
      <c r="L179">
        <f t="shared" si="32"/>
        <v>29</v>
      </c>
    </row>
    <row r="180" spans="1:12">
      <c r="A180">
        <v>177</v>
      </c>
      <c r="B180">
        <f t="shared" si="33"/>
        <v>541</v>
      </c>
      <c r="C180" s="44">
        <f t="shared" si="27"/>
        <v>0.108</v>
      </c>
      <c r="D180" s="46">
        <f t="shared" si="24"/>
        <v>1.0269999999999999</v>
      </c>
      <c r="E180" s="44">
        <f t="shared" si="25"/>
        <v>8.8999999999999996E-2</v>
      </c>
      <c r="F180" s="42">
        <f t="shared" si="26"/>
        <v>0.439</v>
      </c>
      <c r="G180" s="43">
        <f t="shared" si="34"/>
        <v>1.0390710000000001</v>
      </c>
      <c r="H180" s="44">
        <f t="shared" si="28"/>
        <v>1.0269999999999999</v>
      </c>
      <c r="I180" s="44">
        <f t="shared" si="29"/>
        <v>1.0249999999999999</v>
      </c>
      <c r="J180" s="44">
        <f t="shared" si="30"/>
        <v>1.0189999999999999</v>
      </c>
      <c r="K180" s="44">
        <f t="shared" si="31"/>
        <v>0.98099999999999998</v>
      </c>
      <c r="L180">
        <f t="shared" si="32"/>
        <v>29</v>
      </c>
    </row>
    <row r="181" spans="1:12">
      <c r="A181">
        <v>178</v>
      </c>
      <c r="B181">
        <f t="shared" si="33"/>
        <v>542</v>
      </c>
      <c r="C181" s="44">
        <f t="shared" si="27"/>
        <v>0.108</v>
      </c>
      <c r="D181" s="46">
        <f t="shared" si="24"/>
        <v>1.0269999999999999</v>
      </c>
      <c r="E181" s="44">
        <f t="shared" si="25"/>
        <v>8.8999999999999996E-2</v>
      </c>
      <c r="F181" s="42">
        <f t="shared" si="26"/>
        <v>0.439</v>
      </c>
      <c r="G181" s="43">
        <f t="shared" si="34"/>
        <v>1.0390710000000001</v>
      </c>
      <c r="H181" s="44">
        <f t="shared" si="28"/>
        <v>1.0269999999999999</v>
      </c>
      <c r="I181" s="44">
        <f t="shared" si="29"/>
        <v>1.0249999999999999</v>
      </c>
      <c r="J181" s="44">
        <f t="shared" si="30"/>
        <v>1.0189999999999999</v>
      </c>
      <c r="K181" s="44">
        <f t="shared" si="31"/>
        <v>0.98099999999999998</v>
      </c>
      <c r="L181">
        <f t="shared" si="32"/>
        <v>29</v>
      </c>
    </row>
    <row r="182" spans="1:12">
      <c r="A182">
        <v>179</v>
      </c>
      <c r="B182">
        <f t="shared" si="33"/>
        <v>543</v>
      </c>
      <c r="C182" s="44">
        <f t="shared" si="27"/>
        <v>0.109</v>
      </c>
      <c r="D182" s="46">
        <f t="shared" si="24"/>
        <v>1.02725</v>
      </c>
      <c r="E182" s="44">
        <f t="shared" si="25"/>
        <v>8.8999999999999996E-2</v>
      </c>
      <c r="F182" s="42">
        <f t="shared" si="26"/>
        <v>0.439</v>
      </c>
      <c r="G182" s="43">
        <f t="shared" si="34"/>
        <v>1.0390710000000001</v>
      </c>
      <c r="H182" s="44">
        <f t="shared" si="28"/>
        <v>1.0269999999999999</v>
      </c>
      <c r="I182" s="44">
        <f t="shared" si="29"/>
        <v>1.0249999999999999</v>
      </c>
      <c r="J182" s="44">
        <f t="shared" si="30"/>
        <v>1.0189999999999999</v>
      </c>
      <c r="K182" s="44">
        <f t="shared" si="31"/>
        <v>0.98099999999999998</v>
      </c>
      <c r="L182">
        <f t="shared" si="32"/>
        <v>29</v>
      </c>
    </row>
    <row r="183" spans="1:12">
      <c r="A183">
        <v>180</v>
      </c>
      <c r="B183">
        <f t="shared" si="33"/>
        <v>544</v>
      </c>
      <c r="C183" s="44">
        <f t="shared" si="27"/>
        <v>0.11</v>
      </c>
      <c r="D183" s="46">
        <f t="shared" si="24"/>
        <v>1.0275000000000001</v>
      </c>
      <c r="E183" s="44">
        <f t="shared" si="25"/>
        <v>0.09</v>
      </c>
      <c r="F183" s="42">
        <f t="shared" si="26"/>
        <v>0.44</v>
      </c>
      <c r="G183" s="43">
        <f t="shared" si="34"/>
        <v>1.0396000000000001</v>
      </c>
      <c r="H183" s="44">
        <f t="shared" si="28"/>
        <v>1.028</v>
      </c>
      <c r="I183" s="44">
        <f t="shared" si="29"/>
        <v>1.026</v>
      </c>
      <c r="J183" s="44">
        <f t="shared" si="30"/>
        <v>1.02</v>
      </c>
      <c r="K183" s="44">
        <f t="shared" si="31"/>
        <v>0.98</v>
      </c>
      <c r="L183">
        <f t="shared" si="32"/>
        <v>30</v>
      </c>
    </row>
    <row r="184" spans="1:12">
      <c r="A184">
        <v>181</v>
      </c>
      <c r="B184">
        <f t="shared" si="33"/>
        <v>545</v>
      </c>
      <c r="C184" s="44">
        <f t="shared" si="27"/>
        <v>0.11</v>
      </c>
      <c r="D184" s="46">
        <f t="shared" si="24"/>
        <v>1.0275000000000001</v>
      </c>
      <c r="E184" s="44">
        <f t="shared" si="25"/>
        <v>0.09</v>
      </c>
      <c r="F184" s="42">
        <f t="shared" si="26"/>
        <v>0.44</v>
      </c>
      <c r="G184" s="43">
        <f t="shared" si="34"/>
        <v>1.0396000000000001</v>
      </c>
      <c r="H184" s="44">
        <f t="shared" si="28"/>
        <v>1.028</v>
      </c>
      <c r="I184" s="44">
        <f t="shared" si="29"/>
        <v>1.026</v>
      </c>
      <c r="J184" s="44">
        <f t="shared" si="30"/>
        <v>1.02</v>
      </c>
      <c r="K184" s="44">
        <f t="shared" si="31"/>
        <v>0.98</v>
      </c>
      <c r="L184">
        <f t="shared" si="32"/>
        <v>30</v>
      </c>
    </row>
    <row r="185" spans="1:12">
      <c r="A185">
        <v>182</v>
      </c>
      <c r="B185">
        <f t="shared" si="33"/>
        <v>546</v>
      </c>
      <c r="C185" s="44">
        <f t="shared" si="27"/>
        <v>0.111</v>
      </c>
      <c r="D185" s="46">
        <f t="shared" si="24"/>
        <v>1.0277499999999999</v>
      </c>
      <c r="E185" s="44">
        <f t="shared" si="25"/>
        <v>0.09</v>
      </c>
      <c r="F185" s="42">
        <f t="shared" si="26"/>
        <v>0.44</v>
      </c>
      <c r="G185" s="43">
        <f t="shared" si="34"/>
        <v>1.0396000000000001</v>
      </c>
      <c r="H185" s="44">
        <f t="shared" si="28"/>
        <v>1.028</v>
      </c>
      <c r="I185" s="44">
        <f t="shared" si="29"/>
        <v>1.026</v>
      </c>
      <c r="J185" s="44">
        <f t="shared" si="30"/>
        <v>1.02</v>
      </c>
      <c r="K185" s="44">
        <f t="shared" si="31"/>
        <v>0.98</v>
      </c>
      <c r="L185">
        <f t="shared" si="32"/>
        <v>30</v>
      </c>
    </row>
    <row r="186" spans="1:12">
      <c r="A186">
        <v>183</v>
      </c>
      <c r="B186">
        <f t="shared" si="33"/>
        <v>547</v>
      </c>
      <c r="C186" s="44">
        <f t="shared" si="27"/>
        <v>0.111</v>
      </c>
      <c r="D186" s="46">
        <f t="shared" si="24"/>
        <v>1.0277499999999999</v>
      </c>
      <c r="E186" s="44">
        <f t="shared" si="25"/>
        <v>0.09</v>
      </c>
      <c r="F186" s="42">
        <f t="shared" si="26"/>
        <v>0.44</v>
      </c>
      <c r="G186" s="43">
        <f t="shared" si="34"/>
        <v>1.0396000000000001</v>
      </c>
      <c r="H186" s="44">
        <f t="shared" si="28"/>
        <v>1.028</v>
      </c>
      <c r="I186" s="44">
        <f t="shared" si="29"/>
        <v>1.026</v>
      </c>
      <c r="J186" s="44">
        <f t="shared" si="30"/>
        <v>1.02</v>
      </c>
      <c r="K186" s="44">
        <f t="shared" si="31"/>
        <v>0.98</v>
      </c>
      <c r="L186">
        <f t="shared" si="32"/>
        <v>30</v>
      </c>
    </row>
    <row r="187" spans="1:12">
      <c r="A187">
        <v>184</v>
      </c>
      <c r="B187">
        <f t="shared" si="33"/>
        <v>548</v>
      </c>
      <c r="C187" s="44">
        <f t="shared" si="27"/>
        <v>0.112</v>
      </c>
      <c r="D187" s="46">
        <f t="shared" si="24"/>
        <v>1.028</v>
      </c>
      <c r="E187" s="44">
        <f t="shared" si="25"/>
        <v>0.09</v>
      </c>
      <c r="F187" s="42">
        <f t="shared" si="26"/>
        <v>0.44</v>
      </c>
      <c r="G187" s="43">
        <f t="shared" si="34"/>
        <v>1.0396000000000001</v>
      </c>
      <c r="H187" s="44">
        <f t="shared" si="28"/>
        <v>1.028</v>
      </c>
      <c r="I187" s="44">
        <f t="shared" si="29"/>
        <v>1.026</v>
      </c>
      <c r="J187" s="44">
        <f t="shared" si="30"/>
        <v>1.02</v>
      </c>
      <c r="K187" s="44">
        <f t="shared" si="31"/>
        <v>0.98</v>
      </c>
      <c r="L187">
        <f t="shared" si="32"/>
        <v>30</v>
      </c>
    </row>
    <row r="188" spans="1:12">
      <c r="A188">
        <v>185</v>
      </c>
      <c r="B188">
        <f t="shared" si="33"/>
        <v>549</v>
      </c>
      <c r="C188" s="44">
        <f t="shared" si="27"/>
        <v>0.113</v>
      </c>
      <c r="D188" s="46">
        <f t="shared" si="24"/>
        <v>1.0282500000000001</v>
      </c>
      <c r="E188" s="44">
        <f t="shared" si="25"/>
        <v>9.0999999999999998E-2</v>
      </c>
      <c r="F188" s="42">
        <f t="shared" si="26"/>
        <v>0.441</v>
      </c>
      <c r="G188" s="43">
        <f t="shared" si="34"/>
        <v>1.0401309999999999</v>
      </c>
      <c r="H188" s="44">
        <f t="shared" si="28"/>
        <v>1.028</v>
      </c>
      <c r="I188" s="44">
        <f t="shared" si="29"/>
        <v>1.026</v>
      </c>
      <c r="J188" s="44">
        <f t="shared" si="30"/>
        <v>1.02</v>
      </c>
      <c r="K188" s="44">
        <f t="shared" si="31"/>
        <v>0.98</v>
      </c>
      <c r="L188">
        <f t="shared" si="32"/>
        <v>30</v>
      </c>
    </row>
    <row r="189" spans="1:12">
      <c r="A189">
        <v>186</v>
      </c>
      <c r="B189">
        <f t="shared" si="33"/>
        <v>550</v>
      </c>
      <c r="C189" s="44">
        <f t="shared" si="27"/>
        <v>0.113</v>
      </c>
      <c r="D189" s="46">
        <f t="shared" si="24"/>
        <v>1.0282500000000001</v>
      </c>
      <c r="E189" s="44">
        <f t="shared" si="25"/>
        <v>9.0999999999999998E-2</v>
      </c>
      <c r="F189" s="42">
        <f t="shared" si="26"/>
        <v>0.441</v>
      </c>
      <c r="G189" s="43">
        <f t="shared" si="34"/>
        <v>1.0401309999999999</v>
      </c>
      <c r="H189" s="44">
        <f t="shared" si="28"/>
        <v>1.028</v>
      </c>
      <c r="I189" s="44">
        <f t="shared" si="29"/>
        <v>1.026</v>
      </c>
      <c r="J189" s="44">
        <f t="shared" si="30"/>
        <v>1.02</v>
      </c>
      <c r="K189" s="44">
        <f t="shared" si="31"/>
        <v>0.98</v>
      </c>
      <c r="L189">
        <f t="shared" si="32"/>
        <v>31</v>
      </c>
    </row>
    <row r="190" spans="1:12">
      <c r="A190">
        <v>187</v>
      </c>
      <c r="B190">
        <f t="shared" si="33"/>
        <v>551</v>
      </c>
      <c r="C190" s="44">
        <f t="shared" si="27"/>
        <v>0.114</v>
      </c>
      <c r="D190" s="46">
        <f t="shared" si="24"/>
        <v>1.0285</v>
      </c>
      <c r="E190" s="44">
        <f t="shared" si="25"/>
        <v>9.0999999999999998E-2</v>
      </c>
      <c r="F190" s="42">
        <f t="shared" si="26"/>
        <v>0.441</v>
      </c>
      <c r="G190" s="43">
        <f t="shared" si="34"/>
        <v>1.0401309999999999</v>
      </c>
      <c r="H190" s="44">
        <f t="shared" si="28"/>
        <v>1.0289999999999999</v>
      </c>
      <c r="I190" s="44">
        <f t="shared" si="29"/>
        <v>1.0269999999999999</v>
      </c>
      <c r="J190" s="44">
        <f t="shared" si="30"/>
        <v>1.02</v>
      </c>
      <c r="K190" s="44">
        <f t="shared" si="31"/>
        <v>0.98</v>
      </c>
      <c r="L190">
        <f t="shared" si="32"/>
        <v>31</v>
      </c>
    </row>
    <row r="191" spans="1:12">
      <c r="A191">
        <v>188</v>
      </c>
      <c r="B191">
        <f t="shared" si="33"/>
        <v>552</v>
      </c>
      <c r="C191" s="44">
        <f t="shared" si="27"/>
        <v>0.114</v>
      </c>
      <c r="D191" s="46">
        <f t="shared" si="24"/>
        <v>1.0285</v>
      </c>
      <c r="E191" s="44">
        <f t="shared" si="25"/>
        <v>9.0999999999999998E-2</v>
      </c>
      <c r="F191" s="42">
        <f t="shared" si="26"/>
        <v>0.441</v>
      </c>
      <c r="G191" s="43">
        <f t="shared" si="34"/>
        <v>1.0401309999999999</v>
      </c>
      <c r="H191" s="44">
        <f t="shared" si="28"/>
        <v>1.0289999999999999</v>
      </c>
      <c r="I191" s="44">
        <f t="shared" si="29"/>
        <v>1.0269999999999999</v>
      </c>
      <c r="J191" s="44">
        <f t="shared" si="30"/>
        <v>1.02</v>
      </c>
      <c r="K191" s="44">
        <f t="shared" si="31"/>
        <v>0.98</v>
      </c>
      <c r="L191">
        <f t="shared" si="32"/>
        <v>31</v>
      </c>
    </row>
    <row r="192" spans="1:12">
      <c r="A192">
        <v>189</v>
      </c>
      <c r="B192">
        <f t="shared" si="33"/>
        <v>553</v>
      </c>
      <c r="C192" s="44">
        <f t="shared" si="27"/>
        <v>0.115</v>
      </c>
      <c r="D192" s="46">
        <f t="shared" si="24"/>
        <v>1.0287500000000001</v>
      </c>
      <c r="E192" s="44">
        <f t="shared" si="25"/>
        <v>9.1999999999999998E-2</v>
      </c>
      <c r="F192" s="42">
        <f t="shared" si="26"/>
        <v>0.442</v>
      </c>
      <c r="G192" s="43">
        <f t="shared" si="34"/>
        <v>1.040664</v>
      </c>
      <c r="H192" s="44">
        <f t="shared" si="28"/>
        <v>1.0289999999999999</v>
      </c>
      <c r="I192" s="44">
        <f t="shared" si="29"/>
        <v>1.0269999999999999</v>
      </c>
      <c r="J192" s="44">
        <f t="shared" si="30"/>
        <v>1.0209999999999999</v>
      </c>
      <c r="K192" s="44">
        <f t="shared" si="31"/>
        <v>0.97899999999999998</v>
      </c>
      <c r="L192">
        <f t="shared" si="32"/>
        <v>31</v>
      </c>
    </row>
    <row r="193" spans="1:12">
      <c r="A193">
        <v>190</v>
      </c>
      <c r="B193">
        <f t="shared" si="33"/>
        <v>554</v>
      </c>
      <c r="C193" s="44">
        <f t="shared" si="27"/>
        <v>0.11600000000000001</v>
      </c>
      <c r="D193" s="46">
        <f t="shared" si="24"/>
        <v>1.0289999999999999</v>
      </c>
      <c r="E193" s="44">
        <f t="shared" si="25"/>
        <v>9.1999999999999998E-2</v>
      </c>
      <c r="F193" s="42">
        <f t="shared" si="26"/>
        <v>0.442</v>
      </c>
      <c r="G193" s="43">
        <f t="shared" si="34"/>
        <v>1.040664</v>
      </c>
      <c r="H193" s="44">
        <f t="shared" si="28"/>
        <v>1.0289999999999999</v>
      </c>
      <c r="I193" s="44">
        <f t="shared" si="29"/>
        <v>1.0269999999999999</v>
      </c>
      <c r="J193" s="44">
        <f t="shared" si="30"/>
        <v>1.0209999999999999</v>
      </c>
      <c r="K193" s="44">
        <f t="shared" si="31"/>
        <v>0.97899999999999998</v>
      </c>
      <c r="L193">
        <f t="shared" si="32"/>
        <v>31</v>
      </c>
    </row>
    <row r="194" spans="1:12">
      <c r="A194">
        <v>191</v>
      </c>
      <c r="B194">
        <f t="shared" si="33"/>
        <v>555</v>
      </c>
      <c r="C194" s="44">
        <f t="shared" si="27"/>
        <v>0.11600000000000001</v>
      </c>
      <c r="D194" s="46">
        <f t="shared" si="24"/>
        <v>1.0289999999999999</v>
      </c>
      <c r="E194" s="44">
        <f t="shared" si="25"/>
        <v>9.1999999999999998E-2</v>
      </c>
      <c r="F194" s="42">
        <f t="shared" si="26"/>
        <v>0.442</v>
      </c>
      <c r="G194" s="43">
        <f t="shared" si="34"/>
        <v>1.040664</v>
      </c>
      <c r="H194" s="44">
        <f t="shared" si="28"/>
        <v>1.0289999999999999</v>
      </c>
      <c r="I194" s="44">
        <f t="shared" si="29"/>
        <v>1.0269999999999999</v>
      </c>
      <c r="J194" s="44">
        <f t="shared" si="30"/>
        <v>1.0209999999999999</v>
      </c>
      <c r="K194" s="44">
        <f t="shared" si="31"/>
        <v>0.97899999999999998</v>
      </c>
      <c r="L194">
        <f t="shared" si="32"/>
        <v>31</v>
      </c>
    </row>
    <row r="195" spans="1:12">
      <c r="A195">
        <v>192</v>
      </c>
      <c r="B195">
        <f t="shared" si="33"/>
        <v>556</v>
      </c>
      <c r="C195" s="44">
        <f t="shared" si="27"/>
        <v>0.11700000000000001</v>
      </c>
      <c r="D195" s="46">
        <f t="shared" ref="D195:D258" si="35">1+C195*0.25</f>
        <v>1.02925</v>
      </c>
      <c r="E195" s="44">
        <f t="shared" ref="E195:E258" si="36">INT((200*(B195-364)/900)+50)/1000</f>
        <v>9.1999999999999998E-2</v>
      </c>
      <c r="F195" s="42">
        <f t="shared" ref="F195:F258" si="37">INT((200*(B195-364)/900)+400)/1000</f>
        <v>0.442</v>
      </c>
      <c r="G195" s="43">
        <f t="shared" si="34"/>
        <v>1.040664</v>
      </c>
      <c r="H195" s="44">
        <f t="shared" si="28"/>
        <v>1.0289999999999999</v>
      </c>
      <c r="I195" s="44">
        <f t="shared" si="29"/>
        <v>1.0269999999999999</v>
      </c>
      <c r="J195" s="44">
        <f t="shared" si="30"/>
        <v>1.0209999999999999</v>
      </c>
      <c r="K195" s="44">
        <f t="shared" si="31"/>
        <v>0.97899999999999998</v>
      </c>
      <c r="L195">
        <f t="shared" si="32"/>
        <v>32</v>
      </c>
    </row>
    <row r="196" spans="1:12">
      <c r="A196">
        <v>193</v>
      </c>
      <c r="B196">
        <f t="shared" si="33"/>
        <v>557</v>
      </c>
      <c r="C196" s="44">
        <f t="shared" ref="C196:C259" si="38">INT((550*(B196-364)/900))/1000</f>
        <v>0.11700000000000001</v>
      </c>
      <c r="D196" s="46">
        <f t="shared" si="35"/>
        <v>1.02925</v>
      </c>
      <c r="E196" s="44">
        <f t="shared" si="36"/>
        <v>9.1999999999999998E-2</v>
      </c>
      <c r="F196" s="42">
        <f t="shared" si="37"/>
        <v>0.442</v>
      </c>
      <c r="G196" s="43">
        <f t="shared" si="34"/>
        <v>1.040664</v>
      </c>
      <c r="H196" s="44">
        <f t="shared" ref="H196:H259" si="39">INT((140*(B196-364)/900)+1000)/1000</f>
        <v>1.03</v>
      </c>
      <c r="I196" s="44">
        <f t="shared" ref="I196:I259" si="40">(1000+INT(130*(B196-364)/900))/1000</f>
        <v>1.0269999999999999</v>
      </c>
      <c r="J196" s="44">
        <f t="shared" ref="J196:J259" si="41">(1000+INT(100*(B196-364)/900))/1000</f>
        <v>1.0209999999999999</v>
      </c>
      <c r="K196" s="44">
        <f t="shared" ref="K196:K259" si="42">(1000-INT(100*(B196-364)/900))/1000</f>
        <v>0.97899999999999998</v>
      </c>
      <c r="L196">
        <f t="shared" ref="L196:L259" si="43">INT(150*(B196-364)/900)</f>
        <v>32</v>
      </c>
    </row>
    <row r="197" spans="1:12">
      <c r="A197">
        <v>194</v>
      </c>
      <c r="B197">
        <f t="shared" ref="B197:B260" si="44">364+A197</f>
        <v>558</v>
      </c>
      <c r="C197" s="44">
        <f t="shared" si="38"/>
        <v>0.11799999999999999</v>
      </c>
      <c r="D197" s="46">
        <f t="shared" si="35"/>
        <v>1.0295000000000001</v>
      </c>
      <c r="E197" s="44">
        <f t="shared" si="36"/>
        <v>9.2999999999999999E-2</v>
      </c>
      <c r="F197" s="42">
        <f t="shared" si="37"/>
        <v>0.443</v>
      </c>
      <c r="G197" s="43">
        <f t="shared" si="34"/>
        <v>1.041199</v>
      </c>
      <c r="H197" s="44">
        <f t="shared" si="39"/>
        <v>1.03</v>
      </c>
      <c r="I197" s="44">
        <f t="shared" si="40"/>
        <v>1.028</v>
      </c>
      <c r="J197" s="44">
        <f t="shared" si="41"/>
        <v>1.0209999999999999</v>
      </c>
      <c r="K197" s="44">
        <f t="shared" si="42"/>
        <v>0.97899999999999998</v>
      </c>
      <c r="L197">
        <f t="shared" si="43"/>
        <v>32</v>
      </c>
    </row>
    <row r="198" spans="1:12">
      <c r="A198">
        <v>195</v>
      </c>
      <c r="B198">
        <f t="shared" si="44"/>
        <v>559</v>
      </c>
      <c r="C198" s="44">
        <f t="shared" si="38"/>
        <v>0.11899999999999999</v>
      </c>
      <c r="D198" s="46">
        <f t="shared" si="35"/>
        <v>1.0297499999999999</v>
      </c>
      <c r="E198" s="44">
        <f t="shared" si="36"/>
        <v>9.2999999999999999E-2</v>
      </c>
      <c r="F198" s="42">
        <f t="shared" si="37"/>
        <v>0.443</v>
      </c>
      <c r="G198" s="43">
        <f t="shared" si="34"/>
        <v>1.041199</v>
      </c>
      <c r="H198" s="44">
        <f t="shared" si="39"/>
        <v>1.03</v>
      </c>
      <c r="I198" s="44">
        <f t="shared" si="40"/>
        <v>1.028</v>
      </c>
      <c r="J198" s="44">
        <f t="shared" si="41"/>
        <v>1.0209999999999999</v>
      </c>
      <c r="K198" s="44">
        <f t="shared" si="42"/>
        <v>0.97899999999999998</v>
      </c>
      <c r="L198">
        <f t="shared" si="43"/>
        <v>32</v>
      </c>
    </row>
    <row r="199" spans="1:12">
      <c r="A199">
        <v>196</v>
      </c>
      <c r="B199">
        <f t="shared" si="44"/>
        <v>560</v>
      </c>
      <c r="C199" s="44">
        <f t="shared" si="38"/>
        <v>0.11899999999999999</v>
      </c>
      <c r="D199" s="46">
        <f t="shared" si="35"/>
        <v>1.0297499999999999</v>
      </c>
      <c r="E199" s="44">
        <f t="shared" si="36"/>
        <v>9.2999999999999999E-2</v>
      </c>
      <c r="F199" s="42">
        <f t="shared" si="37"/>
        <v>0.443</v>
      </c>
      <c r="G199" s="43">
        <f t="shared" si="34"/>
        <v>1.041199</v>
      </c>
      <c r="H199" s="44">
        <f t="shared" si="39"/>
        <v>1.03</v>
      </c>
      <c r="I199" s="44">
        <f t="shared" si="40"/>
        <v>1.028</v>
      </c>
      <c r="J199" s="44">
        <f t="shared" si="41"/>
        <v>1.0209999999999999</v>
      </c>
      <c r="K199" s="44">
        <f t="shared" si="42"/>
        <v>0.97899999999999998</v>
      </c>
      <c r="L199">
        <f t="shared" si="43"/>
        <v>32</v>
      </c>
    </row>
    <row r="200" spans="1:12">
      <c r="A200">
        <v>197</v>
      </c>
      <c r="B200">
        <f t="shared" si="44"/>
        <v>561</v>
      </c>
      <c r="C200" s="44">
        <f t="shared" si="38"/>
        <v>0.12</v>
      </c>
      <c r="D200" s="46">
        <f t="shared" si="35"/>
        <v>1.03</v>
      </c>
      <c r="E200" s="44">
        <f t="shared" si="36"/>
        <v>9.2999999999999999E-2</v>
      </c>
      <c r="F200" s="42">
        <f t="shared" si="37"/>
        <v>0.443</v>
      </c>
      <c r="G200" s="43">
        <f t="shared" si="34"/>
        <v>1.041199</v>
      </c>
      <c r="H200" s="44">
        <f t="shared" si="39"/>
        <v>1.03</v>
      </c>
      <c r="I200" s="44">
        <f t="shared" si="40"/>
        <v>1.028</v>
      </c>
      <c r="J200" s="44">
        <f t="shared" si="41"/>
        <v>1.0209999999999999</v>
      </c>
      <c r="K200" s="44">
        <f t="shared" si="42"/>
        <v>0.97899999999999998</v>
      </c>
      <c r="L200">
        <f t="shared" si="43"/>
        <v>32</v>
      </c>
    </row>
    <row r="201" spans="1:12">
      <c r="A201">
        <v>198</v>
      </c>
      <c r="B201">
        <f t="shared" si="44"/>
        <v>562</v>
      </c>
      <c r="C201" s="44">
        <f t="shared" si="38"/>
        <v>0.121</v>
      </c>
      <c r="D201" s="46">
        <f t="shared" si="35"/>
        <v>1.0302500000000001</v>
      </c>
      <c r="E201" s="44">
        <f t="shared" si="36"/>
        <v>9.4E-2</v>
      </c>
      <c r="F201" s="42">
        <f t="shared" si="37"/>
        <v>0.44400000000000001</v>
      </c>
      <c r="G201" s="43">
        <f t="shared" si="34"/>
        <v>1.041736</v>
      </c>
      <c r="H201" s="44">
        <f t="shared" si="39"/>
        <v>1.03</v>
      </c>
      <c r="I201" s="44">
        <f t="shared" si="40"/>
        <v>1.028</v>
      </c>
      <c r="J201" s="44">
        <f t="shared" si="41"/>
        <v>1.022</v>
      </c>
      <c r="K201" s="44">
        <f t="shared" si="42"/>
        <v>0.97799999999999998</v>
      </c>
      <c r="L201">
        <f t="shared" si="43"/>
        <v>33</v>
      </c>
    </row>
    <row r="202" spans="1:12">
      <c r="A202">
        <v>199</v>
      </c>
      <c r="B202">
        <f t="shared" si="44"/>
        <v>563</v>
      </c>
      <c r="C202" s="44">
        <f t="shared" si="38"/>
        <v>0.121</v>
      </c>
      <c r="D202" s="46">
        <f t="shared" si="35"/>
        <v>1.0302500000000001</v>
      </c>
      <c r="E202" s="44">
        <f t="shared" si="36"/>
        <v>9.4E-2</v>
      </c>
      <c r="F202" s="42">
        <f t="shared" si="37"/>
        <v>0.44400000000000001</v>
      </c>
      <c r="G202" s="43">
        <f t="shared" si="34"/>
        <v>1.041736</v>
      </c>
      <c r="H202" s="44">
        <f t="shared" si="39"/>
        <v>1.03</v>
      </c>
      <c r="I202" s="44">
        <f t="shared" si="40"/>
        <v>1.028</v>
      </c>
      <c r="J202" s="44">
        <f t="shared" si="41"/>
        <v>1.022</v>
      </c>
      <c r="K202" s="44">
        <f t="shared" si="42"/>
        <v>0.97799999999999998</v>
      </c>
      <c r="L202">
        <f t="shared" si="43"/>
        <v>33</v>
      </c>
    </row>
    <row r="203" spans="1:12">
      <c r="A203">
        <v>200</v>
      </c>
      <c r="B203">
        <f t="shared" si="44"/>
        <v>564</v>
      </c>
      <c r="C203" s="44">
        <f t="shared" si="38"/>
        <v>0.122</v>
      </c>
      <c r="D203" s="46">
        <f t="shared" si="35"/>
        <v>1.0305</v>
      </c>
      <c r="E203" s="44">
        <f t="shared" si="36"/>
        <v>9.4E-2</v>
      </c>
      <c r="F203" s="42">
        <f t="shared" si="37"/>
        <v>0.44400000000000001</v>
      </c>
      <c r="G203" s="43">
        <f t="shared" si="34"/>
        <v>1.041736</v>
      </c>
      <c r="H203" s="44">
        <f t="shared" si="39"/>
        <v>1.0309999999999999</v>
      </c>
      <c r="I203" s="44">
        <f t="shared" si="40"/>
        <v>1.028</v>
      </c>
      <c r="J203" s="44">
        <f t="shared" si="41"/>
        <v>1.022</v>
      </c>
      <c r="K203" s="44">
        <f t="shared" si="42"/>
        <v>0.97799999999999998</v>
      </c>
      <c r="L203">
        <f t="shared" si="43"/>
        <v>33</v>
      </c>
    </row>
    <row r="204" spans="1:12">
      <c r="A204">
        <v>201</v>
      </c>
      <c r="B204">
        <f t="shared" si="44"/>
        <v>565</v>
      </c>
      <c r="C204" s="44">
        <f t="shared" si="38"/>
        <v>0.122</v>
      </c>
      <c r="D204" s="46">
        <f t="shared" si="35"/>
        <v>1.0305</v>
      </c>
      <c r="E204" s="44">
        <f t="shared" si="36"/>
        <v>9.4E-2</v>
      </c>
      <c r="F204" s="42">
        <f t="shared" si="37"/>
        <v>0.44400000000000001</v>
      </c>
      <c r="G204" s="43">
        <f t="shared" si="34"/>
        <v>1.041736</v>
      </c>
      <c r="H204" s="44">
        <f t="shared" si="39"/>
        <v>1.0309999999999999</v>
      </c>
      <c r="I204" s="44">
        <f t="shared" si="40"/>
        <v>1.0289999999999999</v>
      </c>
      <c r="J204" s="44">
        <f t="shared" si="41"/>
        <v>1.022</v>
      </c>
      <c r="K204" s="44">
        <f t="shared" si="42"/>
        <v>0.97799999999999998</v>
      </c>
      <c r="L204">
        <f t="shared" si="43"/>
        <v>33</v>
      </c>
    </row>
    <row r="205" spans="1:12">
      <c r="A205">
        <v>202</v>
      </c>
      <c r="B205">
        <f t="shared" si="44"/>
        <v>566</v>
      </c>
      <c r="C205" s="44">
        <f t="shared" si="38"/>
        <v>0.123</v>
      </c>
      <c r="D205" s="46">
        <f t="shared" si="35"/>
        <v>1.0307500000000001</v>
      </c>
      <c r="E205" s="44">
        <f t="shared" si="36"/>
        <v>9.4E-2</v>
      </c>
      <c r="F205" s="42">
        <f t="shared" si="37"/>
        <v>0.44400000000000001</v>
      </c>
      <c r="G205" s="43">
        <f t="shared" si="34"/>
        <v>1.041736</v>
      </c>
      <c r="H205" s="44">
        <f t="shared" si="39"/>
        <v>1.0309999999999999</v>
      </c>
      <c r="I205" s="44">
        <f t="shared" si="40"/>
        <v>1.0289999999999999</v>
      </c>
      <c r="J205" s="44">
        <f t="shared" si="41"/>
        <v>1.022</v>
      </c>
      <c r="K205" s="44">
        <f t="shared" si="42"/>
        <v>0.97799999999999998</v>
      </c>
      <c r="L205">
        <f t="shared" si="43"/>
        <v>33</v>
      </c>
    </row>
    <row r="206" spans="1:12">
      <c r="A206">
        <v>203</v>
      </c>
      <c r="B206">
        <f t="shared" si="44"/>
        <v>567</v>
      </c>
      <c r="C206" s="44">
        <f t="shared" si="38"/>
        <v>0.124</v>
      </c>
      <c r="D206" s="46">
        <f t="shared" si="35"/>
        <v>1.0309999999999999</v>
      </c>
      <c r="E206" s="44">
        <f t="shared" si="36"/>
        <v>9.5000000000000001E-2</v>
      </c>
      <c r="F206" s="42">
        <f t="shared" si="37"/>
        <v>0.44500000000000001</v>
      </c>
      <c r="G206" s="43">
        <f t="shared" si="34"/>
        <v>1.0422750000000001</v>
      </c>
      <c r="H206" s="44">
        <f t="shared" si="39"/>
        <v>1.0309999999999999</v>
      </c>
      <c r="I206" s="44">
        <f t="shared" si="40"/>
        <v>1.0289999999999999</v>
      </c>
      <c r="J206" s="44">
        <f t="shared" si="41"/>
        <v>1.022</v>
      </c>
      <c r="K206" s="44">
        <f t="shared" si="42"/>
        <v>0.97799999999999998</v>
      </c>
      <c r="L206">
        <f t="shared" si="43"/>
        <v>33</v>
      </c>
    </row>
    <row r="207" spans="1:12">
      <c r="A207">
        <v>204</v>
      </c>
      <c r="B207">
        <f t="shared" si="44"/>
        <v>568</v>
      </c>
      <c r="C207" s="44">
        <f t="shared" si="38"/>
        <v>0.124</v>
      </c>
      <c r="D207" s="46">
        <f t="shared" si="35"/>
        <v>1.0309999999999999</v>
      </c>
      <c r="E207" s="44">
        <f t="shared" si="36"/>
        <v>9.5000000000000001E-2</v>
      </c>
      <c r="F207" s="42">
        <f t="shared" si="37"/>
        <v>0.44500000000000001</v>
      </c>
      <c r="G207" s="43">
        <f t="shared" si="34"/>
        <v>1.0422750000000001</v>
      </c>
      <c r="H207" s="44">
        <f t="shared" si="39"/>
        <v>1.0309999999999999</v>
      </c>
      <c r="I207" s="44">
        <f t="shared" si="40"/>
        <v>1.0289999999999999</v>
      </c>
      <c r="J207" s="44">
        <f t="shared" si="41"/>
        <v>1.022</v>
      </c>
      <c r="K207" s="44">
        <f t="shared" si="42"/>
        <v>0.97799999999999998</v>
      </c>
      <c r="L207">
        <f t="shared" si="43"/>
        <v>34</v>
      </c>
    </row>
    <row r="208" spans="1:12">
      <c r="A208">
        <v>205</v>
      </c>
      <c r="B208">
        <f t="shared" si="44"/>
        <v>569</v>
      </c>
      <c r="C208" s="44">
        <f t="shared" si="38"/>
        <v>0.125</v>
      </c>
      <c r="D208" s="46">
        <f t="shared" si="35"/>
        <v>1.03125</v>
      </c>
      <c r="E208" s="44">
        <f t="shared" si="36"/>
        <v>9.5000000000000001E-2</v>
      </c>
      <c r="F208" s="42">
        <f t="shared" si="37"/>
        <v>0.44500000000000001</v>
      </c>
      <c r="G208" s="43">
        <f t="shared" si="34"/>
        <v>1.0422750000000001</v>
      </c>
      <c r="H208" s="44">
        <f t="shared" si="39"/>
        <v>1.0309999999999999</v>
      </c>
      <c r="I208" s="44">
        <f t="shared" si="40"/>
        <v>1.0289999999999999</v>
      </c>
      <c r="J208" s="44">
        <f t="shared" si="41"/>
        <v>1.022</v>
      </c>
      <c r="K208" s="44">
        <f t="shared" si="42"/>
        <v>0.97799999999999998</v>
      </c>
      <c r="L208">
        <f t="shared" si="43"/>
        <v>34</v>
      </c>
    </row>
    <row r="209" spans="1:12">
      <c r="A209">
        <v>206</v>
      </c>
      <c r="B209">
        <f t="shared" si="44"/>
        <v>570</v>
      </c>
      <c r="C209" s="44">
        <f t="shared" si="38"/>
        <v>0.125</v>
      </c>
      <c r="D209" s="46">
        <f t="shared" si="35"/>
        <v>1.03125</v>
      </c>
      <c r="E209" s="44">
        <f t="shared" si="36"/>
        <v>9.5000000000000001E-2</v>
      </c>
      <c r="F209" s="42">
        <f t="shared" si="37"/>
        <v>0.44500000000000001</v>
      </c>
      <c r="G209" s="43">
        <f t="shared" si="34"/>
        <v>1.0422750000000001</v>
      </c>
      <c r="H209" s="44">
        <f t="shared" si="39"/>
        <v>1.032</v>
      </c>
      <c r="I209" s="44">
        <f t="shared" si="40"/>
        <v>1.0289999999999999</v>
      </c>
      <c r="J209" s="44">
        <f t="shared" si="41"/>
        <v>1.022</v>
      </c>
      <c r="K209" s="44">
        <f t="shared" si="42"/>
        <v>0.97799999999999998</v>
      </c>
      <c r="L209">
        <f t="shared" si="43"/>
        <v>34</v>
      </c>
    </row>
    <row r="210" spans="1:12">
      <c r="A210">
        <v>207</v>
      </c>
      <c r="B210">
        <f t="shared" si="44"/>
        <v>571</v>
      </c>
      <c r="C210" s="44">
        <f t="shared" si="38"/>
        <v>0.126</v>
      </c>
      <c r="D210" s="46">
        <f t="shared" si="35"/>
        <v>1.0315000000000001</v>
      </c>
      <c r="E210" s="44">
        <f t="shared" si="36"/>
        <v>9.6000000000000002E-2</v>
      </c>
      <c r="F210" s="42">
        <f t="shared" si="37"/>
        <v>0.44600000000000001</v>
      </c>
      <c r="G210" s="43">
        <f t="shared" si="34"/>
        <v>1.042816</v>
      </c>
      <c r="H210" s="44">
        <f t="shared" si="39"/>
        <v>1.032</v>
      </c>
      <c r="I210" s="44">
        <f t="shared" si="40"/>
        <v>1.0289999999999999</v>
      </c>
      <c r="J210" s="44">
        <f t="shared" si="41"/>
        <v>1.0229999999999999</v>
      </c>
      <c r="K210" s="44">
        <f t="shared" si="42"/>
        <v>0.97699999999999998</v>
      </c>
      <c r="L210">
        <f t="shared" si="43"/>
        <v>34</v>
      </c>
    </row>
    <row r="211" spans="1:12">
      <c r="A211">
        <v>208</v>
      </c>
      <c r="B211">
        <f t="shared" si="44"/>
        <v>572</v>
      </c>
      <c r="C211" s="44">
        <f t="shared" si="38"/>
        <v>0.127</v>
      </c>
      <c r="D211" s="46">
        <f t="shared" si="35"/>
        <v>1.0317499999999999</v>
      </c>
      <c r="E211" s="44">
        <f t="shared" si="36"/>
        <v>9.6000000000000002E-2</v>
      </c>
      <c r="F211" s="42">
        <f t="shared" si="37"/>
        <v>0.44600000000000001</v>
      </c>
      <c r="G211" s="43">
        <f t="shared" si="34"/>
        <v>1.042816</v>
      </c>
      <c r="H211" s="44">
        <f t="shared" si="39"/>
        <v>1.032</v>
      </c>
      <c r="I211" s="44">
        <f t="shared" si="40"/>
        <v>1.03</v>
      </c>
      <c r="J211" s="44">
        <f t="shared" si="41"/>
        <v>1.0229999999999999</v>
      </c>
      <c r="K211" s="44">
        <f t="shared" si="42"/>
        <v>0.97699999999999998</v>
      </c>
      <c r="L211">
        <f t="shared" si="43"/>
        <v>34</v>
      </c>
    </row>
    <row r="212" spans="1:12">
      <c r="A212">
        <v>209</v>
      </c>
      <c r="B212">
        <f t="shared" si="44"/>
        <v>573</v>
      </c>
      <c r="C212" s="44">
        <f t="shared" si="38"/>
        <v>0.127</v>
      </c>
      <c r="D212" s="46">
        <f t="shared" si="35"/>
        <v>1.0317499999999999</v>
      </c>
      <c r="E212" s="44">
        <f t="shared" si="36"/>
        <v>9.6000000000000002E-2</v>
      </c>
      <c r="F212" s="42">
        <f t="shared" si="37"/>
        <v>0.44600000000000001</v>
      </c>
      <c r="G212" s="43">
        <f t="shared" si="34"/>
        <v>1.042816</v>
      </c>
      <c r="H212" s="44">
        <f t="shared" si="39"/>
        <v>1.032</v>
      </c>
      <c r="I212" s="44">
        <f t="shared" si="40"/>
        <v>1.03</v>
      </c>
      <c r="J212" s="44">
        <f t="shared" si="41"/>
        <v>1.0229999999999999</v>
      </c>
      <c r="K212" s="44">
        <f t="shared" si="42"/>
        <v>0.97699999999999998</v>
      </c>
      <c r="L212">
        <f t="shared" si="43"/>
        <v>34</v>
      </c>
    </row>
    <row r="213" spans="1:12">
      <c r="A213">
        <v>210</v>
      </c>
      <c r="B213">
        <f t="shared" si="44"/>
        <v>574</v>
      </c>
      <c r="C213" s="44">
        <f t="shared" si="38"/>
        <v>0.128</v>
      </c>
      <c r="D213" s="46">
        <f t="shared" si="35"/>
        <v>1.032</v>
      </c>
      <c r="E213" s="44">
        <f t="shared" si="36"/>
        <v>9.6000000000000002E-2</v>
      </c>
      <c r="F213" s="42">
        <f t="shared" si="37"/>
        <v>0.44600000000000001</v>
      </c>
      <c r="G213" s="43">
        <f t="shared" si="34"/>
        <v>1.042816</v>
      </c>
      <c r="H213" s="44">
        <f t="shared" si="39"/>
        <v>1.032</v>
      </c>
      <c r="I213" s="44">
        <f t="shared" si="40"/>
        <v>1.03</v>
      </c>
      <c r="J213" s="44">
        <f t="shared" si="41"/>
        <v>1.0229999999999999</v>
      </c>
      <c r="K213" s="44">
        <f t="shared" si="42"/>
        <v>0.97699999999999998</v>
      </c>
      <c r="L213">
        <f t="shared" si="43"/>
        <v>35</v>
      </c>
    </row>
    <row r="214" spans="1:12">
      <c r="A214">
        <v>211</v>
      </c>
      <c r="B214">
        <f t="shared" si="44"/>
        <v>575</v>
      </c>
      <c r="C214" s="44">
        <f t="shared" si="38"/>
        <v>0.128</v>
      </c>
      <c r="D214" s="46">
        <f t="shared" si="35"/>
        <v>1.032</v>
      </c>
      <c r="E214" s="44">
        <f t="shared" si="36"/>
        <v>9.6000000000000002E-2</v>
      </c>
      <c r="F214" s="42">
        <f t="shared" si="37"/>
        <v>0.44600000000000001</v>
      </c>
      <c r="G214" s="43">
        <f t="shared" si="34"/>
        <v>1.042816</v>
      </c>
      <c r="H214" s="44">
        <f t="shared" si="39"/>
        <v>1.032</v>
      </c>
      <c r="I214" s="44">
        <f t="shared" si="40"/>
        <v>1.03</v>
      </c>
      <c r="J214" s="44">
        <f t="shared" si="41"/>
        <v>1.0229999999999999</v>
      </c>
      <c r="K214" s="44">
        <f t="shared" si="42"/>
        <v>0.97699999999999998</v>
      </c>
      <c r="L214">
        <f t="shared" si="43"/>
        <v>35</v>
      </c>
    </row>
    <row r="215" spans="1:12">
      <c r="A215">
        <v>212</v>
      </c>
      <c r="B215">
        <f t="shared" si="44"/>
        <v>576</v>
      </c>
      <c r="C215" s="44">
        <f t="shared" si="38"/>
        <v>0.129</v>
      </c>
      <c r="D215" s="46">
        <f t="shared" si="35"/>
        <v>1.0322499999999999</v>
      </c>
      <c r="E215" s="44">
        <f t="shared" si="36"/>
        <v>9.7000000000000003E-2</v>
      </c>
      <c r="F215" s="42">
        <f t="shared" si="37"/>
        <v>0.44700000000000001</v>
      </c>
      <c r="G215" s="43">
        <f t="shared" si="34"/>
        <v>1.0433589999999999</v>
      </c>
      <c r="H215" s="44">
        <f t="shared" si="39"/>
        <v>1.032</v>
      </c>
      <c r="I215" s="44">
        <f t="shared" si="40"/>
        <v>1.03</v>
      </c>
      <c r="J215" s="44">
        <f t="shared" si="41"/>
        <v>1.0229999999999999</v>
      </c>
      <c r="K215" s="44">
        <f t="shared" si="42"/>
        <v>0.97699999999999998</v>
      </c>
      <c r="L215">
        <f t="shared" si="43"/>
        <v>35</v>
      </c>
    </row>
    <row r="216" spans="1:12">
      <c r="A216">
        <v>213</v>
      </c>
      <c r="B216">
        <f t="shared" si="44"/>
        <v>577</v>
      </c>
      <c r="C216" s="44">
        <f t="shared" si="38"/>
        <v>0.13</v>
      </c>
      <c r="D216" s="46">
        <f t="shared" si="35"/>
        <v>1.0325</v>
      </c>
      <c r="E216" s="44">
        <f t="shared" si="36"/>
        <v>9.7000000000000003E-2</v>
      </c>
      <c r="F216" s="42">
        <f t="shared" si="37"/>
        <v>0.44700000000000001</v>
      </c>
      <c r="G216" s="43">
        <f t="shared" si="34"/>
        <v>1.0433589999999999</v>
      </c>
      <c r="H216" s="44">
        <f t="shared" si="39"/>
        <v>1.0329999999999999</v>
      </c>
      <c r="I216" s="44">
        <f t="shared" si="40"/>
        <v>1.03</v>
      </c>
      <c r="J216" s="44">
        <f t="shared" si="41"/>
        <v>1.0229999999999999</v>
      </c>
      <c r="K216" s="44">
        <f t="shared" si="42"/>
        <v>0.97699999999999998</v>
      </c>
      <c r="L216">
        <f t="shared" si="43"/>
        <v>35</v>
      </c>
    </row>
    <row r="217" spans="1:12">
      <c r="A217">
        <v>214</v>
      </c>
      <c r="B217">
        <f t="shared" si="44"/>
        <v>578</v>
      </c>
      <c r="C217" s="44">
        <f t="shared" si="38"/>
        <v>0.13</v>
      </c>
      <c r="D217" s="46">
        <f t="shared" si="35"/>
        <v>1.0325</v>
      </c>
      <c r="E217" s="44">
        <f t="shared" si="36"/>
        <v>9.7000000000000003E-2</v>
      </c>
      <c r="F217" s="42">
        <f t="shared" si="37"/>
        <v>0.44700000000000001</v>
      </c>
      <c r="G217" s="43">
        <f t="shared" si="34"/>
        <v>1.0433589999999999</v>
      </c>
      <c r="H217" s="44">
        <f t="shared" si="39"/>
        <v>1.0329999999999999</v>
      </c>
      <c r="I217" s="44">
        <f t="shared" si="40"/>
        <v>1.03</v>
      </c>
      <c r="J217" s="44">
        <f t="shared" si="41"/>
        <v>1.0229999999999999</v>
      </c>
      <c r="K217" s="44">
        <f t="shared" si="42"/>
        <v>0.97699999999999998</v>
      </c>
      <c r="L217">
        <f t="shared" si="43"/>
        <v>35</v>
      </c>
    </row>
    <row r="218" spans="1:12">
      <c r="A218">
        <v>215</v>
      </c>
      <c r="B218">
        <f t="shared" si="44"/>
        <v>579</v>
      </c>
      <c r="C218" s="44">
        <f t="shared" si="38"/>
        <v>0.13100000000000001</v>
      </c>
      <c r="D218" s="46">
        <f t="shared" si="35"/>
        <v>1.0327500000000001</v>
      </c>
      <c r="E218" s="44">
        <f t="shared" si="36"/>
        <v>9.7000000000000003E-2</v>
      </c>
      <c r="F218" s="42">
        <f t="shared" si="37"/>
        <v>0.44700000000000001</v>
      </c>
      <c r="G218" s="43">
        <f t="shared" si="34"/>
        <v>1.0433589999999999</v>
      </c>
      <c r="H218" s="44">
        <f t="shared" si="39"/>
        <v>1.0329999999999999</v>
      </c>
      <c r="I218" s="44">
        <f t="shared" si="40"/>
        <v>1.0309999999999999</v>
      </c>
      <c r="J218" s="44">
        <f t="shared" si="41"/>
        <v>1.0229999999999999</v>
      </c>
      <c r="K218" s="44">
        <f t="shared" si="42"/>
        <v>0.97699999999999998</v>
      </c>
      <c r="L218">
        <f t="shared" si="43"/>
        <v>35</v>
      </c>
    </row>
    <row r="219" spans="1:12">
      <c r="A219">
        <v>216</v>
      </c>
      <c r="B219">
        <f t="shared" si="44"/>
        <v>580</v>
      </c>
      <c r="C219" s="44">
        <f t="shared" si="38"/>
        <v>0.13200000000000001</v>
      </c>
      <c r="D219" s="46">
        <f t="shared" si="35"/>
        <v>1.0329999999999999</v>
      </c>
      <c r="E219" s="44">
        <f t="shared" si="36"/>
        <v>9.8000000000000004E-2</v>
      </c>
      <c r="F219" s="42">
        <f t="shared" si="37"/>
        <v>0.44800000000000001</v>
      </c>
      <c r="G219" s="43">
        <f t="shared" si="34"/>
        <v>1.0439039999999999</v>
      </c>
      <c r="H219" s="44">
        <f t="shared" si="39"/>
        <v>1.0329999999999999</v>
      </c>
      <c r="I219" s="44">
        <f t="shared" si="40"/>
        <v>1.0309999999999999</v>
      </c>
      <c r="J219" s="44">
        <f t="shared" si="41"/>
        <v>1.024</v>
      </c>
      <c r="K219" s="44">
        <f t="shared" si="42"/>
        <v>0.97599999999999998</v>
      </c>
      <c r="L219">
        <f t="shared" si="43"/>
        <v>36</v>
      </c>
    </row>
    <row r="220" spans="1:12">
      <c r="A220">
        <v>217</v>
      </c>
      <c r="B220">
        <f t="shared" si="44"/>
        <v>581</v>
      </c>
      <c r="C220" s="44">
        <f t="shared" si="38"/>
        <v>0.13200000000000001</v>
      </c>
      <c r="D220" s="46">
        <f t="shared" si="35"/>
        <v>1.0329999999999999</v>
      </c>
      <c r="E220" s="44">
        <f t="shared" si="36"/>
        <v>9.8000000000000004E-2</v>
      </c>
      <c r="F220" s="42">
        <f t="shared" si="37"/>
        <v>0.44800000000000001</v>
      </c>
      <c r="G220" s="43">
        <f t="shared" ref="G220:G283" si="45">1+F220*E220</f>
        <v>1.0439039999999999</v>
      </c>
      <c r="H220" s="44">
        <f t="shared" si="39"/>
        <v>1.0329999999999999</v>
      </c>
      <c r="I220" s="44">
        <f t="shared" si="40"/>
        <v>1.0309999999999999</v>
      </c>
      <c r="J220" s="44">
        <f t="shared" si="41"/>
        <v>1.024</v>
      </c>
      <c r="K220" s="44">
        <f t="shared" si="42"/>
        <v>0.97599999999999998</v>
      </c>
      <c r="L220">
        <f t="shared" si="43"/>
        <v>36</v>
      </c>
    </row>
    <row r="221" spans="1:12">
      <c r="A221">
        <v>218</v>
      </c>
      <c r="B221">
        <f t="shared" si="44"/>
        <v>582</v>
      </c>
      <c r="C221" s="44">
        <f t="shared" si="38"/>
        <v>0.13300000000000001</v>
      </c>
      <c r="D221" s="46">
        <f t="shared" si="35"/>
        <v>1.03325</v>
      </c>
      <c r="E221" s="44">
        <f t="shared" si="36"/>
        <v>9.8000000000000004E-2</v>
      </c>
      <c r="F221" s="42">
        <f t="shared" si="37"/>
        <v>0.44800000000000001</v>
      </c>
      <c r="G221" s="43">
        <f t="shared" si="45"/>
        <v>1.0439039999999999</v>
      </c>
      <c r="H221" s="44">
        <f t="shared" si="39"/>
        <v>1.0329999999999999</v>
      </c>
      <c r="I221" s="44">
        <f t="shared" si="40"/>
        <v>1.0309999999999999</v>
      </c>
      <c r="J221" s="44">
        <f t="shared" si="41"/>
        <v>1.024</v>
      </c>
      <c r="K221" s="44">
        <f t="shared" si="42"/>
        <v>0.97599999999999998</v>
      </c>
      <c r="L221">
        <f t="shared" si="43"/>
        <v>36</v>
      </c>
    </row>
    <row r="222" spans="1:12">
      <c r="A222">
        <v>219</v>
      </c>
      <c r="B222">
        <f t="shared" si="44"/>
        <v>583</v>
      </c>
      <c r="C222" s="44">
        <f t="shared" si="38"/>
        <v>0.13300000000000001</v>
      </c>
      <c r="D222" s="46">
        <f t="shared" si="35"/>
        <v>1.03325</v>
      </c>
      <c r="E222" s="44">
        <f t="shared" si="36"/>
        <v>9.8000000000000004E-2</v>
      </c>
      <c r="F222" s="42">
        <f t="shared" si="37"/>
        <v>0.44800000000000001</v>
      </c>
      <c r="G222" s="43">
        <f t="shared" si="45"/>
        <v>1.0439039999999999</v>
      </c>
      <c r="H222" s="44">
        <f t="shared" si="39"/>
        <v>1.034</v>
      </c>
      <c r="I222" s="44">
        <f t="shared" si="40"/>
        <v>1.0309999999999999</v>
      </c>
      <c r="J222" s="44">
        <f t="shared" si="41"/>
        <v>1.024</v>
      </c>
      <c r="K222" s="44">
        <f t="shared" si="42"/>
        <v>0.97599999999999998</v>
      </c>
      <c r="L222">
        <f t="shared" si="43"/>
        <v>36</v>
      </c>
    </row>
    <row r="223" spans="1:12">
      <c r="A223">
        <v>220</v>
      </c>
      <c r="B223">
        <f t="shared" si="44"/>
        <v>584</v>
      </c>
      <c r="C223" s="44">
        <f t="shared" si="38"/>
        <v>0.13400000000000001</v>
      </c>
      <c r="D223" s="46">
        <f t="shared" si="35"/>
        <v>1.0335000000000001</v>
      </c>
      <c r="E223" s="44">
        <f t="shared" si="36"/>
        <v>9.8000000000000004E-2</v>
      </c>
      <c r="F223" s="42">
        <f t="shared" si="37"/>
        <v>0.44800000000000001</v>
      </c>
      <c r="G223" s="43">
        <f t="shared" si="45"/>
        <v>1.0439039999999999</v>
      </c>
      <c r="H223" s="44">
        <f t="shared" si="39"/>
        <v>1.034</v>
      </c>
      <c r="I223" s="44">
        <f t="shared" si="40"/>
        <v>1.0309999999999999</v>
      </c>
      <c r="J223" s="44">
        <f t="shared" si="41"/>
        <v>1.024</v>
      </c>
      <c r="K223" s="44">
        <f t="shared" si="42"/>
        <v>0.97599999999999998</v>
      </c>
      <c r="L223">
        <f t="shared" si="43"/>
        <v>36</v>
      </c>
    </row>
    <row r="224" spans="1:12">
      <c r="A224">
        <v>221</v>
      </c>
      <c r="B224">
        <f t="shared" si="44"/>
        <v>585</v>
      </c>
      <c r="C224" s="44">
        <f t="shared" si="38"/>
        <v>0.13500000000000001</v>
      </c>
      <c r="D224" s="46">
        <f t="shared" si="35"/>
        <v>1.0337499999999999</v>
      </c>
      <c r="E224" s="44">
        <f t="shared" si="36"/>
        <v>9.9000000000000005E-2</v>
      </c>
      <c r="F224" s="42">
        <f t="shared" si="37"/>
        <v>0.44900000000000001</v>
      </c>
      <c r="G224" s="43">
        <f t="shared" si="45"/>
        <v>1.044451</v>
      </c>
      <c r="H224" s="44">
        <f t="shared" si="39"/>
        <v>1.034</v>
      </c>
      <c r="I224" s="44">
        <f t="shared" si="40"/>
        <v>1.0309999999999999</v>
      </c>
      <c r="J224" s="44">
        <f t="shared" si="41"/>
        <v>1.024</v>
      </c>
      <c r="K224" s="44">
        <f t="shared" si="42"/>
        <v>0.97599999999999998</v>
      </c>
      <c r="L224">
        <f t="shared" si="43"/>
        <v>36</v>
      </c>
    </row>
    <row r="225" spans="1:12">
      <c r="A225">
        <v>222</v>
      </c>
      <c r="B225">
        <f t="shared" si="44"/>
        <v>586</v>
      </c>
      <c r="C225" s="44">
        <f t="shared" si="38"/>
        <v>0.13500000000000001</v>
      </c>
      <c r="D225" s="46">
        <f t="shared" si="35"/>
        <v>1.0337499999999999</v>
      </c>
      <c r="E225" s="44">
        <f t="shared" si="36"/>
        <v>9.9000000000000005E-2</v>
      </c>
      <c r="F225" s="42">
        <f t="shared" si="37"/>
        <v>0.44900000000000001</v>
      </c>
      <c r="G225" s="43">
        <f t="shared" si="45"/>
        <v>1.044451</v>
      </c>
      <c r="H225" s="44">
        <f t="shared" si="39"/>
        <v>1.034</v>
      </c>
      <c r="I225" s="44">
        <f t="shared" si="40"/>
        <v>1.032</v>
      </c>
      <c r="J225" s="44">
        <f t="shared" si="41"/>
        <v>1.024</v>
      </c>
      <c r="K225" s="44">
        <f t="shared" si="42"/>
        <v>0.97599999999999998</v>
      </c>
      <c r="L225">
        <f t="shared" si="43"/>
        <v>37</v>
      </c>
    </row>
    <row r="226" spans="1:12">
      <c r="A226">
        <v>223</v>
      </c>
      <c r="B226">
        <f t="shared" si="44"/>
        <v>587</v>
      </c>
      <c r="C226" s="44">
        <f t="shared" si="38"/>
        <v>0.13600000000000001</v>
      </c>
      <c r="D226" s="46">
        <f t="shared" si="35"/>
        <v>1.034</v>
      </c>
      <c r="E226" s="44">
        <f t="shared" si="36"/>
        <v>9.9000000000000005E-2</v>
      </c>
      <c r="F226" s="42">
        <f t="shared" si="37"/>
        <v>0.44900000000000001</v>
      </c>
      <c r="G226" s="43">
        <f t="shared" si="45"/>
        <v>1.044451</v>
      </c>
      <c r="H226" s="44">
        <f t="shared" si="39"/>
        <v>1.034</v>
      </c>
      <c r="I226" s="44">
        <f t="shared" si="40"/>
        <v>1.032</v>
      </c>
      <c r="J226" s="44">
        <f t="shared" si="41"/>
        <v>1.024</v>
      </c>
      <c r="K226" s="44">
        <f t="shared" si="42"/>
        <v>0.97599999999999998</v>
      </c>
      <c r="L226">
        <f t="shared" si="43"/>
        <v>37</v>
      </c>
    </row>
    <row r="227" spans="1:12">
      <c r="A227">
        <v>224</v>
      </c>
      <c r="B227">
        <f t="shared" si="44"/>
        <v>588</v>
      </c>
      <c r="C227" s="44">
        <f t="shared" si="38"/>
        <v>0.13600000000000001</v>
      </c>
      <c r="D227" s="46">
        <f t="shared" si="35"/>
        <v>1.034</v>
      </c>
      <c r="E227" s="44">
        <f t="shared" si="36"/>
        <v>9.9000000000000005E-2</v>
      </c>
      <c r="F227" s="42">
        <f t="shared" si="37"/>
        <v>0.44900000000000001</v>
      </c>
      <c r="G227" s="43">
        <f t="shared" si="45"/>
        <v>1.044451</v>
      </c>
      <c r="H227" s="44">
        <f t="shared" si="39"/>
        <v>1.034</v>
      </c>
      <c r="I227" s="44">
        <f t="shared" si="40"/>
        <v>1.032</v>
      </c>
      <c r="J227" s="44">
        <f t="shared" si="41"/>
        <v>1.024</v>
      </c>
      <c r="K227" s="44">
        <f t="shared" si="42"/>
        <v>0.97599999999999998</v>
      </c>
      <c r="L227">
        <f t="shared" si="43"/>
        <v>37</v>
      </c>
    </row>
    <row r="228" spans="1:12">
      <c r="A228">
        <v>225</v>
      </c>
      <c r="B228">
        <f t="shared" si="44"/>
        <v>589</v>
      </c>
      <c r="C228" s="44">
        <f t="shared" si="38"/>
        <v>0.13700000000000001</v>
      </c>
      <c r="D228" s="46">
        <f t="shared" si="35"/>
        <v>1.0342500000000001</v>
      </c>
      <c r="E228" s="44">
        <f t="shared" si="36"/>
        <v>0.1</v>
      </c>
      <c r="F228" s="42">
        <f t="shared" si="37"/>
        <v>0.45</v>
      </c>
      <c r="G228" s="43">
        <f t="shared" si="45"/>
        <v>1.0449999999999999</v>
      </c>
      <c r="H228" s="44">
        <f t="shared" si="39"/>
        <v>1.0349999999999999</v>
      </c>
      <c r="I228" s="44">
        <f t="shared" si="40"/>
        <v>1.032</v>
      </c>
      <c r="J228" s="44">
        <f t="shared" si="41"/>
        <v>1.0249999999999999</v>
      </c>
      <c r="K228" s="44">
        <f t="shared" si="42"/>
        <v>0.97499999999999998</v>
      </c>
      <c r="L228">
        <f t="shared" si="43"/>
        <v>37</v>
      </c>
    </row>
    <row r="229" spans="1:12">
      <c r="A229">
        <v>226</v>
      </c>
      <c r="B229">
        <f t="shared" si="44"/>
        <v>590</v>
      </c>
      <c r="C229" s="44">
        <f t="shared" si="38"/>
        <v>0.13800000000000001</v>
      </c>
      <c r="D229" s="46">
        <f t="shared" si="35"/>
        <v>1.0345</v>
      </c>
      <c r="E229" s="44">
        <f t="shared" si="36"/>
        <v>0.1</v>
      </c>
      <c r="F229" s="42">
        <f t="shared" si="37"/>
        <v>0.45</v>
      </c>
      <c r="G229" s="43">
        <f t="shared" si="45"/>
        <v>1.0449999999999999</v>
      </c>
      <c r="H229" s="44">
        <f t="shared" si="39"/>
        <v>1.0349999999999999</v>
      </c>
      <c r="I229" s="44">
        <f t="shared" si="40"/>
        <v>1.032</v>
      </c>
      <c r="J229" s="44">
        <f t="shared" si="41"/>
        <v>1.0249999999999999</v>
      </c>
      <c r="K229" s="44">
        <f t="shared" si="42"/>
        <v>0.97499999999999998</v>
      </c>
      <c r="L229">
        <f t="shared" si="43"/>
        <v>37</v>
      </c>
    </row>
    <row r="230" spans="1:12">
      <c r="A230">
        <v>227</v>
      </c>
      <c r="B230">
        <f t="shared" si="44"/>
        <v>591</v>
      </c>
      <c r="C230" s="44">
        <f t="shared" si="38"/>
        <v>0.13800000000000001</v>
      </c>
      <c r="D230" s="46">
        <f t="shared" si="35"/>
        <v>1.0345</v>
      </c>
      <c r="E230" s="44">
        <f t="shared" si="36"/>
        <v>0.1</v>
      </c>
      <c r="F230" s="42">
        <f t="shared" si="37"/>
        <v>0.45</v>
      </c>
      <c r="G230" s="43">
        <f t="shared" si="45"/>
        <v>1.0449999999999999</v>
      </c>
      <c r="H230" s="44">
        <f t="shared" si="39"/>
        <v>1.0349999999999999</v>
      </c>
      <c r="I230" s="44">
        <f t="shared" si="40"/>
        <v>1.032</v>
      </c>
      <c r="J230" s="44">
        <f t="shared" si="41"/>
        <v>1.0249999999999999</v>
      </c>
      <c r="K230" s="44">
        <f t="shared" si="42"/>
        <v>0.97499999999999998</v>
      </c>
      <c r="L230">
        <f t="shared" si="43"/>
        <v>37</v>
      </c>
    </row>
    <row r="231" spans="1:12">
      <c r="A231">
        <v>228</v>
      </c>
      <c r="B231">
        <f t="shared" si="44"/>
        <v>592</v>
      </c>
      <c r="C231" s="44">
        <f t="shared" si="38"/>
        <v>0.13900000000000001</v>
      </c>
      <c r="D231" s="46">
        <f t="shared" si="35"/>
        <v>1.0347500000000001</v>
      </c>
      <c r="E231" s="44">
        <f t="shared" si="36"/>
        <v>0.1</v>
      </c>
      <c r="F231" s="42">
        <f t="shared" si="37"/>
        <v>0.45</v>
      </c>
      <c r="G231" s="43">
        <f t="shared" si="45"/>
        <v>1.0449999999999999</v>
      </c>
      <c r="H231" s="44">
        <f t="shared" si="39"/>
        <v>1.0349999999999999</v>
      </c>
      <c r="I231" s="44">
        <f t="shared" si="40"/>
        <v>1.032</v>
      </c>
      <c r="J231" s="44">
        <f t="shared" si="41"/>
        <v>1.0249999999999999</v>
      </c>
      <c r="K231" s="44">
        <f t="shared" si="42"/>
        <v>0.97499999999999998</v>
      </c>
      <c r="L231">
        <f t="shared" si="43"/>
        <v>38</v>
      </c>
    </row>
    <row r="232" spans="1:12">
      <c r="A232">
        <v>229</v>
      </c>
      <c r="B232">
        <f t="shared" si="44"/>
        <v>593</v>
      </c>
      <c r="C232" s="44">
        <f t="shared" si="38"/>
        <v>0.13900000000000001</v>
      </c>
      <c r="D232" s="46">
        <f t="shared" si="35"/>
        <v>1.0347500000000001</v>
      </c>
      <c r="E232" s="44">
        <f t="shared" si="36"/>
        <v>0.1</v>
      </c>
      <c r="F232" s="42">
        <f t="shared" si="37"/>
        <v>0.45</v>
      </c>
      <c r="G232" s="43">
        <f t="shared" si="45"/>
        <v>1.0449999999999999</v>
      </c>
      <c r="H232" s="44">
        <f t="shared" si="39"/>
        <v>1.0349999999999999</v>
      </c>
      <c r="I232" s="44">
        <f t="shared" si="40"/>
        <v>1.0329999999999999</v>
      </c>
      <c r="J232" s="44">
        <f t="shared" si="41"/>
        <v>1.0249999999999999</v>
      </c>
      <c r="K232" s="44">
        <f t="shared" si="42"/>
        <v>0.97499999999999998</v>
      </c>
      <c r="L232">
        <f t="shared" si="43"/>
        <v>38</v>
      </c>
    </row>
    <row r="233" spans="1:12">
      <c r="A233">
        <v>230</v>
      </c>
      <c r="B233">
        <f t="shared" si="44"/>
        <v>594</v>
      </c>
      <c r="C233" s="44">
        <f t="shared" si="38"/>
        <v>0.14000000000000001</v>
      </c>
      <c r="D233" s="46">
        <f t="shared" si="35"/>
        <v>1.0349999999999999</v>
      </c>
      <c r="E233" s="44">
        <f t="shared" si="36"/>
        <v>0.10100000000000001</v>
      </c>
      <c r="F233" s="42">
        <f t="shared" si="37"/>
        <v>0.45100000000000001</v>
      </c>
      <c r="G233" s="43">
        <f t="shared" si="45"/>
        <v>1.0455509999999999</v>
      </c>
      <c r="H233" s="44">
        <f t="shared" si="39"/>
        <v>1.0349999999999999</v>
      </c>
      <c r="I233" s="44">
        <f t="shared" si="40"/>
        <v>1.0329999999999999</v>
      </c>
      <c r="J233" s="44">
        <f t="shared" si="41"/>
        <v>1.0249999999999999</v>
      </c>
      <c r="K233" s="44">
        <f t="shared" si="42"/>
        <v>0.97499999999999998</v>
      </c>
      <c r="L233">
        <f t="shared" si="43"/>
        <v>38</v>
      </c>
    </row>
    <row r="234" spans="1:12">
      <c r="A234">
        <v>231</v>
      </c>
      <c r="B234">
        <f t="shared" si="44"/>
        <v>595</v>
      </c>
      <c r="C234" s="44">
        <f t="shared" si="38"/>
        <v>0.14099999999999999</v>
      </c>
      <c r="D234" s="46">
        <f t="shared" si="35"/>
        <v>1.03525</v>
      </c>
      <c r="E234" s="44">
        <f t="shared" si="36"/>
        <v>0.10100000000000001</v>
      </c>
      <c r="F234" s="42">
        <f t="shared" si="37"/>
        <v>0.45100000000000001</v>
      </c>
      <c r="G234" s="43">
        <f t="shared" si="45"/>
        <v>1.0455509999999999</v>
      </c>
      <c r="H234" s="44">
        <f t="shared" si="39"/>
        <v>1.0349999999999999</v>
      </c>
      <c r="I234" s="44">
        <f t="shared" si="40"/>
        <v>1.0329999999999999</v>
      </c>
      <c r="J234" s="44">
        <f t="shared" si="41"/>
        <v>1.0249999999999999</v>
      </c>
      <c r="K234" s="44">
        <f t="shared" si="42"/>
        <v>0.97499999999999998</v>
      </c>
      <c r="L234">
        <f t="shared" si="43"/>
        <v>38</v>
      </c>
    </row>
    <row r="235" spans="1:12">
      <c r="A235">
        <v>232</v>
      </c>
      <c r="B235">
        <f t="shared" si="44"/>
        <v>596</v>
      </c>
      <c r="C235" s="44">
        <f t="shared" si="38"/>
        <v>0.14099999999999999</v>
      </c>
      <c r="D235" s="46">
        <f t="shared" si="35"/>
        <v>1.03525</v>
      </c>
      <c r="E235" s="44">
        <f t="shared" si="36"/>
        <v>0.10100000000000001</v>
      </c>
      <c r="F235" s="42">
        <f t="shared" si="37"/>
        <v>0.45100000000000001</v>
      </c>
      <c r="G235" s="43">
        <f t="shared" si="45"/>
        <v>1.0455509999999999</v>
      </c>
      <c r="H235" s="44">
        <f t="shared" si="39"/>
        <v>1.036</v>
      </c>
      <c r="I235" s="44">
        <f t="shared" si="40"/>
        <v>1.0329999999999999</v>
      </c>
      <c r="J235" s="44">
        <f t="shared" si="41"/>
        <v>1.0249999999999999</v>
      </c>
      <c r="K235" s="44">
        <f t="shared" si="42"/>
        <v>0.97499999999999998</v>
      </c>
      <c r="L235">
        <f t="shared" si="43"/>
        <v>38</v>
      </c>
    </row>
    <row r="236" spans="1:12">
      <c r="A236">
        <v>233</v>
      </c>
      <c r="B236">
        <f t="shared" si="44"/>
        <v>597</v>
      </c>
      <c r="C236" s="44">
        <f t="shared" si="38"/>
        <v>0.14199999999999999</v>
      </c>
      <c r="D236" s="46">
        <f t="shared" si="35"/>
        <v>1.0355000000000001</v>
      </c>
      <c r="E236" s="44">
        <f t="shared" si="36"/>
        <v>0.10100000000000001</v>
      </c>
      <c r="F236" s="42">
        <f t="shared" si="37"/>
        <v>0.45100000000000001</v>
      </c>
      <c r="G236" s="43">
        <f t="shared" si="45"/>
        <v>1.0455509999999999</v>
      </c>
      <c r="H236" s="44">
        <f t="shared" si="39"/>
        <v>1.036</v>
      </c>
      <c r="I236" s="44">
        <f t="shared" si="40"/>
        <v>1.0329999999999999</v>
      </c>
      <c r="J236" s="44">
        <f t="shared" si="41"/>
        <v>1.0249999999999999</v>
      </c>
      <c r="K236" s="44">
        <f t="shared" si="42"/>
        <v>0.97499999999999998</v>
      </c>
      <c r="L236">
        <f t="shared" si="43"/>
        <v>38</v>
      </c>
    </row>
    <row r="237" spans="1:12">
      <c r="A237">
        <v>234</v>
      </c>
      <c r="B237">
        <f t="shared" si="44"/>
        <v>598</v>
      </c>
      <c r="C237" s="44">
        <f t="shared" si="38"/>
        <v>0.14299999999999999</v>
      </c>
      <c r="D237" s="46">
        <f t="shared" si="35"/>
        <v>1.0357499999999999</v>
      </c>
      <c r="E237" s="44">
        <f t="shared" si="36"/>
        <v>0.10199999999999999</v>
      </c>
      <c r="F237" s="42">
        <f t="shared" si="37"/>
        <v>0.45200000000000001</v>
      </c>
      <c r="G237" s="43">
        <f t="shared" si="45"/>
        <v>1.0461039999999999</v>
      </c>
      <c r="H237" s="44">
        <f t="shared" si="39"/>
        <v>1.036</v>
      </c>
      <c r="I237" s="44">
        <f t="shared" si="40"/>
        <v>1.0329999999999999</v>
      </c>
      <c r="J237" s="44">
        <f t="shared" si="41"/>
        <v>1.026</v>
      </c>
      <c r="K237" s="44">
        <f t="shared" si="42"/>
        <v>0.97399999999999998</v>
      </c>
      <c r="L237">
        <f t="shared" si="43"/>
        <v>39</v>
      </c>
    </row>
    <row r="238" spans="1:12">
      <c r="A238">
        <v>235</v>
      </c>
      <c r="B238">
        <f t="shared" si="44"/>
        <v>599</v>
      </c>
      <c r="C238" s="44">
        <f t="shared" si="38"/>
        <v>0.14299999999999999</v>
      </c>
      <c r="D238" s="46">
        <f t="shared" si="35"/>
        <v>1.0357499999999999</v>
      </c>
      <c r="E238" s="44">
        <f t="shared" si="36"/>
        <v>0.10199999999999999</v>
      </c>
      <c r="F238" s="42">
        <f t="shared" si="37"/>
        <v>0.45200000000000001</v>
      </c>
      <c r="G238" s="43">
        <f t="shared" si="45"/>
        <v>1.0461039999999999</v>
      </c>
      <c r="H238" s="44">
        <f t="shared" si="39"/>
        <v>1.036</v>
      </c>
      <c r="I238" s="44">
        <f t="shared" si="40"/>
        <v>1.0329999999999999</v>
      </c>
      <c r="J238" s="44">
        <f t="shared" si="41"/>
        <v>1.026</v>
      </c>
      <c r="K238" s="44">
        <f t="shared" si="42"/>
        <v>0.97399999999999998</v>
      </c>
      <c r="L238">
        <f t="shared" si="43"/>
        <v>39</v>
      </c>
    </row>
    <row r="239" spans="1:12">
      <c r="A239">
        <v>236</v>
      </c>
      <c r="B239">
        <f t="shared" si="44"/>
        <v>600</v>
      </c>
      <c r="C239" s="44">
        <f t="shared" si="38"/>
        <v>0.14399999999999999</v>
      </c>
      <c r="D239" s="46">
        <f t="shared" si="35"/>
        <v>1.036</v>
      </c>
      <c r="E239" s="44">
        <f t="shared" si="36"/>
        <v>0.10199999999999999</v>
      </c>
      <c r="F239" s="42">
        <f t="shared" si="37"/>
        <v>0.45200000000000001</v>
      </c>
      <c r="G239" s="43">
        <f t="shared" si="45"/>
        <v>1.0461039999999999</v>
      </c>
      <c r="H239" s="44">
        <f t="shared" si="39"/>
        <v>1.036</v>
      </c>
      <c r="I239" s="44">
        <f t="shared" si="40"/>
        <v>1.034</v>
      </c>
      <c r="J239" s="44">
        <f t="shared" si="41"/>
        <v>1.026</v>
      </c>
      <c r="K239" s="44">
        <f t="shared" si="42"/>
        <v>0.97399999999999998</v>
      </c>
      <c r="L239">
        <f t="shared" si="43"/>
        <v>39</v>
      </c>
    </row>
    <row r="240" spans="1:12">
      <c r="A240">
        <v>237</v>
      </c>
      <c r="B240">
        <f t="shared" si="44"/>
        <v>601</v>
      </c>
      <c r="C240" s="44">
        <f t="shared" si="38"/>
        <v>0.14399999999999999</v>
      </c>
      <c r="D240" s="46">
        <f t="shared" si="35"/>
        <v>1.036</v>
      </c>
      <c r="E240" s="44">
        <f t="shared" si="36"/>
        <v>0.10199999999999999</v>
      </c>
      <c r="F240" s="42">
        <f t="shared" si="37"/>
        <v>0.45200000000000001</v>
      </c>
      <c r="G240" s="43">
        <f t="shared" si="45"/>
        <v>1.0461039999999999</v>
      </c>
      <c r="H240" s="44">
        <f t="shared" si="39"/>
        <v>1.036</v>
      </c>
      <c r="I240" s="44">
        <f t="shared" si="40"/>
        <v>1.034</v>
      </c>
      <c r="J240" s="44">
        <f t="shared" si="41"/>
        <v>1.026</v>
      </c>
      <c r="K240" s="44">
        <f t="shared" si="42"/>
        <v>0.97399999999999998</v>
      </c>
      <c r="L240">
        <f t="shared" si="43"/>
        <v>39</v>
      </c>
    </row>
    <row r="241" spans="1:12">
      <c r="A241">
        <v>238</v>
      </c>
      <c r="B241">
        <f t="shared" si="44"/>
        <v>602</v>
      </c>
      <c r="C241" s="44">
        <f t="shared" si="38"/>
        <v>0.14499999999999999</v>
      </c>
      <c r="D241" s="46">
        <f t="shared" si="35"/>
        <v>1.0362499999999999</v>
      </c>
      <c r="E241" s="44">
        <f t="shared" si="36"/>
        <v>0.10199999999999999</v>
      </c>
      <c r="F241" s="42">
        <f t="shared" si="37"/>
        <v>0.45200000000000001</v>
      </c>
      <c r="G241" s="43">
        <f t="shared" si="45"/>
        <v>1.0461039999999999</v>
      </c>
      <c r="H241" s="44">
        <f t="shared" si="39"/>
        <v>1.0369999999999999</v>
      </c>
      <c r="I241" s="44">
        <f t="shared" si="40"/>
        <v>1.034</v>
      </c>
      <c r="J241" s="44">
        <f t="shared" si="41"/>
        <v>1.026</v>
      </c>
      <c r="K241" s="44">
        <f t="shared" si="42"/>
        <v>0.97399999999999998</v>
      </c>
      <c r="L241">
        <f t="shared" si="43"/>
        <v>39</v>
      </c>
    </row>
    <row r="242" spans="1:12">
      <c r="A242">
        <v>239</v>
      </c>
      <c r="B242">
        <f t="shared" si="44"/>
        <v>603</v>
      </c>
      <c r="C242" s="44">
        <f t="shared" si="38"/>
        <v>0.14599999999999999</v>
      </c>
      <c r="D242" s="46">
        <f t="shared" si="35"/>
        <v>1.0365</v>
      </c>
      <c r="E242" s="44">
        <f t="shared" si="36"/>
        <v>0.10299999999999999</v>
      </c>
      <c r="F242" s="42">
        <f t="shared" si="37"/>
        <v>0.45300000000000001</v>
      </c>
      <c r="G242" s="43">
        <f t="shared" si="45"/>
        <v>1.046659</v>
      </c>
      <c r="H242" s="44">
        <f t="shared" si="39"/>
        <v>1.0369999999999999</v>
      </c>
      <c r="I242" s="44">
        <f t="shared" si="40"/>
        <v>1.034</v>
      </c>
      <c r="J242" s="44">
        <f t="shared" si="41"/>
        <v>1.026</v>
      </c>
      <c r="K242" s="44">
        <f t="shared" si="42"/>
        <v>0.97399999999999998</v>
      </c>
      <c r="L242">
        <f t="shared" si="43"/>
        <v>39</v>
      </c>
    </row>
    <row r="243" spans="1:12">
      <c r="A243">
        <v>240</v>
      </c>
      <c r="B243">
        <f t="shared" si="44"/>
        <v>604</v>
      </c>
      <c r="C243" s="44">
        <f t="shared" si="38"/>
        <v>0.14599999999999999</v>
      </c>
      <c r="D243" s="46">
        <f t="shared" si="35"/>
        <v>1.0365</v>
      </c>
      <c r="E243" s="44">
        <f t="shared" si="36"/>
        <v>0.10299999999999999</v>
      </c>
      <c r="F243" s="42">
        <f t="shared" si="37"/>
        <v>0.45300000000000001</v>
      </c>
      <c r="G243" s="43">
        <f t="shared" si="45"/>
        <v>1.046659</v>
      </c>
      <c r="H243" s="44">
        <f t="shared" si="39"/>
        <v>1.0369999999999999</v>
      </c>
      <c r="I243" s="44">
        <f t="shared" si="40"/>
        <v>1.034</v>
      </c>
      <c r="J243" s="44">
        <f t="shared" si="41"/>
        <v>1.026</v>
      </c>
      <c r="K243" s="44">
        <f t="shared" si="42"/>
        <v>0.97399999999999998</v>
      </c>
      <c r="L243">
        <f t="shared" si="43"/>
        <v>40</v>
      </c>
    </row>
    <row r="244" spans="1:12">
      <c r="A244">
        <v>241</v>
      </c>
      <c r="B244">
        <f t="shared" si="44"/>
        <v>605</v>
      </c>
      <c r="C244" s="44">
        <f t="shared" si="38"/>
        <v>0.14699999999999999</v>
      </c>
      <c r="D244" s="46">
        <f t="shared" si="35"/>
        <v>1.0367500000000001</v>
      </c>
      <c r="E244" s="44">
        <f t="shared" si="36"/>
        <v>0.10299999999999999</v>
      </c>
      <c r="F244" s="42">
        <f t="shared" si="37"/>
        <v>0.45300000000000001</v>
      </c>
      <c r="G244" s="43">
        <f t="shared" si="45"/>
        <v>1.046659</v>
      </c>
      <c r="H244" s="44">
        <f t="shared" si="39"/>
        <v>1.0369999999999999</v>
      </c>
      <c r="I244" s="44">
        <f t="shared" si="40"/>
        <v>1.034</v>
      </c>
      <c r="J244" s="44">
        <f t="shared" si="41"/>
        <v>1.026</v>
      </c>
      <c r="K244" s="44">
        <f t="shared" si="42"/>
        <v>0.97399999999999998</v>
      </c>
      <c r="L244">
        <f t="shared" si="43"/>
        <v>40</v>
      </c>
    </row>
    <row r="245" spans="1:12">
      <c r="A245">
        <v>242</v>
      </c>
      <c r="B245">
        <f t="shared" si="44"/>
        <v>606</v>
      </c>
      <c r="C245" s="44">
        <f t="shared" si="38"/>
        <v>0.14699999999999999</v>
      </c>
      <c r="D245" s="46">
        <f t="shared" si="35"/>
        <v>1.0367500000000001</v>
      </c>
      <c r="E245" s="44">
        <f t="shared" si="36"/>
        <v>0.10299999999999999</v>
      </c>
      <c r="F245" s="42">
        <f t="shared" si="37"/>
        <v>0.45300000000000001</v>
      </c>
      <c r="G245" s="43">
        <f t="shared" si="45"/>
        <v>1.046659</v>
      </c>
      <c r="H245" s="44">
        <f t="shared" si="39"/>
        <v>1.0369999999999999</v>
      </c>
      <c r="I245" s="44">
        <f t="shared" si="40"/>
        <v>1.034</v>
      </c>
      <c r="J245" s="44">
        <f t="shared" si="41"/>
        <v>1.026</v>
      </c>
      <c r="K245" s="44">
        <f t="shared" si="42"/>
        <v>0.97399999999999998</v>
      </c>
      <c r="L245">
        <f t="shared" si="43"/>
        <v>40</v>
      </c>
    </row>
    <row r="246" spans="1:12">
      <c r="A246">
        <v>243</v>
      </c>
      <c r="B246">
        <f t="shared" si="44"/>
        <v>607</v>
      </c>
      <c r="C246" s="44">
        <f t="shared" si="38"/>
        <v>0.14799999999999999</v>
      </c>
      <c r="D246" s="46">
        <f t="shared" si="35"/>
        <v>1.0369999999999999</v>
      </c>
      <c r="E246" s="44">
        <f t="shared" si="36"/>
        <v>0.104</v>
      </c>
      <c r="F246" s="42">
        <f t="shared" si="37"/>
        <v>0.45400000000000001</v>
      </c>
      <c r="G246" s="43">
        <f t="shared" si="45"/>
        <v>1.0472159999999999</v>
      </c>
      <c r="H246" s="44">
        <f t="shared" si="39"/>
        <v>1.0369999999999999</v>
      </c>
      <c r="I246" s="44">
        <f t="shared" si="40"/>
        <v>1.0349999999999999</v>
      </c>
      <c r="J246" s="44">
        <f t="shared" si="41"/>
        <v>1.0269999999999999</v>
      </c>
      <c r="K246" s="44">
        <f t="shared" si="42"/>
        <v>0.97299999999999998</v>
      </c>
      <c r="L246">
        <f t="shared" si="43"/>
        <v>40</v>
      </c>
    </row>
    <row r="247" spans="1:12">
      <c r="A247">
        <v>244</v>
      </c>
      <c r="B247">
        <f t="shared" si="44"/>
        <v>608</v>
      </c>
      <c r="C247" s="44">
        <f t="shared" si="38"/>
        <v>0.14899999999999999</v>
      </c>
      <c r="D247" s="46">
        <f t="shared" si="35"/>
        <v>1.03725</v>
      </c>
      <c r="E247" s="44">
        <f t="shared" si="36"/>
        <v>0.104</v>
      </c>
      <c r="F247" s="42">
        <f t="shared" si="37"/>
        <v>0.45400000000000001</v>
      </c>
      <c r="G247" s="43">
        <f t="shared" si="45"/>
        <v>1.0472159999999999</v>
      </c>
      <c r="H247" s="44">
        <f t="shared" si="39"/>
        <v>1.0369999999999999</v>
      </c>
      <c r="I247" s="44">
        <f t="shared" si="40"/>
        <v>1.0349999999999999</v>
      </c>
      <c r="J247" s="44">
        <f t="shared" si="41"/>
        <v>1.0269999999999999</v>
      </c>
      <c r="K247" s="44">
        <f t="shared" si="42"/>
        <v>0.97299999999999998</v>
      </c>
      <c r="L247">
        <f t="shared" si="43"/>
        <v>40</v>
      </c>
    </row>
    <row r="248" spans="1:12">
      <c r="A248">
        <v>245</v>
      </c>
      <c r="B248">
        <f t="shared" si="44"/>
        <v>609</v>
      </c>
      <c r="C248" s="44">
        <f t="shared" si="38"/>
        <v>0.14899999999999999</v>
      </c>
      <c r="D248" s="46">
        <f t="shared" si="35"/>
        <v>1.03725</v>
      </c>
      <c r="E248" s="44">
        <f t="shared" si="36"/>
        <v>0.104</v>
      </c>
      <c r="F248" s="42">
        <f t="shared" si="37"/>
        <v>0.45400000000000001</v>
      </c>
      <c r="G248" s="43">
        <f t="shared" si="45"/>
        <v>1.0472159999999999</v>
      </c>
      <c r="H248" s="44">
        <f t="shared" si="39"/>
        <v>1.038</v>
      </c>
      <c r="I248" s="44">
        <f t="shared" si="40"/>
        <v>1.0349999999999999</v>
      </c>
      <c r="J248" s="44">
        <f t="shared" si="41"/>
        <v>1.0269999999999999</v>
      </c>
      <c r="K248" s="44">
        <f t="shared" si="42"/>
        <v>0.97299999999999998</v>
      </c>
      <c r="L248">
        <f t="shared" si="43"/>
        <v>40</v>
      </c>
    </row>
    <row r="249" spans="1:12">
      <c r="A249">
        <v>246</v>
      </c>
      <c r="B249">
        <f t="shared" si="44"/>
        <v>610</v>
      </c>
      <c r="C249" s="44">
        <f t="shared" si="38"/>
        <v>0.15</v>
      </c>
      <c r="D249" s="46">
        <f t="shared" si="35"/>
        <v>1.0375000000000001</v>
      </c>
      <c r="E249" s="44">
        <f t="shared" si="36"/>
        <v>0.104</v>
      </c>
      <c r="F249" s="42">
        <f t="shared" si="37"/>
        <v>0.45400000000000001</v>
      </c>
      <c r="G249" s="43">
        <f t="shared" si="45"/>
        <v>1.0472159999999999</v>
      </c>
      <c r="H249" s="44">
        <f t="shared" si="39"/>
        <v>1.038</v>
      </c>
      <c r="I249" s="44">
        <f t="shared" si="40"/>
        <v>1.0349999999999999</v>
      </c>
      <c r="J249" s="44">
        <f t="shared" si="41"/>
        <v>1.0269999999999999</v>
      </c>
      <c r="K249" s="44">
        <f t="shared" si="42"/>
        <v>0.97299999999999998</v>
      </c>
      <c r="L249">
        <f t="shared" si="43"/>
        <v>41</v>
      </c>
    </row>
    <row r="250" spans="1:12">
      <c r="A250">
        <v>247</v>
      </c>
      <c r="B250">
        <f t="shared" si="44"/>
        <v>611</v>
      </c>
      <c r="C250" s="44">
        <f t="shared" si="38"/>
        <v>0.15</v>
      </c>
      <c r="D250" s="46">
        <f t="shared" si="35"/>
        <v>1.0375000000000001</v>
      </c>
      <c r="E250" s="44">
        <f t="shared" si="36"/>
        <v>0.104</v>
      </c>
      <c r="F250" s="42">
        <f t="shared" si="37"/>
        <v>0.45400000000000001</v>
      </c>
      <c r="G250" s="43">
        <f t="shared" si="45"/>
        <v>1.0472159999999999</v>
      </c>
      <c r="H250" s="44">
        <f t="shared" si="39"/>
        <v>1.038</v>
      </c>
      <c r="I250" s="44">
        <f t="shared" si="40"/>
        <v>1.0349999999999999</v>
      </c>
      <c r="J250" s="44">
        <f t="shared" si="41"/>
        <v>1.0269999999999999</v>
      </c>
      <c r="K250" s="44">
        <f t="shared" si="42"/>
        <v>0.97299999999999998</v>
      </c>
      <c r="L250">
        <f t="shared" si="43"/>
        <v>41</v>
      </c>
    </row>
    <row r="251" spans="1:12">
      <c r="A251">
        <v>248</v>
      </c>
      <c r="B251">
        <f t="shared" si="44"/>
        <v>612</v>
      </c>
      <c r="C251" s="44">
        <f t="shared" si="38"/>
        <v>0.151</v>
      </c>
      <c r="D251" s="46">
        <f t="shared" si="35"/>
        <v>1.03775</v>
      </c>
      <c r="E251" s="44">
        <f t="shared" si="36"/>
        <v>0.105</v>
      </c>
      <c r="F251" s="42">
        <f t="shared" si="37"/>
        <v>0.45500000000000002</v>
      </c>
      <c r="G251" s="43">
        <f t="shared" si="45"/>
        <v>1.0477749999999999</v>
      </c>
      <c r="H251" s="44">
        <f t="shared" si="39"/>
        <v>1.038</v>
      </c>
      <c r="I251" s="44">
        <f t="shared" si="40"/>
        <v>1.0349999999999999</v>
      </c>
      <c r="J251" s="44">
        <f t="shared" si="41"/>
        <v>1.0269999999999999</v>
      </c>
      <c r="K251" s="44">
        <f t="shared" si="42"/>
        <v>0.97299999999999998</v>
      </c>
      <c r="L251">
        <f t="shared" si="43"/>
        <v>41</v>
      </c>
    </row>
    <row r="252" spans="1:12">
      <c r="A252">
        <v>249</v>
      </c>
      <c r="B252">
        <f t="shared" si="44"/>
        <v>613</v>
      </c>
      <c r="C252" s="44">
        <f t="shared" si="38"/>
        <v>0.152</v>
      </c>
      <c r="D252" s="46">
        <f t="shared" si="35"/>
        <v>1.038</v>
      </c>
      <c r="E252" s="44">
        <f t="shared" si="36"/>
        <v>0.105</v>
      </c>
      <c r="F252" s="42">
        <f t="shared" si="37"/>
        <v>0.45500000000000002</v>
      </c>
      <c r="G252" s="43">
        <f t="shared" si="45"/>
        <v>1.0477749999999999</v>
      </c>
      <c r="H252" s="44">
        <f t="shared" si="39"/>
        <v>1.038</v>
      </c>
      <c r="I252" s="44">
        <f t="shared" si="40"/>
        <v>1.0349999999999999</v>
      </c>
      <c r="J252" s="44">
        <f t="shared" si="41"/>
        <v>1.0269999999999999</v>
      </c>
      <c r="K252" s="44">
        <f t="shared" si="42"/>
        <v>0.97299999999999998</v>
      </c>
      <c r="L252">
        <f t="shared" si="43"/>
        <v>41</v>
      </c>
    </row>
    <row r="253" spans="1:12">
      <c r="A253">
        <v>250</v>
      </c>
      <c r="B253">
        <f t="shared" si="44"/>
        <v>614</v>
      </c>
      <c r="C253" s="44">
        <f t="shared" si="38"/>
        <v>0.152</v>
      </c>
      <c r="D253" s="46">
        <f t="shared" si="35"/>
        <v>1.038</v>
      </c>
      <c r="E253" s="44">
        <f t="shared" si="36"/>
        <v>0.105</v>
      </c>
      <c r="F253" s="42">
        <f t="shared" si="37"/>
        <v>0.45500000000000002</v>
      </c>
      <c r="G253" s="43">
        <f t="shared" si="45"/>
        <v>1.0477749999999999</v>
      </c>
      <c r="H253" s="44">
        <f t="shared" si="39"/>
        <v>1.038</v>
      </c>
      <c r="I253" s="44">
        <f t="shared" si="40"/>
        <v>1.036</v>
      </c>
      <c r="J253" s="44">
        <f t="shared" si="41"/>
        <v>1.0269999999999999</v>
      </c>
      <c r="K253" s="44">
        <f t="shared" si="42"/>
        <v>0.97299999999999998</v>
      </c>
      <c r="L253">
        <f t="shared" si="43"/>
        <v>41</v>
      </c>
    </row>
    <row r="254" spans="1:12">
      <c r="A254">
        <v>251</v>
      </c>
      <c r="B254">
        <f t="shared" si="44"/>
        <v>615</v>
      </c>
      <c r="C254" s="44">
        <f t="shared" si="38"/>
        <v>0.153</v>
      </c>
      <c r="D254" s="46">
        <f t="shared" si="35"/>
        <v>1.0382499999999999</v>
      </c>
      <c r="E254" s="44">
        <f t="shared" si="36"/>
        <v>0.105</v>
      </c>
      <c r="F254" s="42">
        <f t="shared" si="37"/>
        <v>0.45500000000000002</v>
      </c>
      <c r="G254" s="43">
        <f t="shared" si="45"/>
        <v>1.0477749999999999</v>
      </c>
      <c r="H254" s="44">
        <f t="shared" si="39"/>
        <v>1.0389999999999999</v>
      </c>
      <c r="I254" s="44">
        <f t="shared" si="40"/>
        <v>1.036</v>
      </c>
      <c r="J254" s="44">
        <f t="shared" si="41"/>
        <v>1.0269999999999999</v>
      </c>
      <c r="K254" s="44">
        <f t="shared" si="42"/>
        <v>0.97299999999999998</v>
      </c>
      <c r="L254">
        <f t="shared" si="43"/>
        <v>41</v>
      </c>
    </row>
    <row r="255" spans="1:12">
      <c r="A255">
        <v>252</v>
      </c>
      <c r="B255">
        <f t="shared" si="44"/>
        <v>616</v>
      </c>
      <c r="C255" s="44">
        <f t="shared" si="38"/>
        <v>0.154</v>
      </c>
      <c r="D255" s="46">
        <f t="shared" si="35"/>
        <v>1.0385</v>
      </c>
      <c r="E255" s="44">
        <f t="shared" si="36"/>
        <v>0.106</v>
      </c>
      <c r="F255" s="42">
        <f t="shared" si="37"/>
        <v>0.45600000000000002</v>
      </c>
      <c r="G255" s="43">
        <f t="shared" si="45"/>
        <v>1.0483359999999999</v>
      </c>
      <c r="H255" s="44">
        <f t="shared" si="39"/>
        <v>1.0389999999999999</v>
      </c>
      <c r="I255" s="44">
        <f t="shared" si="40"/>
        <v>1.036</v>
      </c>
      <c r="J255" s="44">
        <f t="shared" si="41"/>
        <v>1.028</v>
      </c>
      <c r="K255" s="44">
        <f t="shared" si="42"/>
        <v>0.97199999999999998</v>
      </c>
      <c r="L255">
        <f t="shared" si="43"/>
        <v>42</v>
      </c>
    </row>
    <row r="256" spans="1:12">
      <c r="A256">
        <v>253</v>
      </c>
      <c r="B256">
        <f t="shared" si="44"/>
        <v>617</v>
      </c>
      <c r="C256" s="44">
        <f t="shared" si="38"/>
        <v>0.154</v>
      </c>
      <c r="D256" s="46">
        <f t="shared" si="35"/>
        <v>1.0385</v>
      </c>
      <c r="E256" s="44">
        <f t="shared" si="36"/>
        <v>0.106</v>
      </c>
      <c r="F256" s="42">
        <f t="shared" si="37"/>
        <v>0.45600000000000002</v>
      </c>
      <c r="G256" s="43">
        <f t="shared" si="45"/>
        <v>1.0483359999999999</v>
      </c>
      <c r="H256" s="44">
        <f t="shared" si="39"/>
        <v>1.0389999999999999</v>
      </c>
      <c r="I256" s="44">
        <f t="shared" si="40"/>
        <v>1.036</v>
      </c>
      <c r="J256" s="44">
        <f t="shared" si="41"/>
        <v>1.028</v>
      </c>
      <c r="K256" s="44">
        <f t="shared" si="42"/>
        <v>0.97199999999999998</v>
      </c>
      <c r="L256">
        <f t="shared" si="43"/>
        <v>42</v>
      </c>
    </row>
    <row r="257" spans="1:12">
      <c r="A257">
        <v>254</v>
      </c>
      <c r="B257">
        <f t="shared" si="44"/>
        <v>618</v>
      </c>
      <c r="C257" s="44">
        <f t="shared" si="38"/>
        <v>0.155</v>
      </c>
      <c r="D257" s="46">
        <f t="shared" si="35"/>
        <v>1.0387500000000001</v>
      </c>
      <c r="E257" s="44">
        <f t="shared" si="36"/>
        <v>0.106</v>
      </c>
      <c r="F257" s="42">
        <f t="shared" si="37"/>
        <v>0.45600000000000002</v>
      </c>
      <c r="G257" s="43">
        <f t="shared" si="45"/>
        <v>1.0483359999999999</v>
      </c>
      <c r="H257" s="44">
        <f t="shared" si="39"/>
        <v>1.0389999999999999</v>
      </c>
      <c r="I257" s="44">
        <f t="shared" si="40"/>
        <v>1.036</v>
      </c>
      <c r="J257" s="44">
        <f t="shared" si="41"/>
        <v>1.028</v>
      </c>
      <c r="K257" s="44">
        <f t="shared" si="42"/>
        <v>0.97199999999999998</v>
      </c>
      <c r="L257">
        <f t="shared" si="43"/>
        <v>42</v>
      </c>
    </row>
    <row r="258" spans="1:12">
      <c r="A258">
        <v>255</v>
      </c>
      <c r="B258">
        <f t="shared" si="44"/>
        <v>619</v>
      </c>
      <c r="C258" s="44">
        <f t="shared" si="38"/>
        <v>0.155</v>
      </c>
      <c r="D258" s="46">
        <f t="shared" si="35"/>
        <v>1.0387500000000001</v>
      </c>
      <c r="E258" s="44">
        <f t="shared" si="36"/>
        <v>0.106</v>
      </c>
      <c r="F258" s="42">
        <f t="shared" si="37"/>
        <v>0.45600000000000002</v>
      </c>
      <c r="G258" s="43">
        <f t="shared" si="45"/>
        <v>1.0483359999999999</v>
      </c>
      <c r="H258" s="44">
        <f t="shared" si="39"/>
        <v>1.0389999999999999</v>
      </c>
      <c r="I258" s="44">
        <f t="shared" si="40"/>
        <v>1.036</v>
      </c>
      <c r="J258" s="44">
        <f t="shared" si="41"/>
        <v>1.028</v>
      </c>
      <c r="K258" s="44">
        <f t="shared" si="42"/>
        <v>0.97199999999999998</v>
      </c>
      <c r="L258">
        <f t="shared" si="43"/>
        <v>42</v>
      </c>
    </row>
    <row r="259" spans="1:12">
      <c r="A259">
        <v>256</v>
      </c>
      <c r="B259">
        <f t="shared" si="44"/>
        <v>620</v>
      </c>
      <c r="C259" s="44">
        <f t="shared" si="38"/>
        <v>0.156</v>
      </c>
      <c r="D259" s="46">
        <f t="shared" ref="D259:D322" si="46">1+C259*0.25</f>
        <v>1.0389999999999999</v>
      </c>
      <c r="E259" s="44">
        <f t="shared" ref="E259:E322" si="47">INT((200*(B259-364)/900)+50)/1000</f>
        <v>0.106</v>
      </c>
      <c r="F259" s="42">
        <f t="shared" ref="F259:F322" si="48">INT((200*(B259-364)/900)+400)/1000</f>
        <v>0.45600000000000002</v>
      </c>
      <c r="G259" s="43">
        <f t="shared" si="45"/>
        <v>1.0483359999999999</v>
      </c>
      <c r="H259" s="44">
        <f t="shared" si="39"/>
        <v>1.0389999999999999</v>
      </c>
      <c r="I259" s="44">
        <f t="shared" si="40"/>
        <v>1.036</v>
      </c>
      <c r="J259" s="44">
        <f t="shared" si="41"/>
        <v>1.028</v>
      </c>
      <c r="K259" s="44">
        <f t="shared" si="42"/>
        <v>0.97199999999999998</v>
      </c>
      <c r="L259">
        <f t="shared" si="43"/>
        <v>42</v>
      </c>
    </row>
    <row r="260" spans="1:12">
      <c r="A260">
        <v>257</v>
      </c>
      <c r="B260">
        <f t="shared" si="44"/>
        <v>621</v>
      </c>
      <c r="C260" s="44">
        <f t="shared" ref="C260:C323" si="49">INT((550*(B260-364)/900))/1000</f>
        <v>0.157</v>
      </c>
      <c r="D260" s="46">
        <f t="shared" si="46"/>
        <v>1.03925</v>
      </c>
      <c r="E260" s="44">
        <f t="shared" si="47"/>
        <v>0.107</v>
      </c>
      <c r="F260" s="42">
        <f t="shared" si="48"/>
        <v>0.45700000000000002</v>
      </c>
      <c r="G260" s="43">
        <f t="shared" si="45"/>
        <v>1.048899</v>
      </c>
      <c r="H260" s="44">
        <f t="shared" ref="H260:H323" si="50">INT((140*(B260-364)/900)+1000)/1000</f>
        <v>1.0389999999999999</v>
      </c>
      <c r="I260" s="44">
        <f t="shared" ref="I260:I323" si="51">(1000+INT(130*(B260-364)/900))/1000</f>
        <v>1.0369999999999999</v>
      </c>
      <c r="J260" s="44">
        <f t="shared" ref="J260:J323" si="52">(1000+INT(100*(B260-364)/900))/1000</f>
        <v>1.028</v>
      </c>
      <c r="K260" s="44">
        <f t="shared" ref="K260:K323" si="53">(1000-INT(100*(B260-364)/900))/1000</f>
        <v>0.97199999999999998</v>
      </c>
      <c r="L260">
        <f t="shared" ref="L260:L323" si="54">INT(150*(B260-364)/900)</f>
        <v>42</v>
      </c>
    </row>
    <row r="261" spans="1:12">
      <c r="A261">
        <v>258</v>
      </c>
      <c r="B261">
        <f t="shared" ref="B261:B324" si="55">364+A261</f>
        <v>622</v>
      </c>
      <c r="C261" s="44">
        <f t="shared" si="49"/>
        <v>0.157</v>
      </c>
      <c r="D261" s="46">
        <f t="shared" si="46"/>
        <v>1.03925</v>
      </c>
      <c r="E261" s="44">
        <f t="shared" si="47"/>
        <v>0.107</v>
      </c>
      <c r="F261" s="42">
        <f t="shared" si="48"/>
        <v>0.45700000000000002</v>
      </c>
      <c r="G261" s="43">
        <f t="shared" si="45"/>
        <v>1.048899</v>
      </c>
      <c r="H261" s="44">
        <f t="shared" si="50"/>
        <v>1.04</v>
      </c>
      <c r="I261" s="44">
        <f t="shared" si="51"/>
        <v>1.0369999999999999</v>
      </c>
      <c r="J261" s="44">
        <f t="shared" si="52"/>
        <v>1.028</v>
      </c>
      <c r="K261" s="44">
        <f t="shared" si="53"/>
        <v>0.97199999999999998</v>
      </c>
      <c r="L261">
        <f t="shared" si="54"/>
        <v>43</v>
      </c>
    </row>
    <row r="262" spans="1:12">
      <c r="A262">
        <v>259</v>
      </c>
      <c r="B262">
        <f t="shared" si="55"/>
        <v>623</v>
      </c>
      <c r="C262" s="44">
        <f t="shared" si="49"/>
        <v>0.158</v>
      </c>
      <c r="D262" s="46">
        <f t="shared" si="46"/>
        <v>1.0395000000000001</v>
      </c>
      <c r="E262" s="44">
        <f t="shared" si="47"/>
        <v>0.107</v>
      </c>
      <c r="F262" s="42">
        <f t="shared" si="48"/>
        <v>0.45700000000000002</v>
      </c>
      <c r="G262" s="43">
        <f t="shared" si="45"/>
        <v>1.048899</v>
      </c>
      <c r="H262" s="44">
        <f t="shared" si="50"/>
        <v>1.04</v>
      </c>
      <c r="I262" s="44">
        <f t="shared" si="51"/>
        <v>1.0369999999999999</v>
      </c>
      <c r="J262" s="44">
        <f t="shared" si="52"/>
        <v>1.028</v>
      </c>
      <c r="K262" s="44">
        <f t="shared" si="53"/>
        <v>0.97199999999999998</v>
      </c>
      <c r="L262">
        <f t="shared" si="54"/>
        <v>43</v>
      </c>
    </row>
    <row r="263" spans="1:12">
      <c r="A263">
        <v>260</v>
      </c>
      <c r="B263">
        <f t="shared" si="55"/>
        <v>624</v>
      </c>
      <c r="C263" s="44">
        <f t="shared" si="49"/>
        <v>0.158</v>
      </c>
      <c r="D263" s="46">
        <f t="shared" si="46"/>
        <v>1.0395000000000001</v>
      </c>
      <c r="E263" s="44">
        <f t="shared" si="47"/>
        <v>0.107</v>
      </c>
      <c r="F263" s="42">
        <f t="shared" si="48"/>
        <v>0.45700000000000002</v>
      </c>
      <c r="G263" s="43">
        <f t="shared" si="45"/>
        <v>1.048899</v>
      </c>
      <c r="H263" s="44">
        <f t="shared" si="50"/>
        <v>1.04</v>
      </c>
      <c r="I263" s="44">
        <f t="shared" si="51"/>
        <v>1.0369999999999999</v>
      </c>
      <c r="J263" s="44">
        <f t="shared" si="52"/>
        <v>1.028</v>
      </c>
      <c r="K263" s="44">
        <f t="shared" si="53"/>
        <v>0.97199999999999998</v>
      </c>
      <c r="L263">
        <f t="shared" si="54"/>
        <v>43</v>
      </c>
    </row>
    <row r="264" spans="1:12">
      <c r="A264">
        <v>261</v>
      </c>
      <c r="B264">
        <f t="shared" si="55"/>
        <v>625</v>
      </c>
      <c r="C264" s="44">
        <f t="shared" si="49"/>
        <v>0.159</v>
      </c>
      <c r="D264" s="46">
        <f t="shared" si="46"/>
        <v>1.03975</v>
      </c>
      <c r="E264" s="44">
        <f t="shared" si="47"/>
        <v>0.108</v>
      </c>
      <c r="F264" s="42">
        <f t="shared" si="48"/>
        <v>0.45800000000000002</v>
      </c>
      <c r="G264" s="43">
        <f t="shared" si="45"/>
        <v>1.049464</v>
      </c>
      <c r="H264" s="44">
        <f t="shared" si="50"/>
        <v>1.04</v>
      </c>
      <c r="I264" s="44">
        <f t="shared" si="51"/>
        <v>1.0369999999999999</v>
      </c>
      <c r="J264" s="44">
        <f t="shared" si="52"/>
        <v>1.0289999999999999</v>
      </c>
      <c r="K264" s="44">
        <f t="shared" si="53"/>
        <v>0.97099999999999997</v>
      </c>
      <c r="L264">
        <f t="shared" si="54"/>
        <v>43</v>
      </c>
    </row>
    <row r="265" spans="1:12">
      <c r="A265">
        <v>262</v>
      </c>
      <c r="B265">
        <f t="shared" si="55"/>
        <v>626</v>
      </c>
      <c r="C265" s="44">
        <f t="shared" si="49"/>
        <v>0.16</v>
      </c>
      <c r="D265" s="46">
        <f t="shared" si="46"/>
        <v>1.04</v>
      </c>
      <c r="E265" s="44">
        <f t="shared" si="47"/>
        <v>0.108</v>
      </c>
      <c r="F265" s="42">
        <f t="shared" si="48"/>
        <v>0.45800000000000002</v>
      </c>
      <c r="G265" s="43">
        <f t="shared" si="45"/>
        <v>1.049464</v>
      </c>
      <c r="H265" s="44">
        <f t="shared" si="50"/>
        <v>1.04</v>
      </c>
      <c r="I265" s="44">
        <f t="shared" si="51"/>
        <v>1.0369999999999999</v>
      </c>
      <c r="J265" s="44">
        <f t="shared" si="52"/>
        <v>1.0289999999999999</v>
      </c>
      <c r="K265" s="44">
        <f t="shared" si="53"/>
        <v>0.97099999999999997</v>
      </c>
      <c r="L265">
        <f t="shared" si="54"/>
        <v>43</v>
      </c>
    </row>
    <row r="266" spans="1:12">
      <c r="A266">
        <v>263</v>
      </c>
      <c r="B266">
        <f t="shared" si="55"/>
        <v>627</v>
      </c>
      <c r="C266" s="44">
        <f t="shared" si="49"/>
        <v>0.16</v>
      </c>
      <c r="D266" s="46">
        <f t="shared" si="46"/>
        <v>1.04</v>
      </c>
      <c r="E266" s="44">
        <f t="shared" si="47"/>
        <v>0.108</v>
      </c>
      <c r="F266" s="42">
        <f t="shared" si="48"/>
        <v>0.45800000000000002</v>
      </c>
      <c r="G266" s="43">
        <f t="shared" si="45"/>
        <v>1.049464</v>
      </c>
      <c r="H266" s="44">
        <f t="shared" si="50"/>
        <v>1.04</v>
      </c>
      <c r="I266" s="44">
        <f t="shared" si="51"/>
        <v>1.0369999999999999</v>
      </c>
      <c r="J266" s="44">
        <f t="shared" si="52"/>
        <v>1.0289999999999999</v>
      </c>
      <c r="K266" s="44">
        <f t="shared" si="53"/>
        <v>0.97099999999999997</v>
      </c>
      <c r="L266">
        <f t="shared" si="54"/>
        <v>43</v>
      </c>
    </row>
    <row r="267" spans="1:12">
      <c r="A267">
        <v>264</v>
      </c>
      <c r="B267">
        <f t="shared" si="55"/>
        <v>628</v>
      </c>
      <c r="C267" s="44">
        <f t="shared" si="49"/>
        <v>0.161</v>
      </c>
      <c r="D267" s="46">
        <f t="shared" si="46"/>
        <v>1.0402499999999999</v>
      </c>
      <c r="E267" s="44">
        <f t="shared" si="47"/>
        <v>0.108</v>
      </c>
      <c r="F267" s="42">
        <f t="shared" si="48"/>
        <v>0.45800000000000002</v>
      </c>
      <c r="G267" s="43">
        <f t="shared" si="45"/>
        <v>1.049464</v>
      </c>
      <c r="H267" s="44">
        <f t="shared" si="50"/>
        <v>1.0409999999999999</v>
      </c>
      <c r="I267" s="44">
        <f t="shared" si="51"/>
        <v>1.038</v>
      </c>
      <c r="J267" s="44">
        <f t="shared" si="52"/>
        <v>1.0289999999999999</v>
      </c>
      <c r="K267" s="44">
        <f t="shared" si="53"/>
        <v>0.97099999999999997</v>
      </c>
      <c r="L267">
        <f t="shared" si="54"/>
        <v>44</v>
      </c>
    </row>
    <row r="268" spans="1:12">
      <c r="A268">
        <v>265</v>
      </c>
      <c r="B268">
        <f t="shared" si="55"/>
        <v>629</v>
      </c>
      <c r="C268" s="44">
        <f t="shared" si="49"/>
        <v>0.161</v>
      </c>
      <c r="D268" s="46">
        <f t="shared" si="46"/>
        <v>1.0402499999999999</v>
      </c>
      <c r="E268" s="44">
        <f t="shared" si="47"/>
        <v>0.108</v>
      </c>
      <c r="F268" s="42">
        <f t="shared" si="48"/>
        <v>0.45800000000000002</v>
      </c>
      <c r="G268" s="43">
        <f t="shared" si="45"/>
        <v>1.049464</v>
      </c>
      <c r="H268" s="44">
        <f t="shared" si="50"/>
        <v>1.0409999999999999</v>
      </c>
      <c r="I268" s="44">
        <f t="shared" si="51"/>
        <v>1.038</v>
      </c>
      <c r="J268" s="44">
        <f t="shared" si="52"/>
        <v>1.0289999999999999</v>
      </c>
      <c r="K268" s="44">
        <f t="shared" si="53"/>
        <v>0.97099999999999997</v>
      </c>
      <c r="L268">
        <f t="shared" si="54"/>
        <v>44</v>
      </c>
    </row>
    <row r="269" spans="1:12">
      <c r="A269">
        <v>266</v>
      </c>
      <c r="B269">
        <f t="shared" si="55"/>
        <v>630</v>
      </c>
      <c r="C269" s="44">
        <f t="shared" si="49"/>
        <v>0.16200000000000001</v>
      </c>
      <c r="D269" s="46">
        <f t="shared" si="46"/>
        <v>1.0405</v>
      </c>
      <c r="E269" s="44">
        <f t="shared" si="47"/>
        <v>0.109</v>
      </c>
      <c r="F269" s="42">
        <f t="shared" si="48"/>
        <v>0.45900000000000002</v>
      </c>
      <c r="G269" s="43">
        <f t="shared" si="45"/>
        <v>1.0500309999999999</v>
      </c>
      <c r="H269" s="44">
        <f t="shared" si="50"/>
        <v>1.0409999999999999</v>
      </c>
      <c r="I269" s="44">
        <f t="shared" si="51"/>
        <v>1.038</v>
      </c>
      <c r="J269" s="44">
        <f t="shared" si="52"/>
        <v>1.0289999999999999</v>
      </c>
      <c r="K269" s="44">
        <f t="shared" si="53"/>
        <v>0.97099999999999997</v>
      </c>
      <c r="L269">
        <f t="shared" si="54"/>
        <v>44</v>
      </c>
    </row>
    <row r="270" spans="1:12">
      <c r="A270">
        <v>267</v>
      </c>
      <c r="B270">
        <f t="shared" si="55"/>
        <v>631</v>
      </c>
      <c r="C270" s="44">
        <f t="shared" si="49"/>
        <v>0.16300000000000001</v>
      </c>
      <c r="D270" s="46">
        <f t="shared" si="46"/>
        <v>1.0407500000000001</v>
      </c>
      <c r="E270" s="44">
        <f t="shared" si="47"/>
        <v>0.109</v>
      </c>
      <c r="F270" s="42">
        <f t="shared" si="48"/>
        <v>0.45900000000000002</v>
      </c>
      <c r="G270" s="43">
        <f t="shared" si="45"/>
        <v>1.0500309999999999</v>
      </c>
      <c r="H270" s="44">
        <f t="shared" si="50"/>
        <v>1.0409999999999999</v>
      </c>
      <c r="I270" s="44">
        <f t="shared" si="51"/>
        <v>1.038</v>
      </c>
      <c r="J270" s="44">
        <f t="shared" si="52"/>
        <v>1.0289999999999999</v>
      </c>
      <c r="K270" s="44">
        <f t="shared" si="53"/>
        <v>0.97099999999999997</v>
      </c>
      <c r="L270">
        <f t="shared" si="54"/>
        <v>44</v>
      </c>
    </row>
    <row r="271" spans="1:12">
      <c r="A271">
        <v>268</v>
      </c>
      <c r="B271">
        <f t="shared" si="55"/>
        <v>632</v>
      </c>
      <c r="C271" s="44">
        <f t="shared" si="49"/>
        <v>0.16300000000000001</v>
      </c>
      <c r="D271" s="46">
        <f t="shared" si="46"/>
        <v>1.0407500000000001</v>
      </c>
      <c r="E271" s="44">
        <f t="shared" si="47"/>
        <v>0.109</v>
      </c>
      <c r="F271" s="42">
        <f t="shared" si="48"/>
        <v>0.45900000000000002</v>
      </c>
      <c r="G271" s="43">
        <f t="shared" si="45"/>
        <v>1.0500309999999999</v>
      </c>
      <c r="H271" s="44">
        <f t="shared" si="50"/>
        <v>1.0409999999999999</v>
      </c>
      <c r="I271" s="44">
        <f t="shared" si="51"/>
        <v>1.038</v>
      </c>
      <c r="J271" s="44">
        <f t="shared" si="52"/>
        <v>1.0289999999999999</v>
      </c>
      <c r="K271" s="44">
        <f t="shared" si="53"/>
        <v>0.97099999999999997</v>
      </c>
      <c r="L271">
        <f t="shared" si="54"/>
        <v>44</v>
      </c>
    </row>
    <row r="272" spans="1:12">
      <c r="A272">
        <v>269</v>
      </c>
      <c r="B272">
        <f t="shared" si="55"/>
        <v>633</v>
      </c>
      <c r="C272" s="44">
        <f t="shared" si="49"/>
        <v>0.16400000000000001</v>
      </c>
      <c r="D272" s="46">
        <f t="shared" si="46"/>
        <v>1.0409999999999999</v>
      </c>
      <c r="E272" s="44">
        <f t="shared" si="47"/>
        <v>0.109</v>
      </c>
      <c r="F272" s="42">
        <f t="shared" si="48"/>
        <v>0.45900000000000002</v>
      </c>
      <c r="G272" s="43">
        <f t="shared" si="45"/>
        <v>1.0500309999999999</v>
      </c>
      <c r="H272" s="44">
        <f t="shared" si="50"/>
        <v>1.0409999999999999</v>
      </c>
      <c r="I272" s="44">
        <f t="shared" si="51"/>
        <v>1.038</v>
      </c>
      <c r="J272" s="44">
        <f t="shared" si="52"/>
        <v>1.0289999999999999</v>
      </c>
      <c r="K272" s="44">
        <f t="shared" si="53"/>
        <v>0.97099999999999997</v>
      </c>
      <c r="L272">
        <f t="shared" si="54"/>
        <v>44</v>
      </c>
    </row>
    <row r="273" spans="1:12">
      <c r="A273">
        <v>270</v>
      </c>
      <c r="B273">
        <f t="shared" si="55"/>
        <v>634</v>
      </c>
      <c r="C273" s="44">
        <f t="shared" si="49"/>
        <v>0.16500000000000001</v>
      </c>
      <c r="D273" s="46">
        <f t="shared" si="46"/>
        <v>1.04125</v>
      </c>
      <c r="E273" s="44">
        <f t="shared" si="47"/>
        <v>0.11</v>
      </c>
      <c r="F273" s="42">
        <f t="shared" si="48"/>
        <v>0.46</v>
      </c>
      <c r="G273" s="43">
        <f t="shared" si="45"/>
        <v>1.0506</v>
      </c>
      <c r="H273" s="44">
        <f t="shared" si="50"/>
        <v>1.042</v>
      </c>
      <c r="I273" s="44">
        <f t="shared" si="51"/>
        <v>1.0389999999999999</v>
      </c>
      <c r="J273" s="44">
        <f t="shared" si="52"/>
        <v>1.03</v>
      </c>
      <c r="K273" s="44">
        <f t="shared" si="53"/>
        <v>0.97</v>
      </c>
      <c r="L273">
        <f t="shared" si="54"/>
        <v>45</v>
      </c>
    </row>
    <row r="274" spans="1:12">
      <c r="A274">
        <v>271</v>
      </c>
      <c r="B274">
        <f t="shared" si="55"/>
        <v>635</v>
      </c>
      <c r="C274" s="44">
        <f t="shared" si="49"/>
        <v>0.16500000000000001</v>
      </c>
      <c r="D274" s="46">
        <f t="shared" si="46"/>
        <v>1.04125</v>
      </c>
      <c r="E274" s="44">
        <f t="shared" si="47"/>
        <v>0.11</v>
      </c>
      <c r="F274" s="42">
        <f t="shared" si="48"/>
        <v>0.46</v>
      </c>
      <c r="G274" s="43">
        <f t="shared" si="45"/>
        <v>1.0506</v>
      </c>
      <c r="H274" s="44">
        <f t="shared" si="50"/>
        <v>1.042</v>
      </c>
      <c r="I274" s="44">
        <f t="shared" si="51"/>
        <v>1.0389999999999999</v>
      </c>
      <c r="J274" s="44">
        <f t="shared" si="52"/>
        <v>1.03</v>
      </c>
      <c r="K274" s="44">
        <f t="shared" si="53"/>
        <v>0.97</v>
      </c>
      <c r="L274">
        <f t="shared" si="54"/>
        <v>45</v>
      </c>
    </row>
    <row r="275" spans="1:12">
      <c r="A275">
        <v>272</v>
      </c>
      <c r="B275">
        <f t="shared" si="55"/>
        <v>636</v>
      </c>
      <c r="C275" s="44">
        <f t="shared" si="49"/>
        <v>0.16600000000000001</v>
      </c>
      <c r="D275" s="46">
        <f t="shared" si="46"/>
        <v>1.0415000000000001</v>
      </c>
      <c r="E275" s="44">
        <f t="shared" si="47"/>
        <v>0.11</v>
      </c>
      <c r="F275" s="42">
        <f t="shared" si="48"/>
        <v>0.46</v>
      </c>
      <c r="G275" s="43">
        <f t="shared" si="45"/>
        <v>1.0506</v>
      </c>
      <c r="H275" s="44">
        <f t="shared" si="50"/>
        <v>1.042</v>
      </c>
      <c r="I275" s="44">
        <f t="shared" si="51"/>
        <v>1.0389999999999999</v>
      </c>
      <c r="J275" s="44">
        <f t="shared" si="52"/>
        <v>1.03</v>
      </c>
      <c r="K275" s="44">
        <f t="shared" si="53"/>
        <v>0.97</v>
      </c>
      <c r="L275">
        <f t="shared" si="54"/>
        <v>45</v>
      </c>
    </row>
    <row r="276" spans="1:12">
      <c r="A276">
        <v>273</v>
      </c>
      <c r="B276">
        <f t="shared" si="55"/>
        <v>637</v>
      </c>
      <c r="C276" s="44">
        <f t="shared" si="49"/>
        <v>0.16600000000000001</v>
      </c>
      <c r="D276" s="46">
        <f t="shared" si="46"/>
        <v>1.0415000000000001</v>
      </c>
      <c r="E276" s="44">
        <f t="shared" si="47"/>
        <v>0.11</v>
      </c>
      <c r="F276" s="42">
        <f t="shared" si="48"/>
        <v>0.46</v>
      </c>
      <c r="G276" s="43">
        <f t="shared" si="45"/>
        <v>1.0506</v>
      </c>
      <c r="H276" s="44">
        <f t="shared" si="50"/>
        <v>1.042</v>
      </c>
      <c r="I276" s="44">
        <f t="shared" si="51"/>
        <v>1.0389999999999999</v>
      </c>
      <c r="J276" s="44">
        <f t="shared" si="52"/>
        <v>1.03</v>
      </c>
      <c r="K276" s="44">
        <f t="shared" si="53"/>
        <v>0.97</v>
      </c>
      <c r="L276">
        <f t="shared" si="54"/>
        <v>45</v>
      </c>
    </row>
    <row r="277" spans="1:12">
      <c r="A277">
        <v>274</v>
      </c>
      <c r="B277">
        <f t="shared" si="55"/>
        <v>638</v>
      </c>
      <c r="C277" s="44">
        <f t="shared" si="49"/>
        <v>0.16700000000000001</v>
      </c>
      <c r="D277" s="46">
        <f t="shared" si="46"/>
        <v>1.04175</v>
      </c>
      <c r="E277" s="44">
        <f t="shared" si="47"/>
        <v>0.11</v>
      </c>
      <c r="F277" s="42">
        <f t="shared" si="48"/>
        <v>0.46</v>
      </c>
      <c r="G277" s="43">
        <f t="shared" si="45"/>
        <v>1.0506</v>
      </c>
      <c r="H277" s="44">
        <f t="shared" si="50"/>
        <v>1.042</v>
      </c>
      <c r="I277" s="44">
        <f t="shared" si="51"/>
        <v>1.0389999999999999</v>
      </c>
      <c r="J277" s="44">
        <f t="shared" si="52"/>
        <v>1.03</v>
      </c>
      <c r="K277" s="44">
        <f t="shared" si="53"/>
        <v>0.97</v>
      </c>
      <c r="L277">
        <f t="shared" si="54"/>
        <v>45</v>
      </c>
    </row>
    <row r="278" spans="1:12">
      <c r="A278">
        <v>275</v>
      </c>
      <c r="B278">
        <f t="shared" si="55"/>
        <v>639</v>
      </c>
      <c r="C278" s="44">
        <f t="shared" si="49"/>
        <v>0.16800000000000001</v>
      </c>
      <c r="D278" s="46">
        <f t="shared" si="46"/>
        <v>1.042</v>
      </c>
      <c r="E278" s="44">
        <f t="shared" si="47"/>
        <v>0.111</v>
      </c>
      <c r="F278" s="42">
        <f t="shared" si="48"/>
        <v>0.46100000000000002</v>
      </c>
      <c r="G278" s="43">
        <f t="shared" si="45"/>
        <v>1.0511710000000001</v>
      </c>
      <c r="H278" s="44">
        <f t="shared" si="50"/>
        <v>1.042</v>
      </c>
      <c r="I278" s="44">
        <f t="shared" si="51"/>
        <v>1.0389999999999999</v>
      </c>
      <c r="J278" s="44">
        <f t="shared" si="52"/>
        <v>1.03</v>
      </c>
      <c r="K278" s="44">
        <f t="shared" si="53"/>
        <v>0.97</v>
      </c>
      <c r="L278">
        <f t="shared" si="54"/>
        <v>45</v>
      </c>
    </row>
    <row r="279" spans="1:12">
      <c r="A279">
        <v>276</v>
      </c>
      <c r="B279">
        <f t="shared" si="55"/>
        <v>640</v>
      </c>
      <c r="C279" s="44">
        <f t="shared" si="49"/>
        <v>0.16800000000000001</v>
      </c>
      <c r="D279" s="46">
        <f t="shared" si="46"/>
        <v>1.042</v>
      </c>
      <c r="E279" s="44">
        <f t="shared" si="47"/>
        <v>0.111</v>
      </c>
      <c r="F279" s="42">
        <f t="shared" si="48"/>
        <v>0.46100000000000002</v>
      </c>
      <c r="G279" s="43">
        <f t="shared" si="45"/>
        <v>1.0511710000000001</v>
      </c>
      <c r="H279" s="44">
        <f t="shared" si="50"/>
        <v>1.042</v>
      </c>
      <c r="I279" s="44">
        <f t="shared" si="51"/>
        <v>1.0389999999999999</v>
      </c>
      <c r="J279" s="44">
        <f t="shared" si="52"/>
        <v>1.03</v>
      </c>
      <c r="K279" s="44">
        <f t="shared" si="53"/>
        <v>0.97</v>
      </c>
      <c r="L279">
        <f t="shared" si="54"/>
        <v>46</v>
      </c>
    </row>
    <row r="280" spans="1:12">
      <c r="A280">
        <v>277</v>
      </c>
      <c r="B280">
        <f t="shared" si="55"/>
        <v>641</v>
      </c>
      <c r="C280" s="44">
        <f t="shared" si="49"/>
        <v>0.16900000000000001</v>
      </c>
      <c r="D280" s="46">
        <f t="shared" si="46"/>
        <v>1.0422499999999999</v>
      </c>
      <c r="E280" s="44">
        <f t="shared" si="47"/>
        <v>0.111</v>
      </c>
      <c r="F280" s="42">
        <f t="shared" si="48"/>
        <v>0.46100000000000002</v>
      </c>
      <c r="G280" s="43">
        <f t="shared" si="45"/>
        <v>1.0511710000000001</v>
      </c>
      <c r="H280" s="44">
        <f t="shared" si="50"/>
        <v>1.0429999999999999</v>
      </c>
      <c r="I280" s="44">
        <f t="shared" si="51"/>
        <v>1.04</v>
      </c>
      <c r="J280" s="44">
        <f t="shared" si="52"/>
        <v>1.03</v>
      </c>
      <c r="K280" s="44">
        <f t="shared" si="53"/>
        <v>0.97</v>
      </c>
      <c r="L280">
        <f t="shared" si="54"/>
        <v>46</v>
      </c>
    </row>
    <row r="281" spans="1:12">
      <c r="A281">
        <v>278</v>
      </c>
      <c r="B281">
        <f t="shared" si="55"/>
        <v>642</v>
      </c>
      <c r="C281" s="44">
        <f t="shared" si="49"/>
        <v>0.16900000000000001</v>
      </c>
      <c r="D281" s="46">
        <f t="shared" si="46"/>
        <v>1.0422499999999999</v>
      </c>
      <c r="E281" s="44">
        <f t="shared" si="47"/>
        <v>0.111</v>
      </c>
      <c r="F281" s="42">
        <f t="shared" si="48"/>
        <v>0.46100000000000002</v>
      </c>
      <c r="G281" s="43">
        <f t="shared" si="45"/>
        <v>1.0511710000000001</v>
      </c>
      <c r="H281" s="44">
        <f t="shared" si="50"/>
        <v>1.0429999999999999</v>
      </c>
      <c r="I281" s="44">
        <f t="shared" si="51"/>
        <v>1.04</v>
      </c>
      <c r="J281" s="44">
        <f t="shared" si="52"/>
        <v>1.03</v>
      </c>
      <c r="K281" s="44">
        <f t="shared" si="53"/>
        <v>0.97</v>
      </c>
      <c r="L281">
        <f t="shared" si="54"/>
        <v>46</v>
      </c>
    </row>
    <row r="282" spans="1:12">
      <c r="A282">
        <v>279</v>
      </c>
      <c r="B282">
        <f t="shared" si="55"/>
        <v>643</v>
      </c>
      <c r="C282" s="44">
        <f t="shared" si="49"/>
        <v>0.17</v>
      </c>
      <c r="D282" s="46">
        <f t="shared" si="46"/>
        <v>1.0425</v>
      </c>
      <c r="E282" s="44">
        <f t="shared" si="47"/>
        <v>0.112</v>
      </c>
      <c r="F282" s="42">
        <f t="shared" si="48"/>
        <v>0.46200000000000002</v>
      </c>
      <c r="G282" s="43">
        <f t="shared" si="45"/>
        <v>1.051744</v>
      </c>
      <c r="H282" s="44">
        <f t="shared" si="50"/>
        <v>1.0429999999999999</v>
      </c>
      <c r="I282" s="44">
        <f t="shared" si="51"/>
        <v>1.04</v>
      </c>
      <c r="J282" s="44">
        <f t="shared" si="52"/>
        <v>1.0309999999999999</v>
      </c>
      <c r="K282" s="44">
        <f t="shared" si="53"/>
        <v>0.96899999999999997</v>
      </c>
      <c r="L282">
        <f t="shared" si="54"/>
        <v>46</v>
      </c>
    </row>
    <row r="283" spans="1:12">
      <c r="A283">
        <v>280</v>
      </c>
      <c r="B283">
        <f t="shared" si="55"/>
        <v>644</v>
      </c>
      <c r="C283" s="44">
        <f t="shared" si="49"/>
        <v>0.17100000000000001</v>
      </c>
      <c r="D283" s="46">
        <f t="shared" si="46"/>
        <v>1.0427500000000001</v>
      </c>
      <c r="E283" s="44">
        <f t="shared" si="47"/>
        <v>0.112</v>
      </c>
      <c r="F283" s="42">
        <f t="shared" si="48"/>
        <v>0.46200000000000002</v>
      </c>
      <c r="G283" s="43">
        <f t="shared" si="45"/>
        <v>1.051744</v>
      </c>
      <c r="H283" s="44">
        <f t="shared" si="50"/>
        <v>1.0429999999999999</v>
      </c>
      <c r="I283" s="44">
        <f t="shared" si="51"/>
        <v>1.04</v>
      </c>
      <c r="J283" s="44">
        <f t="shared" si="52"/>
        <v>1.0309999999999999</v>
      </c>
      <c r="K283" s="44">
        <f t="shared" si="53"/>
        <v>0.96899999999999997</v>
      </c>
      <c r="L283">
        <f t="shared" si="54"/>
        <v>46</v>
      </c>
    </row>
    <row r="284" spans="1:12">
      <c r="A284">
        <v>281</v>
      </c>
      <c r="B284">
        <f t="shared" si="55"/>
        <v>645</v>
      </c>
      <c r="C284" s="44">
        <f t="shared" si="49"/>
        <v>0.17100000000000001</v>
      </c>
      <c r="D284" s="46">
        <f t="shared" si="46"/>
        <v>1.0427500000000001</v>
      </c>
      <c r="E284" s="44">
        <f t="shared" si="47"/>
        <v>0.112</v>
      </c>
      <c r="F284" s="42">
        <f t="shared" si="48"/>
        <v>0.46200000000000002</v>
      </c>
      <c r="G284" s="43">
        <f t="shared" ref="G284:G347" si="56">1+F284*E284</f>
        <v>1.051744</v>
      </c>
      <c r="H284" s="44">
        <f t="shared" si="50"/>
        <v>1.0429999999999999</v>
      </c>
      <c r="I284" s="44">
        <f t="shared" si="51"/>
        <v>1.04</v>
      </c>
      <c r="J284" s="44">
        <f t="shared" si="52"/>
        <v>1.0309999999999999</v>
      </c>
      <c r="K284" s="44">
        <f t="shared" si="53"/>
        <v>0.96899999999999997</v>
      </c>
      <c r="L284">
        <f t="shared" si="54"/>
        <v>46</v>
      </c>
    </row>
    <row r="285" spans="1:12">
      <c r="A285">
        <v>282</v>
      </c>
      <c r="B285">
        <f t="shared" si="55"/>
        <v>646</v>
      </c>
      <c r="C285" s="44">
        <f t="shared" si="49"/>
        <v>0.17199999999999999</v>
      </c>
      <c r="D285" s="46">
        <f t="shared" si="46"/>
        <v>1.0429999999999999</v>
      </c>
      <c r="E285" s="44">
        <f t="shared" si="47"/>
        <v>0.112</v>
      </c>
      <c r="F285" s="42">
        <f t="shared" si="48"/>
        <v>0.46200000000000002</v>
      </c>
      <c r="G285" s="43">
        <f t="shared" si="56"/>
        <v>1.051744</v>
      </c>
      <c r="H285" s="44">
        <f t="shared" si="50"/>
        <v>1.0429999999999999</v>
      </c>
      <c r="I285" s="44">
        <f t="shared" si="51"/>
        <v>1.04</v>
      </c>
      <c r="J285" s="44">
        <f t="shared" si="52"/>
        <v>1.0309999999999999</v>
      </c>
      <c r="K285" s="44">
        <f t="shared" si="53"/>
        <v>0.96899999999999997</v>
      </c>
      <c r="L285">
        <f t="shared" si="54"/>
        <v>47</v>
      </c>
    </row>
    <row r="286" spans="1:12">
      <c r="A286">
        <v>283</v>
      </c>
      <c r="B286">
        <f t="shared" si="55"/>
        <v>647</v>
      </c>
      <c r="C286" s="44">
        <f t="shared" si="49"/>
        <v>0.17199999999999999</v>
      </c>
      <c r="D286" s="46">
        <f t="shared" si="46"/>
        <v>1.0429999999999999</v>
      </c>
      <c r="E286" s="44">
        <f t="shared" si="47"/>
        <v>0.112</v>
      </c>
      <c r="F286" s="42">
        <f t="shared" si="48"/>
        <v>0.46200000000000002</v>
      </c>
      <c r="G286" s="43">
        <f t="shared" si="56"/>
        <v>1.051744</v>
      </c>
      <c r="H286" s="44">
        <f t="shared" si="50"/>
        <v>1.044</v>
      </c>
      <c r="I286" s="44">
        <f t="shared" si="51"/>
        <v>1.04</v>
      </c>
      <c r="J286" s="44">
        <f t="shared" si="52"/>
        <v>1.0309999999999999</v>
      </c>
      <c r="K286" s="44">
        <f t="shared" si="53"/>
        <v>0.96899999999999997</v>
      </c>
      <c r="L286">
        <f t="shared" si="54"/>
        <v>47</v>
      </c>
    </row>
    <row r="287" spans="1:12">
      <c r="A287">
        <v>284</v>
      </c>
      <c r="B287">
        <f t="shared" si="55"/>
        <v>648</v>
      </c>
      <c r="C287" s="44">
        <f t="shared" si="49"/>
        <v>0.17299999999999999</v>
      </c>
      <c r="D287" s="46">
        <f t="shared" si="46"/>
        <v>1.04325</v>
      </c>
      <c r="E287" s="44">
        <f t="shared" si="47"/>
        <v>0.113</v>
      </c>
      <c r="F287" s="42">
        <f t="shared" si="48"/>
        <v>0.46300000000000002</v>
      </c>
      <c r="G287" s="43">
        <f t="shared" si="56"/>
        <v>1.052319</v>
      </c>
      <c r="H287" s="44">
        <f t="shared" si="50"/>
        <v>1.044</v>
      </c>
      <c r="I287" s="44">
        <f t="shared" si="51"/>
        <v>1.0409999999999999</v>
      </c>
      <c r="J287" s="44">
        <f t="shared" si="52"/>
        <v>1.0309999999999999</v>
      </c>
      <c r="K287" s="44">
        <f t="shared" si="53"/>
        <v>0.96899999999999997</v>
      </c>
      <c r="L287">
        <f t="shared" si="54"/>
        <v>47</v>
      </c>
    </row>
    <row r="288" spans="1:12">
      <c r="A288">
        <v>285</v>
      </c>
      <c r="B288">
        <f t="shared" si="55"/>
        <v>649</v>
      </c>
      <c r="C288" s="44">
        <f t="shared" si="49"/>
        <v>0.17399999999999999</v>
      </c>
      <c r="D288" s="46">
        <f t="shared" si="46"/>
        <v>1.0435000000000001</v>
      </c>
      <c r="E288" s="44">
        <f t="shared" si="47"/>
        <v>0.113</v>
      </c>
      <c r="F288" s="42">
        <f t="shared" si="48"/>
        <v>0.46300000000000002</v>
      </c>
      <c r="G288" s="43">
        <f t="shared" si="56"/>
        <v>1.052319</v>
      </c>
      <c r="H288" s="44">
        <f t="shared" si="50"/>
        <v>1.044</v>
      </c>
      <c r="I288" s="44">
        <f t="shared" si="51"/>
        <v>1.0409999999999999</v>
      </c>
      <c r="J288" s="44">
        <f t="shared" si="52"/>
        <v>1.0309999999999999</v>
      </c>
      <c r="K288" s="44">
        <f t="shared" si="53"/>
        <v>0.96899999999999997</v>
      </c>
      <c r="L288">
        <f t="shared" si="54"/>
        <v>47</v>
      </c>
    </row>
    <row r="289" spans="1:12">
      <c r="A289">
        <v>286</v>
      </c>
      <c r="B289">
        <f t="shared" si="55"/>
        <v>650</v>
      </c>
      <c r="C289" s="44">
        <f t="shared" si="49"/>
        <v>0.17399999999999999</v>
      </c>
      <c r="D289" s="46">
        <f t="shared" si="46"/>
        <v>1.0435000000000001</v>
      </c>
      <c r="E289" s="44">
        <f t="shared" si="47"/>
        <v>0.113</v>
      </c>
      <c r="F289" s="42">
        <f t="shared" si="48"/>
        <v>0.46300000000000002</v>
      </c>
      <c r="G289" s="43">
        <f t="shared" si="56"/>
        <v>1.052319</v>
      </c>
      <c r="H289" s="44">
        <f t="shared" si="50"/>
        <v>1.044</v>
      </c>
      <c r="I289" s="44">
        <f t="shared" si="51"/>
        <v>1.0409999999999999</v>
      </c>
      <c r="J289" s="44">
        <f t="shared" si="52"/>
        <v>1.0309999999999999</v>
      </c>
      <c r="K289" s="44">
        <f t="shared" si="53"/>
        <v>0.96899999999999997</v>
      </c>
      <c r="L289">
        <f t="shared" si="54"/>
        <v>47</v>
      </c>
    </row>
    <row r="290" spans="1:12">
      <c r="A290">
        <v>287</v>
      </c>
      <c r="B290">
        <f t="shared" si="55"/>
        <v>651</v>
      </c>
      <c r="C290" s="44">
        <f t="shared" si="49"/>
        <v>0.17499999999999999</v>
      </c>
      <c r="D290" s="46">
        <f t="shared" si="46"/>
        <v>1.04375</v>
      </c>
      <c r="E290" s="44">
        <f t="shared" si="47"/>
        <v>0.113</v>
      </c>
      <c r="F290" s="42">
        <f t="shared" si="48"/>
        <v>0.46300000000000002</v>
      </c>
      <c r="G290" s="43">
        <f t="shared" si="56"/>
        <v>1.052319</v>
      </c>
      <c r="H290" s="44">
        <f t="shared" si="50"/>
        <v>1.044</v>
      </c>
      <c r="I290" s="44">
        <f t="shared" si="51"/>
        <v>1.0409999999999999</v>
      </c>
      <c r="J290" s="44">
        <f t="shared" si="52"/>
        <v>1.0309999999999999</v>
      </c>
      <c r="K290" s="44">
        <f t="shared" si="53"/>
        <v>0.96899999999999997</v>
      </c>
      <c r="L290">
        <f t="shared" si="54"/>
        <v>47</v>
      </c>
    </row>
    <row r="291" spans="1:12">
      <c r="A291">
        <v>288</v>
      </c>
      <c r="B291">
        <f t="shared" si="55"/>
        <v>652</v>
      </c>
      <c r="C291" s="44">
        <f t="shared" si="49"/>
        <v>0.17599999999999999</v>
      </c>
      <c r="D291" s="46">
        <f t="shared" si="46"/>
        <v>1.044</v>
      </c>
      <c r="E291" s="44">
        <f t="shared" si="47"/>
        <v>0.114</v>
      </c>
      <c r="F291" s="42">
        <f t="shared" si="48"/>
        <v>0.46400000000000002</v>
      </c>
      <c r="G291" s="43">
        <f t="shared" si="56"/>
        <v>1.0528960000000001</v>
      </c>
      <c r="H291" s="44">
        <f t="shared" si="50"/>
        <v>1.044</v>
      </c>
      <c r="I291" s="44">
        <f t="shared" si="51"/>
        <v>1.0409999999999999</v>
      </c>
      <c r="J291" s="44">
        <f t="shared" si="52"/>
        <v>1.032</v>
      </c>
      <c r="K291" s="44">
        <f t="shared" si="53"/>
        <v>0.96799999999999997</v>
      </c>
      <c r="L291">
        <f t="shared" si="54"/>
        <v>48</v>
      </c>
    </row>
    <row r="292" spans="1:12">
      <c r="A292">
        <v>289</v>
      </c>
      <c r="B292">
        <f t="shared" si="55"/>
        <v>653</v>
      </c>
      <c r="C292" s="44">
        <f t="shared" si="49"/>
        <v>0.17599999999999999</v>
      </c>
      <c r="D292" s="46">
        <f t="shared" si="46"/>
        <v>1.044</v>
      </c>
      <c r="E292" s="44">
        <f t="shared" si="47"/>
        <v>0.114</v>
      </c>
      <c r="F292" s="42">
        <f t="shared" si="48"/>
        <v>0.46400000000000002</v>
      </c>
      <c r="G292" s="43">
        <f t="shared" si="56"/>
        <v>1.0528960000000001</v>
      </c>
      <c r="H292" s="44">
        <f t="shared" si="50"/>
        <v>1.044</v>
      </c>
      <c r="I292" s="44">
        <f t="shared" si="51"/>
        <v>1.0409999999999999</v>
      </c>
      <c r="J292" s="44">
        <f t="shared" si="52"/>
        <v>1.032</v>
      </c>
      <c r="K292" s="44">
        <f t="shared" si="53"/>
        <v>0.96799999999999997</v>
      </c>
      <c r="L292">
        <f t="shared" si="54"/>
        <v>48</v>
      </c>
    </row>
    <row r="293" spans="1:12">
      <c r="A293">
        <v>290</v>
      </c>
      <c r="B293">
        <f t="shared" si="55"/>
        <v>654</v>
      </c>
      <c r="C293" s="44">
        <f t="shared" si="49"/>
        <v>0.17699999999999999</v>
      </c>
      <c r="D293" s="46">
        <f t="shared" si="46"/>
        <v>1.0442499999999999</v>
      </c>
      <c r="E293" s="44">
        <f t="shared" si="47"/>
        <v>0.114</v>
      </c>
      <c r="F293" s="42">
        <f t="shared" si="48"/>
        <v>0.46400000000000002</v>
      </c>
      <c r="G293" s="43">
        <f t="shared" si="56"/>
        <v>1.0528960000000001</v>
      </c>
      <c r="H293" s="44">
        <f t="shared" si="50"/>
        <v>1.0449999999999999</v>
      </c>
      <c r="I293" s="44">
        <f t="shared" si="51"/>
        <v>1.0409999999999999</v>
      </c>
      <c r="J293" s="44">
        <f t="shared" si="52"/>
        <v>1.032</v>
      </c>
      <c r="K293" s="44">
        <f t="shared" si="53"/>
        <v>0.96799999999999997</v>
      </c>
      <c r="L293">
        <f t="shared" si="54"/>
        <v>48</v>
      </c>
    </row>
    <row r="294" spans="1:12">
      <c r="A294">
        <v>291</v>
      </c>
      <c r="B294">
        <f t="shared" si="55"/>
        <v>655</v>
      </c>
      <c r="C294" s="44">
        <f t="shared" si="49"/>
        <v>0.17699999999999999</v>
      </c>
      <c r="D294" s="46">
        <f t="shared" si="46"/>
        <v>1.0442499999999999</v>
      </c>
      <c r="E294" s="44">
        <f t="shared" si="47"/>
        <v>0.114</v>
      </c>
      <c r="F294" s="42">
        <f t="shared" si="48"/>
        <v>0.46400000000000002</v>
      </c>
      <c r="G294" s="43">
        <f t="shared" si="56"/>
        <v>1.0528960000000001</v>
      </c>
      <c r="H294" s="44">
        <f t="shared" si="50"/>
        <v>1.0449999999999999</v>
      </c>
      <c r="I294" s="44">
        <f t="shared" si="51"/>
        <v>1.042</v>
      </c>
      <c r="J294" s="44">
        <f t="shared" si="52"/>
        <v>1.032</v>
      </c>
      <c r="K294" s="44">
        <f t="shared" si="53"/>
        <v>0.96799999999999997</v>
      </c>
      <c r="L294">
        <f t="shared" si="54"/>
        <v>48</v>
      </c>
    </row>
    <row r="295" spans="1:12">
      <c r="A295">
        <v>292</v>
      </c>
      <c r="B295">
        <f t="shared" si="55"/>
        <v>656</v>
      </c>
      <c r="C295" s="44">
        <f t="shared" si="49"/>
        <v>0.17799999999999999</v>
      </c>
      <c r="D295" s="46">
        <f t="shared" si="46"/>
        <v>1.0445</v>
      </c>
      <c r="E295" s="44">
        <f t="shared" si="47"/>
        <v>0.114</v>
      </c>
      <c r="F295" s="42">
        <f t="shared" si="48"/>
        <v>0.46400000000000002</v>
      </c>
      <c r="G295" s="43">
        <f t="shared" si="56"/>
        <v>1.0528960000000001</v>
      </c>
      <c r="H295" s="44">
        <f t="shared" si="50"/>
        <v>1.0449999999999999</v>
      </c>
      <c r="I295" s="44">
        <f t="shared" si="51"/>
        <v>1.042</v>
      </c>
      <c r="J295" s="44">
        <f t="shared" si="52"/>
        <v>1.032</v>
      </c>
      <c r="K295" s="44">
        <f t="shared" si="53"/>
        <v>0.96799999999999997</v>
      </c>
      <c r="L295">
        <f t="shared" si="54"/>
        <v>48</v>
      </c>
    </row>
    <row r="296" spans="1:12">
      <c r="A296">
        <v>293</v>
      </c>
      <c r="B296">
        <f t="shared" si="55"/>
        <v>657</v>
      </c>
      <c r="C296" s="44">
        <f t="shared" si="49"/>
        <v>0.17899999999999999</v>
      </c>
      <c r="D296" s="46">
        <f t="shared" si="46"/>
        <v>1.0447500000000001</v>
      </c>
      <c r="E296" s="44">
        <f t="shared" si="47"/>
        <v>0.115</v>
      </c>
      <c r="F296" s="42">
        <f t="shared" si="48"/>
        <v>0.46500000000000002</v>
      </c>
      <c r="G296" s="43">
        <f t="shared" si="56"/>
        <v>1.0534749999999999</v>
      </c>
      <c r="H296" s="44">
        <f t="shared" si="50"/>
        <v>1.0449999999999999</v>
      </c>
      <c r="I296" s="44">
        <f t="shared" si="51"/>
        <v>1.042</v>
      </c>
      <c r="J296" s="44">
        <f t="shared" si="52"/>
        <v>1.032</v>
      </c>
      <c r="K296" s="44">
        <f t="shared" si="53"/>
        <v>0.96799999999999997</v>
      </c>
      <c r="L296">
        <f t="shared" si="54"/>
        <v>48</v>
      </c>
    </row>
    <row r="297" spans="1:12">
      <c r="A297">
        <v>294</v>
      </c>
      <c r="B297">
        <f t="shared" si="55"/>
        <v>658</v>
      </c>
      <c r="C297" s="44">
        <f t="shared" si="49"/>
        <v>0.17899999999999999</v>
      </c>
      <c r="D297" s="46">
        <f t="shared" si="46"/>
        <v>1.0447500000000001</v>
      </c>
      <c r="E297" s="44">
        <f t="shared" si="47"/>
        <v>0.115</v>
      </c>
      <c r="F297" s="42">
        <f t="shared" si="48"/>
        <v>0.46500000000000002</v>
      </c>
      <c r="G297" s="43">
        <f t="shared" si="56"/>
        <v>1.0534749999999999</v>
      </c>
      <c r="H297" s="44">
        <f t="shared" si="50"/>
        <v>1.0449999999999999</v>
      </c>
      <c r="I297" s="44">
        <f t="shared" si="51"/>
        <v>1.042</v>
      </c>
      <c r="J297" s="44">
        <f t="shared" si="52"/>
        <v>1.032</v>
      </c>
      <c r="K297" s="44">
        <f t="shared" si="53"/>
        <v>0.96799999999999997</v>
      </c>
      <c r="L297">
        <f t="shared" si="54"/>
        <v>49</v>
      </c>
    </row>
    <row r="298" spans="1:12">
      <c r="A298">
        <v>295</v>
      </c>
      <c r="B298">
        <f t="shared" si="55"/>
        <v>659</v>
      </c>
      <c r="C298" s="44">
        <f t="shared" si="49"/>
        <v>0.18</v>
      </c>
      <c r="D298" s="46">
        <f t="shared" si="46"/>
        <v>1.0449999999999999</v>
      </c>
      <c r="E298" s="44">
        <f t="shared" si="47"/>
        <v>0.115</v>
      </c>
      <c r="F298" s="42">
        <f t="shared" si="48"/>
        <v>0.46500000000000002</v>
      </c>
      <c r="G298" s="43">
        <f t="shared" si="56"/>
        <v>1.0534749999999999</v>
      </c>
      <c r="H298" s="44">
        <f t="shared" si="50"/>
        <v>1.0449999999999999</v>
      </c>
      <c r="I298" s="44">
        <f t="shared" si="51"/>
        <v>1.042</v>
      </c>
      <c r="J298" s="44">
        <f t="shared" si="52"/>
        <v>1.032</v>
      </c>
      <c r="K298" s="44">
        <f t="shared" si="53"/>
        <v>0.96799999999999997</v>
      </c>
      <c r="L298">
        <f t="shared" si="54"/>
        <v>49</v>
      </c>
    </row>
    <row r="299" spans="1:12">
      <c r="A299">
        <v>296</v>
      </c>
      <c r="B299">
        <f t="shared" si="55"/>
        <v>660</v>
      </c>
      <c r="C299" s="44">
        <f t="shared" si="49"/>
        <v>0.18</v>
      </c>
      <c r="D299" s="46">
        <f t="shared" si="46"/>
        <v>1.0449999999999999</v>
      </c>
      <c r="E299" s="44">
        <f t="shared" si="47"/>
        <v>0.115</v>
      </c>
      <c r="F299" s="42">
        <f t="shared" si="48"/>
        <v>0.46500000000000002</v>
      </c>
      <c r="G299" s="43">
        <f t="shared" si="56"/>
        <v>1.0534749999999999</v>
      </c>
      <c r="H299" s="44">
        <f t="shared" si="50"/>
        <v>1.046</v>
      </c>
      <c r="I299" s="44">
        <f t="shared" si="51"/>
        <v>1.042</v>
      </c>
      <c r="J299" s="44">
        <f t="shared" si="52"/>
        <v>1.032</v>
      </c>
      <c r="K299" s="44">
        <f t="shared" si="53"/>
        <v>0.96799999999999997</v>
      </c>
      <c r="L299">
        <f t="shared" si="54"/>
        <v>49</v>
      </c>
    </row>
    <row r="300" spans="1:12">
      <c r="A300">
        <v>297</v>
      </c>
      <c r="B300">
        <f t="shared" si="55"/>
        <v>661</v>
      </c>
      <c r="C300" s="44">
        <f t="shared" si="49"/>
        <v>0.18099999999999999</v>
      </c>
      <c r="D300" s="46">
        <f t="shared" si="46"/>
        <v>1.04525</v>
      </c>
      <c r="E300" s="44">
        <f t="shared" si="47"/>
        <v>0.11600000000000001</v>
      </c>
      <c r="F300" s="42">
        <f t="shared" si="48"/>
        <v>0.46600000000000003</v>
      </c>
      <c r="G300" s="43">
        <f t="shared" si="56"/>
        <v>1.0540560000000001</v>
      </c>
      <c r="H300" s="44">
        <f t="shared" si="50"/>
        <v>1.046</v>
      </c>
      <c r="I300" s="44">
        <f t="shared" si="51"/>
        <v>1.042</v>
      </c>
      <c r="J300" s="44">
        <f t="shared" si="52"/>
        <v>1.0329999999999999</v>
      </c>
      <c r="K300" s="44">
        <f t="shared" si="53"/>
        <v>0.96699999999999997</v>
      </c>
      <c r="L300">
        <f t="shared" si="54"/>
        <v>49</v>
      </c>
    </row>
    <row r="301" spans="1:12">
      <c r="A301">
        <v>298</v>
      </c>
      <c r="B301">
        <f t="shared" si="55"/>
        <v>662</v>
      </c>
      <c r="C301" s="44">
        <f t="shared" si="49"/>
        <v>0.182</v>
      </c>
      <c r="D301" s="46">
        <f t="shared" si="46"/>
        <v>1.0455000000000001</v>
      </c>
      <c r="E301" s="44">
        <f t="shared" si="47"/>
        <v>0.11600000000000001</v>
      </c>
      <c r="F301" s="42">
        <f t="shared" si="48"/>
        <v>0.46600000000000003</v>
      </c>
      <c r="G301" s="43">
        <f t="shared" si="56"/>
        <v>1.0540560000000001</v>
      </c>
      <c r="H301" s="44">
        <f t="shared" si="50"/>
        <v>1.046</v>
      </c>
      <c r="I301" s="44">
        <f t="shared" si="51"/>
        <v>1.0429999999999999</v>
      </c>
      <c r="J301" s="44">
        <f t="shared" si="52"/>
        <v>1.0329999999999999</v>
      </c>
      <c r="K301" s="44">
        <f t="shared" si="53"/>
        <v>0.96699999999999997</v>
      </c>
      <c r="L301">
        <f t="shared" si="54"/>
        <v>49</v>
      </c>
    </row>
    <row r="302" spans="1:12">
      <c r="A302">
        <v>299</v>
      </c>
      <c r="B302">
        <f t="shared" si="55"/>
        <v>663</v>
      </c>
      <c r="C302" s="44">
        <f t="shared" si="49"/>
        <v>0.182</v>
      </c>
      <c r="D302" s="46">
        <f t="shared" si="46"/>
        <v>1.0455000000000001</v>
      </c>
      <c r="E302" s="44">
        <f t="shared" si="47"/>
        <v>0.11600000000000001</v>
      </c>
      <c r="F302" s="42">
        <f t="shared" si="48"/>
        <v>0.46600000000000003</v>
      </c>
      <c r="G302" s="43">
        <f t="shared" si="56"/>
        <v>1.0540560000000001</v>
      </c>
      <c r="H302" s="44">
        <f t="shared" si="50"/>
        <v>1.046</v>
      </c>
      <c r="I302" s="44">
        <f t="shared" si="51"/>
        <v>1.0429999999999999</v>
      </c>
      <c r="J302" s="44">
        <f t="shared" si="52"/>
        <v>1.0329999999999999</v>
      </c>
      <c r="K302" s="44">
        <f t="shared" si="53"/>
        <v>0.96699999999999997</v>
      </c>
      <c r="L302">
        <f t="shared" si="54"/>
        <v>49</v>
      </c>
    </row>
    <row r="303" spans="1:12">
      <c r="A303">
        <v>300</v>
      </c>
      <c r="B303">
        <f t="shared" si="55"/>
        <v>664</v>
      </c>
      <c r="C303" s="44">
        <f t="shared" si="49"/>
        <v>0.183</v>
      </c>
      <c r="D303" s="46">
        <f t="shared" si="46"/>
        <v>1.04575</v>
      </c>
      <c r="E303" s="44">
        <f t="shared" si="47"/>
        <v>0.11600000000000001</v>
      </c>
      <c r="F303" s="42">
        <f t="shared" si="48"/>
        <v>0.46600000000000003</v>
      </c>
      <c r="G303" s="43">
        <f t="shared" si="56"/>
        <v>1.0540560000000001</v>
      </c>
      <c r="H303" s="44">
        <f t="shared" si="50"/>
        <v>1.046</v>
      </c>
      <c r="I303" s="44">
        <f t="shared" si="51"/>
        <v>1.0429999999999999</v>
      </c>
      <c r="J303" s="44">
        <f t="shared" si="52"/>
        <v>1.0329999999999999</v>
      </c>
      <c r="K303" s="44">
        <f t="shared" si="53"/>
        <v>0.96699999999999997</v>
      </c>
      <c r="L303">
        <f t="shared" si="54"/>
        <v>50</v>
      </c>
    </row>
    <row r="304" spans="1:12">
      <c r="A304">
        <v>301</v>
      </c>
      <c r="B304">
        <f t="shared" si="55"/>
        <v>665</v>
      </c>
      <c r="C304" s="44">
        <f t="shared" si="49"/>
        <v>0.183</v>
      </c>
      <c r="D304" s="46">
        <f t="shared" si="46"/>
        <v>1.04575</v>
      </c>
      <c r="E304" s="44">
        <f t="shared" si="47"/>
        <v>0.11600000000000001</v>
      </c>
      <c r="F304" s="42">
        <f t="shared" si="48"/>
        <v>0.46600000000000003</v>
      </c>
      <c r="G304" s="43">
        <f t="shared" si="56"/>
        <v>1.0540560000000001</v>
      </c>
      <c r="H304" s="44">
        <f t="shared" si="50"/>
        <v>1.046</v>
      </c>
      <c r="I304" s="44">
        <f t="shared" si="51"/>
        <v>1.0429999999999999</v>
      </c>
      <c r="J304" s="44">
        <f t="shared" si="52"/>
        <v>1.0329999999999999</v>
      </c>
      <c r="K304" s="44">
        <f t="shared" si="53"/>
        <v>0.96699999999999997</v>
      </c>
      <c r="L304">
        <f t="shared" si="54"/>
        <v>50</v>
      </c>
    </row>
    <row r="305" spans="1:12">
      <c r="A305">
        <v>302</v>
      </c>
      <c r="B305">
        <f t="shared" si="55"/>
        <v>666</v>
      </c>
      <c r="C305" s="44">
        <f t="shared" si="49"/>
        <v>0.184</v>
      </c>
      <c r="D305" s="46">
        <f t="shared" si="46"/>
        <v>1.046</v>
      </c>
      <c r="E305" s="44">
        <f t="shared" si="47"/>
        <v>0.11700000000000001</v>
      </c>
      <c r="F305" s="42">
        <f t="shared" si="48"/>
        <v>0.46700000000000003</v>
      </c>
      <c r="G305" s="43">
        <f t="shared" si="56"/>
        <v>1.0546390000000001</v>
      </c>
      <c r="H305" s="44">
        <f t="shared" si="50"/>
        <v>1.046</v>
      </c>
      <c r="I305" s="44">
        <f t="shared" si="51"/>
        <v>1.0429999999999999</v>
      </c>
      <c r="J305" s="44">
        <f t="shared" si="52"/>
        <v>1.0329999999999999</v>
      </c>
      <c r="K305" s="44">
        <f t="shared" si="53"/>
        <v>0.96699999999999997</v>
      </c>
      <c r="L305">
        <f t="shared" si="54"/>
        <v>50</v>
      </c>
    </row>
    <row r="306" spans="1:12">
      <c r="A306">
        <v>303</v>
      </c>
      <c r="B306">
        <f t="shared" si="55"/>
        <v>667</v>
      </c>
      <c r="C306" s="44">
        <f t="shared" si="49"/>
        <v>0.185</v>
      </c>
      <c r="D306" s="46">
        <f t="shared" si="46"/>
        <v>1.0462499999999999</v>
      </c>
      <c r="E306" s="44">
        <f t="shared" si="47"/>
        <v>0.11700000000000001</v>
      </c>
      <c r="F306" s="42">
        <f t="shared" si="48"/>
        <v>0.46700000000000003</v>
      </c>
      <c r="G306" s="43">
        <f t="shared" si="56"/>
        <v>1.0546390000000001</v>
      </c>
      <c r="H306" s="44">
        <f t="shared" si="50"/>
        <v>1.0469999999999999</v>
      </c>
      <c r="I306" s="44">
        <f t="shared" si="51"/>
        <v>1.0429999999999999</v>
      </c>
      <c r="J306" s="44">
        <f t="shared" si="52"/>
        <v>1.0329999999999999</v>
      </c>
      <c r="K306" s="44">
        <f t="shared" si="53"/>
        <v>0.96699999999999997</v>
      </c>
      <c r="L306">
        <f t="shared" si="54"/>
        <v>50</v>
      </c>
    </row>
    <row r="307" spans="1:12">
      <c r="A307">
        <v>304</v>
      </c>
      <c r="B307">
        <f t="shared" si="55"/>
        <v>668</v>
      </c>
      <c r="C307" s="44">
        <f t="shared" si="49"/>
        <v>0.185</v>
      </c>
      <c r="D307" s="46">
        <f t="shared" si="46"/>
        <v>1.0462499999999999</v>
      </c>
      <c r="E307" s="44">
        <f t="shared" si="47"/>
        <v>0.11700000000000001</v>
      </c>
      <c r="F307" s="42">
        <f t="shared" si="48"/>
        <v>0.46700000000000003</v>
      </c>
      <c r="G307" s="43">
        <f t="shared" si="56"/>
        <v>1.0546390000000001</v>
      </c>
      <c r="H307" s="44">
        <f t="shared" si="50"/>
        <v>1.0469999999999999</v>
      </c>
      <c r="I307" s="44">
        <f t="shared" si="51"/>
        <v>1.0429999999999999</v>
      </c>
      <c r="J307" s="44">
        <f t="shared" si="52"/>
        <v>1.0329999999999999</v>
      </c>
      <c r="K307" s="44">
        <f t="shared" si="53"/>
        <v>0.96699999999999997</v>
      </c>
      <c r="L307">
        <f t="shared" si="54"/>
        <v>50</v>
      </c>
    </row>
    <row r="308" spans="1:12">
      <c r="A308">
        <v>305</v>
      </c>
      <c r="B308">
        <f t="shared" si="55"/>
        <v>669</v>
      </c>
      <c r="C308" s="44">
        <f t="shared" si="49"/>
        <v>0.186</v>
      </c>
      <c r="D308" s="46">
        <f t="shared" si="46"/>
        <v>1.0465</v>
      </c>
      <c r="E308" s="44">
        <f t="shared" si="47"/>
        <v>0.11700000000000001</v>
      </c>
      <c r="F308" s="42">
        <f t="shared" si="48"/>
        <v>0.46700000000000003</v>
      </c>
      <c r="G308" s="43">
        <f t="shared" si="56"/>
        <v>1.0546390000000001</v>
      </c>
      <c r="H308" s="44">
        <f t="shared" si="50"/>
        <v>1.0469999999999999</v>
      </c>
      <c r="I308" s="44">
        <f t="shared" si="51"/>
        <v>1.044</v>
      </c>
      <c r="J308" s="44">
        <f t="shared" si="52"/>
        <v>1.0329999999999999</v>
      </c>
      <c r="K308" s="44">
        <f t="shared" si="53"/>
        <v>0.96699999999999997</v>
      </c>
      <c r="L308">
        <f t="shared" si="54"/>
        <v>50</v>
      </c>
    </row>
    <row r="309" spans="1:12">
      <c r="A309">
        <v>306</v>
      </c>
      <c r="B309">
        <f t="shared" si="55"/>
        <v>670</v>
      </c>
      <c r="C309" s="44">
        <f t="shared" si="49"/>
        <v>0.187</v>
      </c>
      <c r="D309" s="46">
        <f t="shared" si="46"/>
        <v>1.0467500000000001</v>
      </c>
      <c r="E309" s="44">
        <f t="shared" si="47"/>
        <v>0.11799999999999999</v>
      </c>
      <c r="F309" s="42">
        <f t="shared" si="48"/>
        <v>0.46800000000000003</v>
      </c>
      <c r="G309" s="43">
        <f t="shared" si="56"/>
        <v>1.0552239999999999</v>
      </c>
      <c r="H309" s="44">
        <f t="shared" si="50"/>
        <v>1.0469999999999999</v>
      </c>
      <c r="I309" s="44">
        <f t="shared" si="51"/>
        <v>1.044</v>
      </c>
      <c r="J309" s="44">
        <f t="shared" si="52"/>
        <v>1.034</v>
      </c>
      <c r="K309" s="44">
        <f t="shared" si="53"/>
        <v>0.96599999999999997</v>
      </c>
      <c r="L309">
        <f t="shared" si="54"/>
        <v>51</v>
      </c>
    </row>
    <row r="310" spans="1:12">
      <c r="A310">
        <v>307</v>
      </c>
      <c r="B310">
        <f t="shared" si="55"/>
        <v>671</v>
      </c>
      <c r="C310" s="44">
        <f t="shared" si="49"/>
        <v>0.187</v>
      </c>
      <c r="D310" s="46">
        <f t="shared" si="46"/>
        <v>1.0467500000000001</v>
      </c>
      <c r="E310" s="44">
        <f t="shared" si="47"/>
        <v>0.11799999999999999</v>
      </c>
      <c r="F310" s="42">
        <f t="shared" si="48"/>
        <v>0.46800000000000003</v>
      </c>
      <c r="G310" s="43">
        <f t="shared" si="56"/>
        <v>1.0552239999999999</v>
      </c>
      <c r="H310" s="44">
        <f t="shared" si="50"/>
        <v>1.0469999999999999</v>
      </c>
      <c r="I310" s="44">
        <f t="shared" si="51"/>
        <v>1.044</v>
      </c>
      <c r="J310" s="44">
        <f t="shared" si="52"/>
        <v>1.034</v>
      </c>
      <c r="K310" s="44">
        <f t="shared" si="53"/>
        <v>0.96599999999999997</v>
      </c>
      <c r="L310">
        <f t="shared" si="54"/>
        <v>51</v>
      </c>
    </row>
    <row r="311" spans="1:12">
      <c r="A311">
        <v>308</v>
      </c>
      <c r="B311">
        <f t="shared" si="55"/>
        <v>672</v>
      </c>
      <c r="C311" s="44">
        <f t="shared" si="49"/>
        <v>0.188</v>
      </c>
      <c r="D311" s="46">
        <f t="shared" si="46"/>
        <v>1.0469999999999999</v>
      </c>
      <c r="E311" s="44">
        <f t="shared" si="47"/>
        <v>0.11799999999999999</v>
      </c>
      <c r="F311" s="42">
        <f t="shared" si="48"/>
        <v>0.46800000000000003</v>
      </c>
      <c r="G311" s="43">
        <f t="shared" si="56"/>
        <v>1.0552239999999999</v>
      </c>
      <c r="H311" s="44">
        <f t="shared" si="50"/>
        <v>1.0469999999999999</v>
      </c>
      <c r="I311" s="44">
        <f t="shared" si="51"/>
        <v>1.044</v>
      </c>
      <c r="J311" s="44">
        <f t="shared" si="52"/>
        <v>1.034</v>
      </c>
      <c r="K311" s="44">
        <f t="shared" si="53"/>
        <v>0.96599999999999997</v>
      </c>
      <c r="L311">
        <f t="shared" si="54"/>
        <v>51</v>
      </c>
    </row>
    <row r="312" spans="1:12">
      <c r="A312">
        <v>309</v>
      </c>
      <c r="B312">
        <f t="shared" si="55"/>
        <v>673</v>
      </c>
      <c r="C312" s="44">
        <f t="shared" si="49"/>
        <v>0.188</v>
      </c>
      <c r="D312" s="46">
        <f t="shared" si="46"/>
        <v>1.0469999999999999</v>
      </c>
      <c r="E312" s="44">
        <f t="shared" si="47"/>
        <v>0.11799999999999999</v>
      </c>
      <c r="F312" s="42">
        <f t="shared" si="48"/>
        <v>0.46800000000000003</v>
      </c>
      <c r="G312" s="43">
        <f t="shared" si="56"/>
        <v>1.0552239999999999</v>
      </c>
      <c r="H312" s="44">
        <f t="shared" si="50"/>
        <v>1.048</v>
      </c>
      <c r="I312" s="44">
        <f t="shared" si="51"/>
        <v>1.044</v>
      </c>
      <c r="J312" s="44">
        <f t="shared" si="52"/>
        <v>1.034</v>
      </c>
      <c r="K312" s="44">
        <f t="shared" si="53"/>
        <v>0.96599999999999997</v>
      </c>
      <c r="L312">
        <f t="shared" si="54"/>
        <v>51</v>
      </c>
    </row>
    <row r="313" spans="1:12">
      <c r="A313">
        <v>310</v>
      </c>
      <c r="B313">
        <f t="shared" si="55"/>
        <v>674</v>
      </c>
      <c r="C313" s="44">
        <f t="shared" si="49"/>
        <v>0.189</v>
      </c>
      <c r="D313" s="46">
        <f t="shared" si="46"/>
        <v>1.04725</v>
      </c>
      <c r="E313" s="44">
        <f t="shared" si="47"/>
        <v>0.11799999999999999</v>
      </c>
      <c r="F313" s="42">
        <f t="shared" si="48"/>
        <v>0.46800000000000003</v>
      </c>
      <c r="G313" s="43">
        <f t="shared" si="56"/>
        <v>1.0552239999999999</v>
      </c>
      <c r="H313" s="44">
        <f t="shared" si="50"/>
        <v>1.048</v>
      </c>
      <c r="I313" s="44">
        <f t="shared" si="51"/>
        <v>1.044</v>
      </c>
      <c r="J313" s="44">
        <f t="shared" si="52"/>
        <v>1.034</v>
      </c>
      <c r="K313" s="44">
        <f t="shared" si="53"/>
        <v>0.96599999999999997</v>
      </c>
      <c r="L313">
        <f t="shared" si="54"/>
        <v>51</v>
      </c>
    </row>
    <row r="314" spans="1:12">
      <c r="A314">
        <v>311</v>
      </c>
      <c r="B314">
        <f t="shared" si="55"/>
        <v>675</v>
      </c>
      <c r="C314" s="44">
        <f t="shared" si="49"/>
        <v>0.19</v>
      </c>
      <c r="D314" s="46">
        <f t="shared" si="46"/>
        <v>1.0475000000000001</v>
      </c>
      <c r="E314" s="44">
        <f t="shared" si="47"/>
        <v>0.11899999999999999</v>
      </c>
      <c r="F314" s="42">
        <f t="shared" si="48"/>
        <v>0.46899999999999997</v>
      </c>
      <c r="G314" s="43">
        <f t="shared" si="56"/>
        <v>1.0558110000000001</v>
      </c>
      <c r="H314" s="44">
        <f t="shared" si="50"/>
        <v>1.048</v>
      </c>
      <c r="I314" s="44">
        <f t="shared" si="51"/>
        <v>1.044</v>
      </c>
      <c r="J314" s="44">
        <f t="shared" si="52"/>
        <v>1.034</v>
      </c>
      <c r="K314" s="44">
        <f t="shared" si="53"/>
        <v>0.96599999999999997</v>
      </c>
      <c r="L314">
        <f t="shared" si="54"/>
        <v>51</v>
      </c>
    </row>
    <row r="315" spans="1:12">
      <c r="A315">
        <v>312</v>
      </c>
      <c r="B315">
        <f t="shared" si="55"/>
        <v>676</v>
      </c>
      <c r="C315" s="44">
        <f t="shared" si="49"/>
        <v>0.19</v>
      </c>
      <c r="D315" s="46">
        <f t="shared" si="46"/>
        <v>1.0475000000000001</v>
      </c>
      <c r="E315" s="44">
        <f t="shared" si="47"/>
        <v>0.11899999999999999</v>
      </c>
      <c r="F315" s="42">
        <f t="shared" si="48"/>
        <v>0.46899999999999997</v>
      </c>
      <c r="G315" s="43">
        <f t="shared" si="56"/>
        <v>1.0558110000000001</v>
      </c>
      <c r="H315" s="44">
        <f t="shared" si="50"/>
        <v>1.048</v>
      </c>
      <c r="I315" s="44">
        <f t="shared" si="51"/>
        <v>1.0449999999999999</v>
      </c>
      <c r="J315" s="44">
        <f t="shared" si="52"/>
        <v>1.034</v>
      </c>
      <c r="K315" s="44">
        <f t="shared" si="53"/>
        <v>0.96599999999999997</v>
      </c>
      <c r="L315">
        <f t="shared" si="54"/>
        <v>52</v>
      </c>
    </row>
    <row r="316" spans="1:12">
      <c r="A316">
        <v>313</v>
      </c>
      <c r="B316">
        <f t="shared" si="55"/>
        <v>677</v>
      </c>
      <c r="C316" s="44">
        <f t="shared" si="49"/>
        <v>0.191</v>
      </c>
      <c r="D316" s="46">
        <f t="shared" si="46"/>
        <v>1.04775</v>
      </c>
      <c r="E316" s="44">
        <f t="shared" si="47"/>
        <v>0.11899999999999999</v>
      </c>
      <c r="F316" s="42">
        <f t="shared" si="48"/>
        <v>0.46899999999999997</v>
      </c>
      <c r="G316" s="43">
        <f t="shared" si="56"/>
        <v>1.0558110000000001</v>
      </c>
      <c r="H316" s="44">
        <f t="shared" si="50"/>
        <v>1.048</v>
      </c>
      <c r="I316" s="44">
        <f t="shared" si="51"/>
        <v>1.0449999999999999</v>
      </c>
      <c r="J316" s="44">
        <f t="shared" si="52"/>
        <v>1.034</v>
      </c>
      <c r="K316" s="44">
        <f t="shared" si="53"/>
        <v>0.96599999999999997</v>
      </c>
      <c r="L316">
        <f t="shared" si="54"/>
        <v>52</v>
      </c>
    </row>
    <row r="317" spans="1:12">
      <c r="A317">
        <v>314</v>
      </c>
      <c r="B317">
        <f t="shared" si="55"/>
        <v>678</v>
      </c>
      <c r="C317" s="44">
        <f t="shared" si="49"/>
        <v>0.191</v>
      </c>
      <c r="D317" s="46">
        <f t="shared" si="46"/>
        <v>1.04775</v>
      </c>
      <c r="E317" s="44">
        <f t="shared" si="47"/>
        <v>0.11899999999999999</v>
      </c>
      <c r="F317" s="42">
        <f t="shared" si="48"/>
        <v>0.46899999999999997</v>
      </c>
      <c r="G317" s="43">
        <f t="shared" si="56"/>
        <v>1.0558110000000001</v>
      </c>
      <c r="H317" s="44">
        <f t="shared" si="50"/>
        <v>1.048</v>
      </c>
      <c r="I317" s="44">
        <f t="shared" si="51"/>
        <v>1.0449999999999999</v>
      </c>
      <c r="J317" s="44">
        <f t="shared" si="52"/>
        <v>1.034</v>
      </c>
      <c r="K317" s="44">
        <f t="shared" si="53"/>
        <v>0.96599999999999997</v>
      </c>
      <c r="L317">
        <f t="shared" si="54"/>
        <v>52</v>
      </c>
    </row>
    <row r="318" spans="1:12">
      <c r="A318">
        <v>315</v>
      </c>
      <c r="B318">
        <f t="shared" si="55"/>
        <v>679</v>
      </c>
      <c r="C318" s="44">
        <f t="shared" si="49"/>
        <v>0.192</v>
      </c>
      <c r="D318" s="46">
        <f t="shared" si="46"/>
        <v>1.048</v>
      </c>
      <c r="E318" s="44">
        <f t="shared" si="47"/>
        <v>0.12</v>
      </c>
      <c r="F318" s="42">
        <f t="shared" si="48"/>
        <v>0.47</v>
      </c>
      <c r="G318" s="43">
        <f t="shared" si="56"/>
        <v>1.0564</v>
      </c>
      <c r="H318" s="44">
        <f t="shared" si="50"/>
        <v>1.0489999999999999</v>
      </c>
      <c r="I318" s="44">
        <f t="shared" si="51"/>
        <v>1.0449999999999999</v>
      </c>
      <c r="J318" s="44">
        <f t="shared" si="52"/>
        <v>1.0349999999999999</v>
      </c>
      <c r="K318" s="44">
        <f t="shared" si="53"/>
        <v>0.96499999999999997</v>
      </c>
      <c r="L318">
        <f t="shared" si="54"/>
        <v>52</v>
      </c>
    </row>
    <row r="319" spans="1:12">
      <c r="A319">
        <v>316</v>
      </c>
      <c r="B319">
        <f t="shared" si="55"/>
        <v>680</v>
      </c>
      <c r="C319" s="44">
        <f t="shared" si="49"/>
        <v>0.193</v>
      </c>
      <c r="D319" s="46">
        <f t="shared" si="46"/>
        <v>1.0482499999999999</v>
      </c>
      <c r="E319" s="44">
        <f t="shared" si="47"/>
        <v>0.12</v>
      </c>
      <c r="F319" s="42">
        <f t="shared" si="48"/>
        <v>0.47</v>
      </c>
      <c r="G319" s="43">
        <f t="shared" si="56"/>
        <v>1.0564</v>
      </c>
      <c r="H319" s="44">
        <f t="shared" si="50"/>
        <v>1.0489999999999999</v>
      </c>
      <c r="I319" s="44">
        <f t="shared" si="51"/>
        <v>1.0449999999999999</v>
      </c>
      <c r="J319" s="44">
        <f t="shared" si="52"/>
        <v>1.0349999999999999</v>
      </c>
      <c r="K319" s="44">
        <f t="shared" si="53"/>
        <v>0.96499999999999997</v>
      </c>
      <c r="L319">
        <f t="shared" si="54"/>
        <v>52</v>
      </c>
    </row>
    <row r="320" spans="1:12">
      <c r="A320">
        <v>317</v>
      </c>
      <c r="B320">
        <f t="shared" si="55"/>
        <v>681</v>
      </c>
      <c r="C320" s="44">
        <f t="shared" si="49"/>
        <v>0.193</v>
      </c>
      <c r="D320" s="46">
        <f t="shared" si="46"/>
        <v>1.0482499999999999</v>
      </c>
      <c r="E320" s="44">
        <f t="shared" si="47"/>
        <v>0.12</v>
      </c>
      <c r="F320" s="42">
        <f t="shared" si="48"/>
        <v>0.47</v>
      </c>
      <c r="G320" s="43">
        <f t="shared" si="56"/>
        <v>1.0564</v>
      </c>
      <c r="H320" s="44">
        <f t="shared" si="50"/>
        <v>1.0489999999999999</v>
      </c>
      <c r="I320" s="44">
        <f t="shared" si="51"/>
        <v>1.0449999999999999</v>
      </c>
      <c r="J320" s="44">
        <f t="shared" si="52"/>
        <v>1.0349999999999999</v>
      </c>
      <c r="K320" s="44">
        <f t="shared" si="53"/>
        <v>0.96499999999999997</v>
      </c>
      <c r="L320">
        <f t="shared" si="54"/>
        <v>52</v>
      </c>
    </row>
    <row r="321" spans="1:12">
      <c r="A321">
        <v>318</v>
      </c>
      <c r="B321">
        <f t="shared" si="55"/>
        <v>682</v>
      </c>
      <c r="C321" s="44">
        <f t="shared" si="49"/>
        <v>0.19400000000000001</v>
      </c>
      <c r="D321" s="46">
        <f t="shared" si="46"/>
        <v>1.0485</v>
      </c>
      <c r="E321" s="44">
        <f t="shared" si="47"/>
        <v>0.12</v>
      </c>
      <c r="F321" s="42">
        <f t="shared" si="48"/>
        <v>0.47</v>
      </c>
      <c r="G321" s="43">
        <f t="shared" si="56"/>
        <v>1.0564</v>
      </c>
      <c r="H321" s="44">
        <f t="shared" si="50"/>
        <v>1.0489999999999999</v>
      </c>
      <c r="I321" s="44">
        <f t="shared" si="51"/>
        <v>1.0449999999999999</v>
      </c>
      <c r="J321" s="44">
        <f t="shared" si="52"/>
        <v>1.0349999999999999</v>
      </c>
      <c r="K321" s="44">
        <f t="shared" si="53"/>
        <v>0.96499999999999997</v>
      </c>
      <c r="L321">
        <f t="shared" si="54"/>
        <v>53</v>
      </c>
    </row>
    <row r="322" spans="1:12">
      <c r="A322">
        <v>319</v>
      </c>
      <c r="B322">
        <f t="shared" si="55"/>
        <v>683</v>
      </c>
      <c r="C322" s="44">
        <f t="shared" si="49"/>
        <v>0.19400000000000001</v>
      </c>
      <c r="D322" s="46">
        <f t="shared" si="46"/>
        <v>1.0485</v>
      </c>
      <c r="E322" s="44">
        <f t="shared" si="47"/>
        <v>0.12</v>
      </c>
      <c r="F322" s="42">
        <f t="shared" si="48"/>
        <v>0.47</v>
      </c>
      <c r="G322" s="43">
        <f t="shared" si="56"/>
        <v>1.0564</v>
      </c>
      <c r="H322" s="44">
        <f t="shared" si="50"/>
        <v>1.0489999999999999</v>
      </c>
      <c r="I322" s="44">
        <f t="shared" si="51"/>
        <v>1.046</v>
      </c>
      <c r="J322" s="44">
        <f t="shared" si="52"/>
        <v>1.0349999999999999</v>
      </c>
      <c r="K322" s="44">
        <f t="shared" si="53"/>
        <v>0.96499999999999997</v>
      </c>
      <c r="L322">
        <f t="shared" si="54"/>
        <v>53</v>
      </c>
    </row>
    <row r="323" spans="1:12">
      <c r="A323">
        <v>320</v>
      </c>
      <c r="B323">
        <f t="shared" si="55"/>
        <v>684</v>
      </c>
      <c r="C323" s="44">
        <f t="shared" si="49"/>
        <v>0.19500000000000001</v>
      </c>
      <c r="D323" s="46">
        <f t="shared" ref="D323:D386" si="57">1+C323*0.25</f>
        <v>1.0487500000000001</v>
      </c>
      <c r="E323" s="44">
        <f t="shared" ref="E323:E386" si="58">INT((200*(B323-364)/900)+50)/1000</f>
        <v>0.121</v>
      </c>
      <c r="F323" s="42">
        <f t="shared" ref="F323:F386" si="59">INT((200*(B323-364)/900)+400)/1000</f>
        <v>0.47099999999999997</v>
      </c>
      <c r="G323" s="43">
        <f t="shared" si="56"/>
        <v>1.056991</v>
      </c>
      <c r="H323" s="44">
        <f t="shared" si="50"/>
        <v>1.0489999999999999</v>
      </c>
      <c r="I323" s="44">
        <f t="shared" si="51"/>
        <v>1.046</v>
      </c>
      <c r="J323" s="44">
        <f t="shared" si="52"/>
        <v>1.0349999999999999</v>
      </c>
      <c r="K323" s="44">
        <f t="shared" si="53"/>
        <v>0.96499999999999997</v>
      </c>
      <c r="L323">
        <f t="shared" si="54"/>
        <v>53</v>
      </c>
    </row>
    <row r="324" spans="1:12">
      <c r="A324">
        <v>321</v>
      </c>
      <c r="B324">
        <f t="shared" si="55"/>
        <v>685</v>
      </c>
      <c r="C324" s="44">
        <f t="shared" ref="C324:C387" si="60">INT((550*(B324-364)/900))/1000</f>
        <v>0.19600000000000001</v>
      </c>
      <c r="D324" s="46">
        <f t="shared" si="57"/>
        <v>1.0489999999999999</v>
      </c>
      <c r="E324" s="44">
        <f t="shared" si="58"/>
        <v>0.121</v>
      </c>
      <c r="F324" s="42">
        <f t="shared" si="59"/>
        <v>0.47099999999999997</v>
      </c>
      <c r="G324" s="43">
        <f t="shared" si="56"/>
        <v>1.056991</v>
      </c>
      <c r="H324" s="44">
        <f t="shared" ref="H324:H387" si="61">INT((140*(B324-364)/900)+1000)/1000</f>
        <v>1.0489999999999999</v>
      </c>
      <c r="I324" s="44">
        <f t="shared" ref="I324:I387" si="62">(1000+INT(130*(B324-364)/900))/1000</f>
        <v>1.046</v>
      </c>
      <c r="J324" s="44">
        <f t="shared" ref="J324:J387" si="63">(1000+INT(100*(B324-364)/900))/1000</f>
        <v>1.0349999999999999</v>
      </c>
      <c r="K324" s="44">
        <f t="shared" ref="K324:K387" si="64">(1000-INT(100*(B324-364)/900))/1000</f>
        <v>0.96499999999999997</v>
      </c>
      <c r="L324">
        <f t="shared" ref="L324:L387" si="65">INT(150*(B324-364)/900)</f>
        <v>53</v>
      </c>
    </row>
    <row r="325" spans="1:12">
      <c r="A325">
        <v>322</v>
      </c>
      <c r="B325">
        <f t="shared" ref="B325:B388" si="66">364+A325</f>
        <v>686</v>
      </c>
      <c r="C325" s="44">
        <f t="shared" si="60"/>
        <v>0.19600000000000001</v>
      </c>
      <c r="D325" s="46">
        <f t="shared" si="57"/>
        <v>1.0489999999999999</v>
      </c>
      <c r="E325" s="44">
        <f t="shared" si="58"/>
        <v>0.121</v>
      </c>
      <c r="F325" s="42">
        <f t="shared" si="59"/>
        <v>0.47099999999999997</v>
      </c>
      <c r="G325" s="43">
        <f t="shared" si="56"/>
        <v>1.056991</v>
      </c>
      <c r="H325" s="44">
        <f t="shared" si="61"/>
        <v>1.05</v>
      </c>
      <c r="I325" s="44">
        <f t="shared" si="62"/>
        <v>1.046</v>
      </c>
      <c r="J325" s="44">
        <f t="shared" si="63"/>
        <v>1.0349999999999999</v>
      </c>
      <c r="K325" s="44">
        <f t="shared" si="64"/>
        <v>0.96499999999999997</v>
      </c>
      <c r="L325">
        <f t="shared" si="65"/>
        <v>53</v>
      </c>
    </row>
    <row r="326" spans="1:12">
      <c r="A326">
        <v>323</v>
      </c>
      <c r="B326">
        <f t="shared" si="66"/>
        <v>687</v>
      </c>
      <c r="C326" s="44">
        <f t="shared" si="60"/>
        <v>0.19700000000000001</v>
      </c>
      <c r="D326" s="46">
        <f t="shared" si="57"/>
        <v>1.04925</v>
      </c>
      <c r="E326" s="44">
        <f t="shared" si="58"/>
        <v>0.121</v>
      </c>
      <c r="F326" s="42">
        <f t="shared" si="59"/>
        <v>0.47099999999999997</v>
      </c>
      <c r="G326" s="43">
        <f t="shared" si="56"/>
        <v>1.056991</v>
      </c>
      <c r="H326" s="44">
        <f t="shared" si="61"/>
        <v>1.05</v>
      </c>
      <c r="I326" s="44">
        <f t="shared" si="62"/>
        <v>1.046</v>
      </c>
      <c r="J326" s="44">
        <f t="shared" si="63"/>
        <v>1.0349999999999999</v>
      </c>
      <c r="K326" s="44">
        <f t="shared" si="64"/>
        <v>0.96499999999999997</v>
      </c>
      <c r="L326">
        <f t="shared" si="65"/>
        <v>53</v>
      </c>
    </row>
    <row r="327" spans="1:12">
      <c r="A327">
        <v>324</v>
      </c>
      <c r="B327">
        <f t="shared" si="66"/>
        <v>688</v>
      </c>
      <c r="C327" s="44">
        <f t="shared" si="60"/>
        <v>0.19800000000000001</v>
      </c>
      <c r="D327" s="46">
        <f t="shared" si="57"/>
        <v>1.0495000000000001</v>
      </c>
      <c r="E327" s="44">
        <f t="shared" si="58"/>
        <v>0.122</v>
      </c>
      <c r="F327" s="42">
        <f t="shared" si="59"/>
        <v>0.47199999999999998</v>
      </c>
      <c r="G327" s="43">
        <f t="shared" si="56"/>
        <v>1.0575840000000001</v>
      </c>
      <c r="H327" s="44">
        <f t="shared" si="61"/>
        <v>1.05</v>
      </c>
      <c r="I327" s="44">
        <f t="shared" si="62"/>
        <v>1.046</v>
      </c>
      <c r="J327" s="44">
        <f t="shared" si="63"/>
        <v>1.036</v>
      </c>
      <c r="K327" s="44">
        <f t="shared" si="64"/>
        <v>0.96399999999999997</v>
      </c>
      <c r="L327">
        <f t="shared" si="65"/>
        <v>54</v>
      </c>
    </row>
    <row r="328" spans="1:12">
      <c r="A328">
        <v>325</v>
      </c>
      <c r="B328">
        <f t="shared" si="66"/>
        <v>689</v>
      </c>
      <c r="C328" s="44">
        <f t="shared" si="60"/>
        <v>0.19800000000000001</v>
      </c>
      <c r="D328" s="46">
        <f t="shared" si="57"/>
        <v>1.0495000000000001</v>
      </c>
      <c r="E328" s="44">
        <f t="shared" si="58"/>
        <v>0.122</v>
      </c>
      <c r="F328" s="42">
        <f t="shared" si="59"/>
        <v>0.47199999999999998</v>
      </c>
      <c r="G328" s="43">
        <f t="shared" si="56"/>
        <v>1.0575840000000001</v>
      </c>
      <c r="H328" s="44">
        <f t="shared" si="61"/>
        <v>1.05</v>
      </c>
      <c r="I328" s="44">
        <f t="shared" si="62"/>
        <v>1.046</v>
      </c>
      <c r="J328" s="44">
        <f t="shared" si="63"/>
        <v>1.036</v>
      </c>
      <c r="K328" s="44">
        <f t="shared" si="64"/>
        <v>0.96399999999999997</v>
      </c>
      <c r="L328">
        <f t="shared" si="65"/>
        <v>54</v>
      </c>
    </row>
    <row r="329" spans="1:12">
      <c r="A329">
        <v>326</v>
      </c>
      <c r="B329">
        <f t="shared" si="66"/>
        <v>690</v>
      </c>
      <c r="C329" s="44">
        <f t="shared" si="60"/>
        <v>0.19900000000000001</v>
      </c>
      <c r="D329" s="46">
        <f t="shared" si="57"/>
        <v>1.04975</v>
      </c>
      <c r="E329" s="44">
        <f t="shared" si="58"/>
        <v>0.122</v>
      </c>
      <c r="F329" s="42">
        <f t="shared" si="59"/>
        <v>0.47199999999999998</v>
      </c>
      <c r="G329" s="43">
        <f t="shared" si="56"/>
        <v>1.0575840000000001</v>
      </c>
      <c r="H329" s="44">
        <f t="shared" si="61"/>
        <v>1.05</v>
      </c>
      <c r="I329" s="44">
        <f t="shared" si="62"/>
        <v>1.0469999999999999</v>
      </c>
      <c r="J329" s="44">
        <f t="shared" si="63"/>
        <v>1.036</v>
      </c>
      <c r="K329" s="44">
        <f t="shared" si="64"/>
        <v>0.96399999999999997</v>
      </c>
      <c r="L329">
        <f t="shared" si="65"/>
        <v>54</v>
      </c>
    </row>
    <row r="330" spans="1:12">
      <c r="A330">
        <v>327</v>
      </c>
      <c r="B330">
        <f t="shared" si="66"/>
        <v>691</v>
      </c>
      <c r="C330" s="44">
        <f t="shared" si="60"/>
        <v>0.19900000000000001</v>
      </c>
      <c r="D330" s="46">
        <f t="shared" si="57"/>
        <v>1.04975</v>
      </c>
      <c r="E330" s="44">
        <f t="shared" si="58"/>
        <v>0.122</v>
      </c>
      <c r="F330" s="42">
        <f t="shared" si="59"/>
        <v>0.47199999999999998</v>
      </c>
      <c r="G330" s="43">
        <f t="shared" si="56"/>
        <v>1.0575840000000001</v>
      </c>
      <c r="H330" s="44">
        <f t="shared" si="61"/>
        <v>1.05</v>
      </c>
      <c r="I330" s="44">
        <f t="shared" si="62"/>
        <v>1.0469999999999999</v>
      </c>
      <c r="J330" s="44">
        <f t="shared" si="63"/>
        <v>1.036</v>
      </c>
      <c r="K330" s="44">
        <f t="shared" si="64"/>
        <v>0.96399999999999997</v>
      </c>
      <c r="L330">
        <f t="shared" si="65"/>
        <v>54</v>
      </c>
    </row>
    <row r="331" spans="1:12">
      <c r="A331">
        <v>328</v>
      </c>
      <c r="B331">
        <f t="shared" si="66"/>
        <v>692</v>
      </c>
      <c r="C331" s="44">
        <f t="shared" si="60"/>
        <v>0.2</v>
      </c>
      <c r="D331" s="46">
        <f t="shared" si="57"/>
        <v>1.05</v>
      </c>
      <c r="E331" s="44">
        <f t="shared" si="58"/>
        <v>0.122</v>
      </c>
      <c r="F331" s="42">
        <f t="shared" si="59"/>
        <v>0.47199999999999998</v>
      </c>
      <c r="G331" s="43">
        <f t="shared" si="56"/>
        <v>1.0575840000000001</v>
      </c>
      <c r="H331" s="44">
        <f t="shared" si="61"/>
        <v>1.0509999999999999</v>
      </c>
      <c r="I331" s="44">
        <f t="shared" si="62"/>
        <v>1.0469999999999999</v>
      </c>
      <c r="J331" s="44">
        <f t="shared" si="63"/>
        <v>1.036</v>
      </c>
      <c r="K331" s="44">
        <f t="shared" si="64"/>
        <v>0.96399999999999997</v>
      </c>
      <c r="L331">
        <f t="shared" si="65"/>
        <v>54</v>
      </c>
    </row>
    <row r="332" spans="1:12">
      <c r="A332">
        <v>329</v>
      </c>
      <c r="B332">
        <f t="shared" si="66"/>
        <v>693</v>
      </c>
      <c r="C332" s="44">
        <f t="shared" si="60"/>
        <v>0.20100000000000001</v>
      </c>
      <c r="D332" s="46">
        <f t="shared" si="57"/>
        <v>1.0502499999999999</v>
      </c>
      <c r="E332" s="44">
        <f t="shared" si="58"/>
        <v>0.123</v>
      </c>
      <c r="F332" s="42">
        <f t="shared" si="59"/>
        <v>0.47299999999999998</v>
      </c>
      <c r="G332" s="43">
        <f t="shared" si="56"/>
        <v>1.058179</v>
      </c>
      <c r="H332" s="44">
        <f t="shared" si="61"/>
        <v>1.0509999999999999</v>
      </c>
      <c r="I332" s="44">
        <f t="shared" si="62"/>
        <v>1.0469999999999999</v>
      </c>
      <c r="J332" s="44">
        <f t="shared" si="63"/>
        <v>1.036</v>
      </c>
      <c r="K332" s="44">
        <f t="shared" si="64"/>
        <v>0.96399999999999997</v>
      </c>
      <c r="L332">
        <f t="shared" si="65"/>
        <v>54</v>
      </c>
    </row>
    <row r="333" spans="1:12">
      <c r="A333">
        <v>330</v>
      </c>
      <c r="B333">
        <f t="shared" si="66"/>
        <v>694</v>
      </c>
      <c r="C333" s="44">
        <f t="shared" si="60"/>
        <v>0.20100000000000001</v>
      </c>
      <c r="D333" s="46">
        <f t="shared" si="57"/>
        <v>1.0502499999999999</v>
      </c>
      <c r="E333" s="44">
        <f t="shared" si="58"/>
        <v>0.123</v>
      </c>
      <c r="F333" s="42">
        <f t="shared" si="59"/>
        <v>0.47299999999999998</v>
      </c>
      <c r="G333" s="43">
        <f t="shared" si="56"/>
        <v>1.058179</v>
      </c>
      <c r="H333" s="44">
        <f t="shared" si="61"/>
        <v>1.0509999999999999</v>
      </c>
      <c r="I333" s="44">
        <f t="shared" si="62"/>
        <v>1.0469999999999999</v>
      </c>
      <c r="J333" s="44">
        <f t="shared" si="63"/>
        <v>1.036</v>
      </c>
      <c r="K333" s="44">
        <f t="shared" si="64"/>
        <v>0.96399999999999997</v>
      </c>
      <c r="L333">
        <f t="shared" si="65"/>
        <v>55</v>
      </c>
    </row>
    <row r="334" spans="1:12">
      <c r="A334">
        <v>331</v>
      </c>
      <c r="B334">
        <f t="shared" si="66"/>
        <v>695</v>
      </c>
      <c r="C334" s="44">
        <f t="shared" si="60"/>
        <v>0.20200000000000001</v>
      </c>
      <c r="D334" s="46">
        <f t="shared" si="57"/>
        <v>1.0505</v>
      </c>
      <c r="E334" s="44">
        <f t="shared" si="58"/>
        <v>0.123</v>
      </c>
      <c r="F334" s="42">
        <f t="shared" si="59"/>
        <v>0.47299999999999998</v>
      </c>
      <c r="G334" s="43">
        <f t="shared" si="56"/>
        <v>1.058179</v>
      </c>
      <c r="H334" s="44">
        <f t="shared" si="61"/>
        <v>1.0509999999999999</v>
      </c>
      <c r="I334" s="44">
        <f t="shared" si="62"/>
        <v>1.0469999999999999</v>
      </c>
      <c r="J334" s="44">
        <f t="shared" si="63"/>
        <v>1.036</v>
      </c>
      <c r="K334" s="44">
        <f t="shared" si="64"/>
        <v>0.96399999999999997</v>
      </c>
      <c r="L334">
        <f t="shared" si="65"/>
        <v>55</v>
      </c>
    </row>
    <row r="335" spans="1:12">
      <c r="A335">
        <v>332</v>
      </c>
      <c r="B335">
        <f t="shared" si="66"/>
        <v>696</v>
      </c>
      <c r="C335" s="44">
        <f t="shared" si="60"/>
        <v>0.20200000000000001</v>
      </c>
      <c r="D335" s="46">
        <f t="shared" si="57"/>
        <v>1.0505</v>
      </c>
      <c r="E335" s="44">
        <f t="shared" si="58"/>
        <v>0.123</v>
      </c>
      <c r="F335" s="42">
        <f t="shared" si="59"/>
        <v>0.47299999999999998</v>
      </c>
      <c r="G335" s="43">
        <f t="shared" si="56"/>
        <v>1.058179</v>
      </c>
      <c r="H335" s="44">
        <f t="shared" si="61"/>
        <v>1.0509999999999999</v>
      </c>
      <c r="I335" s="44">
        <f t="shared" si="62"/>
        <v>1.0469999999999999</v>
      </c>
      <c r="J335" s="44">
        <f t="shared" si="63"/>
        <v>1.036</v>
      </c>
      <c r="K335" s="44">
        <f t="shared" si="64"/>
        <v>0.96399999999999997</v>
      </c>
      <c r="L335">
        <f t="shared" si="65"/>
        <v>55</v>
      </c>
    </row>
    <row r="336" spans="1:12">
      <c r="A336">
        <v>333</v>
      </c>
      <c r="B336">
        <f t="shared" si="66"/>
        <v>697</v>
      </c>
      <c r="C336" s="44">
        <f t="shared" si="60"/>
        <v>0.20300000000000001</v>
      </c>
      <c r="D336" s="46">
        <f t="shared" si="57"/>
        <v>1.0507500000000001</v>
      </c>
      <c r="E336" s="44">
        <f t="shared" si="58"/>
        <v>0.124</v>
      </c>
      <c r="F336" s="42">
        <f t="shared" si="59"/>
        <v>0.47399999999999998</v>
      </c>
      <c r="G336" s="43">
        <f t="shared" si="56"/>
        <v>1.0587759999999999</v>
      </c>
      <c r="H336" s="44">
        <f t="shared" si="61"/>
        <v>1.0509999999999999</v>
      </c>
      <c r="I336" s="44">
        <f t="shared" si="62"/>
        <v>1.048</v>
      </c>
      <c r="J336" s="44">
        <f t="shared" si="63"/>
        <v>1.0369999999999999</v>
      </c>
      <c r="K336" s="44">
        <f t="shared" si="64"/>
        <v>0.96299999999999997</v>
      </c>
      <c r="L336">
        <f t="shared" si="65"/>
        <v>55</v>
      </c>
    </row>
    <row r="337" spans="1:12">
      <c r="A337">
        <v>334</v>
      </c>
      <c r="B337">
        <f t="shared" si="66"/>
        <v>698</v>
      </c>
      <c r="C337" s="44">
        <f t="shared" si="60"/>
        <v>0.20399999999999999</v>
      </c>
      <c r="D337" s="46">
        <f t="shared" si="57"/>
        <v>1.0509999999999999</v>
      </c>
      <c r="E337" s="44">
        <f t="shared" si="58"/>
        <v>0.124</v>
      </c>
      <c r="F337" s="42">
        <f t="shared" si="59"/>
        <v>0.47399999999999998</v>
      </c>
      <c r="G337" s="43">
        <f t="shared" si="56"/>
        <v>1.0587759999999999</v>
      </c>
      <c r="H337" s="44">
        <f t="shared" si="61"/>
        <v>1.0509999999999999</v>
      </c>
      <c r="I337" s="44">
        <f t="shared" si="62"/>
        <v>1.048</v>
      </c>
      <c r="J337" s="44">
        <f t="shared" si="63"/>
        <v>1.0369999999999999</v>
      </c>
      <c r="K337" s="44">
        <f t="shared" si="64"/>
        <v>0.96299999999999997</v>
      </c>
      <c r="L337">
        <f t="shared" si="65"/>
        <v>55</v>
      </c>
    </row>
    <row r="338" spans="1:12">
      <c r="A338">
        <v>335</v>
      </c>
      <c r="B338">
        <f t="shared" si="66"/>
        <v>699</v>
      </c>
      <c r="C338" s="44">
        <f t="shared" si="60"/>
        <v>0.20399999999999999</v>
      </c>
      <c r="D338" s="46">
        <f t="shared" si="57"/>
        <v>1.0509999999999999</v>
      </c>
      <c r="E338" s="44">
        <f t="shared" si="58"/>
        <v>0.124</v>
      </c>
      <c r="F338" s="42">
        <f t="shared" si="59"/>
        <v>0.47399999999999998</v>
      </c>
      <c r="G338" s="43">
        <f t="shared" si="56"/>
        <v>1.0587759999999999</v>
      </c>
      <c r="H338" s="44">
        <f t="shared" si="61"/>
        <v>1.052</v>
      </c>
      <c r="I338" s="44">
        <f t="shared" si="62"/>
        <v>1.048</v>
      </c>
      <c r="J338" s="44">
        <f t="shared" si="63"/>
        <v>1.0369999999999999</v>
      </c>
      <c r="K338" s="44">
        <f t="shared" si="64"/>
        <v>0.96299999999999997</v>
      </c>
      <c r="L338">
        <f t="shared" si="65"/>
        <v>55</v>
      </c>
    </row>
    <row r="339" spans="1:12">
      <c r="A339">
        <v>336</v>
      </c>
      <c r="B339">
        <f t="shared" si="66"/>
        <v>700</v>
      </c>
      <c r="C339" s="44">
        <f t="shared" si="60"/>
        <v>0.20499999999999999</v>
      </c>
      <c r="D339" s="46">
        <f t="shared" si="57"/>
        <v>1.05125</v>
      </c>
      <c r="E339" s="44">
        <f t="shared" si="58"/>
        <v>0.124</v>
      </c>
      <c r="F339" s="42">
        <f t="shared" si="59"/>
        <v>0.47399999999999998</v>
      </c>
      <c r="G339" s="43">
        <f t="shared" si="56"/>
        <v>1.0587759999999999</v>
      </c>
      <c r="H339" s="44">
        <f t="shared" si="61"/>
        <v>1.052</v>
      </c>
      <c r="I339" s="44">
        <f t="shared" si="62"/>
        <v>1.048</v>
      </c>
      <c r="J339" s="44">
        <f t="shared" si="63"/>
        <v>1.0369999999999999</v>
      </c>
      <c r="K339" s="44">
        <f t="shared" si="64"/>
        <v>0.96299999999999997</v>
      </c>
      <c r="L339">
        <f t="shared" si="65"/>
        <v>56</v>
      </c>
    </row>
    <row r="340" spans="1:12">
      <c r="A340">
        <v>337</v>
      </c>
      <c r="B340">
        <f t="shared" si="66"/>
        <v>701</v>
      </c>
      <c r="C340" s="44">
        <f t="shared" si="60"/>
        <v>0.20499999999999999</v>
      </c>
      <c r="D340" s="46">
        <f t="shared" si="57"/>
        <v>1.05125</v>
      </c>
      <c r="E340" s="44">
        <f t="shared" si="58"/>
        <v>0.124</v>
      </c>
      <c r="F340" s="42">
        <f t="shared" si="59"/>
        <v>0.47399999999999998</v>
      </c>
      <c r="G340" s="43">
        <f t="shared" si="56"/>
        <v>1.0587759999999999</v>
      </c>
      <c r="H340" s="44">
        <f t="shared" si="61"/>
        <v>1.052</v>
      </c>
      <c r="I340" s="44">
        <f t="shared" si="62"/>
        <v>1.048</v>
      </c>
      <c r="J340" s="44">
        <f t="shared" si="63"/>
        <v>1.0369999999999999</v>
      </c>
      <c r="K340" s="44">
        <f t="shared" si="64"/>
        <v>0.96299999999999997</v>
      </c>
      <c r="L340">
        <f t="shared" si="65"/>
        <v>56</v>
      </c>
    </row>
    <row r="341" spans="1:12">
      <c r="A341">
        <v>338</v>
      </c>
      <c r="B341">
        <f t="shared" si="66"/>
        <v>702</v>
      </c>
      <c r="C341" s="44">
        <f t="shared" si="60"/>
        <v>0.20599999999999999</v>
      </c>
      <c r="D341" s="46">
        <f t="shared" si="57"/>
        <v>1.0515000000000001</v>
      </c>
      <c r="E341" s="44">
        <f t="shared" si="58"/>
        <v>0.125</v>
      </c>
      <c r="F341" s="42">
        <f t="shared" si="59"/>
        <v>0.47499999999999998</v>
      </c>
      <c r="G341" s="43">
        <f t="shared" si="56"/>
        <v>1.059375</v>
      </c>
      <c r="H341" s="44">
        <f t="shared" si="61"/>
        <v>1.052</v>
      </c>
      <c r="I341" s="44">
        <f t="shared" si="62"/>
        <v>1.048</v>
      </c>
      <c r="J341" s="44">
        <f t="shared" si="63"/>
        <v>1.0369999999999999</v>
      </c>
      <c r="K341" s="44">
        <f t="shared" si="64"/>
        <v>0.96299999999999997</v>
      </c>
      <c r="L341">
        <f t="shared" si="65"/>
        <v>56</v>
      </c>
    </row>
    <row r="342" spans="1:12">
      <c r="A342">
        <v>339</v>
      </c>
      <c r="B342">
        <f t="shared" si="66"/>
        <v>703</v>
      </c>
      <c r="C342" s="44">
        <f t="shared" si="60"/>
        <v>0.20699999999999999</v>
      </c>
      <c r="D342" s="46">
        <f t="shared" si="57"/>
        <v>1.05175</v>
      </c>
      <c r="E342" s="44">
        <f t="shared" si="58"/>
        <v>0.125</v>
      </c>
      <c r="F342" s="42">
        <f t="shared" si="59"/>
        <v>0.47499999999999998</v>
      </c>
      <c r="G342" s="43">
        <f t="shared" si="56"/>
        <v>1.059375</v>
      </c>
      <c r="H342" s="44">
        <f t="shared" si="61"/>
        <v>1.052</v>
      </c>
      <c r="I342" s="44">
        <f t="shared" si="62"/>
        <v>1.048</v>
      </c>
      <c r="J342" s="44">
        <f t="shared" si="63"/>
        <v>1.0369999999999999</v>
      </c>
      <c r="K342" s="44">
        <f t="shared" si="64"/>
        <v>0.96299999999999997</v>
      </c>
      <c r="L342">
        <f t="shared" si="65"/>
        <v>56</v>
      </c>
    </row>
    <row r="343" spans="1:12">
      <c r="A343">
        <v>340</v>
      </c>
      <c r="B343">
        <f t="shared" si="66"/>
        <v>704</v>
      </c>
      <c r="C343" s="44">
        <f t="shared" si="60"/>
        <v>0.20699999999999999</v>
      </c>
      <c r="D343" s="46">
        <f t="shared" si="57"/>
        <v>1.05175</v>
      </c>
      <c r="E343" s="44">
        <f t="shared" si="58"/>
        <v>0.125</v>
      </c>
      <c r="F343" s="42">
        <f t="shared" si="59"/>
        <v>0.47499999999999998</v>
      </c>
      <c r="G343" s="43">
        <f t="shared" si="56"/>
        <v>1.059375</v>
      </c>
      <c r="H343" s="44">
        <f t="shared" si="61"/>
        <v>1.052</v>
      </c>
      <c r="I343" s="44">
        <f t="shared" si="62"/>
        <v>1.0489999999999999</v>
      </c>
      <c r="J343" s="44">
        <f t="shared" si="63"/>
        <v>1.0369999999999999</v>
      </c>
      <c r="K343" s="44">
        <f t="shared" si="64"/>
        <v>0.96299999999999997</v>
      </c>
      <c r="L343">
        <f t="shared" si="65"/>
        <v>56</v>
      </c>
    </row>
    <row r="344" spans="1:12">
      <c r="A344">
        <v>341</v>
      </c>
      <c r="B344">
        <f t="shared" si="66"/>
        <v>705</v>
      </c>
      <c r="C344" s="44">
        <f t="shared" si="60"/>
        <v>0.20799999999999999</v>
      </c>
      <c r="D344" s="46">
        <f t="shared" si="57"/>
        <v>1.052</v>
      </c>
      <c r="E344" s="44">
        <f t="shared" si="58"/>
        <v>0.125</v>
      </c>
      <c r="F344" s="42">
        <f t="shared" si="59"/>
        <v>0.47499999999999998</v>
      </c>
      <c r="G344" s="43">
        <f t="shared" si="56"/>
        <v>1.059375</v>
      </c>
      <c r="H344" s="44">
        <f t="shared" si="61"/>
        <v>1.0529999999999999</v>
      </c>
      <c r="I344" s="44">
        <f t="shared" si="62"/>
        <v>1.0489999999999999</v>
      </c>
      <c r="J344" s="44">
        <f t="shared" si="63"/>
        <v>1.0369999999999999</v>
      </c>
      <c r="K344" s="44">
        <f t="shared" si="64"/>
        <v>0.96299999999999997</v>
      </c>
      <c r="L344">
        <f t="shared" si="65"/>
        <v>56</v>
      </c>
    </row>
    <row r="345" spans="1:12">
      <c r="A345">
        <v>342</v>
      </c>
      <c r="B345">
        <f t="shared" si="66"/>
        <v>706</v>
      </c>
      <c r="C345" s="44">
        <f t="shared" si="60"/>
        <v>0.20899999999999999</v>
      </c>
      <c r="D345" s="46">
        <f t="shared" si="57"/>
        <v>1.0522499999999999</v>
      </c>
      <c r="E345" s="44">
        <f t="shared" si="58"/>
        <v>0.126</v>
      </c>
      <c r="F345" s="42">
        <f t="shared" si="59"/>
        <v>0.47599999999999998</v>
      </c>
      <c r="G345" s="43">
        <f t="shared" si="56"/>
        <v>1.059976</v>
      </c>
      <c r="H345" s="44">
        <f t="shared" si="61"/>
        <v>1.0529999999999999</v>
      </c>
      <c r="I345" s="44">
        <f t="shared" si="62"/>
        <v>1.0489999999999999</v>
      </c>
      <c r="J345" s="44">
        <f t="shared" si="63"/>
        <v>1.038</v>
      </c>
      <c r="K345" s="44">
        <f t="shared" si="64"/>
        <v>0.96199999999999997</v>
      </c>
      <c r="L345">
        <f t="shared" si="65"/>
        <v>57</v>
      </c>
    </row>
    <row r="346" spans="1:12">
      <c r="A346">
        <v>343</v>
      </c>
      <c r="B346">
        <f t="shared" si="66"/>
        <v>707</v>
      </c>
      <c r="C346" s="44">
        <f t="shared" si="60"/>
        <v>0.20899999999999999</v>
      </c>
      <c r="D346" s="46">
        <f t="shared" si="57"/>
        <v>1.0522499999999999</v>
      </c>
      <c r="E346" s="44">
        <f t="shared" si="58"/>
        <v>0.126</v>
      </c>
      <c r="F346" s="42">
        <f t="shared" si="59"/>
        <v>0.47599999999999998</v>
      </c>
      <c r="G346" s="43">
        <f t="shared" si="56"/>
        <v>1.059976</v>
      </c>
      <c r="H346" s="44">
        <f t="shared" si="61"/>
        <v>1.0529999999999999</v>
      </c>
      <c r="I346" s="44">
        <f t="shared" si="62"/>
        <v>1.0489999999999999</v>
      </c>
      <c r="J346" s="44">
        <f t="shared" si="63"/>
        <v>1.038</v>
      </c>
      <c r="K346" s="44">
        <f t="shared" si="64"/>
        <v>0.96199999999999997</v>
      </c>
      <c r="L346">
        <f t="shared" si="65"/>
        <v>57</v>
      </c>
    </row>
    <row r="347" spans="1:12">
      <c r="A347">
        <v>344</v>
      </c>
      <c r="B347">
        <f t="shared" si="66"/>
        <v>708</v>
      </c>
      <c r="C347" s="44">
        <f t="shared" si="60"/>
        <v>0.21</v>
      </c>
      <c r="D347" s="46">
        <f t="shared" si="57"/>
        <v>1.0525</v>
      </c>
      <c r="E347" s="44">
        <f t="shared" si="58"/>
        <v>0.126</v>
      </c>
      <c r="F347" s="42">
        <f t="shared" si="59"/>
        <v>0.47599999999999998</v>
      </c>
      <c r="G347" s="43">
        <f t="shared" si="56"/>
        <v>1.059976</v>
      </c>
      <c r="H347" s="44">
        <f t="shared" si="61"/>
        <v>1.0529999999999999</v>
      </c>
      <c r="I347" s="44">
        <f t="shared" si="62"/>
        <v>1.0489999999999999</v>
      </c>
      <c r="J347" s="44">
        <f t="shared" si="63"/>
        <v>1.038</v>
      </c>
      <c r="K347" s="44">
        <f t="shared" si="64"/>
        <v>0.96199999999999997</v>
      </c>
      <c r="L347">
        <f t="shared" si="65"/>
        <v>57</v>
      </c>
    </row>
    <row r="348" spans="1:12">
      <c r="A348">
        <v>345</v>
      </c>
      <c r="B348">
        <f t="shared" si="66"/>
        <v>709</v>
      </c>
      <c r="C348" s="44">
        <f t="shared" si="60"/>
        <v>0.21</v>
      </c>
      <c r="D348" s="46">
        <f t="shared" si="57"/>
        <v>1.0525</v>
      </c>
      <c r="E348" s="44">
        <f t="shared" si="58"/>
        <v>0.126</v>
      </c>
      <c r="F348" s="42">
        <f t="shared" si="59"/>
        <v>0.47599999999999998</v>
      </c>
      <c r="G348" s="43">
        <f t="shared" ref="G348:G411" si="67">1+F348*E348</f>
        <v>1.059976</v>
      </c>
      <c r="H348" s="44">
        <f t="shared" si="61"/>
        <v>1.0529999999999999</v>
      </c>
      <c r="I348" s="44">
        <f t="shared" si="62"/>
        <v>1.0489999999999999</v>
      </c>
      <c r="J348" s="44">
        <f t="shared" si="63"/>
        <v>1.038</v>
      </c>
      <c r="K348" s="44">
        <f t="shared" si="64"/>
        <v>0.96199999999999997</v>
      </c>
      <c r="L348">
        <f t="shared" si="65"/>
        <v>57</v>
      </c>
    </row>
    <row r="349" spans="1:12">
      <c r="A349">
        <v>346</v>
      </c>
      <c r="B349">
        <f t="shared" si="66"/>
        <v>710</v>
      </c>
      <c r="C349" s="44">
        <f t="shared" si="60"/>
        <v>0.21099999999999999</v>
      </c>
      <c r="D349" s="46">
        <f t="shared" si="57"/>
        <v>1.0527500000000001</v>
      </c>
      <c r="E349" s="44">
        <f t="shared" si="58"/>
        <v>0.126</v>
      </c>
      <c r="F349" s="42">
        <f t="shared" si="59"/>
        <v>0.47599999999999998</v>
      </c>
      <c r="G349" s="43">
        <f t="shared" si="67"/>
        <v>1.059976</v>
      </c>
      <c r="H349" s="44">
        <f t="shared" si="61"/>
        <v>1.0529999999999999</v>
      </c>
      <c r="I349" s="44">
        <f t="shared" si="62"/>
        <v>1.0489999999999999</v>
      </c>
      <c r="J349" s="44">
        <f t="shared" si="63"/>
        <v>1.038</v>
      </c>
      <c r="K349" s="44">
        <f t="shared" si="64"/>
        <v>0.96199999999999997</v>
      </c>
      <c r="L349">
        <f t="shared" si="65"/>
        <v>57</v>
      </c>
    </row>
    <row r="350" spans="1:12">
      <c r="A350">
        <v>347</v>
      </c>
      <c r="B350">
        <f t="shared" si="66"/>
        <v>711</v>
      </c>
      <c r="C350" s="44">
        <f t="shared" si="60"/>
        <v>0.21199999999999999</v>
      </c>
      <c r="D350" s="46">
        <f t="shared" si="57"/>
        <v>1.0529999999999999</v>
      </c>
      <c r="E350" s="44">
        <f t="shared" si="58"/>
        <v>0.127</v>
      </c>
      <c r="F350" s="42">
        <f t="shared" si="59"/>
        <v>0.47699999999999998</v>
      </c>
      <c r="G350" s="43">
        <f t="shared" si="67"/>
        <v>1.0605789999999999</v>
      </c>
      <c r="H350" s="44">
        <f t="shared" si="61"/>
        <v>1.0529999999999999</v>
      </c>
      <c r="I350" s="44">
        <f t="shared" si="62"/>
        <v>1.05</v>
      </c>
      <c r="J350" s="44">
        <f t="shared" si="63"/>
        <v>1.038</v>
      </c>
      <c r="K350" s="44">
        <f t="shared" si="64"/>
        <v>0.96199999999999997</v>
      </c>
      <c r="L350">
        <f t="shared" si="65"/>
        <v>57</v>
      </c>
    </row>
    <row r="351" spans="1:12">
      <c r="A351">
        <v>348</v>
      </c>
      <c r="B351">
        <f t="shared" si="66"/>
        <v>712</v>
      </c>
      <c r="C351" s="44">
        <f t="shared" si="60"/>
        <v>0.21199999999999999</v>
      </c>
      <c r="D351" s="46">
        <f t="shared" si="57"/>
        <v>1.0529999999999999</v>
      </c>
      <c r="E351" s="44">
        <f t="shared" si="58"/>
        <v>0.127</v>
      </c>
      <c r="F351" s="42">
        <f t="shared" si="59"/>
        <v>0.47699999999999998</v>
      </c>
      <c r="G351" s="43">
        <f t="shared" si="67"/>
        <v>1.0605789999999999</v>
      </c>
      <c r="H351" s="44">
        <f t="shared" si="61"/>
        <v>1.054</v>
      </c>
      <c r="I351" s="44">
        <f t="shared" si="62"/>
        <v>1.05</v>
      </c>
      <c r="J351" s="44">
        <f t="shared" si="63"/>
        <v>1.038</v>
      </c>
      <c r="K351" s="44">
        <f t="shared" si="64"/>
        <v>0.96199999999999997</v>
      </c>
      <c r="L351">
        <f t="shared" si="65"/>
        <v>58</v>
      </c>
    </row>
    <row r="352" spans="1:12">
      <c r="A352">
        <v>349</v>
      </c>
      <c r="B352">
        <f t="shared" si="66"/>
        <v>713</v>
      </c>
      <c r="C352" s="44">
        <f t="shared" si="60"/>
        <v>0.21299999999999999</v>
      </c>
      <c r="D352" s="46">
        <f t="shared" si="57"/>
        <v>1.05325</v>
      </c>
      <c r="E352" s="44">
        <f t="shared" si="58"/>
        <v>0.127</v>
      </c>
      <c r="F352" s="42">
        <f t="shared" si="59"/>
        <v>0.47699999999999998</v>
      </c>
      <c r="G352" s="43">
        <f t="shared" si="67"/>
        <v>1.0605789999999999</v>
      </c>
      <c r="H352" s="44">
        <f t="shared" si="61"/>
        <v>1.054</v>
      </c>
      <c r="I352" s="44">
        <f t="shared" si="62"/>
        <v>1.05</v>
      </c>
      <c r="J352" s="44">
        <f t="shared" si="63"/>
        <v>1.038</v>
      </c>
      <c r="K352" s="44">
        <f t="shared" si="64"/>
        <v>0.96199999999999997</v>
      </c>
      <c r="L352">
        <f t="shared" si="65"/>
        <v>58</v>
      </c>
    </row>
    <row r="353" spans="1:12">
      <c r="A353">
        <v>350</v>
      </c>
      <c r="B353">
        <f t="shared" si="66"/>
        <v>714</v>
      </c>
      <c r="C353" s="44">
        <f t="shared" si="60"/>
        <v>0.21299999999999999</v>
      </c>
      <c r="D353" s="46">
        <f t="shared" si="57"/>
        <v>1.05325</v>
      </c>
      <c r="E353" s="44">
        <f t="shared" si="58"/>
        <v>0.127</v>
      </c>
      <c r="F353" s="42">
        <f t="shared" si="59"/>
        <v>0.47699999999999998</v>
      </c>
      <c r="G353" s="43">
        <f t="shared" si="67"/>
        <v>1.0605789999999999</v>
      </c>
      <c r="H353" s="44">
        <f t="shared" si="61"/>
        <v>1.054</v>
      </c>
      <c r="I353" s="44">
        <f t="shared" si="62"/>
        <v>1.05</v>
      </c>
      <c r="J353" s="44">
        <f t="shared" si="63"/>
        <v>1.038</v>
      </c>
      <c r="K353" s="44">
        <f t="shared" si="64"/>
        <v>0.96199999999999997</v>
      </c>
      <c r="L353">
        <f t="shared" si="65"/>
        <v>58</v>
      </c>
    </row>
    <row r="354" spans="1:12">
      <c r="A354">
        <v>351</v>
      </c>
      <c r="B354">
        <f t="shared" si="66"/>
        <v>715</v>
      </c>
      <c r="C354" s="44">
        <f t="shared" si="60"/>
        <v>0.214</v>
      </c>
      <c r="D354" s="46">
        <f t="shared" si="57"/>
        <v>1.0535000000000001</v>
      </c>
      <c r="E354" s="44">
        <f t="shared" si="58"/>
        <v>0.128</v>
      </c>
      <c r="F354" s="42">
        <f t="shared" si="59"/>
        <v>0.47799999999999998</v>
      </c>
      <c r="G354" s="43">
        <f t="shared" si="67"/>
        <v>1.0611839999999999</v>
      </c>
      <c r="H354" s="44">
        <f t="shared" si="61"/>
        <v>1.054</v>
      </c>
      <c r="I354" s="44">
        <f t="shared" si="62"/>
        <v>1.05</v>
      </c>
      <c r="J354" s="44">
        <f t="shared" si="63"/>
        <v>1.0389999999999999</v>
      </c>
      <c r="K354" s="44">
        <f t="shared" si="64"/>
        <v>0.96099999999999997</v>
      </c>
      <c r="L354">
        <f t="shared" si="65"/>
        <v>58</v>
      </c>
    </row>
    <row r="355" spans="1:12">
      <c r="A355">
        <v>352</v>
      </c>
      <c r="B355">
        <f t="shared" si="66"/>
        <v>716</v>
      </c>
      <c r="C355" s="44">
        <f t="shared" si="60"/>
        <v>0.215</v>
      </c>
      <c r="D355" s="46">
        <f t="shared" si="57"/>
        <v>1.05375</v>
      </c>
      <c r="E355" s="44">
        <f t="shared" si="58"/>
        <v>0.128</v>
      </c>
      <c r="F355" s="42">
        <f t="shared" si="59"/>
        <v>0.47799999999999998</v>
      </c>
      <c r="G355" s="43">
        <f t="shared" si="67"/>
        <v>1.0611839999999999</v>
      </c>
      <c r="H355" s="44">
        <f t="shared" si="61"/>
        <v>1.054</v>
      </c>
      <c r="I355" s="44">
        <f t="shared" si="62"/>
        <v>1.05</v>
      </c>
      <c r="J355" s="44">
        <f t="shared" si="63"/>
        <v>1.0389999999999999</v>
      </c>
      <c r="K355" s="44">
        <f t="shared" si="64"/>
        <v>0.96099999999999997</v>
      </c>
      <c r="L355">
        <f t="shared" si="65"/>
        <v>58</v>
      </c>
    </row>
    <row r="356" spans="1:12">
      <c r="A356">
        <v>353</v>
      </c>
      <c r="B356">
        <f t="shared" si="66"/>
        <v>717</v>
      </c>
      <c r="C356" s="44">
        <f t="shared" si="60"/>
        <v>0.215</v>
      </c>
      <c r="D356" s="46">
        <f t="shared" si="57"/>
        <v>1.05375</v>
      </c>
      <c r="E356" s="44">
        <f t="shared" si="58"/>
        <v>0.128</v>
      </c>
      <c r="F356" s="42">
        <f t="shared" si="59"/>
        <v>0.47799999999999998</v>
      </c>
      <c r="G356" s="43">
        <f t="shared" si="67"/>
        <v>1.0611839999999999</v>
      </c>
      <c r="H356" s="44">
        <f t="shared" si="61"/>
        <v>1.054</v>
      </c>
      <c r="I356" s="44">
        <f t="shared" si="62"/>
        <v>1.05</v>
      </c>
      <c r="J356" s="44">
        <f t="shared" si="63"/>
        <v>1.0389999999999999</v>
      </c>
      <c r="K356" s="44">
        <f t="shared" si="64"/>
        <v>0.96099999999999997</v>
      </c>
      <c r="L356">
        <f t="shared" si="65"/>
        <v>58</v>
      </c>
    </row>
    <row r="357" spans="1:12">
      <c r="A357">
        <v>354</v>
      </c>
      <c r="B357">
        <f t="shared" si="66"/>
        <v>718</v>
      </c>
      <c r="C357" s="44">
        <f t="shared" si="60"/>
        <v>0.216</v>
      </c>
      <c r="D357" s="46">
        <f t="shared" si="57"/>
        <v>1.054</v>
      </c>
      <c r="E357" s="44">
        <f t="shared" si="58"/>
        <v>0.128</v>
      </c>
      <c r="F357" s="42">
        <f t="shared" si="59"/>
        <v>0.47799999999999998</v>
      </c>
      <c r="G357" s="43">
        <f t="shared" si="67"/>
        <v>1.0611839999999999</v>
      </c>
      <c r="H357" s="44">
        <f t="shared" si="61"/>
        <v>1.0549999999999999</v>
      </c>
      <c r="I357" s="44">
        <f t="shared" si="62"/>
        <v>1.0509999999999999</v>
      </c>
      <c r="J357" s="44">
        <f t="shared" si="63"/>
        <v>1.0389999999999999</v>
      </c>
      <c r="K357" s="44">
        <f t="shared" si="64"/>
        <v>0.96099999999999997</v>
      </c>
      <c r="L357">
        <f t="shared" si="65"/>
        <v>59</v>
      </c>
    </row>
    <row r="358" spans="1:12">
      <c r="A358">
        <v>355</v>
      </c>
      <c r="B358">
        <f t="shared" si="66"/>
        <v>719</v>
      </c>
      <c r="C358" s="44">
        <f t="shared" si="60"/>
        <v>0.216</v>
      </c>
      <c r="D358" s="46">
        <f t="shared" si="57"/>
        <v>1.054</v>
      </c>
      <c r="E358" s="44">
        <f t="shared" si="58"/>
        <v>0.128</v>
      </c>
      <c r="F358" s="42">
        <f t="shared" si="59"/>
        <v>0.47799999999999998</v>
      </c>
      <c r="G358" s="43">
        <f t="shared" si="67"/>
        <v>1.0611839999999999</v>
      </c>
      <c r="H358" s="44">
        <f t="shared" si="61"/>
        <v>1.0549999999999999</v>
      </c>
      <c r="I358" s="44">
        <f t="shared" si="62"/>
        <v>1.0509999999999999</v>
      </c>
      <c r="J358" s="44">
        <f t="shared" si="63"/>
        <v>1.0389999999999999</v>
      </c>
      <c r="K358" s="44">
        <f t="shared" si="64"/>
        <v>0.96099999999999997</v>
      </c>
      <c r="L358">
        <f t="shared" si="65"/>
        <v>59</v>
      </c>
    </row>
    <row r="359" spans="1:12">
      <c r="A359">
        <v>356</v>
      </c>
      <c r="B359">
        <f t="shared" si="66"/>
        <v>720</v>
      </c>
      <c r="C359" s="44">
        <f t="shared" si="60"/>
        <v>0.217</v>
      </c>
      <c r="D359" s="46">
        <f t="shared" si="57"/>
        <v>1.0542499999999999</v>
      </c>
      <c r="E359" s="44">
        <f t="shared" si="58"/>
        <v>0.129</v>
      </c>
      <c r="F359" s="42">
        <f t="shared" si="59"/>
        <v>0.47899999999999998</v>
      </c>
      <c r="G359" s="43">
        <f t="shared" si="67"/>
        <v>1.0617909999999999</v>
      </c>
      <c r="H359" s="44">
        <f t="shared" si="61"/>
        <v>1.0549999999999999</v>
      </c>
      <c r="I359" s="44">
        <f t="shared" si="62"/>
        <v>1.0509999999999999</v>
      </c>
      <c r="J359" s="44">
        <f t="shared" si="63"/>
        <v>1.0389999999999999</v>
      </c>
      <c r="K359" s="44">
        <f t="shared" si="64"/>
        <v>0.96099999999999997</v>
      </c>
      <c r="L359">
        <f t="shared" si="65"/>
        <v>59</v>
      </c>
    </row>
    <row r="360" spans="1:12">
      <c r="A360">
        <v>357</v>
      </c>
      <c r="B360">
        <f t="shared" si="66"/>
        <v>721</v>
      </c>
      <c r="C360" s="44">
        <f t="shared" si="60"/>
        <v>0.218</v>
      </c>
      <c r="D360" s="46">
        <f t="shared" si="57"/>
        <v>1.0545</v>
      </c>
      <c r="E360" s="44">
        <f t="shared" si="58"/>
        <v>0.129</v>
      </c>
      <c r="F360" s="42">
        <f t="shared" si="59"/>
        <v>0.47899999999999998</v>
      </c>
      <c r="G360" s="43">
        <f t="shared" si="67"/>
        <v>1.0617909999999999</v>
      </c>
      <c r="H360" s="44">
        <f t="shared" si="61"/>
        <v>1.0549999999999999</v>
      </c>
      <c r="I360" s="44">
        <f t="shared" si="62"/>
        <v>1.0509999999999999</v>
      </c>
      <c r="J360" s="44">
        <f t="shared" si="63"/>
        <v>1.0389999999999999</v>
      </c>
      <c r="K360" s="44">
        <f t="shared" si="64"/>
        <v>0.96099999999999997</v>
      </c>
      <c r="L360">
        <f t="shared" si="65"/>
        <v>59</v>
      </c>
    </row>
    <row r="361" spans="1:12">
      <c r="A361">
        <v>358</v>
      </c>
      <c r="B361">
        <f t="shared" si="66"/>
        <v>722</v>
      </c>
      <c r="C361" s="44">
        <f t="shared" si="60"/>
        <v>0.218</v>
      </c>
      <c r="D361" s="46">
        <f t="shared" si="57"/>
        <v>1.0545</v>
      </c>
      <c r="E361" s="44">
        <f t="shared" si="58"/>
        <v>0.129</v>
      </c>
      <c r="F361" s="42">
        <f t="shared" si="59"/>
        <v>0.47899999999999998</v>
      </c>
      <c r="G361" s="43">
        <f t="shared" si="67"/>
        <v>1.0617909999999999</v>
      </c>
      <c r="H361" s="44">
        <f t="shared" si="61"/>
        <v>1.0549999999999999</v>
      </c>
      <c r="I361" s="44">
        <f t="shared" si="62"/>
        <v>1.0509999999999999</v>
      </c>
      <c r="J361" s="44">
        <f t="shared" si="63"/>
        <v>1.0389999999999999</v>
      </c>
      <c r="K361" s="44">
        <f t="shared" si="64"/>
        <v>0.96099999999999997</v>
      </c>
      <c r="L361">
        <f t="shared" si="65"/>
        <v>59</v>
      </c>
    </row>
    <row r="362" spans="1:12">
      <c r="A362">
        <v>359</v>
      </c>
      <c r="B362">
        <f t="shared" si="66"/>
        <v>723</v>
      </c>
      <c r="C362" s="44">
        <f t="shared" si="60"/>
        <v>0.219</v>
      </c>
      <c r="D362" s="46">
        <f t="shared" si="57"/>
        <v>1.0547500000000001</v>
      </c>
      <c r="E362" s="44">
        <f t="shared" si="58"/>
        <v>0.129</v>
      </c>
      <c r="F362" s="42">
        <f t="shared" si="59"/>
        <v>0.47899999999999998</v>
      </c>
      <c r="G362" s="43">
        <f t="shared" si="67"/>
        <v>1.0617909999999999</v>
      </c>
      <c r="H362" s="44">
        <f t="shared" si="61"/>
        <v>1.0549999999999999</v>
      </c>
      <c r="I362" s="44">
        <f t="shared" si="62"/>
        <v>1.0509999999999999</v>
      </c>
      <c r="J362" s="44">
        <f t="shared" si="63"/>
        <v>1.0389999999999999</v>
      </c>
      <c r="K362" s="44">
        <f t="shared" si="64"/>
        <v>0.96099999999999997</v>
      </c>
      <c r="L362">
        <f t="shared" si="65"/>
        <v>59</v>
      </c>
    </row>
    <row r="363" spans="1:12">
      <c r="A363">
        <v>360</v>
      </c>
      <c r="B363">
        <f t="shared" si="66"/>
        <v>724</v>
      </c>
      <c r="C363" s="44">
        <f t="shared" si="60"/>
        <v>0.22</v>
      </c>
      <c r="D363" s="46">
        <f t="shared" si="57"/>
        <v>1.0549999999999999</v>
      </c>
      <c r="E363" s="44">
        <f t="shared" si="58"/>
        <v>0.13</v>
      </c>
      <c r="F363" s="42">
        <f t="shared" si="59"/>
        <v>0.48</v>
      </c>
      <c r="G363" s="43">
        <f t="shared" si="67"/>
        <v>1.0624</v>
      </c>
      <c r="H363" s="44">
        <f t="shared" si="61"/>
        <v>1.056</v>
      </c>
      <c r="I363" s="44">
        <f t="shared" si="62"/>
        <v>1.052</v>
      </c>
      <c r="J363" s="44">
        <f t="shared" si="63"/>
        <v>1.04</v>
      </c>
      <c r="K363" s="44">
        <f t="shared" si="64"/>
        <v>0.96</v>
      </c>
      <c r="L363">
        <f t="shared" si="65"/>
        <v>60</v>
      </c>
    </row>
    <row r="364" spans="1:12">
      <c r="A364">
        <v>361</v>
      </c>
      <c r="B364">
        <f t="shared" si="66"/>
        <v>725</v>
      </c>
      <c r="C364" s="44">
        <f t="shared" si="60"/>
        <v>0.22</v>
      </c>
      <c r="D364" s="46">
        <f t="shared" si="57"/>
        <v>1.0549999999999999</v>
      </c>
      <c r="E364" s="44">
        <f t="shared" si="58"/>
        <v>0.13</v>
      </c>
      <c r="F364" s="42">
        <f t="shared" si="59"/>
        <v>0.48</v>
      </c>
      <c r="G364" s="43">
        <f t="shared" si="67"/>
        <v>1.0624</v>
      </c>
      <c r="H364" s="44">
        <f t="shared" si="61"/>
        <v>1.056</v>
      </c>
      <c r="I364" s="44">
        <f t="shared" si="62"/>
        <v>1.052</v>
      </c>
      <c r="J364" s="44">
        <f t="shared" si="63"/>
        <v>1.04</v>
      </c>
      <c r="K364" s="44">
        <f t="shared" si="64"/>
        <v>0.96</v>
      </c>
      <c r="L364">
        <f t="shared" si="65"/>
        <v>60</v>
      </c>
    </row>
    <row r="365" spans="1:12">
      <c r="A365">
        <v>362</v>
      </c>
      <c r="B365">
        <f t="shared" si="66"/>
        <v>726</v>
      </c>
      <c r="C365" s="44">
        <f t="shared" si="60"/>
        <v>0.221</v>
      </c>
      <c r="D365" s="46">
        <f t="shared" si="57"/>
        <v>1.05525</v>
      </c>
      <c r="E365" s="44">
        <f t="shared" si="58"/>
        <v>0.13</v>
      </c>
      <c r="F365" s="42">
        <f t="shared" si="59"/>
        <v>0.48</v>
      </c>
      <c r="G365" s="43">
        <f t="shared" si="67"/>
        <v>1.0624</v>
      </c>
      <c r="H365" s="44">
        <f t="shared" si="61"/>
        <v>1.056</v>
      </c>
      <c r="I365" s="44">
        <f t="shared" si="62"/>
        <v>1.052</v>
      </c>
      <c r="J365" s="44">
        <f t="shared" si="63"/>
        <v>1.04</v>
      </c>
      <c r="K365" s="44">
        <f t="shared" si="64"/>
        <v>0.96</v>
      </c>
      <c r="L365">
        <f t="shared" si="65"/>
        <v>60</v>
      </c>
    </row>
    <row r="366" spans="1:12">
      <c r="A366">
        <v>363</v>
      </c>
      <c r="B366">
        <f t="shared" si="66"/>
        <v>727</v>
      </c>
      <c r="C366" s="44">
        <f t="shared" si="60"/>
        <v>0.221</v>
      </c>
      <c r="D366" s="46">
        <f t="shared" si="57"/>
        <v>1.05525</v>
      </c>
      <c r="E366" s="44">
        <f t="shared" si="58"/>
        <v>0.13</v>
      </c>
      <c r="F366" s="42">
        <f t="shared" si="59"/>
        <v>0.48</v>
      </c>
      <c r="G366" s="43">
        <f t="shared" si="67"/>
        <v>1.0624</v>
      </c>
      <c r="H366" s="44">
        <f t="shared" si="61"/>
        <v>1.056</v>
      </c>
      <c r="I366" s="44">
        <f t="shared" si="62"/>
        <v>1.052</v>
      </c>
      <c r="J366" s="44">
        <f t="shared" si="63"/>
        <v>1.04</v>
      </c>
      <c r="K366" s="44">
        <f t="shared" si="64"/>
        <v>0.96</v>
      </c>
      <c r="L366">
        <f t="shared" si="65"/>
        <v>60</v>
      </c>
    </row>
    <row r="367" spans="1:12">
      <c r="A367">
        <v>364</v>
      </c>
      <c r="B367">
        <f t="shared" si="66"/>
        <v>728</v>
      </c>
      <c r="C367" s="44">
        <f t="shared" si="60"/>
        <v>0.222</v>
      </c>
      <c r="D367" s="46">
        <f t="shared" si="57"/>
        <v>1.0555000000000001</v>
      </c>
      <c r="E367" s="44">
        <f t="shared" si="58"/>
        <v>0.13</v>
      </c>
      <c r="F367" s="42">
        <f t="shared" si="59"/>
        <v>0.48</v>
      </c>
      <c r="G367" s="43">
        <f t="shared" si="67"/>
        <v>1.0624</v>
      </c>
      <c r="H367" s="44">
        <f t="shared" si="61"/>
        <v>1.056</v>
      </c>
      <c r="I367" s="44">
        <f t="shared" si="62"/>
        <v>1.052</v>
      </c>
      <c r="J367" s="44">
        <f t="shared" si="63"/>
        <v>1.04</v>
      </c>
      <c r="K367" s="44">
        <f t="shared" si="64"/>
        <v>0.96</v>
      </c>
      <c r="L367">
        <f t="shared" si="65"/>
        <v>60</v>
      </c>
    </row>
    <row r="368" spans="1:12">
      <c r="A368">
        <v>365</v>
      </c>
      <c r="B368">
        <f t="shared" si="66"/>
        <v>729</v>
      </c>
      <c r="C368" s="44">
        <f t="shared" si="60"/>
        <v>0.223</v>
      </c>
      <c r="D368" s="46">
        <f t="shared" si="57"/>
        <v>1.05575</v>
      </c>
      <c r="E368" s="44">
        <f t="shared" si="58"/>
        <v>0.13100000000000001</v>
      </c>
      <c r="F368" s="42">
        <f t="shared" si="59"/>
        <v>0.48099999999999998</v>
      </c>
      <c r="G368" s="43">
        <f t="shared" si="67"/>
        <v>1.0630109999999999</v>
      </c>
      <c r="H368" s="44">
        <f t="shared" si="61"/>
        <v>1.056</v>
      </c>
      <c r="I368" s="44">
        <f t="shared" si="62"/>
        <v>1.052</v>
      </c>
      <c r="J368" s="44">
        <f t="shared" si="63"/>
        <v>1.04</v>
      </c>
      <c r="K368" s="44">
        <f t="shared" si="64"/>
        <v>0.96</v>
      </c>
      <c r="L368">
        <f t="shared" si="65"/>
        <v>60</v>
      </c>
    </row>
    <row r="369" spans="1:12">
      <c r="A369">
        <v>366</v>
      </c>
      <c r="B369">
        <f t="shared" si="66"/>
        <v>730</v>
      </c>
      <c r="C369" s="44">
        <f t="shared" si="60"/>
        <v>0.223</v>
      </c>
      <c r="D369" s="46">
        <f t="shared" si="57"/>
        <v>1.05575</v>
      </c>
      <c r="E369" s="44">
        <f t="shared" si="58"/>
        <v>0.13100000000000001</v>
      </c>
      <c r="F369" s="42">
        <f t="shared" si="59"/>
        <v>0.48099999999999998</v>
      </c>
      <c r="G369" s="43">
        <f t="shared" si="67"/>
        <v>1.0630109999999999</v>
      </c>
      <c r="H369" s="44">
        <f t="shared" si="61"/>
        <v>1.056</v>
      </c>
      <c r="I369" s="44">
        <f t="shared" si="62"/>
        <v>1.052</v>
      </c>
      <c r="J369" s="44">
        <f t="shared" si="63"/>
        <v>1.04</v>
      </c>
      <c r="K369" s="44">
        <f t="shared" si="64"/>
        <v>0.96</v>
      </c>
      <c r="L369">
        <f t="shared" si="65"/>
        <v>61</v>
      </c>
    </row>
    <row r="370" spans="1:12">
      <c r="A370">
        <v>367</v>
      </c>
      <c r="B370">
        <f t="shared" si="66"/>
        <v>731</v>
      </c>
      <c r="C370" s="44">
        <f t="shared" si="60"/>
        <v>0.224</v>
      </c>
      <c r="D370" s="46">
        <f t="shared" si="57"/>
        <v>1.056</v>
      </c>
      <c r="E370" s="44">
        <f t="shared" si="58"/>
        <v>0.13100000000000001</v>
      </c>
      <c r="F370" s="42">
        <f t="shared" si="59"/>
        <v>0.48099999999999998</v>
      </c>
      <c r="G370" s="43">
        <f t="shared" si="67"/>
        <v>1.0630109999999999</v>
      </c>
      <c r="H370" s="44">
        <f t="shared" si="61"/>
        <v>1.0569999999999999</v>
      </c>
      <c r="I370" s="44">
        <f t="shared" si="62"/>
        <v>1.0529999999999999</v>
      </c>
      <c r="J370" s="44">
        <f t="shared" si="63"/>
        <v>1.04</v>
      </c>
      <c r="K370" s="44">
        <f t="shared" si="64"/>
        <v>0.96</v>
      </c>
      <c r="L370">
        <f t="shared" si="65"/>
        <v>61</v>
      </c>
    </row>
    <row r="371" spans="1:12">
      <c r="A371">
        <v>368</v>
      </c>
      <c r="B371">
        <f t="shared" si="66"/>
        <v>732</v>
      </c>
      <c r="C371" s="44">
        <f t="shared" si="60"/>
        <v>0.224</v>
      </c>
      <c r="D371" s="46">
        <f t="shared" si="57"/>
        <v>1.056</v>
      </c>
      <c r="E371" s="44">
        <f t="shared" si="58"/>
        <v>0.13100000000000001</v>
      </c>
      <c r="F371" s="42">
        <f t="shared" si="59"/>
        <v>0.48099999999999998</v>
      </c>
      <c r="G371" s="43">
        <f t="shared" si="67"/>
        <v>1.0630109999999999</v>
      </c>
      <c r="H371" s="44">
        <f t="shared" si="61"/>
        <v>1.0569999999999999</v>
      </c>
      <c r="I371" s="44">
        <f t="shared" si="62"/>
        <v>1.0529999999999999</v>
      </c>
      <c r="J371" s="44">
        <f t="shared" si="63"/>
        <v>1.04</v>
      </c>
      <c r="K371" s="44">
        <f t="shared" si="64"/>
        <v>0.96</v>
      </c>
      <c r="L371">
        <f t="shared" si="65"/>
        <v>61</v>
      </c>
    </row>
    <row r="372" spans="1:12">
      <c r="A372">
        <v>369</v>
      </c>
      <c r="B372">
        <f t="shared" si="66"/>
        <v>733</v>
      </c>
      <c r="C372" s="44">
        <f t="shared" si="60"/>
        <v>0.22500000000000001</v>
      </c>
      <c r="D372" s="46">
        <f t="shared" si="57"/>
        <v>1.0562499999999999</v>
      </c>
      <c r="E372" s="44">
        <f t="shared" si="58"/>
        <v>0.13200000000000001</v>
      </c>
      <c r="F372" s="42">
        <f t="shared" si="59"/>
        <v>0.48199999999999998</v>
      </c>
      <c r="G372" s="43">
        <f t="shared" si="67"/>
        <v>1.0636239999999999</v>
      </c>
      <c r="H372" s="44">
        <f t="shared" si="61"/>
        <v>1.0569999999999999</v>
      </c>
      <c r="I372" s="44">
        <f t="shared" si="62"/>
        <v>1.0529999999999999</v>
      </c>
      <c r="J372" s="44">
        <f t="shared" si="63"/>
        <v>1.0409999999999999</v>
      </c>
      <c r="K372" s="44">
        <f t="shared" si="64"/>
        <v>0.95899999999999996</v>
      </c>
      <c r="L372">
        <f t="shared" si="65"/>
        <v>61</v>
      </c>
    </row>
    <row r="373" spans="1:12">
      <c r="A373">
        <v>370</v>
      </c>
      <c r="B373">
        <f t="shared" si="66"/>
        <v>734</v>
      </c>
      <c r="C373" s="44">
        <f t="shared" si="60"/>
        <v>0.22600000000000001</v>
      </c>
      <c r="D373" s="46">
        <f t="shared" si="57"/>
        <v>1.0565</v>
      </c>
      <c r="E373" s="44">
        <f t="shared" si="58"/>
        <v>0.13200000000000001</v>
      </c>
      <c r="F373" s="42">
        <f t="shared" si="59"/>
        <v>0.48199999999999998</v>
      </c>
      <c r="G373" s="43">
        <f t="shared" si="67"/>
        <v>1.0636239999999999</v>
      </c>
      <c r="H373" s="44">
        <f t="shared" si="61"/>
        <v>1.0569999999999999</v>
      </c>
      <c r="I373" s="44">
        <f t="shared" si="62"/>
        <v>1.0529999999999999</v>
      </c>
      <c r="J373" s="44">
        <f t="shared" si="63"/>
        <v>1.0409999999999999</v>
      </c>
      <c r="K373" s="44">
        <f t="shared" si="64"/>
        <v>0.95899999999999996</v>
      </c>
      <c r="L373">
        <f t="shared" si="65"/>
        <v>61</v>
      </c>
    </row>
    <row r="374" spans="1:12">
      <c r="A374">
        <v>371</v>
      </c>
      <c r="B374">
        <f t="shared" si="66"/>
        <v>735</v>
      </c>
      <c r="C374" s="44">
        <f t="shared" si="60"/>
        <v>0.22600000000000001</v>
      </c>
      <c r="D374" s="46">
        <f t="shared" si="57"/>
        <v>1.0565</v>
      </c>
      <c r="E374" s="44">
        <f t="shared" si="58"/>
        <v>0.13200000000000001</v>
      </c>
      <c r="F374" s="42">
        <f t="shared" si="59"/>
        <v>0.48199999999999998</v>
      </c>
      <c r="G374" s="43">
        <f t="shared" si="67"/>
        <v>1.0636239999999999</v>
      </c>
      <c r="H374" s="44">
        <f t="shared" si="61"/>
        <v>1.0569999999999999</v>
      </c>
      <c r="I374" s="44">
        <f t="shared" si="62"/>
        <v>1.0529999999999999</v>
      </c>
      <c r="J374" s="44">
        <f t="shared" si="63"/>
        <v>1.0409999999999999</v>
      </c>
      <c r="K374" s="44">
        <f t="shared" si="64"/>
        <v>0.95899999999999996</v>
      </c>
      <c r="L374">
        <f t="shared" si="65"/>
        <v>61</v>
      </c>
    </row>
    <row r="375" spans="1:12">
      <c r="A375">
        <v>372</v>
      </c>
      <c r="B375">
        <f t="shared" si="66"/>
        <v>736</v>
      </c>
      <c r="C375" s="44">
        <f t="shared" si="60"/>
        <v>0.22700000000000001</v>
      </c>
      <c r="D375" s="46">
        <f t="shared" si="57"/>
        <v>1.0567500000000001</v>
      </c>
      <c r="E375" s="44">
        <f t="shared" si="58"/>
        <v>0.13200000000000001</v>
      </c>
      <c r="F375" s="42">
        <f t="shared" si="59"/>
        <v>0.48199999999999998</v>
      </c>
      <c r="G375" s="43">
        <f t="shared" si="67"/>
        <v>1.0636239999999999</v>
      </c>
      <c r="H375" s="44">
        <f t="shared" si="61"/>
        <v>1.0569999999999999</v>
      </c>
      <c r="I375" s="44">
        <f t="shared" si="62"/>
        <v>1.0529999999999999</v>
      </c>
      <c r="J375" s="44">
        <f t="shared" si="63"/>
        <v>1.0409999999999999</v>
      </c>
      <c r="K375" s="44">
        <f t="shared" si="64"/>
        <v>0.95899999999999996</v>
      </c>
      <c r="L375">
        <f t="shared" si="65"/>
        <v>62</v>
      </c>
    </row>
    <row r="376" spans="1:12">
      <c r="A376">
        <v>373</v>
      </c>
      <c r="B376">
        <f t="shared" si="66"/>
        <v>737</v>
      </c>
      <c r="C376" s="44">
        <f t="shared" si="60"/>
        <v>0.22700000000000001</v>
      </c>
      <c r="D376" s="46">
        <f t="shared" si="57"/>
        <v>1.0567500000000001</v>
      </c>
      <c r="E376" s="44">
        <f t="shared" si="58"/>
        <v>0.13200000000000001</v>
      </c>
      <c r="F376" s="42">
        <f t="shared" si="59"/>
        <v>0.48199999999999998</v>
      </c>
      <c r="G376" s="43">
        <f t="shared" si="67"/>
        <v>1.0636239999999999</v>
      </c>
      <c r="H376" s="44">
        <f t="shared" si="61"/>
        <v>1.0580000000000001</v>
      </c>
      <c r="I376" s="44">
        <f t="shared" si="62"/>
        <v>1.0529999999999999</v>
      </c>
      <c r="J376" s="44">
        <f t="shared" si="63"/>
        <v>1.0409999999999999</v>
      </c>
      <c r="K376" s="44">
        <f t="shared" si="64"/>
        <v>0.95899999999999996</v>
      </c>
      <c r="L376">
        <f t="shared" si="65"/>
        <v>62</v>
      </c>
    </row>
    <row r="377" spans="1:12">
      <c r="A377">
        <v>374</v>
      </c>
      <c r="B377">
        <f t="shared" si="66"/>
        <v>738</v>
      </c>
      <c r="C377" s="44">
        <f t="shared" si="60"/>
        <v>0.22800000000000001</v>
      </c>
      <c r="D377" s="46">
        <f t="shared" si="57"/>
        <v>1.0569999999999999</v>
      </c>
      <c r="E377" s="44">
        <f t="shared" si="58"/>
        <v>0.13300000000000001</v>
      </c>
      <c r="F377" s="42">
        <f t="shared" si="59"/>
        <v>0.48299999999999998</v>
      </c>
      <c r="G377" s="43">
        <f t="shared" si="67"/>
        <v>1.0642389999999999</v>
      </c>
      <c r="H377" s="44">
        <f t="shared" si="61"/>
        <v>1.0580000000000001</v>
      </c>
      <c r="I377" s="44">
        <f t="shared" si="62"/>
        <v>1.054</v>
      </c>
      <c r="J377" s="44">
        <f t="shared" si="63"/>
        <v>1.0409999999999999</v>
      </c>
      <c r="K377" s="44">
        <f t="shared" si="64"/>
        <v>0.95899999999999996</v>
      </c>
      <c r="L377">
        <f t="shared" si="65"/>
        <v>62</v>
      </c>
    </row>
    <row r="378" spans="1:12">
      <c r="A378">
        <v>375</v>
      </c>
      <c r="B378">
        <f t="shared" si="66"/>
        <v>739</v>
      </c>
      <c r="C378" s="44">
        <f t="shared" si="60"/>
        <v>0.22900000000000001</v>
      </c>
      <c r="D378" s="46">
        <f t="shared" si="57"/>
        <v>1.05725</v>
      </c>
      <c r="E378" s="44">
        <f t="shared" si="58"/>
        <v>0.13300000000000001</v>
      </c>
      <c r="F378" s="42">
        <f t="shared" si="59"/>
        <v>0.48299999999999998</v>
      </c>
      <c r="G378" s="43">
        <f t="shared" si="67"/>
        <v>1.0642389999999999</v>
      </c>
      <c r="H378" s="44">
        <f t="shared" si="61"/>
        <v>1.0580000000000001</v>
      </c>
      <c r="I378" s="44">
        <f t="shared" si="62"/>
        <v>1.054</v>
      </c>
      <c r="J378" s="44">
        <f t="shared" si="63"/>
        <v>1.0409999999999999</v>
      </c>
      <c r="K378" s="44">
        <f t="shared" si="64"/>
        <v>0.95899999999999996</v>
      </c>
      <c r="L378">
        <f t="shared" si="65"/>
        <v>62</v>
      </c>
    </row>
    <row r="379" spans="1:12">
      <c r="A379">
        <v>376</v>
      </c>
      <c r="B379">
        <f t="shared" si="66"/>
        <v>740</v>
      </c>
      <c r="C379" s="44">
        <f t="shared" si="60"/>
        <v>0.22900000000000001</v>
      </c>
      <c r="D379" s="46">
        <f t="shared" si="57"/>
        <v>1.05725</v>
      </c>
      <c r="E379" s="44">
        <f t="shared" si="58"/>
        <v>0.13300000000000001</v>
      </c>
      <c r="F379" s="42">
        <f t="shared" si="59"/>
        <v>0.48299999999999998</v>
      </c>
      <c r="G379" s="43">
        <f t="shared" si="67"/>
        <v>1.0642389999999999</v>
      </c>
      <c r="H379" s="44">
        <f t="shared" si="61"/>
        <v>1.0580000000000001</v>
      </c>
      <c r="I379" s="44">
        <f t="shared" si="62"/>
        <v>1.054</v>
      </c>
      <c r="J379" s="44">
        <f t="shared" si="63"/>
        <v>1.0409999999999999</v>
      </c>
      <c r="K379" s="44">
        <f t="shared" si="64"/>
        <v>0.95899999999999996</v>
      </c>
      <c r="L379">
        <f t="shared" si="65"/>
        <v>62</v>
      </c>
    </row>
    <row r="380" spans="1:12">
      <c r="A380">
        <v>377</v>
      </c>
      <c r="B380">
        <f t="shared" si="66"/>
        <v>741</v>
      </c>
      <c r="C380" s="44">
        <f t="shared" si="60"/>
        <v>0.23</v>
      </c>
      <c r="D380" s="46">
        <f t="shared" si="57"/>
        <v>1.0575000000000001</v>
      </c>
      <c r="E380" s="44">
        <f t="shared" si="58"/>
        <v>0.13300000000000001</v>
      </c>
      <c r="F380" s="42">
        <f t="shared" si="59"/>
        <v>0.48299999999999998</v>
      </c>
      <c r="G380" s="43">
        <f t="shared" si="67"/>
        <v>1.0642389999999999</v>
      </c>
      <c r="H380" s="44">
        <f t="shared" si="61"/>
        <v>1.0580000000000001</v>
      </c>
      <c r="I380" s="44">
        <f t="shared" si="62"/>
        <v>1.054</v>
      </c>
      <c r="J380" s="44">
        <f t="shared" si="63"/>
        <v>1.0409999999999999</v>
      </c>
      <c r="K380" s="44">
        <f t="shared" si="64"/>
        <v>0.95899999999999996</v>
      </c>
      <c r="L380">
        <f t="shared" si="65"/>
        <v>62</v>
      </c>
    </row>
    <row r="381" spans="1:12">
      <c r="A381">
        <v>378</v>
      </c>
      <c r="B381">
        <f t="shared" si="66"/>
        <v>742</v>
      </c>
      <c r="C381" s="44">
        <f t="shared" si="60"/>
        <v>0.23100000000000001</v>
      </c>
      <c r="D381" s="46">
        <f t="shared" si="57"/>
        <v>1.05775</v>
      </c>
      <c r="E381" s="44">
        <f t="shared" si="58"/>
        <v>0.13400000000000001</v>
      </c>
      <c r="F381" s="42">
        <f t="shared" si="59"/>
        <v>0.48399999999999999</v>
      </c>
      <c r="G381" s="43">
        <f t="shared" si="67"/>
        <v>1.064856</v>
      </c>
      <c r="H381" s="44">
        <f t="shared" si="61"/>
        <v>1.0580000000000001</v>
      </c>
      <c r="I381" s="44">
        <f t="shared" si="62"/>
        <v>1.054</v>
      </c>
      <c r="J381" s="44">
        <f t="shared" si="63"/>
        <v>1.042</v>
      </c>
      <c r="K381" s="44">
        <f t="shared" si="64"/>
        <v>0.95799999999999996</v>
      </c>
      <c r="L381">
        <f t="shared" si="65"/>
        <v>63</v>
      </c>
    </row>
    <row r="382" spans="1:12">
      <c r="A382">
        <v>379</v>
      </c>
      <c r="B382">
        <f t="shared" si="66"/>
        <v>743</v>
      </c>
      <c r="C382" s="44">
        <f t="shared" si="60"/>
        <v>0.23100000000000001</v>
      </c>
      <c r="D382" s="46">
        <f t="shared" si="57"/>
        <v>1.05775</v>
      </c>
      <c r="E382" s="44">
        <f t="shared" si="58"/>
        <v>0.13400000000000001</v>
      </c>
      <c r="F382" s="42">
        <f t="shared" si="59"/>
        <v>0.48399999999999999</v>
      </c>
      <c r="G382" s="43">
        <f t="shared" si="67"/>
        <v>1.064856</v>
      </c>
      <c r="H382" s="44">
        <f t="shared" si="61"/>
        <v>1.0580000000000001</v>
      </c>
      <c r="I382" s="44">
        <f t="shared" si="62"/>
        <v>1.054</v>
      </c>
      <c r="J382" s="44">
        <f t="shared" si="63"/>
        <v>1.042</v>
      </c>
      <c r="K382" s="44">
        <f t="shared" si="64"/>
        <v>0.95799999999999996</v>
      </c>
      <c r="L382">
        <f t="shared" si="65"/>
        <v>63</v>
      </c>
    </row>
    <row r="383" spans="1:12">
      <c r="A383">
        <v>380</v>
      </c>
      <c r="B383">
        <f t="shared" si="66"/>
        <v>744</v>
      </c>
      <c r="C383" s="44">
        <f t="shared" si="60"/>
        <v>0.23200000000000001</v>
      </c>
      <c r="D383" s="46">
        <f t="shared" si="57"/>
        <v>1.0580000000000001</v>
      </c>
      <c r="E383" s="44">
        <f t="shared" si="58"/>
        <v>0.13400000000000001</v>
      </c>
      <c r="F383" s="42">
        <f t="shared" si="59"/>
        <v>0.48399999999999999</v>
      </c>
      <c r="G383" s="43">
        <f t="shared" si="67"/>
        <v>1.064856</v>
      </c>
      <c r="H383" s="44">
        <f t="shared" si="61"/>
        <v>1.0589999999999999</v>
      </c>
      <c r="I383" s="44">
        <f t="shared" si="62"/>
        <v>1.054</v>
      </c>
      <c r="J383" s="44">
        <f t="shared" si="63"/>
        <v>1.042</v>
      </c>
      <c r="K383" s="44">
        <f t="shared" si="64"/>
        <v>0.95799999999999996</v>
      </c>
      <c r="L383">
        <f t="shared" si="65"/>
        <v>63</v>
      </c>
    </row>
    <row r="384" spans="1:12">
      <c r="A384">
        <v>381</v>
      </c>
      <c r="B384">
        <f t="shared" si="66"/>
        <v>745</v>
      </c>
      <c r="C384" s="44">
        <f t="shared" si="60"/>
        <v>0.23200000000000001</v>
      </c>
      <c r="D384" s="46">
        <f t="shared" si="57"/>
        <v>1.0580000000000001</v>
      </c>
      <c r="E384" s="44">
        <f t="shared" si="58"/>
        <v>0.13400000000000001</v>
      </c>
      <c r="F384" s="42">
        <f t="shared" si="59"/>
        <v>0.48399999999999999</v>
      </c>
      <c r="G384" s="43">
        <f t="shared" si="67"/>
        <v>1.064856</v>
      </c>
      <c r="H384" s="44">
        <f t="shared" si="61"/>
        <v>1.0589999999999999</v>
      </c>
      <c r="I384" s="44">
        <f t="shared" si="62"/>
        <v>1.0549999999999999</v>
      </c>
      <c r="J384" s="44">
        <f t="shared" si="63"/>
        <v>1.042</v>
      </c>
      <c r="K384" s="44">
        <f t="shared" si="64"/>
        <v>0.95799999999999996</v>
      </c>
      <c r="L384">
        <f t="shared" si="65"/>
        <v>63</v>
      </c>
    </row>
    <row r="385" spans="1:12">
      <c r="A385">
        <v>382</v>
      </c>
      <c r="B385">
        <f t="shared" si="66"/>
        <v>746</v>
      </c>
      <c r="C385" s="44">
        <f t="shared" si="60"/>
        <v>0.23300000000000001</v>
      </c>
      <c r="D385" s="46">
        <f t="shared" si="57"/>
        <v>1.0582499999999999</v>
      </c>
      <c r="E385" s="44">
        <f t="shared" si="58"/>
        <v>0.13400000000000001</v>
      </c>
      <c r="F385" s="42">
        <f t="shared" si="59"/>
        <v>0.48399999999999999</v>
      </c>
      <c r="G385" s="43">
        <f t="shared" si="67"/>
        <v>1.064856</v>
      </c>
      <c r="H385" s="44">
        <f t="shared" si="61"/>
        <v>1.0589999999999999</v>
      </c>
      <c r="I385" s="44">
        <f t="shared" si="62"/>
        <v>1.0549999999999999</v>
      </c>
      <c r="J385" s="44">
        <f t="shared" si="63"/>
        <v>1.042</v>
      </c>
      <c r="K385" s="44">
        <f t="shared" si="64"/>
        <v>0.95799999999999996</v>
      </c>
      <c r="L385">
        <f t="shared" si="65"/>
        <v>63</v>
      </c>
    </row>
    <row r="386" spans="1:12">
      <c r="A386">
        <v>383</v>
      </c>
      <c r="B386">
        <f t="shared" si="66"/>
        <v>747</v>
      </c>
      <c r="C386" s="44">
        <f t="shared" si="60"/>
        <v>0.23400000000000001</v>
      </c>
      <c r="D386" s="46">
        <f t="shared" si="57"/>
        <v>1.0585</v>
      </c>
      <c r="E386" s="44">
        <f t="shared" si="58"/>
        <v>0.13500000000000001</v>
      </c>
      <c r="F386" s="42">
        <f t="shared" si="59"/>
        <v>0.48499999999999999</v>
      </c>
      <c r="G386" s="43">
        <f t="shared" si="67"/>
        <v>1.0654749999999999</v>
      </c>
      <c r="H386" s="44">
        <f t="shared" si="61"/>
        <v>1.0589999999999999</v>
      </c>
      <c r="I386" s="44">
        <f t="shared" si="62"/>
        <v>1.0549999999999999</v>
      </c>
      <c r="J386" s="44">
        <f t="shared" si="63"/>
        <v>1.042</v>
      </c>
      <c r="K386" s="44">
        <f t="shared" si="64"/>
        <v>0.95799999999999996</v>
      </c>
      <c r="L386">
        <f t="shared" si="65"/>
        <v>63</v>
      </c>
    </row>
    <row r="387" spans="1:12">
      <c r="A387">
        <v>384</v>
      </c>
      <c r="B387">
        <f t="shared" si="66"/>
        <v>748</v>
      </c>
      <c r="C387" s="44">
        <f t="shared" si="60"/>
        <v>0.23400000000000001</v>
      </c>
      <c r="D387" s="46">
        <f t="shared" ref="D387:D450" si="68">1+C387*0.25</f>
        <v>1.0585</v>
      </c>
      <c r="E387" s="44">
        <f t="shared" ref="E387:E450" si="69">INT((200*(B387-364)/900)+50)/1000</f>
        <v>0.13500000000000001</v>
      </c>
      <c r="F387" s="42">
        <f t="shared" ref="F387:F450" si="70">INT((200*(B387-364)/900)+400)/1000</f>
        <v>0.48499999999999999</v>
      </c>
      <c r="G387" s="43">
        <f t="shared" si="67"/>
        <v>1.0654749999999999</v>
      </c>
      <c r="H387" s="44">
        <f t="shared" si="61"/>
        <v>1.0589999999999999</v>
      </c>
      <c r="I387" s="44">
        <f t="shared" si="62"/>
        <v>1.0549999999999999</v>
      </c>
      <c r="J387" s="44">
        <f t="shared" si="63"/>
        <v>1.042</v>
      </c>
      <c r="K387" s="44">
        <f t="shared" si="64"/>
        <v>0.95799999999999996</v>
      </c>
      <c r="L387">
        <f t="shared" si="65"/>
        <v>64</v>
      </c>
    </row>
    <row r="388" spans="1:12">
      <c r="A388">
        <v>385</v>
      </c>
      <c r="B388">
        <f t="shared" si="66"/>
        <v>749</v>
      </c>
      <c r="C388" s="44">
        <f t="shared" ref="C388:C451" si="71">INT((550*(B388-364)/900))/1000</f>
        <v>0.23499999999999999</v>
      </c>
      <c r="D388" s="46">
        <f t="shared" si="68"/>
        <v>1.0587500000000001</v>
      </c>
      <c r="E388" s="44">
        <f t="shared" si="69"/>
        <v>0.13500000000000001</v>
      </c>
      <c r="F388" s="42">
        <f t="shared" si="70"/>
        <v>0.48499999999999999</v>
      </c>
      <c r="G388" s="43">
        <f t="shared" si="67"/>
        <v>1.0654749999999999</v>
      </c>
      <c r="H388" s="44">
        <f t="shared" ref="H388:H451" si="72">INT((140*(B388-364)/900)+1000)/1000</f>
        <v>1.0589999999999999</v>
      </c>
      <c r="I388" s="44">
        <f t="shared" ref="I388:I451" si="73">(1000+INT(130*(B388-364)/900))/1000</f>
        <v>1.0549999999999999</v>
      </c>
      <c r="J388" s="44">
        <f t="shared" ref="J388:J451" si="74">(1000+INT(100*(B388-364)/900))/1000</f>
        <v>1.042</v>
      </c>
      <c r="K388" s="44">
        <f t="shared" ref="K388:K451" si="75">(1000-INT(100*(B388-364)/900))/1000</f>
        <v>0.95799999999999996</v>
      </c>
      <c r="L388">
        <f t="shared" ref="L388:L451" si="76">INT(150*(B388-364)/900)</f>
        <v>64</v>
      </c>
    </row>
    <row r="389" spans="1:12">
      <c r="A389">
        <v>386</v>
      </c>
      <c r="B389">
        <f t="shared" ref="B389:B452" si="77">364+A389</f>
        <v>750</v>
      </c>
      <c r="C389" s="44">
        <f t="shared" si="71"/>
        <v>0.23499999999999999</v>
      </c>
      <c r="D389" s="46">
        <f t="shared" si="68"/>
        <v>1.0587500000000001</v>
      </c>
      <c r="E389" s="44">
        <f t="shared" si="69"/>
        <v>0.13500000000000001</v>
      </c>
      <c r="F389" s="42">
        <f t="shared" si="70"/>
        <v>0.48499999999999999</v>
      </c>
      <c r="G389" s="43">
        <f t="shared" si="67"/>
        <v>1.0654749999999999</v>
      </c>
      <c r="H389" s="44">
        <f t="shared" si="72"/>
        <v>1.06</v>
      </c>
      <c r="I389" s="44">
        <f t="shared" si="73"/>
        <v>1.0549999999999999</v>
      </c>
      <c r="J389" s="44">
        <f t="shared" si="74"/>
        <v>1.042</v>
      </c>
      <c r="K389" s="44">
        <f t="shared" si="75"/>
        <v>0.95799999999999996</v>
      </c>
      <c r="L389">
        <f t="shared" si="76"/>
        <v>64</v>
      </c>
    </row>
    <row r="390" spans="1:12">
      <c r="A390">
        <v>387</v>
      </c>
      <c r="B390">
        <f t="shared" si="77"/>
        <v>751</v>
      </c>
      <c r="C390" s="44">
        <f t="shared" si="71"/>
        <v>0.23599999999999999</v>
      </c>
      <c r="D390" s="46">
        <f t="shared" si="68"/>
        <v>1.0589999999999999</v>
      </c>
      <c r="E390" s="44">
        <f t="shared" si="69"/>
        <v>0.13600000000000001</v>
      </c>
      <c r="F390" s="42">
        <f t="shared" si="70"/>
        <v>0.48599999999999999</v>
      </c>
      <c r="G390" s="43">
        <f t="shared" si="67"/>
        <v>1.0660959999999999</v>
      </c>
      <c r="H390" s="44">
        <f t="shared" si="72"/>
        <v>1.06</v>
      </c>
      <c r="I390" s="44">
        <f t="shared" si="73"/>
        <v>1.0549999999999999</v>
      </c>
      <c r="J390" s="44">
        <f t="shared" si="74"/>
        <v>1.0429999999999999</v>
      </c>
      <c r="K390" s="44">
        <f t="shared" si="75"/>
        <v>0.95699999999999996</v>
      </c>
      <c r="L390">
        <f t="shared" si="76"/>
        <v>64</v>
      </c>
    </row>
    <row r="391" spans="1:12">
      <c r="A391">
        <v>388</v>
      </c>
      <c r="B391">
        <f t="shared" si="77"/>
        <v>752</v>
      </c>
      <c r="C391" s="44">
        <f t="shared" si="71"/>
        <v>0.23699999999999999</v>
      </c>
      <c r="D391" s="46">
        <f t="shared" si="68"/>
        <v>1.05925</v>
      </c>
      <c r="E391" s="44">
        <f t="shared" si="69"/>
        <v>0.13600000000000001</v>
      </c>
      <c r="F391" s="42">
        <f t="shared" si="70"/>
        <v>0.48599999999999999</v>
      </c>
      <c r="G391" s="43">
        <f t="shared" si="67"/>
        <v>1.0660959999999999</v>
      </c>
      <c r="H391" s="44">
        <f t="shared" si="72"/>
        <v>1.06</v>
      </c>
      <c r="I391" s="44">
        <f t="shared" si="73"/>
        <v>1.056</v>
      </c>
      <c r="J391" s="44">
        <f t="shared" si="74"/>
        <v>1.0429999999999999</v>
      </c>
      <c r="K391" s="44">
        <f t="shared" si="75"/>
        <v>0.95699999999999996</v>
      </c>
      <c r="L391">
        <f t="shared" si="76"/>
        <v>64</v>
      </c>
    </row>
    <row r="392" spans="1:12">
      <c r="A392">
        <v>389</v>
      </c>
      <c r="B392">
        <f t="shared" si="77"/>
        <v>753</v>
      </c>
      <c r="C392" s="44">
        <f t="shared" si="71"/>
        <v>0.23699999999999999</v>
      </c>
      <c r="D392" s="46">
        <f t="shared" si="68"/>
        <v>1.05925</v>
      </c>
      <c r="E392" s="44">
        <f t="shared" si="69"/>
        <v>0.13600000000000001</v>
      </c>
      <c r="F392" s="42">
        <f t="shared" si="70"/>
        <v>0.48599999999999999</v>
      </c>
      <c r="G392" s="43">
        <f t="shared" si="67"/>
        <v>1.0660959999999999</v>
      </c>
      <c r="H392" s="44">
        <f t="shared" si="72"/>
        <v>1.06</v>
      </c>
      <c r="I392" s="44">
        <f t="shared" si="73"/>
        <v>1.056</v>
      </c>
      <c r="J392" s="44">
        <f t="shared" si="74"/>
        <v>1.0429999999999999</v>
      </c>
      <c r="K392" s="44">
        <f t="shared" si="75"/>
        <v>0.95699999999999996</v>
      </c>
      <c r="L392">
        <f t="shared" si="76"/>
        <v>64</v>
      </c>
    </row>
    <row r="393" spans="1:12">
      <c r="A393">
        <v>390</v>
      </c>
      <c r="B393">
        <f t="shared" si="77"/>
        <v>754</v>
      </c>
      <c r="C393" s="44">
        <f t="shared" si="71"/>
        <v>0.23799999999999999</v>
      </c>
      <c r="D393" s="46">
        <f t="shared" si="68"/>
        <v>1.0594999999999999</v>
      </c>
      <c r="E393" s="44">
        <f t="shared" si="69"/>
        <v>0.13600000000000001</v>
      </c>
      <c r="F393" s="42">
        <f t="shared" si="70"/>
        <v>0.48599999999999999</v>
      </c>
      <c r="G393" s="43">
        <f t="shared" si="67"/>
        <v>1.0660959999999999</v>
      </c>
      <c r="H393" s="44">
        <f t="shared" si="72"/>
        <v>1.06</v>
      </c>
      <c r="I393" s="44">
        <f t="shared" si="73"/>
        <v>1.056</v>
      </c>
      <c r="J393" s="44">
        <f t="shared" si="74"/>
        <v>1.0429999999999999</v>
      </c>
      <c r="K393" s="44">
        <f t="shared" si="75"/>
        <v>0.95699999999999996</v>
      </c>
      <c r="L393">
        <f t="shared" si="76"/>
        <v>65</v>
      </c>
    </row>
    <row r="394" spans="1:12">
      <c r="A394">
        <v>391</v>
      </c>
      <c r="B394">
        <f t="shared" si="77"/>
        <v>755</v>
      </c>
      <c r="C394" s="44">
        <f t="shared" si="71"/>
        <v>0.23799999999999999</v>
      </c>
      <c r="D394" s="46">
        <f t="shared" si="68"/>
        <v>1.0594999999999999</v>
      </c>
      <c r="E394" s="44">
        <f t="shared" si="69"/>
        <v>0.13600000000000001</v>
      </c>
      <c r="F394" s="42">
        <f t="shared" si="70"/>
        <v>0.48599999999999999</v>
      </c>
      <c r="G394" s="43">
        <f t="shared" si="67"/>
        <v>1.0660959999999999</v>
      </c>
      <c r="H394" s="44">
        <f t="shared" si="72"/>
        <v>1.06</v>
      </c>
      <c r="I394" s="44">
        <f t="shared" si="73"/>
        <v>1.056</v>
      </c>
      <c r="J394" s="44">
        <f t="shared" si="74"/>
        <v>1.0429999999999999</v>
      </c>
      <c r="K394" s="44">
        <f t="shared" si="75"/>
        <v>0.95699999999999996</v>
      </c>
      <c r="L394">
        <f t="shared" si="76"/>
        <v>65</v>
      </c>
    </row>
    <row r="395" spans="1:12">
      <c r="A395">
        <v>392</v>
      </c>
      <c r="B395">
        <f t="shared" si="77"/>
        <v>756</v>
      </c>
      <c r="C395" s="44">
        <f t="shared" si="71"/>
        <v>0.23899999999999999</v>
      </c>
      <c r="D395" s="46">
        <f t="shared" si="68"/>
        <v>1.05975</v>
      </c>
      <c r="E395" s="44">
        <f t="shared" si="69"/>
        <v>0.13700000000000001</v>
      </c>
      <c r="F395" s="42">
        <f t="shared" si="70"/>
        <v>0.48699999999999999</v>
      </c>
      <c r="G395" s="43">
        <f t="shared" si="67"/>
        <v>1.066719</v>
      </c>
      <c r="H395" s="44">
        <f t="shared" si="72"/>
        <v>1.06</v>
      </c>
      <c r="I395" s="44">
        <f t="shared" si="73"/>
        <v>1.056</v>
      </c>
      <c r="J395" s="44">
        <f t="shared" si="74"/>
        <v>1.0429999999999999</v>
      </c>
      <c r="K395" s="44">
        <f t="shared" si="75"/>
        <v>0.95699999999999996</v>
      </c>
      <c r="L395">
        <f t="shared" si="76"/>
        <v>65</v>
      </c>
    </row>
    <row r="396" spans="1:12">
      <c r="A396">
        <v>393</v>
      </c>
      <c r="B396">
        <f t="shared" si="77"/>
        <v>757</v>
      </c>
      <c r="C396" s="44">
        <f t="shared" si="71"/>
        <v>0.24</v>
      </c>
      <c r="D396" s="46">
        <f t="shared" si="68"/>
        <v>1.06</v>
      </c>
      <c r="E396" s="44">
        <f t="shared" si="69"/>
        <v>0.13700000000000001</v>
      </c>
      <c r="F396" s="42">
        <f t="shared" si="70"/>
        <v>0.48699999999999999</v>
      </c>
      <c r="G396" s="43">
        <f t="shared" si="67"/>
        <v>1.066719</v>
      </c>
      <c r="H396" s="44">
        <f t="shared" si="72"/>
        <v>1.0609999999999999</v>
      </c>
      <c r="I396" s="44">
        <f t="shared" si="73"/>
        <v>1.056</v>
      </c>
      <c r="J396" s="44">
        <f t="shared" si="74"/>
        <v>1.0429999999999999</v>
      </c>
      <c r="K396" s="44">
        <f t="shared" si="75"/>
        <v>0.95699999999999996</v>
      </c>
      <c r="L396">
        <f t="shared" si="76"/>
        <v>65</v>
      </c>
    </row>
    <row r="397" spans="1:12">
      <c r="A397">
        <v>394</v>
      </c>
      <c r="B397">
        <f t="shared" si="77"/>
        <v>758</v>
      </c>
      <c r="C397" s="44">
        <f t="shared" si="71"/>
        <v>0.24</v>
      </c>
      <c r="D397" s="46">
        <f t="shared" si="68"/>
        <v>1.06</v>
      </c>
      <c r="E397" s="44">
        <f t="shared" si="69"/>
        <v>0.13700000000000001</v>
      </c>
      <c r="F397" s="42">
        <f t="shared" si="70"/>
        <v>0.48699999999999999</v>
      </c>
      <c r="G397" s="43">
        <f t="shared" si="67"/>
        <v>1.066719</v>
      </c>
      <c r="H397" s="44">
        <f t="shared" si="72"/>
        <v>1.0609999999999999</v>
      </c>
      <c r="I397" s="44">
        <f t="shared" si="73"/>
        <v>1.056</v>
      </c>
      <c r="J397" s="44">
        <f t="shared" si="74"/>
        <v>1.0429999999999999</v>
      </c>
      <c r="K397" s="44">
        <f t="shared" si="75"/>
        <v>0.95699999999999996</v>
      </c>
      <c r="L397">
        <f t="shared" si="76"/>
        <v>65</v>
      </c>
    </row>
    <row r="398" spans="1:12">
      <c r="A398">
        <v>395</v>
      </c>
      <c r="B398">
        <f t="shared" si="77"/>
        <v>759</v>
      </c>
      <c r="C398" s="44">
        <f t="shared" si="71"/>
        <v>0.24099999999999999</v>
      </c>
      <c r="D398" s="46">
        <f t="shared" si="68"/>
        <v>1.0602499999999999</v>
      </c>
      <c r="E398" s="44">
        <f t="shared" si="69"/>
        <v>0.13700000000000001</v>
      </c>
      <c r="F398" s="42">
        <f t="shared" si="70"/>
        <v>0.48699999999999999</v>
      </c>
      <c r="G398" s="43">
        <f t="shared" si="67"/>
        <v>1.066719</v>
      </c>
      <c r="H398" s="44">
        <f t="shared" si="72"/>
        <v>1.0609999999999999</v>
      </c>
      <c r="I398" s="44">
        <f t="shared" si="73"/>
        <v>1.0569999999999999</v>
      </c>
      <c r="J398" s="44">
        <f t="shared" si="74"/>
        <v>1.0429999999999999</v>
      </c>
      <c r="K398" s="44">
        <f t="shared" si="75"/>
        <v>0.95699999999999996</v>
      </c>
      <c r="L398">
        <f t="shared" si="76"/>
        <v>65</v>
      </c>
    </row>
    <row r="399" spans="1:12">
      <c r="A399">
        <v>396</v>
      </c>
      <c r="B399">
        <f t="shared" si="77"/>
        <v>760</v>
      </c>
      <c r="C399" s="44">
        <f t="shared" si="71"/>
        <v>0.24199999999999999</v>
      </c>
      <c r="D399" s="46">
        <f t="shared" si="68"/>
        <v>1.0605</v>
      </c>
      <c r="E399" s="44">
        <f t="shared" si="69"/>
        <v>0.13800000000000001</v>
      </c>
      <c r="F399" s="42">
        <f t="shared" si="70"/>
        <v>0.48799999999999999</v>
      </c>
      <c r="G399" s="43">
        <f t="shared" si="67"/>
        <v>1.0673440000000001</v>
      </c>
      <c r="H399" s="44">
        <f t="shared" si="72"/>
        <v>1.0609999999999999</v>
      </c>
      <c r="I399" s="44">
        <f t="shared" si="73"/>
        <v>1.0569999999999999</v>
      </c>
      <c r="J399" s="44">
        <f t="shared" si="74"/>
        <v>1.044</v>
      </c>
      <c r="K399" s="44">
        <f t="shared" si="75"/>
        <v>0.95599999999999996</v>
      </c>
      <c r="L399">
        <f t="shared" si="76"/>
        <v>66</v>
      </c>
    </row>
    <row r="400" spans="1:12">
      <c r="A400">
        <v>397</v>
      </c>
      <c r="B400">
        <f t="shared" si="77"/>
        <v>761</v>
      </c>
      <c r="C400" s="44">
        <f t="shared" si="71"/>
        <v>0.24199999999999999</v>
      </c>
      <c r="D400" s="46">
        <f t="shared" si="68"/>
        <v>1.0605</v>
      </c>
      <c r="E400" s="44">
        <f t="shared" si="69"/>
        <v>0.13800000000000001</v>
      </c>
      <c r="F400" s="42">
        <f t="shared" si="70"/>
        <v>0.48799999999999999</v>
      </c>
      <c r="G400" s="43">
        <f t="shared" si="67"/>
        <v>1.0673440000000001</v>
      </c>
      <c r="H400" s="44">
        <f t="shared" si="72"/>
        <v>1.0609999999999999</v>
      </c>
      <c r="I400" s="44">
        <f t="shared" si="73"/>
        <v>1.0569999999999999</v>
      </c>
      <c r="J400" s="44">
        <f t="shared" si="74"/>
        <v>1.044</v>
      </c>
      <c r="K400" s="44">
        <f t="shared" si="75"/>
        <v>0.95599999999999996</v>
      </c>
      <c r="L400">
        <f t="shared" si="76"/>
        <v>66</v>
      </c>
    </row>
    <row r="401" spans="1:12">
      <c r="A401">
        <v>398</v>
      </c>
      <c r="B401">
        <f t="shared" si="77"/>
        <v>762</v>
      </c>
      <c r="C401" s="44">
        <f t="shared" si="71"/>
        <v>0.24299999999999999</v>
      </c>
      <c r="D401" s="46">
        <f t="shared" si="68"/>
        <v>1.0607500000000001</v>
      </c>
      <c r="E401" s="44">
        <f t="shared" si="69"/>
        <v>0.13800000000000001</v>
      </c>
      <c r="F401" s="42">
        <f t="shared" si="70"/>
        <v>0.48799999999999999</v>
      </c>
      <c r="G401" s="43">
        <f t="shared" si="67"/>
        <v>1.0673440000000001</v>
      </c>
      <c r="H401" s="44">
        <f t="shared" si="72"/>
        <v>1.0609999999999999</v>
      </c>
      <c r="I401" s="44">
        <f t="shared" si="73"/>
        <v>1.0569999999999999</v>
      </c>
      <c r="J401" s="44">
        <f t="shared" si="74"/>
        <v>1.044</v>
      </c>
      <c r="K401" s="44">
        <f t="shared" si="75"/>
        <v>0.95599999999999996</v>
      </c>
      <c r="L401">
        <f t="shared" si="76"/>
        <v>66</v>
      </c>
    </row>
    <row r="402" spans="1:12">
      <c r="A402">
        <v>399</v>
      </c>
      <c r="B402">
        <f t="shared" si="77"/>
        <v>763</v>
      </c>
      <c r="C402" s="44">
        <f t="shared" si="71"/>
        <v>0.24299999999999999</v>
      </c>
      <c r="D402" s="46">
        <f t="shared" si="68"/>
        <v>1.0607500000000001</v>
      </c>
      <c r="E402" s="44">
        <f t="shared" si="69"/>
        <v>0.13800000000000001</v>
      </c>
      <c r="F402" s="42">
        <f t="shared" si="70"/>
        <v>0.48799999999999999</v>
      </c>
      <c r="G402" s="43">
        <f t="shared" si="67"/>
        <v>1.0673440000000001</v>
      </c>
      <c r="H402" s="44">
        <f t="shared" si="72"/>
        <v>1.0620000000000001</v>
      </c>
      <c r="I402" s="44">
        <f t="shared" si="73"/>
        <v>1.0569999999999999</v>
      </c>
      <c r="J402" s="44">
        <f t="shared" si="74"/>
        <v>1.044</v>
      </c>
      <c r="K402" s="44">
        <f t="shared" si="75"/>
        <v>0.95599999999999996</v>
      </c>
      <c r="L402">
        <f t="shared" si="76"/>
        <v>66</v>
      </c>
    </row>
    <row r="403" spans="1:12">
      <c r="A403">
        <v>400</v>
      </c>
      <c r="B403">
        <f t="shared" si="77"/>
        <v>764</v>
      </c>
      <c r="C403" s="44">
        <f t="shared" si="71"/>
        <v>0.24399999999999999</v>
      </c>
      <c r="D403" s="46">
        <f t="shared" si="68"/>
        <v>1.0609999999999999</v>
      </c>
      <c r="E403" s="44">
        <f t="shared" si="69"/>
        <v>0.13800000000000001</v>
      </c>
      <c r="F403" s="42">
        <f t="shared" si="70"/>
        <v>0.48799999999999999</v>
      </c>
      <c r="G403" s="43">
        <f t="shared" si="67"/>
        <v>1.0673440000000001</v>
      </c>
      <c r="H403" s="44">
        <f t="shared" si="72"/>
        <v>1.0620000000000001</v>
      </c>
      <c r="I403" s="44">
        <f t="shared" si="73"/>
        <v>1.0569999999999999</v>
      </c>
      <c r="J403" s="44">
        <f t="shared" si="74"/>
        <v>1.044</v>
      </c>
      <c r="K403" s="44">
        <f t="shared" si="75"/>
        <v>0.95599999999999996</v>
      </c>
      <c r="L403">
        <f t="shared" si="76"/>
        <v>66</v>
      </c>
    </row>
    <row r="404" spans="1:12">
      <c r="A404">
        <v>401</v>
      </c>
      <c r="B404">
        <f t="shared" si="77"/>
        <v>765</v>
      </c>
      <c r="C404" s="44">
        <f t="shared" si="71"/>
        <v>0.245</v>
      </c>
      <c r="D404" s="46">
        <f t="shared" si="68"/>
        <v>1.06125</v>
      </c>
      <c r="E404" s="44">
        <f t="shared" si="69"/>
        <v>0.13900000000000001</v>
      </c>
      <c r="F404" s="42">
        <f t="shared" si="70"/>
        <v>0.48899999999999999</v>
      </c>
      <c r="G404" s="43">
        <f t="shared" si="67"/>
        <v>1.067971</v>
      </c>
      <c r="H404" s="44">
        <f t="shared" si="72"/>
        <v>1.0620000000000001</v>
      </c>
      <c r="I404" s="44">
        <f t="shared" si="73"/>
        <v>1.0569999999999999</v>
      </c>
      <c r="J404" s="44">
        <f t="shared" si="74"/>
        <v>1.044</v>
      </c>
      <c r="K404" s="44">
        <f t="shared" si="75"/>
        <v>0.95599999999999996</v>
      </c>
      <c r="L404">
        <f t="shared" si="76"/>
        <v>66</v>
      </c>
    </row>
    <row r="405" spans="1:12">
      <c r="A405">
        <v>402</v>
      </c>
      <c r="B405">
        <f t="shared" si="77"/>
        <v>766</v>
      </c>
      <c r="C405" s="44">
        <f t="shared" si="71"/>
        <v>0.245</v>
      </c>
      <c r="D405" s="46">
        <f t="shared" si="68"/>
        <v>1.06125</v>
      </c>
      <c r="E405" s="44">
        <f t="shared" si="69"/>
        <v>0.13900000000000001</v>
      </c>
      <c r="F405" s="42">
        <f t="shared" si="70"/>
        <v>0.48899999999999999</v>
      </c>
      <c r="G405" s="43">
        <f t="shared" si="67"/>
        <v>1.067971</v>
      </c>
      <c r="H405" s="44">
        <f t="shared" si="72"/>
        <v>1.0620000000000001</v>
      </c>
      <c r="I405" s="44">
        <f t="shared" si="73"/>
        <v>1.0580000000000001</v>
      </c>
      <c r="J405" s="44">
        <f t="shared" si="74"/>
        <v>1.044</v>
      </c>
      <c r="K405" s="44">
        <f t="shared" si="75"/>
        <v>0.95599999999999996</v>
      </c>
      <c r="L405">
        <f t="shared" si="76"/>
        <v>67</v>
      </c>
    </row>
    <row r="406" spans="1:12">
      <c r="A406">
        <v>403</v>
      </c>
      <c r="B406">
        <f t="shared" si="77"/>
        <v>767</v>
      </c>
      <c r="C406" s="44">
        <f t="shared" si="71"/>
        <v>0.246</v>
      </c>
      <c r="D406" s="46">
        <f t="shared" si="68"/>
        <v>1.0615000000000001</v>
      </c>
      <c r="E406" s="44">
        <f t="shared" si="69"/>
        <v>0.13900000000000001</v>
      </c>
      <c r="F406" s="42">
        <f t="shared" si="70"/>
        <v>0.48899999999999999</v>
      </c>
      <c r="G406" s="43">
        <f t="shared" si="67"/>
        <v>1.067971</v>
      </c>
      <c r="H406" s="44">
        <f t="shared" si="72"/>
        <v>1.0620000000000001</v>
      </c>
      <c r="I406" s="44">
        <f t="shared" si="73"/>
        <v>1.0580000000000001</v>
      </c>
      <c r="J406" s="44">
        <f t="shared" si="74"/>
        <v>1.044</v>
      </c>
      <c r="K406" s="44">
        <f t="shared" si="75"/>
        <v>0.95599999999999996</v>
      </c>
      <c r="L406">
        <f t="shared" si="76"/>
        <v>67</v>
      </c>
    </row>
    <row r="407" spans="1:12">
      <c r="A407">
        <v>404</v>
      </c>
      <c r="B407">
        <f t="shared" si="77"/>
        <v>768</v>
      </c>
      <c r="C407" s="44">
        <f t="shared" si="71"/>
        <v>0.246</v>
      </c>
      <c r="D407" s="46">
        <f t="shared" si="68"/>
        <v>1.0615000000000001</v>
      </c>
      <c r="E407" s="44">
        <f t="shared" si="69"/>
        <v>0.13900000000000001</v>
      </c>
      <c r="F407" s="42">
        <f t="shared" si="70"/>
        <v>0.48899999999999999</v>
      </c>
      <c r="G407" s="43">
        <f t="shared" si="67"/>
        <v>1.067971</v>
      </c>
      <c r="H407" s="44">
        <f t="shared" si="72"/>
        <v>1.0620000000000001</v>
      </c>
      <c r="I407" s="44">
        <f t="shared" si="73"/>
        <v>1.0580000000000001</v>
      </c>
      <c r="J407" s="44">
        <f t="shared" si="74"/>
        <v>1.044</v>
      </c>
      <c r="K407" s="44">
        <f t="shared" si="75"/>
        <v>0.95599999999999996</v>
      </c>
      <c r="L407">
        <f t="shared" si="76"/>
        <v>67</v>
      </c>
    </row>
    <row r="408" spans="1:12">
      <c r="A408">
        <v>405</v>
      </c>
      <c r="B408">
        <f t="shared" si="77"/>
        <v>769</v>
      </c>
      <c r="C408" s="44">
        <f t="shared" si="71"/>
        <v>0.247</v>
      </c>
      <c r="D408" s="46">
        <f t="shared" si="68"/>
        <v>1.06175</v>
      </c>
      <c r="E408" s="44">
        <f t="shared" si="69"/>
        <v>0.14000000000000001</v>
      </c>
      <c r="F408" s="42">
        <f t="shared" si="70"/>
        <v>0.49</v>
      </c>
      <c r="G408" s="43">
        <f t="shared" si="67"/>
        <v>1.0686</v>
      </c>
      <c r="H408" s="44">
        <f t="shared" si="72"/>
        <v>1.0629999999999999</v>
      </c>
      <c r="I408" s="44">
        <f t="shared" si="73"/>
        <v>1.0580000000000001</v>
      </c>
      <c r="J408" s="44">
        <f t="shared" si="74"/>
        <v>1.0449999999999999</v>
      </c>
      <c r="K408" s="44">
        <f t="shared" si="75"/>
        <v>0.95499999999999996</v>
      </c>
      <c r="L408">
        <f t="shared" si="76"/>
        <v>67</v>
      </c>
    </row>
    <row r="409" spans="1:12">
      <c r="A409">
        <v>406</v>
      </c>
      <c r="B409">
        <f t="shared" si="77"/>
        <v>770</v>
      </c>
      <c r="C409" s="44">
        <f t="shared" si="71"/>
        <v>0.248</v>
      </c>
      <c r="D409" s="46">
        <f t="shared" si="68"/>
        <v>1.0620000000000001</v>
      </c>
      <c r="E409" s="44">
        <f t="shared" si="69"/>
        <v>0.14000000000000001</v>
      </c>
      <c r="F409" s="42">
        <f t="shared" si="70"/>
        <v>0.49</v>
      </c>
      <c r="G409" s="43">
        <f t="shared" si="67"/>
        <v>1.0686</v>
      </c>
      <c r="H409" s="44">
        <f t="shared" si="72"/>
        <v>1.0629999999999999</v>
      </c>
      <c r="I409" s="44">
        <f t="shared" si="73"/>
        <v>1.0580000000000001</v>
      </c>
      <c r="J409" s="44">
        <f t="shared" si="74"/>
        <v>1.0449999999999999</v>
      </c>
      <c r="K409" s="44">
        <f t="shared" si="75"/>
        <v>0.95499999999999996</v>
      </c>
      <c r="L409">
        <f t="shared" si="76"/>
        <v>67</v>
      </c>
    </row>
    <row r="410" spans="1:12">
      <c r="A410">
        <v>407</v>
      </c>
      <c r="B410">
        <f t="shared" si="77"/>
        <v>771</v>
      </c>
      <c r="C410" s="44">
        <f t="shared" si="71"/>
        <v>0.248</v>
      </c>
      <c r="D410" s="46">
        <f t="shared" si="68"/>
        <v>1.0620000000000001</v>
      </c>
      <c r="E410" s="44">
        <f t="shared" si="69"/>
        <v>0.14000000000000001</v>
      </c>
      <c r="F410" s="42">
        <f t="shared" si="70"/>
        <v>0.49</v>
      </c>
      <c r="G410" s="43">
        <f t="shared" si="67"/>
        <v>1.0686</v>
      </c>
      <c r="H410" s="44">
        <f t="shared" si="72"/>
        <v>1.0629999999999999</v>
      </c>
      <c r="I410" s="44">
        <f t="shared" si="73"/>
        <v>1.0580000000000001</v>
      </c>
      <c r="J410" s="44">
        <f t="shared" si="74"/>
        <v>1.0449999999999999</v>
      </c>
      <c r="K410" s="44">
        <f t="shared" si="75"/>
        <v>0.95499999999999996</v>
      </c>
      <c r="L410">
        <f t="shared" si="76"/>
        <v>67</v>
      </c>
    </row>
    <row r="411" spans="1:12">
      <c r="A411">
        <v>408</v>
      </c>
      <c r="B411">
        <f t="shared" si="77"/>
        <v>772</v>
      </c>
      <c r="C411" s="44">
        <f t="shared" si="71"/>
        <v>0.249</v>
      </c>
      <c r="D411" s="46">
        <f t="shared" si="68"/>
        <v>1.0622499999999999</v>
      </c>
      <c r="E411" s="44">
        <f t="shared" si="69"/>
        <v>0.14000000000000001</v>
      </c>
      <c r="F411" s="42">
        <f t="shared" si="70"/>
        <v>0.49</v>
      </c>
      <c r="G411" s="43">
        <f t="shared" si="67"/>
        <v>1.0686</v>
      </c>
      <c r="H411" s="44">
        <f t="shared" si="72"/>
        <v>1.0629999999999999</v>
      </c>
      <c r="I411" s="44">
        <f t="shared" si="73"/>
        <v>1.0580000000000001</v>
      </c>
      <c r="J411" s="44">
        <f t="shared" si="74"/>
        <v>1.0449999999999999</v>
      </c>
      <c r="K411" s="44">
        <f t="shared" si="75"/>
        <v>0.95499999999999996</v>
      </c>
      <c r="L411">
        <f t="shared" si="76"/>
        <v>68</v>
      </c>
    </row>
    <row r="412" spans="1:12">
      <c r="A412">
        <v>409</v>
      </c>
      <c r="B412">
        <f t="shared" si="77"/>
        <v>773</v>
      </c>
      <c r="C412" s="44">
        <f t="shared" si="71"/>
        <v>0.249</v>
      </c>
      <c r="D412" s="46">
        <f t="shared" si="68"/>
        <v>1.0622499999999999</v>
      </c>
      <c r="E412" s="44">
        <f t="shared" si="69"/>
        <v>0.14000000000000001</v>
      </c>
      <c r="F412" s="42">
        <f t="shared" si="70"/>
        <v>0.49</v>
      </c>
      <c r="G412" s="43">
        <f t="shared" ref="G412:G475" si="78">1+F412*E412</f>
        <v>1.0686</v>
      </c>
      <c r="H412" s="44">
        <f t="shared" si="72"/>
        <v>1.0629999999999999</v>
      </c>
      <c r="I412" s="44">
        <f t="shared" si="73"/>
        <v>1.0589999999999999</v>
      </c>
      <c r="J412" s="44">
        <f t="shared" si="74"/>
        <v>1.0449999999999999</v>
      </c>
      <c r="K412" s="44">
        <f t="shared" si="75"/>
        <v>0.95499999999999996</v>
      </c>
      <c r="L412">
        <f t="shared" si="76"/>
        <v>68</v>
      </c>
    </row>
    <row r="413" spans="1:12">
      <c r="A413">
        <v>410</v>
      </c>
      <c r="B413">
        <f t="shared" si="77"/>
        <v>774</v>
      </c>
      <c r="C413" s="44">
        <f t="shared" si="71"/>
        <v>0.25</v>
      </c>
      <c r="D413" s="46">
        <f t="shared" si="68"/>
        <v>1.0625</v>
      </c>
      <c r="E413" s="44">
        <f t="shared" si="69"/>
        <v>0.14099999999999999</v>
      </c>
      <c r="F413" s="42">
        <f t="shared" si="70"/>
        <v>0.49099999999999999</v>
      </c>
      <c r="G413" s="43">
        <f t="shared" si="78"/>
        <v>1.069231</v>
      </c>
      <c r="H413" s="44">
        <f t="shared" si="72"/>
        <v>1.0629999999999999</v>
      </c>
      <c r="I413" s="44">
        <f t="shared" si="73"/>
        <v>1.0589999999999999</v>
      </c>
      <c r="J413" s="44">
        <f t="shared" si="74"/>
        <v>1.0449999999999999</v>
      </c>
      <c r="K413" s="44">
        <f t="shared" si="75"/>
        <v>0.95499999999999996</v>
      </c>
      <c r="L413">
        <f t="shared" si="76"/>
        <v>68</v>
      </c>
    </row>
    <row r="414" spans="1:12">
      <c r="A414">
        <v>411</v>
      </c>
      <c r="B414">
        <f t="shared" si="77"/>
        <v>775</v>
      </c>
      <c r="C414" s="44">
        <f t="shared" si="71"/>
        <v>0.251</v>
      </c>
      <c r="D414" s="46">
        <f t="shared" si="68"/>
        <v>1.0627500000000001</v>
      </c>
      <c r="E414" s="44">
        <f t="shared" si="69"/>
        <v>0.14099999999999999</v>
      </c>
      <c r="F414" s="42">
        <f t="shared" si="70"/>
        <v>0.49099999999999999</v>
      </c>
      <c r="G414" s="43">
        <f t="shared" si="78"/>
        <v>1.069231</v>
      </c>
      <c r="H414" s="44">
        <f t="shared" si="72"/>
        <v>1.0629999999999999</v>
      </c>
      <c r="I414" s="44">
        <f t="shared" si="73"/>
        <v>1.0589999999999999</v>
      </c>
      <c r="J414" s="44">
        <f t="shared" si="74"/>
        <v>1.0449999999999999</v>
      </c>
      <c r="K414" s="44">
        <f t="shared" si="75"/>
        <v>0.95499999999999996</v>
      </c>
      <c r="L414">
        <f t="shared" si="76"/>
        <v>68</v>
      </c>
    </row>
    <row r="415" spans="1:12">
      <c r="A415">
        <v>412</v>
      </c>
      <c r="B415">
        <f t="shared" si="77"/>
        <v>776</v>
      </c>
      <c r="C415" s="44">
        <f t="shared" si="71"/>
        <v>0.251</v>
      </c>
      <c r="D415" s="46">
        <f t="shared" si="68"/>
        <v>1.0627500000000001</v>
      </c>
      <c r="E415" s="44">
        <f t="shared" si="69"/>
        <v>0.14099999999999999</v>
      </c>
      <c r="F415" s="42">
        <f t="shared" si="70"/>
        <v>0.49099999999999999</v>
      </c>
      <c r="G415" s="43">
        <f t="shared" si="78"/>
        <v>1.069231</v>
      </c>
      <c r="H415" s="44">
        <f t="shared" si="72"/>
        <v>1.0640000000000001</v>
      </c>
      <c r="I415" s="44">
        <f t="shared" si="73"/>
        <v>1.0589999999999999</v>
      </c>
      <c r="J415" s="44">
        <f t="shared" si="74"/>
        <v>1.0449999999999999</v>
      </c>
      <c r="K415" s="44">
        <f t="shared" si="75"/>
        <v>0.95499999999999996</v>
      </c>
      <c r="L415">
        <f t="shared" si="76"/>
        <v>68</v>
      </c>
    </row>
    <row r="416" spans="1:12">
      <c r="A416">
        <v>413</v>
      </c>
      <c r="B416">
        <f t="shared" si="77"/>
        <v>777</v>
      </c>
      <c r="C416" s="44">
        <f t="shared" si="71"/>
        <v>0.252</v>
      </c>
      <c r="D416" s="46">
        <f t="shared" si="68"/>
        <v>1.0629999999999999</v>
      </c>
      <c r="E416" s="44">
        <f t="shared" si="69"/>
        <v>0.14099999999999999</v>
      </c>
      <c r="F416" s="42">
        <f t="shared" si="70"/>
        <v>0.49099999999999999</v>
      </c>
      <c r="G416" s="43">
        <f t="shared" si="78"/>
        <v>1.069231</v>
      </c>
      <c r="H416" s="44">
        <f t="shared" si="72"/>
        <v>1.0640000000000001</v>
      </c>
      <c r="I416" s="44">
        <f t="shared" si="73"/>
        <v>1.0589999999999999</v>
      </c>
      <c r="J416" s="44">
        <f t="shared" si="74"/>
        <v>1.0449999999999999</v>
      </c>
      <c r="K416" s="44">
        <f t="shared" si="75"/>
        <v>0.95499999999999996</v>
      </c>
      <c r="L416">
        <f t="shared" si="76"/>
        <v>68</v>
      </c>
    </row>
    <row r="417" spans="1:12">
      <c r="A417">
        <v>414</v>
      </c>
      <c r="B417">
        <f t="shared" si="77"/>
        <v>778</v>
      </c>
      <c r="C417" s="44">
        <f t="shared" si="71"/>
        <v>0.253</v>
      </c>
      <c r="D417" s="46">
        <f t="shared" si="68"/>
        <v>1.06325</v>
      </c>
      <c r="E417" s="44">
        <f t="shared" si="69"/>
        <v>0.14199999999999999</v>
      </c>
      <c r="F417" s="42">
        <f t="shared" si="70"/>
        <v>0.49199999999999999</v>
      </c>
      <c r="G417" s="43">
        <f t="shared" si="78"/>
        <v>1.0698639999999999</v>
      </c>
      <c r="H417" s="44">
        <f t="shared" si="72"/>
        <v>1.0640000000000001</v>
      </c>
      <c r="I417" s="44">
        <f t="shared" si="73"/>
        <v>1.0589999999999999</v>
      </c>
      <c r="J417" s="44">
        <f t="shared" si="74"/>
        <v>1.046</v>
      </c>
      <c r="K417" s="44">
        <f t="shared" si="75"/>
        <v>0.95399999999999996</v>
      </c>
      <c r="L417">
        <f t="shared" si="76"/>
        <v>69</v>
      </c>
    </row>
    <row r="418" spans="1:12">
      <c r="A418">
        <v>415</v>
      </c>
      <c r="B418">
        <f t="shared" si="77"/>
        <v>779</v>
      </c>
      <c r="C418" s="44">
        <f t="shared" si="71"/>
        <v>0.253</v>
      </c>
      <c r="D418" s="46">
        <f t="shared" si="68"/>
        <v>1.06325</v>
      </c>
      <c r="E418" s="44">
        <f t="shared" si="69"/>
        <v>0.14199999999999999</v>
      </c>
      <c r="F418" s="42">
        <f t="shared" si="70"/>
        <v>0.49199999999999999</v>
      </c>
      <c r="G418" s="43">
        <f t="shared" si="78"/>
        <v>1.0698639999999999</v>
      </c>
      <c r="H418" s="44">
        <f t="shared" si="72"/>
        <v>1.0640000000000001</v>
      </c>
      <c r="I418" s="44">
        <f t="shared" si="73"/>
        <v>1.0589999999999999</v>
      </c>
      <c r="J418" s="44">
        <f t="shared" si="74"/>
        <v>1.046</v>
      </c>
      <c r="K418" s="44">
        <f t="shared" si="75"/>
        <v>0.95399999999999996</v>
      </c>
      <c r="L418">
        <f t="shared" si="76"/>
        <v>69</v>
      </c>
    </row>
    <row r="419" spans="1:12">
      <c r="A419">
        <v>416</v>
      </c>
      <c r="B419">
        <f t="shared" si="77"/>
        <v>780</v>
      </c>
      <c r="C419" s="44">
        <f t="shared" si="71"/>
        <v>0.254</v>
      </c>
      <c r="D419" s="46">
        <f t="shared" si="68"/>
        <v>1.0634999999999999</v>
      </c>
      <c r="E419" s="44">
        <f t="shared" si="69"/>
        <v>0.14199999999999999</v>
      </c>
      <c r="F419" s="42">
        <f t="shared" si="70"/>
        <v>0.49199999999999999</v>
      </c>
      <c r="G419" s="43">
        <f t="shared" si="78"/>
        <v>1.0698639999999999</v>
      </c>
      <c r="H419" s="44">
        <f t="shared" si="72"/>
        <v>1.0640000000000001</v>
      </c>
      <c r="I419" s="44">
        <f t="shared" si="73"/>
        <v>1.06</v>
      </c>
      <c r="J419" s="44">
        <f t="shared" si="74"/>
        <v>1.046</v>
      </c>
      <c r="K419" s="44">
        <f t="shared" si="75"/>
        <v>0.95399999999999996</v>
      </c>
      <c r="L419">
        <f t="shared" si="76"/>
        <v>69</v>
      </c>
    </row>
    <row r="420" spans="1:12">
      <c r="A420">
        <v>417</v>
      </c>
      <c r="B420">
        <f t="shared" si="77"/>
        <v>781</v>
      </c>
      <c r="C420" s="44">
        <f t="shared" si="71"/>
        <v>0.254</v>
      </c>
      <c r="D420" s="46">
        <f t="shared" si="68"/>
        <v>1.0634999999999999</v>
      </c>
      <c r="E420" s="44">
        <f t="shared" si="69"/>
        <v>0.14199999999999999</v>
      </c>
      <c r="F420" s="42">
        <f t="shared" si="70"/>
        <v>0.49199999999999999</v>
      </c>
      <c r="G420" s="43">
        <f t="shared" si="78"/>
        <v>1.0698639999999999</v>
      </c>
      <c r="H420" s="44">
        <f t="shared" si="72"/>
        <v>1.0640000000000001</v>
      </c>
      <c r="I420" s="44">
        <f t="shared" si="73"/>
        <v>1.06</v>
      </c>
      <c r="J420" s="44">
        <f t="shared" si="74"/>
        <v>1.046</v>
      </c>
      <c r="K420" s="44">
        <f t="shared" si="75"/>
        <v>0.95399999999999996</v>
      </c>
      <c r="L420">
        <f t="shared" si="76"/>
        <v>69</v>
      </c>
    </row>
    <row r="421" spans="1:12">
      <c r="A421">
        <v>418</v>
      </c>
      <c r="B421">
        <f t="shared" si="77"/>
        <v>782</v>
      </c>
      <c r="C421" s="44">
        <f t="shared" si="71"/>
        <v>0.255</v>
      </c>
      <c r="D421" s="46">
        <f t="shared" si="68"/>
        <v>1.06375</v>
      </c>
      <c r="E421" s="44">
        <f t="shared" si="69"/>
        <v>0.14199999999999999</v>
      </c>
      <c r="F421" s="42">
        <f t="shared" si="70"/>
        <v>0.49199999999999999</v>
      </c>
      <c r="G421" s="43">
        <f t="shared" si="78"/>
        <v>1.0698639999999999</v>
      </c>
      <c r="H421" s="44">
        <f t="shared" si="72"/>
        <v>1.0649999999999999</v>
      </c>
      <c r="I421" s="44">
        <f t="shared" si="73"/>
        <v>1.06</v>
      </c>
      <c r="J421" s="44">
        <f t="shared" si="74"/>
        <v>1.046</v>
      </c>
      <c r="K421" s="44">
        <f t="shared" si="75"/>
        <v>0.95399999999999996</v>
      </c>
      <c r="L421">
        <f t="shared" si="76"/>
        <v>69</v>
      </c>
    </row>
    <row r="422" spans="1:12">
      <c r="A422">
        <v>419</v>
      </c>
      <c r="B422">
        <f t="shared" si="77"/>
        <v>783</v>
      </c>
      <c r="C422" s="44">
        <f t="shared" si="71"/>
        <v>0.25600000000000001</v>
      </c>
      <c r="D422" s="46">
        <f t="shared" si="68"/>
        <v>1.0640000000000001</v>
      </c>
      <c r="E422" s="44">
        <f t="shared" si="69"/>
        <v>0.14299999999999999</v>
      </c>
      <c r="F422" s="42">
        <f t="shared" si="70"/>
        <v>0.49299999999999999</v>
      </c>
      <c r="G422" s="43">
        <f t="shared" si="78"/>
        <v>1.0704990000000001</v>
      </c>
      <c r="H422" s="44">
        <f t="shared" si="72"/>
        <v>1.0649999999999999</v>
      </c>
      <c r="I422" s="44">
        <f t="shared" si="73"/>
        <v>1.06</v>
      </c>
      <c r="J422" s="44">
        <f t="shared" si="74"/>
        <v>1.046</v>
      </c>
      <c r="K422" s="44">
        <f t="shared" si="75"/>
        <v>0.95399999999999996</v>
      </c>
      <c r="L422">
        <f t="shared" si="76"/>
        <v>69</v>
      </c>
    </row>
    <row r="423" spans="1:12">
      <c r="A423">
        <v>420</v>
      </c>
      <c r="B423">
        <f t="shared" si="77"/>
        <v>784</v>
      </c>
      <c r="C423" s="44">
        <f t="shared" si="71"/>
        <v>0.25600000000000001</v>
      </c>
      <c r="D423" s="46">
        <f t="shared" si="68"/>
        <v>1.0640000000000001</v>
      </c>
      <c r="E423" s="44">
        <f t="shared" si="69"/>
        <v>0.14299999999999999</v>
      </c>
      <c r="F423" s="42">
        <f t="shared" si="70"/>
        <v>0.49299999999999999</v>
      </c>
      <c r="G423" s="43">
        <f t="shared" si="78"/>
        <v>1.0704990000000001</v>
      </c>
      <c r="H423" s="44">
        <f t="shared" si="72"/>
        <v>1.0649999999999999</v>
      </c>
      <c r="I423" s="44">
        <f t="shared" si="73"/>
        <v>1.06</v>
      </c>
      <c r="J423" s="44">
        <f t="shared" si="74"/>
        <v>1.046</v>
      </c>
      <c r="K423" s="44">
        <f t="shared" si="75"/>
        <v>0.95399999999999996</v>
      </c>
      <c r="L423">
        <f t="shared" si="76"/>
        <v>70</v>
      </c>
    </row>
    <row r="424" spans="1:12">
      <c r="A424">
        <v>421</v>
      </c>
      <c r="B424">
        <f t="shared" si="77"/>
        <v>785</v>
      </c>
      <c r="C424" s="44">
        <f t="shared" si="71"/>
        <v>0.25700000000000001</v>
      </c>
      <c r="D424" s="46">
        <f t="shared" si="68"/>
        <v>1.0642499999999999</v>
      </c>
      <c r="E424" s="44">
        <f t="shared" si="69"/>
        <v>0.14299999999999999</v>
      </c>
      <c r="F424" s="42">
        <f t="shared" si="70"/>
        <v>0.49299999999999999</v>
      </c>
      <c r="G424" s="43">
        <f t="shared" si="78"/>
        <v>1.0704990000000001</v>
      </c>
      <c r="H424" s="44">
        <f t="shared" si="72"/>
        <v>1.0649999999999999</v>
      </c>
      <c r="I424" s="44">
        <f t="shared" si="73"/>
        <v>1.06</v>
      </c>
      <c r="J424" s="44">
        <f t="shared" si="74"/>
        <v>1.046</v>
      </c>
      <c r="K424" s="44">
        <f t="shared" si="75"/>
        <v>0.95399999999999996</v>
      </c>
      <c r="L424">
        <f t="shared" si="76"/>
        <v>70</v>
      </c>
    </row>
    <row r="425" spans="1:12">
      <c r="A425">
        <v>422</v>
      </c>
      <c r="B425">
        <f t="shared" si="77"/>
        <v>786</v>
      </c>
      <c r="C425" s="44">
        <f t="shared" si="71"/>
        <v>0.25700000000000001</v>
      </c>
      <c r="D425" s="46">
        <f t="shared" si="68"/>
        <v>1.0642499999999999</v>
      </c>
      <c r="E425" s="44">
        <f t="shared" si="69"/>
        <v>0.14299999999999999</v>
      </c>
      <c r="F425" s="42">
        <f t="shared" si="70"/>
        <v>0.49299999999999999</v>
      </c>
      <c r="G425" s="43">
        <f t="shared" si="78"/>
        <v>1.0704990000000001</v>
      </c>
      <c r="H425" s="44">
        <f t="shared" si="72"/>
        <v>1.0649999999999999</v>
      </c>
      <c r="I425" s="44">
        <f t="shared" si="73"/>
        <v>1.06</v>
      </c>
      <c r="J425" s="44">
        <f t="shared" si="74"/>
        <v>1.046</v>
      </c>
      <c r="K425" s="44">
        <f t="shared" si="75"/>
        <v>0.95399999999999996</v>
      </c>
      <c r="L425">
        <f t="shared" si="76"/>
        <v>70</v>
      </c>
    </row>
    <row r="426" spans="1:12">
      <c r="A426">
        <v>423</v>
      </c>
      <c r="B426">
        <f t="shared" si="77"/>
        <v>787</v>
      </c>
      <c r="C426" s="44">
        <f t="shared" si="71"/>
        <v>0.25800000000000001</v>
      </c>
      <c r="D426" s="46">
        <f t="shared" si="68"/>
        <v>1.0645</v>
      </c>
      <c r="E426" s="44">
        <f t="shared" si="69"/>
        <v>0.14399999999999999</v>
      </c>
      <c r="F426" s="42">
        <f t="shared" si="70"/>
        <v>0.49399999999999999</v>
      </c>
      <c r="G426" s="43">
        <f t="shared" si="78"/>
        <v>1.0711360000000001</v>
      </c>
      <c r="H426" s="44">
        <f t="shared" si="72"/>
        <v>1.0649999999999999</v>
      </c>
      <c r="I426" s="44">
        <f t="shared" si="73"/>
        <v>1.0609999999999999</v>
      </c>
      <c r="J426" s="44">
        <f t="shared" si="74"/>
        <v>1.0469999999999999</v>
      </c>
      <c r="K426" s="44">
        <f t="shared" si="75"/>
        <v>0.95299999999999996</v>
      </c>
      <c r="L426">
        <f t="shared" si="76"/>
        <v>70</v>
      </c>
    </row>
    <row r="427" spans="1:12">
      <c r="A427">
        <v>424</v>
      </c>
      <c r="B427">
        <f t="shared" si="77"/>
        <v>788</v>
      </c>
      <c r="C427" s="44">
        <f t="shared" si="71"/>
        <v>0.25900000000000001</v>
      </c>
      <c r="D427" s="46">
        <f t="shared" si="68"/>
        <v>1.0647500000000001</v>
      </c>
      <c r="E427" s="44">
        <f t="shared" si="69"/>
        <v>0.14399999999999999</v>
      </c>
      <c r="F427" s="42">
        <f t="shared" si="70"/>
        <v>0.49399999999999999</v>
      </c>
      <c r="G427" s="43">
        <f t="shared" si="78"/>
        <v>1.0711360000000001</v>
      </c>
      <c r="H427" s="44">
        <f t="shared" si="72"/>
        <v>1.0649999999999999</v>
      </c>
      <c r="I427" s="44">
        <f t="shared" si="73"/>
        <v>1.0609999999999999</v>
      </c>
      <c r="J427" s="44">
        <f t="shared" si="74"/>
        <v>1.0469999999999999</v>
      </c>
      <c r="K427" s="44">
        <f t="shared" si="75"/>
        <v>0.95299999999999996</v>
      </c>
      <c r="L427">
        <f t="shared" si="76"/>
        <v>70</v>
      </c>
    </row>
    <row r="428" spans="1:12">
      <c r="A428">
        <v>425</v>
      </c>
      <c r="B428">
        <f t="shared" si="77"/>
        <v>789</v>
      </c>
      <c r="C428" s="44">
        <f t="shared" si="71"/>
        <v>0.25900000000000001</v>
      </c>
      <c r="D428" s="46">
        <f t="shared" si="68"/>
        <v>1.0647500000000001</v>
      </c>
      <c r="E428" s="44">
        <f t="shared" si="69"/>
        <v>0.14399999999999999</v>
      </c>
      <c r="F428" s="42">
        <f t="shared" si="70"/>
        <v>0.49399999999999999</v>
      </c>
      <c r="G428" s="43">
        <f t="shared" si="78"/>
        <v>1.0711360000000001</v>
      </c>
      <c r="H428" s="44">
        <f t="shared" si="72"/>
        <v>1.0660000000000001</v>
      </c>
      <c r="I428" s="44">
        <f t="shared" si="73"/>
        <v>1.0609999999999999</v>
      </c>
      <c r="J428" s="44">
        <f t="shared" si="74"/>
        <v>1.0469999999999999</v>
      </c>
      <c r="K428" s="44">
        <f t="shared" si="75"/>
        <v>0.95299999999999996</v>
      </c>
      <c r="L428">
        <f t="shared" si="76"/>
        <v>70</v>
      </c>
    </row>
    <row r="429" spans="1:12">
      <c r="A429">
        <v>426</v>
      </c>
      <c r="B429">
        <f t="shared" si="77"/>
        <v>790</v>
      </c>
      <c r="C429" s="44">
        <f t="shared" si="71"/>
        <v>0.26</v>
      </c>
      <c r="D429" s="46">
        <f t="shared" si="68"/>
        <v>1.0649999999999999</v>
      </c>
      <c r="E429" s="44">
        <f t="shared" si="69"/>
        <v>0.14399999999999999</v>
      </c>
      <c r="F429" s="42">
        <f t="shared" si="70"/>
        <v>0.49399999999999999</v>
      </c>
      <c r="G429" s="43">
        <f t="shared" si="78"/>
        <v>1.0711360000000001</v>
      </c>
      <c r="H429" s="44">
        <f t="shared" si="72"/>
        <v>1.0660000000000001</v>
      </c>
      <c r="I429" s="44">
        <f t="shared" si="73"/>
        <v>1.0609999999999999</v>
      </c>
      <c r="J429" s="44">
        <f t="shared" si="74"/>
        <v>1.0469999999999999</v>
      </c>
      <c r="K429" s="44">
        <f t="shared" si="75"/>
        <v>0.95299999999999996</v>
      </c>
      <c r="L429">
        <f t="shared" si="76"/>
        <v>71</v>
      </c>
    </row>
    <row r="430" spans="1:12">
      <c r="A430">
        <v>427</v>
      </c>
      <c r="B430">
        <f t="shared" si="77"/>
        <v>791</v>
      </c>
      <c r="C430" s="44">
        <f t="shared" si="71"/>
        <v>0.26</v>
      </c>
      <c r="D430" s="46">
        <f t="shared" si="68"/>
        <v>1.0649999999999999</v>
      </c>
      <c r="E430" s="44">
        <f t="shared" si="69"/>
        <v>0.14399999999999999</v>
      </c>
      <c r="F430" s="42">
        <f t="shared" si="70"/>
        <v>0.49399999999999999</v>
      </c>
      <c r="G430" s="43">
        <f t="shared" si="78"/>
        <v>1.0711360000000001</v>
      </c>
      <c r="H430" s="44">
        <f t="shared" si="72"/>
        <v>1.0660000000000001</v>
      </c>
      <c r="I430" s="44">
        <f t="shared" si="73"/>
        <v>1.0609999999999999</v>
      </c>
      <c r="J430" s="44">
        <f t="shared" si="74"/>
        <v>1.0469999999999999</v>
      </c>
      <c r="K430" s="44">
        <f t="shared" si="75"/>
        <v>0.95299999999999996</v>
      </c>
      <c r="L430">
        <f t="shared" si="76"/>
        <v>71</v>
      </c>
    </row>
    <row r="431" spans="1:12">
      <c r="A431">
        <v>428</v>
      </c>
      <c r="B431">
        <f t="shared" si="77"/>
        <v>792</v>
      </c>
      <c r="C431" s="44">
        <f t="shared" si="71"/>
        <v>0.26100000000000001</v>
      </c>
      <c r="D431" s="46">
        <f t="shared" si="68"/>
        <v>1.06525</v>
      </c>
      <c r="E431" s="44">
        <f t="shared" si="69"/>
        <v>0.14499999999999999</v>
      </c>
      <c r="F431" s="42">
        <f t="shared" si="70"/>
        <v>0.495</v>
      </c>
      <c r="G431" s="43">
        <f t="shared" si="78"/>
        <v>1.0717749999999999</v>
      </c>
      <c r="H431" s="44">
        <f t="shared" si="72"/>
        <v>1.0660000000000001</v>
      </c>
      <c r="I431" s="44">
        <f t="shared" si="73"/>
        <v>1.0609999999999999</v>
      </c>
      <c r="J431" s="44">
        <f t="shared" si="74"/>
        <v>1.0469999999999999</v>
      </c>
      <c r="K431" s="44">
        <f t="shared" si="75"/>
        <v>0.95299999999999996</v>
      </c>
      <c r="L431">
        <f t="shared" si="76"/>
        <v>71</v>
      </c>
    </row>
    <row r="432" spans="1:12">
      <c r="A432">
        <v>429</v>
      </c>
      <c r="B432">
        <f t="shared" si="77"/>
        <v>793</v>
      </c>
      <c r="C432" s="44">
        <f t="shared" si="71"/>
        <v>0.26200000000000001</v>
      </c>
      <c r="D432" s="46">
        <f t="shared" si="68"/>
        <v>1.0655000000000001</v>
      </c>
      <c r="E432" s="44">
        <f t="shared" si="69"/>
        <v>0.14499999999999999</v>
      </c>
      <c r="F432" s="42">
        <f t="shared" si="70"/>
        <v>0.495</v>
      </c>
      <c r="G432" s="43">
        <f t="shared" si="78"/>
        <v>1.0717749999999999</v>
      </c>
      <c r="H432" s="44">
        <f t="shared" si="72"/>
        <v>1.0660000000000001</v>
      </c>
      <c r="I432" s="44">
        <f t="shared" si="73"/>
        <v>1.0609999999999999</v>
      </c>
      <c r="J432" s="44">
        <f t="shared" si="74"/>
        <v>1.0469999999999999</v>
      </c>
      <c r="K432" s="44">
        <f t="shared" si="75"/>
        <v>0.95299999999999996</v>
      </c>
      <c r="L432">
        <f t="shared" si="76"/>
        <v>71</v>
      </c>
    </row>
    <row r="433" spans="1:12">
      <c r="A433">
        <v>430</v>
      </c>
      <c r="B433">
        <f t="shared" si="77"/>
        <v>794</v>
      </c>
      <c r="C433" s="44">
        <f t="shared" si="71"/>
        <v>0.26200000000000001</v>
      </c>
      <c r="D433" s="46">
        <f t="shared" si="68"/>
        <v>1.0655000000000001</v>
      </c>
      <c r="E433" s="44">
        <f t="shared" si="69"/>
        <v>0.14499999999999999</v>
      </c>
      <c r="F433" s="42">
        <f t="shared" si="70"/>
        <v>0.495</v>
      </c>
      <c r="G433" s="43">
        <f t="shared" si="78"/>
        <v>1.0717749999999999</v>
      </c>
      <c r="H433" s="44">
        <f t="shared" si="72"/>
        <v>1.0660000000000001</v>
      </c>
      <c r="I433" s="44">
        <f t="shared" si="73"/>
        <v>1.0620000000000001</v>
      </c>
      <c r="J433" s="44">
        <f t="shared" si="74"/>
        <v>1.0469999999999999</v>
      </c>
      <c r="K433" s="44">
        <f t="shared" si="75"/>
        <v>0.95299999999999996</v>
      </c>
      <c r="L433">
        <f t="shared" si="76"/>
        <v>71</v>
      </c>
    </row>
    <row r="434" spans="1:12">
      <c r="A434">
        <v>431</v>
      </c>
      <c r="B434">
        <f t="shared" si="77"/>
        <v>795</v>
      </c>
      <c r="C434" s="44">
        <f t="shared" si="71"/>
        <v>0.26300000000000001</v>
      </c>
      <c r="D434" s="46">
        <f t="shared" si="68"/>
        <v>1.06575</v>
      </c>
      <c r="E434" s="44">
        <f t="shared" si="69"/>
        <v>0.14499999999999999</v>
      </c>
      <c r="F434" s="42">
        <f t="shared" si="70"/>
        <v>0.495</v>
      </c>
      <c r="G434" s="43">
        <f t="shared" si="78"/>
        <v>1.0717749999999999</v>
      </c>
      <c r="H434" s="44">
        <f t="shared" si="72"/>
        <v>1.0669999999999999</v>
      </c>
      <c r="I434" s="44">
        <f t="shared" si="73"/>
        <v>1.0620000000000001</v>
      </c>
      <c r="J434" s="44">
        <f t="shared" si="74"/>
        <v>1.0469999999999999</v>
      </c>
      <c r="K434" s="44">
        <f t="shared" si="75"/>
        <v>0.95299999999999996</v>
      </c>
      <c r="L434">
        <f t="shared" si="76"/>
        <v>71</v>
      </c>
    </row>
    <row r="435" spans="1:12">
      <c r="A435">
        <v>432</v>
      </c>
      <c r="B435">
        <f t="shared" si="77"/>
        <v>796</v>
      </c>
      <c r="C435" s="44">
        <f t="shared" si="71"/>
        <v>0.26400000000000001</v>
      </c>
      <c r="D435" s="46">
        <f t="shared" si="68"/>
        <v>1.0660000000000001</v>
      </c>
      <c r="E435" s="44">
        <f t="shared" si="69"/>
        <v>0.14599999999999999</v>
      </c>
      <c r="F435" s="42">
        <f t="shared" si="70"/>
        <v>0.496</v>
      </c>
      <c r="G435" s="43">
        <f t="shared" si="78"/>
        <v>1.072416</v>
      </c>
      <c r="H435" s="44">
        <f t="shared" si="72"/>
        <v>1.0669999999999999</v>
      </c>
      <c r="I435" s="44">
        <f t="shared" si="73"/>
        <v>1.0620000000000001</v>
      </c>
      <c r="J435" s="44">
        <f t="shared" si="74"/>
        <v>1.048</v>
      </c>
      <c r="K435" s="44">
        <f t="shared" si="75"/>
        <v>0.95199999999999996</v>
      </c>
      <c r="L435">
        <f t="shared" si="76"/>
        <v>72</v>
      </c>
    </row>
    <row r="436" spans="1:12">
      <c r="A436">
        <v>433</v>
      </c>
      <c r="B436">
        <f t="shared" si="77"/>
        <v>797</v>
      </c>
      <c r="C436" s="44">
        <f t="shared" si="71"/>
        <v>0.26400000000000001</v>
      </c>
      <c r="D436" s="46">
        <f t="shared" si="68"/>
        <v>1.0660000000000001</v>
      </c>
      <c r="E436" s="44">
        <f t="shared" si="69"/>
        <v>0.14599999999999999</v>
      </c>
      <c r="F436" s="42">
        <f t="shared" si="70"/>
        <v>0.496</v>
      </c>
      <c r="G436" s="43">
        <f t="shared" si="78"/>
        <v>1.072416</v>
      </c>
      <c r="H436" s="44">
        <f t="shared" si="72"/>
        <v>1.0669999999999999</v>
      </c>
      <c r="I436" s="44">
        <f t="shared" si="73"/>
        <v>1.0620000000000001</v>
      </c>
      <c r="J436" s="44">
        <f t="shared" si="74"/>
        <v>1.048</v>
      </c>
      <c r="K436" s="44">
        <f t="shared" si="75"/>
        <v>0.95199999999999996</v>
      </c>
      <c r="L436">
        <f t="shared" si="76"/>
        <v>72</v>
      </c>
    </row>
    <row r="437" spans="1:12">
      <c r="A437">
        <v>434</v>
      </c>
      <c r="B437">
        <f t="shared" si="77"/>
        <v>798</v>
      </c>
      <c r="C437" s="44">
        <f t="shared" si="71"/>
        <v>0.26500000000000001</v>
      </c>
      <c r="D437" s="46">
        <f t="shared" si="68"/>
        <v>1.0662499999999999</v>
      </c>
      <c r="E437" s="44">
        <f t="shared" si="69"/>
        <v>0.14599999999999999</v>
      </c>
      <c r="F437" s="42">
        <f t="shared" si="70"/>
        <v>0.496</v>
      </c>
      <c r="G437" s="43">
        <f t="shared" si="78"/>
        <v>1.072416</v>
      </c>
      <c r="H437" s="44">
        <f t="shared" si="72"/>
        <v>1.0669999999999999</v>
      </c>
      <c r="I437" s="44">
        <f t="shared" si="73"/>
        <v>1.0620000000000001</v>
      </c>
      <c r="J437" s="44">
        <f t="shared" si="74"/>
        <v>1.048</v>
      </c>
      <c r="K437" s="44">
        <f t="shared" si="75"/>
        <v>0.95199999999999996</v>
      </c>
      <c r="L437">
        <f t="shared" si="76"/>
        <v>72</v>
      </c>
    </row>
    <row r="438" spans="1:12">
      <c r="A438">
        <v>435</v>
      </c>
      <c r="B438">
        <f t="shared" si="77"/>
        <v>799</v>
      </c>
      <c r="C438" s="44">
        <f t="shared" si="71"/>
        <v>0.26500000000000001</v>
      </c>
      <c r="D438" s="46">
        <f t="shared" si="68"/>
        <v>1.0662499999999999</v>
      </c>
      <c r="E438" s="44">
        <f t="shared" si="69"/>
        <v>0.14599999999999999</v>
      </c>
      <c r="F438" s="42">
        <f t="shared" si="70"/>
        <v>0.496</v>
      </c>
      <c r="G438" s="43">
        <f t="shared" si="78"/>
        <v>1.072416</v>
      </c>
      <c r="H438" s="44">
        <f t="shared" si="72"/>
        <v>1.0669999999999999</v>
      </c>
      <c r="I438" s="44">
        <f t="shared" si="73"/>
        <v>1.0620000000000001</v>
      </c>
      <c r="J438" s="44">
        <f t="shared" si="74"/>
        <v>1.048</v>
      </c>
      <c r="K438" s="44">
        <f t="shared" si="75"/>
        <v>0.95199999999999996</v>
      </c>
      <c r="L438">
        <f t="shared" si="76"/>
        <v>72</v>
      </c>
    </row>
    <row r="439" spans="1:12">
      <c r="A439">
        <v>436</v>
      </c>
      <c r="B439">
        <f t="shared" si="77"/>
        <v>800</v>
      </c>
      <c r="C439" s="44">
        <f t="shared" si="71"/>
        <v>0.26600000000000001</v>
      </c>
      <c r="D439" s="46">
        <f t="shared" si="68"/>
        <v>1.0665</v>
      </c>
      <c r="E439" s="44">
        <f t="shared" si="69"/>
        <v>0.14599999999999999</v>
      </c>
      <c r="F439" s="42">
        <f t="shared" si="70"/>
        <v>0.496</v>
      </c>
      <c r="G439" s="43">
        <f t="shared" si="78"/>
        <v>1.072416</v>
      </c>
      <c r="H439" s="44">
        <f t="shared" si="72"/>
        <v>1.0669999999999999</v>
      </c>
      <c r="I439" s="44">
        <f t="shared" si="73"/>
        <v>1.0620000000000001</v>
      </c>
      <c r="J439" s="44">
        <f t="shared" si="74"/>
        <v>1.048</v>
      </c>
      <c r="K439" s="44">
        <f t="shared" si="75"/>
        <v>0.95199999999999996</v>
      </c>
      <c r="L439">
        <f t="shared" si="76"/>
        <v>72</v>
      </c>
    </row>
    <row r="440" spans="1:12">
      <c r="A440">
        <v>437</v>
      </c>
      <c r="B440">
        <f t="shared" si="77"/>
        <v>801</v>
      </c>
      <c r="C440" s="44">
        <f t="shared" si="71"/>
        <v>0.26700000000000002</v>
      </c>
      <c r="D440" s="46">
        <f t="shared" si="68"/>
        <v>1.0667500000000001</v>
      </c>
      <c r="E440" s="44">
        <f t="shared" si="69"/>
        <v>0.14699999999999999</v>
      </c>
      <c r="F440" s="42">
        <f t="shared" si="70"/>
        <v>0.497</v>
      </c>
      <c r="G440" s="43">
        <f t="shared" si="78"/>
        <v>1.073059</v>
      </c>
      <c r="H440" s="44">
        <f t="shared" si="72"/>
        <v>1.0669999999999999</v>
      </c>
      <c r="I440" s="44">
        <f t="shared" si="73"/>
        <v>1.0629999999999999</v>
      </c>
      <c r="J440" s="44">
        <f t="shared" si="74"/>
        <v>1.048</v>
      </c>
      <c r="K440" s="44">
        <f t="shared" si="75"/>
        <v>0.95199999999999996</v>
      </c>
      <c r="L440">
        <f t="shared" si="76"/>
        <v>72</v>
      </c>
    </row>
    <row r="441" spans="1:12">
      <c r="A441">
        <v>438</v>
      </c>
      <c r="B441">
        <f t="shared" si="77"/>
        <v>802</v>
      </c>
      <c r="C441" s="44">
        <f t="shared" si="71"/>
        <v>0.26700000000000002</v>
      </c>
      <c r="D441" s="46">
        <f t="shared" si="68"/>
        <v>1.0667500000000001</v>
      </c>
      <c r="E441" s="44">
        <f t="shared" si="69"/>
        <v>0.14699999999999999</v>
      </c>
      <c r="F441" s="42">
        <f t="shared" si="70"/>
        <v>0.497</v>
      </c>
      <c r="G441" s="43">
        <f t="shared" si="78"/>
        <v>1.073059</v>
      </c>
      <c r="H441" s="44">
        <f t="shared" si="72"/>
        <v>1.0680000000000001</v>
      </c>
      <c r="I441" s="44">
        <f t="shared" si="73"/>
        <v>1.0629999999999999</v>
      </c>
      <c r="J441" s="44">
        <f t="shared" si="74"/>
        <v>1.048</v>
      </c>
      <c r="K441" s="44">
        <f t="shared" si="75"/>
        <v>0.95199999999999996</v>
      </c>
      <c r="L441">
        <f t="shared" si="76"/>
        <v>73</v>
      </c>
    </row>
    <row r="442" spans="1:12">
      <c r="A442">
        <v>439</v>
      </c>
      <c r="B442">
        <f t="shared" si="77"/>
        <v>803</v>
      </c>
      <c r="C442" s="44">
        <f t="shared" si="71"/>
        <v>0.26800000000000002</v>
      </c>
      <c r="D442" s="46">
        <f t="shared" si="68"/>
        <v>1.0669999999999999</v>
      </c>
      <c r="E442" s="44">
        <f t="shared" si="69"/>
        <v>0.14699999999999999</v>
      </c>
      <c r="F442" s="42">
        <f t="shared" si="70"/>
        <v>0.497</v>
      </c>
      <c r="G442" s="43">
        <f t="shared" si="78"/>
        <v>1.073059</v>
      </c>
      <c r="H442" s="44">
        <f t="shared" si="72"/>
        <v>1.0680000000000001</v>
      </c>
      <c r="I442" s="44">
        <f t="shared" si="73"/>
        <v>1.0629999999999999</v>
      </c>
      <c r="J442" s="44">
        <f t="shared" si="74"/>
        <v>1.048</v>
      </c>
      <c r="K442" s="44">
        <f t="shared" si="75"/>
        <v>0.95199999999999996</v>
      </c>
      <c r="L442">
        <f t="shared" si="76"/>
        <v>73</v>
      </c>
    </row>
    <row r="443" spans="1:12">
      <c r="A443">
        <v>440</v>
      </c>
      <c r="B443">
        <f t="shared" si="77"/>
        <v>804</v>
      </c>
      <c r="C443" s="44">
        <f t="shared" si="71"/>
        <v>0.26800000000000002</v>
      </c>
      <c r="D443" s="46">
        <f t="shared" si="68"/>
        <v>1.0669999999999999</v>
      </c>
      <c r="E443" s="44">
        <f t="shared" si="69"/>
        <v>0.14699999999999999</v>
      </c>
      <c r="F443" s="42">
        <f t="shared" si="70"/>
        <v>0.497</v>
      </c>
      <c r="G443" s="43">
        <f t="shared" si="78"/>
        <v>1.073059</v>
      </c>
      <c r="H443" s="44">
        <f t="shared" si="72"/>
        <v>1.0680000000000001</v>
      </c>
      <c r="I443" s="44">
        <f t="shared" si="73"/>
        <v>1.0629999999999999</v>
      </c>
      <c r="J443" s="44">
        <f t="shared" si="74"/>
        <v>1.048</v>
      </c>
      <c r="K443" s="44">
        <f t="shared" si="75"/>
        <v>0.95199999999999996</v>
      </c>
      <c r="L443">
        <f t="shared" si="76"/>
        <v>73</v>
      </c>
    </row>
    <row r="444" spans="1:12">
      <c r="A444">
        <v>441</v>
      </c>
      <c r="B444">
        <f t="shared" si="77"/>
        <v>805</v>
      </c>
      <c r="C444" s="44">
        <f t="shared" si="71"/>
        <v>0.26900000000000002</v>
      </c>
      <c r="D444" s="46">
        <f t="shared" si="68"/>
        <v>1.06725</v>
      </c>
      <c r="E444" s="44">
        <f t="shared" si="69"/>
        <v>0.14799999999999999</v>
      </c>
      <c r="F444" s="42">
        <f t="shared" si="70"/>
        <v>0.498</v>
      </c>
      <c r="G444" s="43">
        <f t="shared" si="78"/>
        <v>1.073704</v>
      </c>
      <c r="H444" s="44">
        <f t="shared" si="72"/>
        <v>1.0680000000000001</v>
      </c>
      <c r="I444" s="44">
        <f t="shared" si="73"/>
        <v>1.0629999999999999</v>
      </c>
      <c r="J444" s="44">
        <f t="shared" si="74"/>
        <v>1.0489999999999999</v>
      </c>
      <c r="K444" s="44">
        <f t="shared" si="75"/>
        <v>0.95099999999999996</v>
      </c>
      <c r="L444">
        <f t="shared" si="76"/>
        <v>73</v>
      </c>
    </row>
    <row r="445" spans="1:12">
      <c r="A445">
        <v>442</v>
      </c>
      <c r="B445">
        <f t="shared" si="77"/>
        <v>806</v>
      </c>
      <c r="C445" s="44">
        <f t="shared" si="71"/>
        <v>0.27</v>
      </c>
      <c r="D445" s="46">
        <f t="shared" si="68"/>
        <v>1.0674999999999999</v>
      </c>
      <c r="E445" s="44">
        <f t="shared" si="69"/>
        <v>0.14799999999999999</v>
      </c>
      <c r="F445" s="42">
        <f t="shared" si="70"/>
        <v>0.498</v>
      </c>
      <c r="G445" s="43">
        <f t="shared" si="78"/>
        <v>1.073704</v>
      </c>
      <c r="H445" s="44">
        <f t="shared" si="72"/>
        <v>1.0680000000000001</v>
      </c>
      <c r="I445" s="44">
        <f t="shared" si="73"/>
        <v>1.0629999999999999</v>
      </c>
      <c r="J445" s="44">
        <f t="shared" si="74"/>
        <v>1.0489999999999999</v>
      </c>
      <c r="K445" s="44">
        <f t="shared" si="75"/>
        <v>0.95099999999999996</v>
      </c>
      <c r="L445">
        <f t="shared" si="76"/>
        <v>73</v>
      </c>
    </row>
    <row r="446" spans="1:12">
      <c r="A446">
        <v>443</v>
      </c>
      <c r="B446">
        <f t="shared" si="77"/>
        <v>807</v>
      </c>
      <c r="C446" s="44">
        <f t="shared" si="71"/>
        <v>0.27</v>
      </c>
      <c r="D446" s="46">
        <f t="shared" si="68"/>
        <v>1.0674999999999999</v>
      </c>
      <c r="E446" s="44">
        <f t="shared" si="69"/>
        <v>0.14799999999999999</v>
      </c>
      <c r="F446" s="42">
        <f t="shared" si="70"/>
        <v>0.498</v>
      </c>
      <c r="G446" s="43">
        <f t="shared" si="78"/>
        <v>1.073704</v>
      </c>
      <c r="H446" s="44">
        <f t="shared" si="72"/>
        <v>1.0680000000000001</v>
      </c>
      <c r="I446" s="44">
        <f t="shared" si="73"/>
        <v>1.0629999999999999</v>
      </c>
      <c r="J446" s="44">
        <f t="shared" si="74"/>
        <v>1.0489999999999999</v>
      </c>
      <c r="K446" s="44">
        <f t="shared" si="75"/>
        <v>0.95099999999999996</v>
      </c>
      <c r="L446">
        <f t="shared" si="76"/>
        <v>73</v>
      </c>
    </row>
    <row r="447" spans="1:12">
      <c r="A447">
        <v>444</v>
      </c>
      <c r="B447">
        <f t="shared" si="77"/>
        <v>808</v>
      </c>
      <c r="C447" s="44">
        <f t="shared" si="71"/>
        <v>0.27100000000000002</v>
      </c>
      <c r="D447" s="46">
        <f t="shared" si="68"/>
        <v>1.06775</v>
      </c>
      <c r="E447" s="44">
        <f t="shared" si="69"/>
        <v>0.14799999999999999</v>
      </c>
      <c r="F447" s="42">
        <f t="shared" si="70"/>
        <v>0.498</v>
      </c>
      <c r="G447" s="43">
        <f t="shared" si="78"/>
        <v>1.073704</v>
      </c>
      <c r="H447" s="44">
        <f t="shared" si="72"/>
        <v>1.069</v>
      </c>
      <c r="I447" s="44">
        <f t="shared" si="73"/>
        <v>1.0640000000000001</v>
      </c>
      <c r="J447" s="44">
        <f t="shared" si="74"/>
        <v>1.0489999999999999</v>
      </c>
      <c r="K447" s="44">
        <f t="shared" si="75"/>
        <v>0.95099999999999996</v>
      </c>
      <c r="L447">
        <f t="shared" si="76"/>
        <v>74</v>
      </c>
    </row>
    <row r="448" spans="1:12">
      <c r="A448">
        <v>445</v>
      </c>
      <c r="B448">
        <f t="shared" si="77"/>
        <v>809</v>
      </c>
      <c r="C448" s="44">
        <f t="shared" si="71"/>
        <v>0.27100000000000002</v>
      </c>
      <c r="D448" s="46">
        <f t="shared" si="68"/>
        <v>1.06775</v>
      </c>
      <c r="E448" s="44">
        <f t="shared" si="69"/>
        <v>0.14799999999999999</v>
      </c>
      <c r="F448" s="42">
        <f t="shared" si="70"/>
        <v>0.498</v>
      </c>
      <c r="G448" s="43">
        <f t="shared" si="78"/>
        <v>1.073704</v>
      </c>
      <c r="H448" s="44">
        <f t="shared" si="72"/>
        <v>1.069</v>
      </c>
      <c r="I448" s="44">
        <f t="shared" si="73"/>
        <v>1.0640000000000001</v>
      </c>
      <c r="J448" s="44">
        <f t="shared" si="74"/>
        <v>1.0489999999999999</v>
      </c>
      <c r="K448" s="44">
        <f t="shared" si="75"/>
        <v>0.95099999999999996</v>
      </c>
      <c r="L448">
        <f t="shared" si="76"/>
        <v>74</v>
      </c>
    </row>
    <row r="449" spans="1:12">
      <c r="A449">
        <v>446</v>
      </c>
      <c r="B449">
        <f t="shared" si="77"/>
        <v>810</v>
      </c>
      <c r="C449" s="44">
        <f t="shared" si="71"/>
        <v>0.27200000000000002</v>
      </c>
      <c r="D449" s="46">
        <f t="shared" si="68"/>
        <v>1.0680000000000001</v>
      </c>
      <c r="E449" s="44">
        <f t="shared" si="69"/>
        <v>0.14899999999999999</v>
      </c>
      <c r="F449" s="42">
        <f t="shared" si="70"/>
        <v>0.499</v>
      </c>
      <c r="G449" s="43">
        <f t="shared" si="78"/>
        <v>1.0743510000000001</v>
      </c>
      <c r="H449" s="44">
        <f t="shared" si="72"/>
        <v>1.069</v>
      </c>
      <c r="I449" s="44">
        <f t="shared" si="73"/>
        <v>1.0640000000000001</v>
      </c>
      <c r="J449" s="44">
        <f t="shared" si="74"/>
        <v>1.0489999999999999</v>
      </c>
      <c r="K449" s="44">
        <f t="shared" si="75"/>
        <v>0.95099999999999996</v>
      </c>
      <c r="L449">
        <f t="shared" si="76"/>
        <v>74</v>
      </c>
    </row>
    <row r="450" spans="1:12">
      <c r="A450">
        <v>447</v>
      </c>
      <c r="B450">
        <f t="shared" si="77"/>
        <v>811</v>
      </c>
      <c r="C450" s="44">
        <f t="shared" si="71"/>
        <v>0.27300000000000002</v>
      </c>
      <c r="D450" s="46">
        <f t="shared" si="68"/>
        <v>1.0682499999999999</v>
      </c>
      <c r="E450" s="44">
        <f t="shared" si="69"/>
        <v>0.14899999999999999</v>
      </c>
      <c r="F450" s="42">
        <f t="shared" si="70"/>
        <v>0.499</v>
      </c>
      <c r="G450" s="43">
        <f t="shared" si="78"/>
        <v>1.0743510000000001</v>
      </c>
      <c r="H450" s="44">
        <f t="shared" si="72"/>
        <v>1.069</v>
      </c>
      <c r="I450" s="44">
        <f t="shared" si="73"/>
        <v>1.0640000000000001</v>
      </c>
      <c r="J450" s="44">
        <f t="shared" si="74"/>
        <v>1.0489999999999999</v>
      </c>
      <c r="K450" s="44">
        <f t="shared" si="75"/>
        <v>0.95099999999999996</v>
      </c>
      <c r="L450">
        <f t="shared" si="76"/>
        <v>74</v>
      </c>
    </row>
    <row r="451" spans="1:12">
      <c r="A451">
        <v>448</v>
      </c>
      <c r="B451">
        <f t="shared" si="77"/>
        <v>812</v>
      </c>
      <c r="C451" s="44">
        <f t="shared" si="71"/>
        <v>0.27300000000000002</v>
      </c>
      <c r="D451" s="46">
        <f t="shared" ref="D451:D514" si="79">1+C451*0.25</f>
        <v>1.0682499999999999</v>
      </c>
      <c r="E451" s="44">
        <f t="shared" ref="E451:E514" si="80">INT((200*(B451-364)/900)+50)/1000</f>
        <v>0.14899999999999999</v>
      </c>
      <c r="F451" s="42">
        <f t="shared" ref="F451:F514" si="81">INT((200*(B451-364)/900)+400)/1000</f>
        <v>0.499</v>
      </c>
      <c r="G451" s="43">
        <f t="shared" si="78"/>
        <v>1.0743510000000001</v>
      </c>
      <c r="H451" s="44">
        <f t="shared" si="72"/>
        <v>1.069</v>
      </c>
      <c r="I451" s="44">
        <f t="shared" si="73"/>
        <v>1.0640000000000001</v>
      </c>
      <c r="J451" s="44">
        <f t="shared" si="74"/>
        <v>1.0489999999999999</v>
      </c>
      <c r="K451" s="44">
        <f t="shared" si="75"/>
        <v>0.95099999999999996</v>
      </c>
      <c r="L451">
        <f t="shared" si="76"/>
        <v>74</v>
      </c>
    </row>
    <row r="452" spans="1:12">
      <c r="A452">
        <v>449</v>
      </c>
      <c r="B452">
        <f t="shared" si="77"/>
        <v>813</v>
      </c>
      <c r="C452" s="44">
        <f t="shared" ref="C452:C515" si="82">INT((550*(B452-364)/900))/1000</f>
        <v>0.27400000000000002</v>
      </c>
      <c r="D452" s="46">
        <f t="shared" si="79"/>
        <v>1.0685</v>
      </c>
      <c r="E452" s="44">
        <f t="shared" si="80"/>
        <v>0.14899999999999999</v>
      </c>
      <c r="F452" s="42">
        <f t="shared" si="81"/>
        <v>0.499</v>
      </c>
      <c r="G452" s="43">
        <f t="shared" si="78"/>
        <v>1.0743510000000001</v>
      </c>
      <c r="H452" s="44">
        <f t="shared" ref="H452:H515" si="83">INT((140*(B452-364)/900)+1000)/1000</f>
        <v>1.069</v>
      </c>
      <c r="I452" s="44">
        <f t="shared" ref="I452:I515" si="84">(1000+INT(130*(B452-364)/900))/1000</f>
        <v>1.0640000000000001</v>
      </c>
      <c r="J452" s="44">
        <f t="shared" ref="J452:J515" si="85">(1000+INT(100*(B452-364)/900))/1000</f>
        <v>1.0489999999999999</v>
      </c>
      <c r="K452" s="44">
        <f t="shared" ref="K452:K515" si="86">(1000-INT(100*(B452-364)/900))/1000</f>
        <v>0.95099999999999996</v>
      </c>
      <c r="L452">
        <f t="shared" ref="L452:L515" si="87">INT(150*(B452-364)/900)</f>
        <v>74</v>
      </c>
    </row>
    <row r="453" spans="1:12">
      <c r="A453">
        <v>450</v>
      </c>
      <c r="B453">
        <f t="shared" ref="B453:B516" si="88">364+A453</f>
        <v>814</v>
      </c>
      <c r="C453" s="44">
        <f t="shared" si="82"/>
        <v>0.27500000000000002</v>
      </c>
      <c r="D453" s="46">
        <f t="shared" si="79"/>
        <v>1.0687500000000001</v>
      </c>
      <c r="E453" s="44">
        <f t="shared" si="80"/>
        <v>0.15</v>
      </c>
      <c r="F453" s="42">
        <f t="shared" si="81"/>
        <v>0.5</v>
      </c>
      <c r="G453" s="43">
        <f t="shared" si="78"/>
        <v>1.075</v>
      </c>
      <c r="H453" s="44">
        <f t="shared" si="83"/>
        <v>1.07</v>
      </c>
      <c r="I453" s="44">
        <f t="shared" si="84"/>
        <v>1.0649999999999999</v>
      </c>
      <c r="J453" s="44">
        <f t="shared" si="85"/>
        <v>1.05</v>
      </c>
      <c r="K453" s="44">
        <f t="shared" si="86"/>
        <v>0.95</v>
      </c>
      <c r="L453">
        <f t="shared" si="87"/>
        <v>75</v>
      </c>
    </row>
    <row r="454" spans="1:12">
      <c r="A454">
        <v>451</v>
      </c>
      <c r="B454">
        <f t="shared" si="88"/>
        <v>815</v>
      </c>
      <c r="C454" s="44">
        <f t="shared" si="82"/>
        <v>0.27500000000000002</v>
      </c>
      <c r="D454" s="46">
        <f t="shared" si="79"/>
        <v>1.0687500000000001</v>
      </c>
      <c r="E454" s="44">
        <f t="shared" si="80"/>
        <v>0.15</v>
      </c>
      <c r="F454" s="42">
        <f t="shared" si="81"/>
        <v>0.5</v>
      </c>
      <c r="G454" s="43">
        <f t="shared" si="78"/>
        <v>1.075</v>
      </c>
      <c r="H454" s="44">
        <f t="shared" si="83"/>
        <v>1.07</v>
      </c>
      <c r="I454" s="44">
        <f t="shared" si="84"/>
        <v>1.0649999999999999</v>
      </c>
      <c r="J454" s="44">
        <f t="shared" si="85"/>
        <v>1.05</v>
      </c>
      <c r="K454" s="44">
        <f t="shared" si="86"/>
        <v>0.95</v>
      </c>
      <c r="L454">
        <f t="shared" si="87"/>
        <v>75</v>
      </c>
    </row>
    <row r="455" spans="1:12">
      <c r="A455">
        <v>452</v>
      </c>
      <c r="B455">
        <f t="shared" si="88"/>
        <v>816</v>
      </c>
      <c r="C455" s="44">
        <f t="shared" si="82"/>
        <v>0.27600000000000002</v>
      </c>
      <c r="D455" s="46">
        <f t="shared" si="79"/>
        <v>1.069</v>
      </c>
      <c r="E455" s="44">
        <f t="shared" si="80"/>
        <v>0.15</v>
      </c>
      <c r="F455" s="42">
        <f t="shared" si="81"/>
        <v>0.5</v>
      </c>
      <c r="G455" s="43">
        <f t="shared" si="78"/>
        <v>1.075</v>
      </c>
      <c r="H455" s="44">
        <f t="shared" si="83"/>
        <v>1.07</v>
      </c>
      <c r="I455" s="44">
        <f t="shared" si="84"/>
        <v>1.0649999999999999</v>
      </c>
      <c r="J455" s="44">
        <f t="shared" si="85"/>
        <v>1.05</v>
      </c>
      <c r="K455" s="44">
        <f t="shared" si="86"/>
        <v>0.95</v>
      </c>
      <c r="L455">
        <f t="shared" si="87"/>
        <v>75</v>
      </c>
    </row>
    <row r="456" spans="1:12">
      <c r="A456">
        <v>453</v>
      </c>
      <c r="B456">
        <f t="shared" si="88"/>
        <v>817</v>
      </c>
      <c r="C456" s="44">
        <f t="shared" si="82"/>
        <v>0.27600000000000002</v>
      </c>
      <c r="D456" s="46">
        <f t="shared" si="79"/>
        <v>1.069</v>
      </c>
      <c r="E456" s="44">
        <f t="shared" si="80"/>
        <v>0.15</v>
      </c>
      <c r="F456" s="42">
        <f t="shared" si="81"/>
        <v>0.5</v>
      </c>
      <c r="G456" s="43">
        <f t="shared" si="78"/>
        <v>1.075</v>
      </c>
      <c r="H456" s="44">
        <f t="shared" si="83"/>
        <v>1.07</v>
      </c>
      <c r="I456" s="44">
        <f t="shared" si="84"/>
        <v>1.0649999999999999</v>
      </c>
      <c r="J456" s="44">
        <f t="shared" si="85"/>
        <v>1.05</v>
      </c>
      <c r="K456" s="44">
        <f t="shared" si="86"/>
        <v>0.95</v>
      </c>
      <c r="L456">
        <f t="shared" si="87"/>
        <v>75</v>
      </c>
    </row>
    <row r="457" spans="1:12">
      <c r="A457">
        <v>454</v>
      </c>
      <c r="B457">
        <f t="shared" si="88"/>
        <v>818</v>
      </c>
      <c r="C457" s="44">
        <f t="shared" si="82"/>
        <v>0.27700000000000002</v>
      </c>
      <c r="D457" s="46">
        <f t="shared" si="79"/>
        <v>1.06925</v>
      </c>
      <c r="E457" s="44">
        <f t="shared" si="80"/>
        <v>0.15</v>
      </c>
      <c r="F457" s="42">
        <f t="shared" si="81"/>
        <v>0.5</v>
      </c>
      <c r="G457" s="43">
        <f t="shared" si="78"/>
        <v>1.075</v>
      </c>
      <c r="H457" s="44">
        <f t="shared" si="83"/>
        <v>1.07</v>
      </c>
      <c r="I457" s="44">
        <f t="shared" si="84"/>
        <v>1.0649999999999999</v>
      </c>
      <c r="J457" s="44">
        <f t="shared" si="85"/>
        <v>1.05</v>
      </c>
      <c r="K457" s="44">
        <f t="shared" si="86"/>
        <v>0.95</v>
      </c>
      <c r="L457">
        <f t="shared" si="87"/>
        <v>75</v>
      </c>
    </row>
    <row r="458" spans="1:12">
      <c r="A458">
        <v>455</v>
      </c>
      <c r="B458">
        <f t="shared" si="88"/>
        <v>819</v>
      </c>
      <c r="C458" s="44">
        <f t="shared" si="82"/>
        <v>0.27800000000000002</v>
      </c>
      <c r="D458" s="46">
        <f t="shared" si="79"/>
        <v>1.0695000000000001</v>
      </c>
      <c r="E458" s="44">
        <f t="shared" si="80"/>
        <v>0.151</v>
      </c>
      <c r="F458" s="42">
        <f t="shared" si="81"/>
        <v>0.501</v>
      </c>
      <c r="G458" s="43">
        <f t="shared" si="78"/>
        <v>1.0756509999999999</v>
      </c>
      <c r="H458" s="44">
        <f t="shared" si="83"/>
        <v>1.07</v>
      </c>
      <c r="I458" s="44">
        <f t="shared" si="84"/>
        <v>1.0649999999999999</v>
      </c>
      <c r="J458" s="44">
        <f t="shared" si="85"/>
        <v>1.05</v>
      </c>
      <c r="K458" s="44">
        <f t="shared" si="86"/>
        <v>0.95</v>
      </c>
      <c r="L458">
        <f t="shared" si="87"/>
        <v>75</v>
      </c>
    </row>
    <row r="459" spans="1:12">
      <c r="A459">
        <v>456</v>
      </c>
      <c r="B459">
        <f t="shared" si="88"/>
        <v>820</v>
      </c>
      <c r="C459" s="44">
        <f t="shared" si="82"/>
        <v>0.27800000000000002</v>
      </c>
      <c r="D459" s="46">
        <f t="shared" si="79"/>
        <v>1.0695000000000001</v>
      </c>
      <c r="E459" s="44">
        <f t="shared" si="80"/>
        <v>0.151</v>
      </c>
      <c r="F459" s="42">
        <f t="shared" si="81"/>
        <v>0.501</v>
      </c>
      <c r="G459" s="43">
        <f t="shared" si="78"/>
        <v>1.0756509999999999</v>
      </c>
      <c r="H459" s="44">
        <f t="shared" si="83"/>
        <v>1.07</v>
      </c>
      <c r="I459" s="44">
        <f t="shared" si="84"/>
        <v>1.0649999999999999</v>
      </c>
      <c r="J459" s="44">
        <f t="shared" si="85"/>
        <v>1.05</v>
      </c>
      <c r="K459" s="44">
        <f t="shared" si="86"/>
        <v>0.95</v>
      </c>
      <c r="L459">
        <f t="shared" si="87"/>
        <v>76</v>
      </c>
    </row>
    <row r="460" spans="1:12">
      <c r="A460">
        <v>457</v>
      </c>
      <c r="B460">
        <f t="shared" si="88"/>
        <v>821</v>
      </c>
      <c r="C460" s="44">
        <f t="shared" si="82"/>
        <v>0.27900000000000003</v>
      </c>
      <c r="D460" s="46">
        <f t="shared" si="79"/>
        <v>1.06975</v>
      </c>
      <c r="E460" s="44">
        <f t="shared" si="80"/>
        <v>0.151</v>
      </c>
      <c r="F460" s="42">
        <f t="shared" si="81"/>
        <v>0.501</v>
      </c>
      <c r="G460" s="43">
        <f t="shared" si="78"/>
        <v>1.0756509999999999</v>
      </c>
      <c r="H460" s="44">
        <f t="shared" si="83"/>
        <v>1.071</v>
      </c>
      <c r="I460" s="44">
        <f t="shared" si="84"/>
        <v>1.0660000000000001</v>
      </c>
      <c r="J460" s="44">
        <f t="shared" si="85"/>
        <v>1.05</v>
      </c>
      <c r="K460" s="44">
        <f t="shared" si="86"/>
        <v>0.95</v>
      </c>
      <c r="L460">
        <f t="shared" si="87"/>
        <v>76</v>
      </c>
    </row>
    <row r="461" spans="1:12">
      <c r="A461">
        <v>458</v>
      </c>
      <c r="B461">
        <f t="shared" si="88"/>
        <v>822</v>
      </c>
      <c r="C461" s="44">
        <f t="shared" si="82"/>
        <v>0.27900000000000003</v>
      </c>
      <c r="D461" s="46">
        <f t="shared" si="79"/>
        <v>1.06975</v>
      </c>
      <c r="E461" s="44">
        <f t="shared" si="80"/>
        <v>0.151</v>
      </c>
      <c r="F461" s="42">
        <f t="shared" si="81"/>
        <v>0.501</v>
      </c>
      <c r="G461" s="43">
        <f t="shared" si="78"/>
        <v>1.0756509999999999</v>
      </c>
      <c r="H461" s="44">
        <f t="shared" si="83"/>
        <v>1.071</v>
      </c>
      <c r="I461" s="44">
        <f t="shared" si="84"/>
        <v>1.0660000000000001</v>
      </c>
      <c r="J461" s="44">
        <f t="shared" si="85"/>
        <v>1.05</v>
      </c>
      <c r="K461" s="44">
        <f t="shared" si="86"/>
        <v>0.95</v>
      </c>
      <c r="L461">
        <f t="shared" si="87"/>
        <v>76</v>
      </c>
    </row>
    <row r="462" spans="1:12">
      <c r="A462">
        <v>459</v>
      </c>
      <c r="B462">
        <f t="shared" si="88"/>
        <v>823</v>
      </c>
      <c r="C462" s="44">
        <f t="shared" si="82"/>
        <v>0.28000000000000003</v>
      </c>
      <c r="D462" s="46">
        <f t="shared" si="79"/>
        <v>1.07</v>
      </c>
      <c r="E462" s="44">
        <f t="shared" si="80"/>
        <v>0.152</v>
      </c>
      <c r="F462" s="42">
        <f t="shared" si="81"/>
        <v>0.502</v>
      </c>
      <c r="G462" s="43">
        <f t="shared" si="78"/>
        <v>1.0763039999999999</v>
      </c>
      <c r="H462" s="44">
        <f t="shared" si="83"/>
        <v>1.071</v>
      </c>
      <c r="I462" s="44">
        <f t="shared" si="84"/>
        <v>1.0660000000000001</v>
      </c>
      <c r="J462" s="44">
        <f t="shared" si="85"/>
        <v>1.0509999999999999</v>
      </c>
      <c r="K462" s="44">
        <f t="shared" si="86"/>
        <v>0.94899999999999995</v>
      </c>
      <c r="L462">
        <f t="shared" si="87"/>
        <v>76</v>
      </c>
    </row>
    <row r="463" spans="1:12">
      <c r="A463">
        <v>460</v>
      </c>
      <c r="B463">
        <f t="shared" si="88"/>
        <v>824</v>
      </c>
      <c r="C463" s="44">
        <f t="shared" si="82"/>
        <v>0.28100000000000003</v>
      </c>
      <c r="D463" s="46">
        <f t="shared" si="79"/>
        <v>1.0702499999999999</v>
      </c>
      <c r="E463" s="44">
        <f t="shared" si="80"/>
        <v>0.152</v>
      </c>
      <c r="F463" s="42">
        <f t="shared" si="81"/>
        <v>0.502</v>
      </c>
      <c r="G463" s="43">
        <f t="shared" si="78"/>
        <v>1.0763039999999999</v>
      </c>
      <c r="H463" s="44">
        <f t="shared" si="83"/>
        <v>1.071</v>
      </c>
      <c r="I463" s="44">
        <f t="shared" si="84"/>
        <v>1.0660000000000001</v>
      </c>
      <c r="J463" s="44">
        <f t="shared" si="85"/>
        <v>1.0509999999999999</v>
      </c>
      <c r="K463" s="44">
        <f t="shared" si="86"/>
        <v>0.94899999999999995</v>
      </c>
      <c r="L463">
        <f t="shared" si="87"/>
        <v>76</v>
      </c>
    </row>
    <row r="464" spans="1:12">
      <c r="A464">
        <v>461</v>
      </c>
      <c r="B464">
        <f t="shared" si="88"/>
        <v>825</v>
      </c>
      <c r="C464" s="44">
        <f t="shared" si="82"/>
        <v>0.28100000000000003</v>
      </c>
      <c r="D464" s="46">
        <f t="shared" si="79"/>
        <v>1.0702499999999999</v>
      </c>
      <c r="E464" s="44">
        <f t="shared" si="80"/>
        <v>0.152</v>
      </c>
      <c r="F464" s="42">
        <f t="shared" si="81"/>
        <v>0.502</v>
      </c>
      <c r="G464" s="43">
        <f t="shared" si="78"/>
        <v>1.0763039999999999</v>
      </c>
      <c r="H464" s="44">
        <f t="shared" si="83"/>
        <v>1.071</v>
      </c>
      <c r="I464" s="44">
        <f t="shared" si="84"/>
        <v>1.0660000000000001</v>
      </c>
      <c r="J464" s="44">
        <f t="shared" si="85"/>
        <v>1.0509999999999999</v>
      </c>
      <c r="K464" s="44">
        <f t="shared" si="86"/>
        <v>0.94899999999999995</v>
      </c>
      <c r="L464">
        <f t="shared" si="87"/>
        <v>76</v>
      </c>
    </row>
    <row r="465" spans="1:12">
      <c r="A465">
        <v>462</v>
      </c>
      <c r="B465">
        <f t="shared" si="88"/>
        <v>826</v>
      </c>
      <c r="C465" s="44">
        <f t="shared" si="82"/>
        <v>0.28199999999999997</v>
      </c>
      <c r="D465" s="46">
        <f t="shared" si="79"/>
        <v>1.0705</v>
      </c>
      <c r="E465" s="44">
        <f t="shared" si="80"/>
        <v>0.152</v>
      </c>
      <c r="F465" s="42">
        <f t="shared" si="81"/>
        <v>0.502</v>
      </c>
      <c r="G465" s="43">
        <f t="shared" si="78"/>
        <v>1.0763039999999999</v>
      </c>
      <c r="H465" s="44">
        <f t="shared" si="83"/>
        <v>1.071</v>
      </c>
      <c r="I465" s="44">
        <f t="shared" si="84"/>
        <v>1.0660000000000001</v>
      </c>
      <c r="J465" s="44">
        <f t="shared" si="85"/>
        <v>1.0509999999999999</v>
      </c>
      <c r="K465" s="44">
        <f t="shared" si="86"/>
        <v>0.94899999999999995</v>
      </c>
      <c r="L465">
        <f t="shared" si="87"/>
        <v>77</v>
      </c>
    </row>
    <row r="466" spans="1:12">
      <c r="A466">
        <v>463</v>
      </c>
      <c r="B466">
        <f t="shared" si="88"/>
        <v>827</v>
      </c>
      <c r="C466" s="44">
        <f t="shared" si="82"/>
        <v>0.28199999999999997</v>
      </c>
      <c r="D466" s="46">
        <f t="shared" si="79"/>
        <v>1.0705</v>
      </c>
      <c r="E466" s="44">
        <f t="shared" si="80"/>
        <v>0.152</v>
      </c>
      <c r="F466" s="42">
        <f t="shared" si="81"/>
        <v>0.502</v>
      </c>
      <c r="G466" s="43">
        <f t="shared" si="78"/>
        <v>1.0763039999999999</v>
      </c>
      <c r="H466" s="44">
        <f t="shared" si="83"/>
        <v>1.0720000000000001</v>
      </c>
      <c r="I466" s="44">
        <f t="shared" si="84"/>
        <v>1.0660000000000001</v>
      </c>
      <c r="J466" s="44">
        <f t="shared" si="85"/>
        <v>1.0509999999999999</v>
      </c>
      <c r="K466" s="44">
        <f t="shared" si="86"/>
        <v>0.94899999999999995</v>
      </c>
      <c r="L466">
        <f t="shared" si="87"/>
        <v>77</v>
      </c>
    </row>
    <row r="467" spans="1:12">
      <c r="A467">
        <v>464</v>
      </c>
      <c r="B467">
        <f t="shared" si="88"/>
        <v>828</v>
      </c>
      <c r="C467" s="44">
        <f t="shared" si="82"/>
        <v>0.28299999999999997</v>
      </c>
      <c r="D467" s="46">
        <f t="shared" si="79"/>
        <v>1.0707500000000001</v>
      </c>
      <c r="E467" s="44">
        <f t="shared" si="80"/>
        <v>0.153</v>
      </c>
      <c r="F467" s="42">
        <f t="shared" si="81"/>
        <v>0.503</v>
      </c>
      <c r="G467" s="43">
        <f t="shared" si="78"/>
        <v>1.076959</v>
      </c>
      <c r="H467" s="44">
        <f t="shared" si="83"/>
        <v>1.0720000000000001</v>
      </c>
      <c r="I467" s="44">
        <f t="shared" si="84"/>
        <v>1.0669999999999999</v>
      </c>
      <c r="J467" s="44">
        <f t="shared" si="85"/>
        <v>1.0509999999999999</v>
      </c>
      <c r="K467" s="44">
        <f t="shared" si="86"/>
        <v>0.94899999999999995</v>
      </c>
      <c r="L467">
        <f t="shared" si="87"/>
        <v>77</v>
      </c>
    </row>
    <row r="468" spans="1:12">
      <c r="A468">
        <v>465</v>
      </c>
      <c r="B468">
        <f t="shared" si="88"/>
        <v>829</v>
      </c>
      <c r="C468" s="44">
        <f t="shared" si="82"/>
        <v>0.28399999999999997</v>
      </c>
      <c r="D468" s="46">
        <f t="shared" si="79"/>
        <v>1.071</v>
      </c>
      <c r="E468" s="44">
        <f t="shared" si="80"/>
        <v>0.153</v>
      </c>
      <c r="F468" s="42">
        <f t="shared" si="81"/>
        <v>0.503</v>
      </c>
      <c r="G468" s="43">
        <f t="shared" si="78"/>
        <v>1.076959</v>
      </c>
      <c r="H468" s="44">
        <f t="shared" si="83"/>
        <v>1.0720000000000001</v>
      </c>
      <c r="I468" s="44">
        <f t="shared" si="84"/>
        <v>1.0669999999999999</v>
      </c>
      <c r="J468" s="44">
        <f t="shared" si="85"/>
        <v>1.0509999999999999</v>
      </c>
      <c r="K468" s="44">
        <f t="shared" si="86"/>
        <v>0.94899999999999995</v>
      </c>
      <c r="L468">
        <f t="shared" si="87"/>
        <v>77</v>
      </c>
    </row>
    <row r="469" spans="1:12">
      <c r="A469">
        <v>466</v>
      </c>
      <c r="B469">
        <f t="shared" si="88"/>
        <v>830</v>
      </c>
      <c r="C469" s="44">
        <f t="shared" si="82"/>
        <v>0.28399999999999997</v>
      </c>
      <c r="D469" s="46">
        <f t="shared" si="79"/>
        <v>1.071</v>
      </c>
      <c r="E469" s="44">
        <f t="shared" si="80"/>
        <v>0.153</v>
      </c>
      <c r="F469" s="42">
        <f t="shared" si="81"/>
        <v>0.503</v>
      </c>
      <c r="G469" s="43">
        <f t="shared" si="78"/>
        <v>1.076959</v>
      </c>
      <c r="H469" s="44">
        <f t="shared" si="83"/>
        <v>1.0720000000000001</v>
      </c>
      <c r="I469" s="44">
        <f t="shared" si="84"/>
        <v>1.0669999999999999</v>
      </c>
      <c r="J469" s="44">
        <f t="shared" si="85"/>
        <v>1.0509999999999999</v>
      </c>
      <c r="K469" s="44">
        <f t="shared" si="86"/>
        <v>0.94899999999999995</v>
      </c>
      <c r="L469">
        <f t="shared" si="87"/>
        <v>77</v>
      </c>
    </row>
    <row r="470" spans="1:12">
      <c r="A470">
        <v>467</v>
      </c>
      <c r="B470">
        <f t="shared" si="88"/>
        <v>831</v>
      </c>
      <c r="C470" s="44">
        <f t="shared" si="82"/>
        <v>0.28499999999999998</v>
      </c>
      <c r="D470" s="46">
        <f t="shared" si="79"/>
        <v>1.07125</v>
      </c>
      <c r="E470" s="44">
        <f t="shared" si="80"/>
        <v>0.153</v>
      </c>
      <c r="F470" s="42">
        <f t="shared" si="81"/>
        <v>0.503</v>
      </c>
      <c r="G470" s="43">
        <f t="shared" si="78"/>
        <v>1.076959</v>
      </c>
      <c r="H470" s="44">
        <f t="shared" si="83"/>
        <v>1.0720000000000001</v>
      </c>
      <c r="I470" s="44">
        <f t="shared" si="84"/>
        <v>1.0669999999999999</v>
      </c>
      <c r="J470" s="44">
        <f t="shared" si="85"/>
        <v>1.0509999999999999</v>
      </c>
      <c r="K470" s="44">
        <f t="shared" si="86"/>
        <v>0.94899999999999995</v>
      </c>
      <c r="L470">
        <f t="shared" si="87"/>
        <v>77</v>
      </c>
    </row>
    <row r="471" spans="1:12">
      <c r="A471">
        <v>468</v>
      </c>
      <c r="B471">
        <f t="shared" si="88"/>
        <v>832</v>
      </c>
      <c r="C471" s="44">
        <f t="shared" si="82"/>
        <v>0.28599999999999998</v>
      </c>
      <c r="D471" s="46">
        <f t="shared" si="79"/>
        <v>1.0714999999999999</v>
      </c>
      <c r="E471" s="44">
        <f t="shared" si="80"/>
        <v>0.154</v>
      </c>
      <c r="F471" s="42">
        <f t="shared" si="81"/>
        <v>0.504</v>
      </c>
      <c r="G471" s="43">
        <f t="shared" si="78"/>
        <v>1.0776159999999999</v>
      </c>
      <c r="H471" s="44">
        <f t="shared" si="83"/>
        <v>1.0720000000000001</v>
      </c>
      <c r="I471" s="44">
        <f t="shared" si="84"/>
        <v>1.0669999999999999</v>
      </c>
      <c r="J471" s="44">
        <f t="shared" si="85"/>
        <v>1.052</v>
      </c>
      <c r="K471" s="44">
        <f t="shared" si="86"/>
        <v>0.94799999999999995</v>
      </c>
      <c r="L471">
        <f t="shared" si="87"/>
        <v>78</v>
      </c>
    </row>
    <row r="472" spans="1:12">
      <c r="A472">
        <v>469</v>
      </c>
      <c r="B472">
        <f t="shared" si="88"/>
        <v>833</v>
      </c>
      <c r="C472" s="44">
        <f t="shared" si="82"/>
        <v>0.28599999999999998</v>
      </c>
      <c r="D472" s="46">
        <f t="shared" si="79"/>
        <v>1.0714999999999999</v>
      </c>
      <c r="E472" s="44">
        <f t="shared" si="80"/>
        <v>0.154</v>
      </c>
      <c r="F472" s="42">
        <f t="shared" si="81"/>
        <v>0.504</v>
      </c>
      <c r="G472" s="43">
        <f t="shared" si="78"/>
        <v>1.0776159999999999</v>
      </c>
      <c r="H472" s="44">
        <f t="shared" si="83"/>
        <v>1.0720000000000001</v>
      </c>
      <c r="I472" s="44">
        <f t="shared" si="84"/>
        <v>1.0669999999999999</v>
      </c>
      <c r="J472" s="44">
        <f t="shared" si="85"/>
        <v>1.052</v>
      </c>
      <c r="K472" s="44">
        <f t="shared" si="86"/>
        <v>0.94799999999999995</v>
      </c>
      <c r="L472">
        <f t="shared" si="87"/>
        <v>78</v>
      </c>
    </row>
    <row r="473" spans="1:12">
      <c r="A473">
        <v>470</v>
      </c>
      <c r="B473">
        <f t="shared" si="88"/>
        <v>834</v>
      </c>
      <c r="C473" s="44">
        <f t="shared" si="82"/>
        <v>0.28699999999999998</v>
      </c>
      <c r="D473" s="46">
        <f t="shared" si="79"/>
        <v>1.07175</v>
      </c>
      <c r="E473" s="44">
        <f t="shared" si="80"/>
        <v>0.154</v>
      </c>
      <c r="F473" s="42">
        <f t="shared" si="81"/>
        <v>0.504</v>
      </c>
      <c r="G473" s="43">
        <f t="shared" si="78"/>
        <v>1.0776159999999999</v>
      </c>
      <c r="H473" s="44">
        <f t="shared" si="83"/>
        <v>1.073</v>
      </c>
      <c r="I473" s="44">
        <f t="shared" si="84"/>
        <v>1.0669999999999999</v>
      </c>
      <c r="J473" s="44">
        <f t="shared" si="85"/>
        <v>1.052</v>
      </c>
      <c r="K473" s="44">
        <f t="shared" si="86"/>
        <v>0.94799999999999995</v>
      </c>
      <c r="L473">
        <f t="shared" si="87"/>
        <v>78</v>
      </c>
    </row>
    <row r="474" spans="1:12">
      <c r="A474">
        <v>471</v>
      </c>
      <c r="B474">
        <f t="shared" si="88"/>
        <v>835</v>
      </c>
      <c r="C474" s="44">
        <f t="shared" si="82"/>
        <v>0.28699999999999998</v>
      </c>
      <c r="D474" s="46">
        <f t="shared" si="79"/>
        <v>1.07175</v>
      </c>
      <c r="E474" s="44">
        <f t="shared" si="80"/>
        <v>0.154</v>
      </c>
      <c r="F474" s="42">
        <f t="shared" si="81"/>
        <v>0.504</v>
      </c>
      <c r="G474" s="43">
        <f t="shared" si="78"/>
        <v>1.0776159999999999</v>
      </c>
      <c r="H474" s="44">
        <f t="shared" si="83"/>
        <v>1.073</v>
      </c>
      <c r="I474" s="44">
        <f t="shared" si="84"/>
        <v>1.0680000000000001</v>
      </c>
      <c r="J474" s="44">
        <f t="shared" si="85"/>
        <v>1.052</v>
      </c>
      <c r="K474" s="44">
        <f t="shared" si="86"/>
        <v>0.94799999999999995</v>
      </c>
      <c r="L474">
        <f t="shared" si="87"/>
        <v>78</v>
      </c>
    </row>
    <row r="475" spans="1:12">
      <c r="A475">
        <v>472</v>
      </c>
      <c r="B475">
        <f t="shared" si="88"/>
        <v>836</v>
      </c>
      <c r="C475" s="44">
        <f t="shared" si="82"/>
        <v>0.28799999999999998</v>
      </c>
      <c r="D475" s="46">
        <f t="shared" si="79"/>
        <v>1.0720000000000001</v>
      </c>
      <c r="E475" s="44">
        <f t="shared" si="80"/>
        <v>0.154</v>
      </c>
      <c r="F475" s="42">
        <f t="shared" si="81"/>
        <v>0.504</v>
      </c>
      <c r="G475" s="43">
        <f t="shared" si="78"/>
        <v>1.0776159999999999</v>
      </c>
      <c r="H475" s="44">
        <f t="shared" si="83"/>
        <v>1.073</v>
      </c>
      <c r="I475" s="44">
        <f t="shared" si="84"/>
        <v>1.0680000000000001</v>
      </c>
      <c r="J475" s="44">
        <f t="shared" si="85"/>
        <v>1.052</v>
      </c>
      <c r="K475" s="44">
        <f t="shared" si="86"/>
        <v>0.94799999999999995</v>
      </c>
      <c r="L475">
        <f t="shared" si="87"/>
        <v>78</v>
      </c>
    </row>
    <row r="476" spans="1:12">
      <c r="A476">
        <v>473</v>
      </c>
      <c r="B476">
        <f t="shared" si="88"/>
        <v>837</v>
      </c>
      <c r="C476" s="44">
        <f t="shared" si="82"/>
        <v>0.28899999999999998</v>
      </c>
      <c r="D476" s="46">
        <f t="shared" si="79"/>
        <v>1.0722499999999999</v>
      </c>
      <c r="E476" s="44">
        <f t="shared" si="80"/>
        <v>0.155</v>
      </c>
      <c r="F476" s="42">
        <f t="shared" si="81"/>
        <v>0.505</v>
      </c>
      <c r="G476" s="43">
        <f t="shared" ref="G476:G539" si="89">1+F476*E476</f>
        <v>1.0782750000000001</v>
      </c>
      <c r="H476" s="44">
        <f t="shared" si="83"/>
        <v>1.073</v>
      </c>
      <c r="I476" s="44">
        <f t="shared" si="84"/>
        <v>1.0680000000000001</v>
      </c>
      <c r="J476" s="44">
        <f t="shared" si="85"/>
        <v>1.052</v>
      </c>
      <c r="K476" s="44">
        <f t="shared" si="86"/>
        <v>0.94799999999999995</v>
      </c>
      <c r="L476">
        <f t="shared" si="87"/>
        <v>78</v>
      </c>
    </row>
    <row r="477" spans="1:12">
      <c r="A477">
        <v>474</v>
      </c>
      <c r="B477">
        <f t="shared" si="88"/>
        <v>838</v>
      </c>
      <c r="C477" s="44">
        <f t="shared" si="82"/>
        <v>0.28899999999999998</v>
      </c>
      <c r="D477" s="46">
        <f t="shared" si="79"/>
        <v>1.0722499999999999</v>
      </c>
      <c r="E477" s="44">
        <f t="shared" si="80"/>
        <v>0.155</v>
      </c>
      <c r="F477" s="42">
        <f t="shared" si="81"/>
        <v>0.505</v>
      </c>
      <c r="G477" s="43">
        <f t="shared" si="89"/>
        <v>1.0782750000000001</v>
      </c>
      <c r="H477" s="44">
        <f t="shared" si="83"/>
        <v>1.073</v>
      </c>
      <c r="I477" s="44">
        <f t="shared" si="84"/>
        <v>1.0680000000000001</v>
      </c>
      <c r="J477" s="44">
        <f t="shared" si="85"/>
        <v>1.052</v>
      </c>
      <c r="K477" s="44">
        <f t="shared" si="86"/>
        <v>0.94799999999999995</v>
      </c>
      <c r="L477">
        <f t="shared" si="87"/>
        <v>79</v>
      </c>
    </row>
    <row r="478" spans="1:12">
      <c r="A478">
        <v>475</v>
      </c>
      <c r="B478">
        <f t="shared" si="88"/>
        <v>839</v>
      </c>
      <c r="C478" s="44">
        <f t="shared" si="82"/>
        <v>0.28999999999999998</v>
      </c>
      <c r="D478" s="46">
        <f t="shared" si="79"/>
        <v>1.0725</v>
      </c>
      <c r="E478" s="44">
        <f t="shared" si="80"/>
        <v>0.155</v>
      </c>
      <c r="F478" s="42">
        <f t="shared" si="81"/>
        <v>0.505</v>
      </c>
      <c r="G478" s="43">
        <f t="shared" si="89"/>
        <v>1.0782750000000001</v>
      </c>
      <c r="H478" s="44">
        <f t="shared" si="83"/>
        <v>1.073</v>
      </c>
      <c r="I478" s="44">
        <f t="shared" si="84"/>
        <v>1.0680000000000001</v>
      </c>
      <c r="J478" s="44">
        <f t="shared" si="85"/>
        <v>1.052</v>
      </c>
      <c r="K478" s="44">
        <f t="shared" si="86"/>
        <v>0.94799999999999995</v>
      </c>
      <c r="L478">
        <f t="shared" si="87"/>
        <v>79</v>
      </c>
    </row>
    <row r="479" spans="1:12">
      <c r="A479">
        <v>476</v>
      </c>
      <c r="B479">
        <f t="shared" si="88"/>
        <v>840</v>
      </c>
      <c r="C479" s="44">
        <f t="shared" si="82"/>
        <v>0.28999999999999998</v>
      </c>
      <c r="D479" s="46">
        <f t="shared" si="79"/>
        <v>1.0725</v>
      </c>
      <c r="E479" s="44">
        <f t="shared" si="80"/>
        <v>0.155</v>
      </c>
      <c r="F479" s="42">
        <f t="shared" si="81"/>
        <v>0.505</v>
      </c>
      <c r="G479" s="43">
        <f t="shared" si="89"/>
        <v>1.0782750000000001</v>
      </c>
      <c r="H479" s="44">
        <f t="shared" si="83"/>
        <v>1.0740000000000001</v>
      </c>
      <c r="I479" s="44">
        <f t="shared" si="84"/>
        <v>1.0680000000000001</v>
      </c>
      <c r="J479" s="44">
        <f t="shared" si="85"/>
        <v>1.052</v>
      </c>
      <c r="K479" s="44">
        <f t="shared" si="86"/>
        <v>0.94799999999999995</v>
      </c>
      <c r="L479">
        <f t="shared" si="87"/>
        <v>79</v>
      </c>
    </row>
    <row r="480" spans="1:12">
      <c r="A480">
        <v>477</v>
      </c>
      <c r="B480">
        <f t="shared" si="88"/>
        <v>841</v>
      </c>
      <c r="C480" s="44">
        <f t="shared" si="82"/>
        <v>0.29099999999999998</v>
      </c>
      <c r="D480" s="46">
        <f t="shared" si="79"/>
        <v>1.0727500000000001</v>
      </c>
      <c r="E480" s="44">
        <f t="shared" si="80"/>
        <v>0.156</v>
      </c>
      <c r="F480" s="42">
        <f t="shared" si="81"/>
        <v>0.50600000000000001</v>
      </c>
      <c r="G480" s="43">
        <f t="shared" si="89"/>
        <v>1.0789360000000001</v>
      </c>
      <c r="H480" s="44">
        <f t="shared" si="83"/>
        <v>1.0740000000000001</v>
      </c>
      <c r="I480" s="44">
        <f t="shared" si="84"/>
        <v>1.0680000000000001</v>
      </c>
      <c r="J480" s="44">
        <f t="shared" si="85"/>
        <v>1.0529999999999999</v>
      </c>
      <c r="K480" s="44">
        <f t="shared" si="86"/>
        <v>0.94699999999999995</v>
      </c>
      <c r="L480">
        <f t="shared" si="87"/>
        <v>79</v>
      </c>
    </row>
    <row r="481" spans="1:12">
      <c r="A481">
        <v>478</v>
      </c>
      <c r="B481">
        <f t="shared" si="88"/>
        <v>842</v>
      </c>
      <c r="C481" s="44">
        <f t="shared" si="82"/>
        <v>0.29199999999999998</v>
      </c>
      <c r="D481" s="46">
        <f t="shared" si="79"/>
        <v>1.073</v>
      </c>
      <c r="E481" s="44">
        <f t="shared" si="80"/>
        <v>0.156</v>
      </c>
      <c r="F481" s="42">
        <f t="shared" si="81"/>
        <v>0.50600000000000001</v>
      </c>
      <c r="G481" s="43">
        <f t="shared" si="89"/>
        <v>1.0789360000000001</v>
      </c>
      <c r="H481" s="44">
        <f t="shared" si="83"/>
        <v>1.0740000000000001</v>
      </c>
      <c r="I481" s="44">
        <f t="shared" si="84"/>
        <v>1.069</v>
      </c>
      <c r="J481" s="44">
        <f t="shared" si="85"/>
        <v>1.0529999999999999</v>
      </c>
      <c r="K481" s="44">
        <f t="shared" si="86"/>
        <v>0.94699999999999995</v>
      </c>
      <c r="L481">
        <f t="shared" si="87"/>
        <v>79</v>
      </c>
    </row>
    <row r="482" spans="1:12">
      <c r="A482">
        <v>479</v>
      </c>
      <c r="B482">
        <f t="shared" si="88"/>
        <v>843</v>
      </c>
      <c r="C482" s="44">
        <f t="shared" si="82"/>
        <v>0.29199999999999998</v>
      </c>
      <c r="D482" s="46">
        <f t="shared" si="79"/>
        <v>1.073</v>
      </c>
      <c r="E482" s="44">
        <f t="shared" si="80"/>
        <v>0.156</v>
      </c>
      <c r="F482" s="42">
        <f t="shared" si="81"/>
        <v>0.50600000000000001</v>
      </c>
      <c r="G482" s="43">
        <f t="shared" si="89"/>
        <v>1.0789360000000001</v>
      </c>
      <c r="H482" s="44">
        <f t="shared" si="83"/>
        <v>1.0740000000000001</v>
      </c>
      <c r="I482" s="44">
        <f t="shared" si="84"/>
        <v>1.069</v>
      </c>
      <c r="J482" s="44">
        <f t="shared" si="85"/>
        <v>1.0529999999999999</v>
      </c>
      <c r="K482" s="44">
        <f t="shared" si="86"/>
        <v>0.94699999999999995</v>
      </c>
      <c r="L482">
        <f t="shared" si="87"/>
        <v>79</v>
      </c>
    </row>
    <row r="483" spans="1:12">
      <c r="A483">
        <v>480</v>
      </c>
      <c r="B483">
        <f t="shared" si="88"/>
        <v>844</v>
      </c>
      <c r="C483" s="44">
        <f t="shared" si="82"/>
        <v>0.29299999999999998</v>
      </c>
      <c r="D483" s="46">
        <f t="shared" si="79"/>
        <v>1.07325</v>
      </c>
      <c r="E483" s="44">
        <f t="shared" si="80"/>
        <v>0.156</v>
      </c>
      <c r="F483" s="42">
        <f t="shared" si="81"/>
        <v>0.50600000000000001</v>
      </c>
      <c r="G483" s="43">
        <f t="shared" si="89"/>
        <v>1.0789360000000001</v>
      </c>
      <c r="H483" s="44">
        <f t="shared" si="83"/>
        <v>1.0740000000000001</v>
      </c>
      <c r="I483" s="44">
        <f t="shared" si="84"/>
        <v>1.069</v>
      </c>
      <c r="J483" s="44">
        <f t="shared" si="85"/>
        <v>1.0529999999999999</v>
      </c>
      <c r="K483" s="44">
        <f t="shared" si="86"/>
        <v>0.94699999999999995</v>
      </c>
      <c r="L483">
        <f t="shared" si="87"/>
        <v>80</v>
      </c>
    </row>
    <row r="484" spans="1:12">
      <c r="A484">
        <v>481</v>
      </c>
      <c r="B484">
        <f t="shared" si="88"/>
        <v>845</v>
      </c>
      <c r="C484" s="44">
        <f t="shared" si="82"/>
        <v>0.29299999999999998</v>
      </c>
      <c r="D484" s="46">
        <f t="shared" si="79"/>
        <v>1.07325</v>
      </c>
      <c r="E484" s="44">
        <f t="shared" si="80"/>
        <v>0.156</v>
      </c>
      <c r="F484" s="42">
        <f t="shared" si="81"/>
        <v>0.50600000000000001</v>
      </c>
      <c r="G484" s="43">
        <f t="shared" si="89"/>
        <v>1.0789360000000001</v>
      </c>
      <c r="H484" s="44">
        <f t="shared" si="83"/>
        <v>1.0740000000000001</v>
      </c>
      <c r="I484" s="44">
        <f t="shared" si="84"/>
        <v>1.069</v>
      </c>
      <c r="J484" s="44">
        <f t="shared" si="85"/>
        <v>1.0529999999999999</v>
      </c>
      <c r="K484" s="44">
        <f t="shared" si="86"/>
        <v>0.94699999999999995</v>
      </c>
      <c r="L484">
        <f t="shared" si="87"/>
        <v>80</v>
      </c>
    </row>
    <row r="485" spans="1:12">
      <c r="A485">
        <v>482</v>
      </c>
      <c r="B485">
        <f t="shared" si="88"/>
        <v>846</v>
      </c>
      <c r="C485" s="44">
        <f t="shared" si="82"/>
        <v>0.29399999999999998</v>
      </c>
      <c r="D485" s="46">
        <f t="shared" si="79"/>
        <v>1.0734999999999999</v>
      </c>
      <c r="E485" s="44">
        <f t="shared" si="80"/>
        <v>0.157</v>
      </c>
      <c r="F485" s="42">
        <f t="shared" si="81"/>
        <v>0.50700000000000001</v>
      </c>
      <c r="G485" s="43">
        <f t="shared" si="89"/>
        <v>1.079599</v>
      </c>
      <c r="H485" s="44">
        <f t="shared" si="83"/>
        <v>1.0740000000000001</v>
      </c>
      <c r="I485" s="44">
        <f t="shared" si="84"/>
        <v>1.069</v>
      </c>
      <c r="J485" s="44">
        <f t="shared" si="85"/>
        <v>1.0529999999999999</v>
      </c>
      <c r="K485" s="44">
        <f t="shared" si="86"/>
        <v>0.94699999999999995</v>
      </c>
      <c r="L485">
        <f t="shared" si="87"/>
        <v>80</v>
      </c>
    </row>
    <row r="486" spans="1:12">
      <c r="A486">
        <v>483</v>
      </c>
      <c r="B486">
        <f t="shared" si="88"/>
        <v>847</v>
      </c>
      <c r="C486" s="44">
        <f t="shared" si="82"/>
        <v>0.29499999999999998</v>
      </c>
      <c r="D486" s="46">
        <f t="shared" si="79"/>
        <v>1.07375</v>
      </c>
      <c r="E486" s="44">
        <f t="shared" si="80"/>
        <v>0.157</v>
      </c>
      <c r="F486" s="42">
        <f t="shared" si="81"/>
        <v>0.50700000000000001</v>
      </c>
      <c r="G486" s="43">
        <f t="shared" si="89"/>
        <v>1.079599</v>
      </c>
      <c r="H486" s="44">
        <f t="shared" si="83"/>
        <v>1.075</v>
      </c>
      <c r="I486" s="44">
        <f t="shared" si="84"/>
        <v>1.069</v>
      </c>
      <c r="J486" s="44">
        <f t="shared" si="85"/>
        <v>1.0529999999999999</v>
      </c>
      <c r="K486" s="44">
        <f t="shared" si="86"/>
        <v>0.94699999999999995</v>
      </c>
      <c r="L486">
        <f t="shared" si="87"/>
        <v>80</v>
      </c>
    </row>
    <row r="487" spans="1:12">
      <c r="A487">
        <v>484</v>
      </c>
      <c r="B487">
        <f t="shared" si="88"/>
        <v>848</v>
      </c>
      <c r="C487" s="44">
        <f t="shared" si="82"/>
        <v>0.29499999999999998</v>
      </c>
      <c r="D487" s="46">
        <f t="shared" si="79"/>
        <v>1.07375</v>
      </c>
      <c r="E487" s="44">
        <f t="shared" si="80"/>
        <v>0.157</v>
      </c>
      <c r="F487" s="42">
        <f t="shared" si="81"/>
        <v>0.50700000000000001</v>
      </c>
      <c r="G487" s="43">
        <f t="shared" si="89"/>
        <v>1.079599</v>
      </c>
      <c r="H487" s="44">
        <f t="shared" si="83"/>
        <v>1.075</v>
      </c>
      <c r="I487" s="44">
        <f t="shared" si="84"/>
        <v>1.069</v>
      </c>
      <c r="J487" s="44">
        <f t="shared" si="85"/>
        <v>1.0529999999999999</v>
      </c>
      <c r="K487" s="44">
        <f t="shared" si="86"/>
        <v>0.94699999999999995</v>
      </c>
      <c r="L487">
        <f t="shared" si="87"/>
        <v>80</v>
      </c>
    </row>
    <row r="488" spans="1:12">
      <c r="A488">
        <v>485</v>
      </c>
      <c r="B488">
        <f t="shared" si="88"/>
        <v>849</v>
      </c>
      <c r="C488" s="44">
        <f t="shared" si="82"/>
        <v>0.29599999999999999</v>
      </c>
      <c r="D488" s="46">
        <f t="shared" si="79"/>
        <v>1.0740000000000001</v>
      </c>
      <c r="E488" s="44">
        <f t="shared" si="80"/>
        <v>0.157</v>
      </c>
      <c r="F488" s="42">
        <f t="shared" si="81"/>
        <v>0.50700000000000001</v>
      </c>
      <c r="G488" s="43">
        <f t="shared" si="89"/>
        <v>1.079599</v>
      </c>
      <c r="H488" s="44">
        <f t="shared" si="83"/>
        <v>1.075</v>
      </c>
      <c r="I488" s="44">
        <f t="shared" si="84"/>
        <v>1.07</v>
      </c>
      <c r="J488" s="44">
        <f t="shared" si="85"/>
        <v>1.0529999999999999</v>
      </c>
      <c r="K488" s="44">
        <f t="shared" si="86"/>
        <v>0.94699999999999995</v>
      </c>
      <c r="L488">
        <f t="shared" si="87"/>
        <v>80</v>
      </c>
    </row>
    <row r="489" spans="1:12">
      <c r="A489">
        <v>486</v>
      </c>
      <c r="B489">
        <f t="shared" si="88"/>
        <v>850</v>
      </c>
      <c r="C489" s="44">
        <f t="shared" si="82"/>
        <v>0.29699999999999999</v>
      </c>
      <c r="D489" s="46">
        <f t="shared" si="79"/>
        <v>1.0742499999999999</v>
      </c>
      <c r="E489" s="44">
        <f t="shared" si="80"/>
        <v>0.158</v>
      </c>
      <c r="F489" s="42">
        <f t="shared" si="81"/>
        <v>0.50800000000000001</v>
      </c>
      <c r="G489" s="43">
        <f t="shared" si="89"/>
        <v>1.0802640000000001</v>
      </c>
      <c r="H489" s="44">
        <f t="shared" si="83"/>
        <v>1.075</v>
      </c>
      <c r="I489" s="44">
        <f t="shared" si="84"/>
        <v>1.07</v>
      </c>
      <c r="J489" s="44">
        <f t="shared" si="85"/>
        <v>1.054</v>
      </c>
      <c r="K489" s="44">
        <f t="shared" si="86"/>
        <v>0.94599999999999995</v>
      </c>
      <c r="L489">
        <f t="shared" si="87"/>
        <v>81</v>
      </c>
    </row>
    <row r="490" spans="1:12">
      <c r="A490">
        <v>487</v>
      </c>
      <c r="B490">
        <f t="shared" si="88"/>
        <v>851</v>
      </c>
      <c r="C490" s="44">
        <f t="shared" si="82"/>
        <v>0.29699999999999999</v>
      </c>
      <c r="D490" s="46">
        <f t="shared" si="79"/>
        <v>1.0742499999999999</v>
      </c>
      <c r="E490" s="44">
        <f t="shared" si="80"/>
        <v>0.158</v>
      </c>
      <c r="F490" s="42">
        <f t="shared" si="81"/>
        <v>0.50800000000000001</v>
      </c>
      <c r="G490" s="43">
        <f t="shared" si="89"/>
        <v>1.0802640000000001</v>
      </c>
      <c r="H490" s="44">
        <f t="shared" si="83"/>
        <v>1.075</v>
      </c>
      <c r="I490" s="44">
        <f t="shared" si="84"/>
        <v>1.07</v>
      </c>
      <c r="J490" s="44">
        <f t="shared" si="85"/>
        <v>1.054</v>
      </c>
      <c r="K490" s="44">
        <f t="shared" si="86"/>
        <v>0.94599999999999995</v>
      </c>
      <c r="L490">
        <f t="shared" si="87"/>
        <v>81</v>
      </c>
    </row>
    <row r="491" spans="1:12">
      <c r="A491">
        <v>488</v>
      </c>
      <c r="B491">
        <f t="shared" si="88"/>
        <v>852</v>
      </c>
      <c r="C491" s="44">
        <f t="shared" si="82"/>
        <v>0.29799999999999999</v>
      </c>
      <c r="D491" s="46">
        <f t="shared" si="79"/>
        <v>1.0745</v>
      </c>
      <c r="E491" s="44">
        <f t="shared" si="80"/>
        <v>0.158</v>
      </c>
      <c r="F491" s="42">
        <f t="shared" si="81"/>
        <v>0.50800000000000001</v>
      </c>
      <c r="G491" s="43">
        <f t="shared" si="89"/>
        <v>1.0802640000000001</v>
      </c>
      <c r="H491" s="44">
        <f t="shared" si="83"/>
        <v>1.075</v>
      </c>
      <c r="I491" s="44">
        <f t="shared" si="84"/>
        <v>1.07</v>
      </c>
      <c r="J491" s="44">
        <f t="shared" si="85"/>
        <v>1.054</v>
      </c>
      <c r="K491" s="44">
        <f t="shared" si="86"/>
        <v>0.94599999999999995</v>
      </c>
      <c r="L491">
        <f t="shared" si="87"/>
        <v>81</v>
      </c>
    </row>
    <row r="492" spans="1:12">
      <c r="A492">
        <v>489</v>
      </c>
      <c r="B492">
        <f t="shared" si="88"/>
        <v>853</v>
      </c>
      <c r="C492" s="44">
        <f t="shared" si="82"/>
        <v>0.29799999999999999</v>
      </c>
      <c r="D492" s="46">
        <f t="shared" si="79"/>
        <v>1.0745</v>
      </c>
      <c r="E492" s="44">
        <f t="shared" si="80"/>
        <v>0.158</v>
      </c>
      <c r="F492" s="42">
        <f t="shared" si="81"/>
        <v>0.50800000000000001</v>
      </c>
      <c r="G492" s="43">
        <f t="shared" si="89"/>
        <v>1.0802640000000001</v>
      </c>
      <c r="H492" s="44">
        <f t="shared" si="83"/>
        <v>1.0760000000000001</v>
      </c>
      <c r="I492" s="44">
        <f t="shared" si="84"/>
        <v>1.07</v>
      </c>
      <c r="J492" s="44">
        <f t="shared" si="85"/>
        <v>1.054</v>
      </c>
      <c r="K492" s="44">
        <f t="shared" si="86"/>
        <v>0.94599999999999995</v>
      </c>
      <c r="L492">
        <f t="shared" si="87"/>
        <v>81</v>
      </c>
    </row>
    <row r="493" spans="1:12">
      <c r="A493">
        <v>490</v>
      </c>
      <c r="B493">
        <f t="shared" si="88"/>
        <v>854</v>
      </c>
      <c r="C493" s="44">
        <f t="shared" si="82"/>
        <v>0.29899999999999999</v>
      </c>
      <c r="D493" s="46">
        <f t="shared" si="79"/>
        <v>1.0747500000000001</v>
      </c>
      <c r="E493" s="44">
        <f t="shared" si="80"/>
        <v>0.158</v>
      </c>
      <c r="F493" s="42">
        <f t="shared" si="81"/>
        <v>0.50800000000000001</v>
      </c>
      <c r="G493" s="43">
        <f t="shared" si="89"/>
        <v>1.0802640000000001</v>
      </c>
      <c r="H493" s="44">
        <f t="shared" si="83"/>
        <v>1.0760000000000001</v>
      </c>
      <c r="I493" s="44">
        <f t="shared" si="84"/>
        <v>1.07</v>
      </c>
      <c r="J493" s="44">
        <f t="shared" si="85"/>
        <v>1.054</v>
      </c>
      <c r="K493" s="44">
        <f t="shared" si="86"/>
        <v>0.94599999999999995</v>
      </c>
      <c r="L493">
        <f t="shared" si="87"/>
        <v>81</v>
      </c>
    </row>
    <row r="494" spans="1:12">
      <c r="A494">
        <v>491</v>
      </c>
      <c r="B494">
        <f t="shared" si="88"/>
        <v>855</v>
      </c>
      <c r="C494" s="44">
        <f t="shared" si="82"/>
        <v>0.3</v>
      </c>
      <c r="D494" s="46">
        <f t="shared" si="79"/>
        <v>1.075</v>
      </c>
      <c r="E494" s="44">
        <f t="shared" si="80"/>
        <v>0.159</v>
      </c>
      <c r="F494" s="42">
        <f t="shared" si="81"/>
        <v>0.50900000000000001</v>
      </c>
      <c r="G494" s="43">
        <f t="shared" si="89"/>
        <v>1.0809310000000001</v>
      </c>
      <c r="H494" s="44">
        <f t="shared" si="83"/>
        <v>1.0760000000000001</v>
      </c>
      <c r="I494" s="44">
        <f t="shared" si="84"/>
        <v>1.07</v>
      </c>
      <c r="J494" s="44">
        <f t="shared" si="85"/>
        <v>1.054</v>
      </c>
      <c r="K494" s="44">
        <f t="shared" si="86"/>
        <v>0.94599999999999995</v>
      </c>
      <c r="L494">
        <f t="shared" si="87"/>
        <v>81</v>
      </c>
    </row>
    <row r="495" spans="1:12">
      <c r="A495">
        <v>492</v>
      </c>
      <c r="B495">
        <f t="shared" si="88"/>
        <v>856</v>
      </c>
      <c r="C495" s="44">
        <f t="shared" si="82"/>
        <v>0.3</v>
      </c>
      <c r="D495" s="46">
        <f t="shared" si="79"/>
        <v>1.075</v>
      </c>
      <c r="E495" s="44">
        <f t="shared" si="80"/>
        <v>0.159</v>
      </c>
      <c r="F495" s="42">
        <f t="shared" si="81"/>
        <v>0.50900000000000001</v>
      </c>
      <c r="G495" s="43">
        <f t="shared" si="89"/>
        <v>1.0809310000000001</v>
      </c>
      <c r="H495" s="44">
        <f t="shared" si="83"/>
        <v>1.0760000000000001</v>
      </c>
      <c r="I495" s="44">
        <f t="shared" si="84"/>
        <v>1.071</v>
      </c>
      <c r="J495" s="44">
        <f t="shared" si="85"/>
        <v>1.054</v>
      </c>
      <c r="K495" s="44">
        <f t="shared" si="86"/>
        <v>0.94599999999999995</v>
      </c>
      <c r="L495">
        <f t="shared" si="87"/>
        <v>82</v>
      </c>
    </row>
    <row r="496" spans="1:12">
      <c r="A496">
        <v>493</v>
      </c>
      <c r="B496">
        <f t="shared" si="88"/>
        <v>857</v>
      </c>
      <c r="C496" s="44">
        <f t="shared" si="82"/>
        <v>0.30099999999999999</v>
      </c>
      <c r="D496" s="46">
        <f t="shared" si="79"/>
        <v>1.07525</v>
      </c>
      <c r="E496" s="44">
        <f t="shared" si="80"/>
        <v>0.159</v>
      </c>
      <c r="F496" s="42">
        <f t="shared" si="81"/>
        <v>0.50900000000000001</v>
      </c>
      <c r="G496" s="43">
        <f t="shared" si="89"/>
        <v>1.0809310000000001</v>
      </c>
      <c r="H496" s="44">
        <f t="shared" si="83"/>
        <v>1.0760000000000001</v>
      </c>
      <c r="I496" s="44">
        <f t="shared" si="84"/>
        <v>1.071</v>
      </c>
      <c r="J496" s="44">
        <f t="shared" si="85"/>
        <v>1.054</v>
      </c>
      <c r="K496" s="44">
        <f t="shared" si="86"/>
        <v>0.94599999999999995</v>
      </c>
      <c r="L496">
        <f t="shared" si="87"/>
        <v>82</v>
      </c>
    </row>
    <row r="497" spans="1:12">
      <c r="A497">
        <v>494</v>
      </c>
      <c r="B497">
        <f t="shared" si="88"/>
        <v>858</v>
      </c>
      <c r="C497" s="44">
        <f t="shared" si="82"/>
        <v>0.30099999999999999</v>
      </c>
      <c r="D497" s="46">
        <f t="shared" si="79"/>
        <v>1.07525</v>
      </c>
      <c r="E497" s="44">
        <f t="shared" si="80"/>
        <v>0.159</v>
      </c>
      <c r="F497" s="42">
        <f t="shared" si="81"/>
        <v>0.50900000000000001</v>
      </c>
      <c r="G497" s="43">
        <f t="shared" si="89"/>
        <v>1.0809310000000001</v>
      </c>
      <c r="H497" s="44">
        <f t="shared" si="83"/>
        <v>1.0760000000000001</v>
      </c>
      <c r="I497" s="44">
        <f t="shared" si="84"/>
        <v>1.071</v>
      </c>
      <c r="J497" s="44">
        <f t="shared" si="85"/>
        <v>1.054</v>
      </c>
      <c r="K497" s="44">
        <f t="shared" si="86"/>
        <v>0.94599999999999995</v>
      </c>
      <c r="L497">
        <f t="shared" si="87"/>
        <v>82</v>
      </c>
    </row>
    <row r="498" spans="1:12">
      <c r="A498">
        <v>495</v>
      </c>
      <c r="B498">
        <f t="shared" si="88"/>
        <v>859</v>
      </c>
      <c r="C498" s="44">
        <f t="shared" si="82"/>
        <v>0.30199999999999999</v>
      </c>
      <c r="D498" s="46">
        <f t="shared" si="79"/>
        <v>1.0754999999999999</v>
      </c>
      <c r="E498" s="44">
        <f t="shared" si="80"/>
        <v>0.16</v>
      </c>
      <c r="F498" s="42">
        <f t="shared" si="81"/>
        <v>0.51</v>
      </c>
      <c r="G498" s="43">
        <f t="shared" si="89"/>
        <v>1.0815999999999999</v>
      </c>
      <c r="H498" s="44">
        <f t="shared" si="83"/>
        <v>1.077</v>
      </c>
      <c r="I498" s="44">
        <f t="shared" si="84"/>
        <v>1.071</v>
      </c>
      <c r="J498" s="44">
        <f t="shared" si="85"/>
        <v>1.0549999999999999</v>
      </c>
      <c r="K498" s="44">
        <f t="shared" si="86"/>
        <v>0.94499999999999995</v>
      </c>
      <c r="L498">
        <f t="shared" si="87"/>
        <v>82</v>
      </c>
    </row>
    <row r="499" spans="1:12">
      <c r="A499">
        <v>496</v>
      </c>
      <c r="B499">
        <f t="shared" si="88"/>
        <v>860</v>
      </c>
      <c r="C499" s="44">
        <f t="shared" si="82"/>
        <v>0.30299999999999999</v>
      </c>
      <c r="D499" s="46">
        <f t="shared" si="79"/>
        <v>1.07575</v>
      </c>
      <c r="E499" s="44">
        <f t="shared" si="80"/>
        <v>0.16</v>
      </c>
      <c r="F499" s="42">
        <f t="shared" si="81"/>
        <v>0.51</v>
      </c>
      <c r="G499" s="43">
        <f t="shared" si="89"/>
        <v>1.0815999999999999</v>
      </c>
      <c r="H499" s="44">
        <f t="shared" si="83"/>
        <v>1.077</v>
      </c>
      <c r="I499" s="44">
        <f t="shared" si="84"/>
        <v>1.071</v>
      </c>
      <c r="J499" s="44">
        <f t="shared" si="85"/>
        <v>1.0549999999999999</v>
      </c>
      <c r="K499" s="44">
        <f t="shared" si="86"/>
        <v>0.94499999999999995</v>
      </c>
      <c r="L499">
        <f t="shared" si="87"/>
        <v>82</v>
      </c>
    </row>
    <row r="500" spans="1:12">
      <c r="A500">
        <v>497</v>
      </c>
      <c r="B500">
        <f t="shared" si="88"/>
        <v>861</v>
      </c>
      <c r="C500" s="44">
        <f t="shared" si="82"/>
        <v>0.30299999999999999</v>
      </c>
      <c r="D500" s="46">
        <f t="shared" si="79"/>
        <v>1.07575</v>
      </c>
      <c r="E500" s="44">
        <f t="shared" si="80"/>
        <v>0.16</v>
      </c>
      <c r="F500" s="42">
        <f t="shared" si="81"/>
        <v>0.51</v>
      </c>
      <c r="G500" s="43">
        <f t="shared" si="89"/>
        <v>1.0815999999999999</v>
      </c>
      <c r="H500" s="44">
        <f t="shared" si="83"/>
        <v>1.077</v>
      </c>
      <c r="I500" s="44">
        <f t="shared" si="84"/>
        <v>1.071</v>
      </c>
      <c r="J500" s="44">
        <f t="shared" si="85"/>
        <v>1.0549999999999999</v>
      </c>
      <c r="K500" s="44">
        <f t="shared" si="86"/>
        <v>0.94499999999999995</v>
      </c>
      <c r="L500">
        <f t="shared" si="87"/>
        <v>82</v>
      </c>
    </row>
    <row r="501" spans="1:12">
      <c r="A501">
        <v>498</v>
      </c>
      <c r="B501">
        <f t="shared" si="88"/>
        <v>862</v>
      </c>
      <c r="C501" s="44">
        <f t="shared" si="82"/>
        <v>0.30399999999999999</v>
      </c>
      <c r="D501" s="46">
        <f t="shared" si="79"/>
        <v>1.0760000000000001</v>
      </c>
      <c r="E501" s="44">
        <f t="shared" si="80"/>
        <v>0.16</v>
      </c>
      <c r="F501" s="42">
        <f t="shared" si="81"/>
        <v>0.51</v>
      </c>
      <c r="G501" s="43">
        <f t="shared" si="89"/>
        <v>1.0815999999999999</v>
      </c>
      <c r="H501" s="44">
        <f t="shared" si="83"/>
        <v>1.077</v>
      </c>
      <c r="I501" s="44">
        <f t="shared" si="84"/>
        <v>1.071</v>
      </c>
      <c r="J501" s="44">
        <f t="shared" si="85"/>
        <v>1.0549999999999999</v>
      </c>
      <c r="K501" s="44">
        <f t="shared" si="86"/>
        <v>0.94499999999999995</v>
      </c>
      <c r="L501">
        <f t="shared" si="87"/>
        <v>83</v>
      </c>
    </row>
    <row r="502" spans="1:12">
      <c r="A502">
        <v>499</v>
      </c>
      <c r="B502">
        <f t="shared" si="88"/>
        <v>863</v>
      </c>
      <c r="C502" s="44">
        <f t="shared" si="82"/>
        <v>0.30399999999999999</v>
      </c>
      <c r="D502" s="46">
        <f t="shared" si="79"/>
        <v>1.0760000000000001</v>
      </c>
      <c r="E502" s="44">
        <f t="shared" si="80"/>
        <v>0.16</v>
      </c>
      <c r="F502" s="42">
        <f t="shared" si="81"/>
        <v>0.51</v>
      </c>
      <c r="G502" s="43">
        <f t="shared" si="89"/>
        <v>1.0815999999999999</v>
      </c>
      <c r="H502" s="44">
        <f t="shared" si="83"/>
        <v>1.077</v>
      </c>
      <c r="I502" s="44">
        <f t="shared" si="84"/>
        <v>1.0720000000000001</v>
      </c>
      <c r="J502" s="44">
        <f t="shared" si="85"/>
        <v>1.0549999999999999</v>
      </c>
      <c r="K502" s="44">
        <f t="shared" si="86"/>
        <v>0.94499999999999995</v>
      </c>
      <c r="L502">
        <f t="shared" si="87"/>
        <v>83</v>
      </c>
    </row>
    <row r="503" spans="1:12">
      <c r="A503">
        <v>500</v>
      </c>
      <c r="B503">
        <f t="shared" si="88"/>
        <v>864</v>
      </c>
      <c r="C503" s="44">
        <f t="shared" si="82"/>
        <v>0.30499999999999999</v>
      </c>
      <c r="D503" s="46">
        <f t="shared" si="79"/>
        <v>1.0762499999999999</v>
      </c>
      <c r="E503" s="44">
        <f t="shared" si="80"/>
        <v>0.161</v>
      </c>
      <c r="F503" s="42">
        <f t="shared" si="81"/>
        <v>0.51100000000000001</v>
      </c>
      <c r="G503" s="43">
        <f t="shared" si="89"/>
        <v>1.082271</v>
      </c>
      <c r="H503" s="44">
        <f t="shared" si="83"/>
        <v>1.077</v>
      </c>
      <c r="I503" s="44">
        <f t="shared" si="84"/>
        <v>1.0720000000000001</v>
      </c>
      <c r="J503" s="44">
        <f t="shared" si="85"/>
        <v>1.0549999999999999</v>
      </c>
      <c r="K503" s="44">
        <f t="shared" si="86"/>
        <v>0.94499999999999995</v>
      </c>
      <c r="L503">
        <f t="shared" si="87"/>
        <v>83</v>
      </c>
    </row>
    <row r="504" spans="1:12">
      <c r="A504">
        <v>501</v>
      </c>
      <c r="B504">
        <f t="shared" si="88"/>
        <v>865</v>
      </c>
      <c r="C504" s="44">
        <f t="shared" si="82"/>
        <v>0.30599999999999999</v>
      </c>
      <c r="D504" s="46">
        <f t="shared" si="79"/>
        <v>1.0765</v>
      </c>
      <c r="E504" s="44">
        <f t="shared" si="80"/>
        <v>0.161</v>
      </c>
      <c r="F504" s="42">
        <f t="shared" si="81"/>
        <v>0.51100000000000001</v>
      </c>
      <c r="G504" s="43">
        <f t="shared" si="89"/>
        <v>1.082271</v>
      </c>
      <c r="H504" s="44">
        <f t="shared" si="83"/>
        <v>1.077</v>
      </c>
      <c r="I504" s="44">
        <f t="shared" si="84"/>
        <v>1.0720000000000001</v>
      </c>
      <c r="J504" s="44">
        <f t="shared" si="85"/>
        <v>1.0549999999999999</v>
      </c>
      <c r="K504" s="44">
        <f t="shared" si="86"/>
        <v>0.94499999999999995</v>
      </c>
      <c r="L504">
        <f t="shared" si="87"/>
        <v>83</v>
      </c>
    </row>
    <row r="505" spans="1:12">
      <c r="A505">
        <v>502</v>
      </c>
      <c r="B505">
        <f t="shared" si="88"/>
        <v>866</v>
      </c>
      <c r="C505" s="44">
        <f t="shared" si="82"/>
        <v>0.30599999999999999</v>
      </c>
      <c r="D505" s="46">
        <f t="shared" si="79"/>
        <v>1.0765</v>
      </c>
      <c r="E505" s="44">
        <f t="shared" si="80"/>
        <v>0.161</v>
      </c>
      <c r="F505" s="42">
        <f t="shared" si="81"/>
        <v>0.51100000000000001</v>
      </c>
      <c r="G505" s="43">
        <f t="shared" si="89"/>
        <v>1.082271</v>
      </c>
      <c r="H505" s="44">
        <f t="shared" si="83"/>
        <v>1.0780000000000001</v>
      </c>
      <c r="I505" s="44">
        <f t="shared" si="84"/>
        <v>1.0720000000000001</v>
      </c>
      <c r="J505" s="44">
        <f t="shared" si="85"/>
        <v>1.0549999999999999</v>
      </c>
      <c r="K505" s="44">
        <f t="shared" si="86"/>
        <v>0.94499999999999995</v>
      </c>
      <c r="L505">
        <f t="shared" si="87"/>
        <v>83</v>
      </c>
    </row>
    <row r="506" spans="1:12">
      <c r="A506">
        <v>503</v>
      </c>
      <c r="B506">
        <f t="shared" si="88"/>
        <v>867</v>
      </c>
      <c r="C506" s="44">
        <f t="shared" si="82"/>
        <v>0.307</v>
      </c>
      <c r="D506" s="46">
        <f t="shared" si="79"/>
        <v>1.0767500000000001</v>
      </c>
      <c r="E506" s="44">
        <f t="shared" si="80"/>
        <v>0.161</v>
      </c>
      <c r="F506" s="42">
        <f t="shared" si="81"/>
        <v>0.51100000000000001</v>
      </c>
      <c r="G506" s="43">
        <f t="shared" si="89"/>
        <v>1.082271</v>
      </c>
      <c r="H506" s="44">
        <f t="shared" si="83"/>
        <v>1.0780000000000001</v>
      </c>
      <c r="I506" s="44">
        <f t="shared" si="84"/>
        <v>1.0720000000000001</v>
      </c>
      <c r="J506" s="44">
        <f t="shared" si="85"/>
        <v>1.0549999999999999</v>
      </c>
      <c r="K506" s="44">
        <f t="shared" si="86"/>
        <v>0.94499999999999995</v>
      </c>
      <c r="L506">
        <f t="shared" si="87"/>
        <v>83</v>
      </c>
    </row>
    <row r="507" spans="1:12">
      <c r="A507">
        <v>504</v>
      </c>
      <c r="B507">
        <f t="shared" si="88"/>
        <v>868</v>
      </c>
      <c r="C507" s="44">
        <f t="shared" si="82"/>
        <v>0.308</v>
      </c>
      <c r="D507" s="46">
        <f t="shared" si="79"/>
        <v>1.077</v>
      </c>
      <c r="E507" s="44">
        <f t="shared" si="80"/>
        <v>0.16200000000000001</v>
      </c>
      <c r="F507" s="42">
        <f t="shared" si="81"/>
        <v>0.51200000000000001</v>
      </c>
      <c r="G507" s="43">
        <f t="shared" si="89"/>
        <v>1.0829439999999999</v>
      </c>
      <c r="H507" s="44">
        <f t="shared" si="83"/>
        <v>1.0780000000000001</v>
      </c>
      <c r="I507" s="44">
        <f t="shared" si="84"/>
        <v>1.0720000000000001</v>
      </c>
      <c r="J507" s="44">
        <f t="shared" si="85"/>
        <v>1.056</v>
      </c>
      <c r="K507" s="44">
        <f t="shared" si="86"/>
        <v>0.94399999999999995</v>
      </c>
      <c r="L507">
        <f t="shared" si="87"/>
        <v>84</v>
      </c>
    </row>
    <row r="508" spans="1:12">
      <c r="A508">
        <v>505</v>
      </c>
      <c r="B508">
        <f t="shared" si="88"/>
        <v>869</v>
      </c>
      <c r="C508" s="44">
        <f t="shared" si="82"/>
        <v>0.308</v>
      </c>
      <c r="D508" s="46">
        <f t="shared" si="79"/>
        <v>1.077</v>
      </c>
      <c r="E508" s="44">
        <f t="shared" si="80"/>
        <v>0.16200000000000001</v>
      </c>
      <c r="F508" s="42">
        <f t="shared" si="81"/>
        <v>0.51200000000000001</v>
      </c>
      <c r="G508" s="43">
        <f t="shared" si="89"/>
        <v>1.0829439999999999</v>
      </c>
      <c r="H508" s="44">
        <f t="shared" si="83"/>
        <v>1.0780000000000001</v>
      </c>
      <c r="I508" s="44">
        <f t="shared" si="84"/>
        <v>1.0720000000000001</v>
      </c>
      <c r="J508" s="44">
        <f t="shared" si="85"/>
        <v>1.056</v>
      </c>
      <c r="K508" s="44">
        <f t="shared" si="86"/>
        <v>0.94399999999999995</v>
      </c>
      <c r="L508">
        <f t="shared" si="87"/>
        <v>84</v>
      </c>
    </row>
    <row r="509" spans="1:12">
      <c r="A509">
        <v>506</v>
      </c>
      <c r="B509">
        <f t="shared" si="88"/>
        <v>870</v>
      </c>
      <c r="C509" s="44">
        <f t="shared" si="82"/>
        <v>0.309</v>
      </c>
      <c r="D509" s="46">
        <f t="shared" si="79"/>
        <v>1.07725</v>
      </c>
      <c r="E509" s="44">
        <f t="shared" si="80"/>
        <v>0.16200000000000001</v>
      </c>
      <c r="F509" s="42">
        <f t="shared" si="81"/>
        <v>0.51200000000000001</v>
      </c>
      <c r="G509" s="43">
        <f t="shared" si="89"/>
        <v>1.0829439999999999</v>
      </c>
      <c r="H509" s="44">
        <f t="shared" si="83"/>
        <v>1.0780000000000001</v>
      </c>
      <c r="I509" s="44">
        <f t="shared" si="84"/>
        <v>1.073</v>
      </c>
      <c r="J509" s="44">
        <f t="shared" si="85"/>
        <v>1.056</v>
      </c>
      <c r="K509" s="44">
        <f t="shared" si="86"/>
        <v>0.94399999999999995</v>
      </c>
      <c r="L509">
        <f t="shared" si="87"/>
        <v>84</v>
      </c>
    </row>
    <row r="510" spans="1:12">
      <c r="A510">
        <v>507</v>
      </c>
      <c r="B510">
        <f t="shared" si="88"/>
        <v>871</v>
      </c>
      <c r="C510" s="44">
        <f t="shared" si="82"/>
        <v>0.309</v>
      </c>
      <c r="D510" s="46">
        <f t="shared" si="79"/>
        <v>1.07725</v>
      </c>
      <c r="E510" s="44">
        <f t="shared" si="80"/>
        <v>0.16200000000000001</v>
      </c>
      <c r="F510" s="42">
        <f t="shared" si="81"/>
        <v>0.51200000000000001</v>
      </c>
      <c r="G510" s="43">
        <f t="shared" si="89"/>
        <v>1.0829439999999999</v>
      </c>
      <c r="H510" s="44">
        <f t="shared" si="83"/>
        <v>1.0780000000000001</v>
      </c>
      <c r="I510" s="44">
        <f t="shared" si="84"/>
        <v>1.073</v>
      </c>
      <c r="J510" s="44">
        <f t="shared" si="85"/>
        <v>1.056</v>
      </c>
      <c r="K510" s="44">
        <f t="shared" si="86"/>
        <v>0.94399999999999995</v>
      </c>
      <c r="L510">
        <f t="shared" si="87"/>
        <v>84</v>
      </c>
    </row>
    <row r="511" spans="1:12">
      <c r="A511">
        <v>508</v>
      </c>
      <c r="B511">
        <f t="shared" si="88"/>
        <v>872</v>
      </c>
      <c r="C511" s="44">
        <f t="shared" si="82"/>
        <v>0.31</v>
      </c>
      <c r="D511" s="46">
        <f t="shared" si="79"/>
        <v>1.0774999999999999</v>
      </c>
      <c r="E511" s="44">
        <f t="shared" si="80"/>
        <v>0.16200000000000001</v>
      </c>
      <c r="F511" s="42">
        <f t="shared" si="81"/>
        <v>0.51200000000000001</v>
      </c>
      <c r="G511" s="43">
        <f t="shared" si="89"/>
        <v>1.0829439999999999</v>
      </c>
      <c r="H511" s="44">
        <f t="shared" si="83"/>
        <v>1.079</v>
      </c>
      <c r="I511" s="44">
        <f t="shared" si="84"/>
        <v>1.073</v>
      </c>
      <c r="J511" s="44">
        <f t="shared" si="85"/>
        <v>1.056</v>
      </c>
      <c r="K511" s="44">
        <f t="shared" si="86"/>
        <v>0.94399999999999995</v>
      </c>
      <c r="L511">
        <f t="shared" si="87"/>
        <v>84</v>
      </c>
    </row>
    <row r="512" spans="1:12">
      <c r="A512">
        <v>509</v>
      </c>
      <c r="B512">
        <f t="shared" si="88"/>
        <v>873</v>
      </c>
      <c r="C512" s="44">
        <f t="shared" si="82"/>
        <v>0.311</v>
      </c>
      <c r="D512" s="46">
        <f t="shared" si="79"/>
        <v>1.07775</v>
      </c>
      <c r="E512" s="44">
        <f t="shared" si="80"/>
        <v>0.16300000000000001</v>
      </c>
      <c r="F512" s="42">
        <f t="shared" si="81"/>
        <v>0.51300000000000001</v>
      </c>
      <c r="G512" s="43">
        <f t="shared" si="89"/>
        <v>1.0836190000000001</v>
      </c>
      <c r="H512" s="44">
        <f t="shared" si="83"/>
        <v>1.079</v>
      </c>
      <c r="I512" s="44">
        <f t="shared" si="84"/>
        <v>1.073</v>
      </c>
      <c r="J512" s="44">
        <f t="shared" si="85"/>
        <v>1.056</v>
      </c>
      <c r="K512" s="44">
        <f t="shared" si="86"/>
        <v>0.94399999999999995</v>
      </c>
      <c r="L512">
        <f t="shared" si="87"/>
        <v>84</v>
      </c>
    </row>
    <row r="513" spans="1:12">
      <c r="A513">
        <v>510</v>
      </c>
      <c r="B513">
        <f t="shared" si="88"/>
        <v>874</v>
      </c>
      <c r="C513" s="44">
        <f t="shared" si="82"/>
        <v>0.311</v>
      </c>
      <c r="D513" s="46">
        <f t="shared" si="79"/>
        <v>1.07775</v>
      </c>
      <c r="E513" s="44">
        <f t="shared" si="80"/>
        <v>0.16300000000000001</v>
      </c>
      <c r="F513" s="42">
        <f t="shared" si="81"/>
        <v>0.51300000000000001</v>
      </c>
      <c r="G513" s="43">
        <f t="shared" si="89"/>
        <v>1.0836190000000001</v>
      </c>
      <c r="H513" s="44">
        <f t="shared" si="83"/>
        <v>1.079</v>
      </c>
      <c r="I513" s="44">
        <f t="shared" si="84"/>
        <v>1.073</v>
      </c>
      <c r="J513" s="44">
        <f t="shared" si="85"/>
        <v>1.056</v>
      </c>
      <c r="K513" s="44">
        <f t="shared" si="86"/>
        <v>0.94399999999999995</v>
      </c>
      <c r="L513">
        <f t="shared" si="87"/>
        <v>85</v>
      </c>
    </row>
    <row r="514" spans="1:12">
      <c r="A514">
        <v>511</v>
      </c>
      <c r="B514">
        <f t="shared" si="88"/>
        <v>875</v>
      </c>
      <c r="C514" s="44">
        <f t="shared" si="82"/>
        <v>0.312</v>
      </c>
      <c r="D514" s="46">
        <f t="shared" si="79"/>
        <v>1.0780000000000001</v>
      </c>
      <c r="E514" s="44">
        <f t="shared" si="80"/>
        <v>0.16300000000000001</v>
      </c>
      <c r="F514" s="42">
        <f t="shared" si="81"/>
        <v>0.51300000000000001</v>
      </c>
      <c r="G514" s="43">
        <f t="shared" si="89"/>
        <v>1.0836190000000001</v>
      </c>
      <c r="H514" s="44">
        <f t="shared" si="83"/>
        <v>1.079</v>
      </c>
      <c r="I514" s="44">
        <f t="shared" si="84"/>
        <v>1.073</v>
      </c>
      <c r="J514" s="44">
        <f t="shared" si="85"/>
        <v>1.056</v>
      </c>
      <c r="K514" s="44">
        <f t="shared" si="86"/>
        <v>0.94399999999999995</v>
      </c>
      <c r="L514">
        <f t="shared" si="87"/>
        <v>85</v>
      </c>
    </row>
    <row r="515" spans="1:12">
      <c r="A515">
        <v>512</v>
      </c>
      <c r="B515">
        <f t="shared" si="88"/>
        <v>876</v>
      </c>
      <c r="C515" s="44">
        <f t="shared" si="82"/>
        <v>0.312</v>
      </c>
      <c r="D515" s="46">
        <f t="shared" ref="D515:D578" si="90">1+C515*0.25</f>
        <v>1.0780000000000001</v>
      </c>
      <c r="E515" s="44">
        <f t="shared" ref="E515:E578" si="91">INT((200*(B515-364)/900)+50)/1000</f>
        <v>0.16300000000000001</v>
      </c>
      <c r="F515" s="42">
        <f t="shared" ref="F515:F578" si="92">INT((200*(B515-364)/900)+400)/1000</f>
        <v>0.51300000000000001</v>
      </c>
      <c r="G515" s="43">
        <f t="shared" si="89"/>
        <v>1.0836190000000001</v>
      </c>
      <c r="H515" s="44">
        <f t="shared" si="83"/>
        <v>1.079</v>
      </c>
      <c r="I515" s="44">
        <f t="shared" si="84"/>
        <v>1.073</v>
      </c>
      <c r="J515" s="44">
        <f t="shared" si="85"/>
        <v>1.056</v>
      </c>
      <c r="K515" s="44">
        <f t="shared" si="86"/>
        <v>0.94399999999999995</v>
      </c>
      <c r="L515">
        <f t="shared" si="87"/>
        <v>85</v>
      </c>
    </row>
    <row r="516" spans="1:12">
      <c r="A516">
        <v>513</v>
      </c>
      <c r="B516">
        <f t="shared" si="88"/>
        <v>877</v>
      </c>
      <c r="C516" s="44">
        <f t="shared" ref="C516:C579" si="93">INT((550*(B516-364)/900))/1000</f>
        <v>0.313</v>
      </c>
      <c r="D516" s="46">
        <f t="shared" si="90"/>
        <v>1.0782499999999999</v>
      </c>
      <c r="E516" s="44">
        <f t="shared" si="91"/>
        <v>0.16400000000000001</v>
      </c>
      <c r="F516" s="42">
        <f t="shared" si="92"/>
        <v>0.51400000000000001</v>
      </c>
      <c r="G516" s="43">
        <f t="shared" si="89"/>
        <v>1.0842959999999999</v>
      </c>
      <c r="H516" s="44">
        <f t="shared" ref="H516:H579" si="94">INT((140*(B516-364)/900)+1000)/1000</f>
        <v>1.079</v>
      </c>
      <c r="I516" s="44">
        <f t="shared" ref="I516:I579" si="95">(1000+INT(130*(B516-364)/900))/1000</f>
        <v>1.0740000000000001</v>
      </c>
      <c r="J516" s="44">
        <f t="shared" ref="J516:J579" si="96">(1000+INT(100*(B516-364)/900))/1000</f>
        <v>1.0569999999999999</v>
      </c>
      <c r="K516" s="44">
        <f t="shared" ref="K516:K579" si="97">(1000-INT(100*(B516-364)/900))/1000</f>
        <v>0.94299999999999995</v>
      </c>
      <c r="L516">
        <f t="shared" ref="L516:L579" si="98">INT(150*(B516-364)/900)</f>
        <v>85</v>
      </c>
    </row>
    <row r="517" spans="1:12">
      <c r="A517">
        <v>514</v>
      </c>
      <c r="B517">
        <f t="shared" ref="B517:B580" si="99">364+A517</f>
        <v>878</v>
      </c>
      <c r="C517" s="44">
        <f t="shared" si="93"/>
        <v>0.314</v>
      </c>
      <c r="D517" s="46">
        <f t="shared" si="90"/>
        <v>1.0785</v>
      </c>
      <c r="E517" s="44">
        <f t="shared" si="91"/>
        <v>0.16400000000000001</v>
      </c>
      <c r="F517" s="42">
        <f t="shared" si="92"/>
        <v>0.51400000000000001</v>
      </c>
      <c r="G517" s="43">
        <f t="shared" si="89"/>
        <v>1.0842959999999999</v>
      </c>
      <c r="H517" s="44">
        <f t="shared" si="94"/>
        <v>1.079</v>
      </c>
      <c r="I517" s="44">
        <f t="shared" si="95"/>
        <v>1.0740000000000001</v>
      </c>
      <c r="J517" s="44">
        <f t="shared" si="96"/>
        <v>1.0569999999999999</v>
      </c>
      <c r="K517" s="44">
        <f t="shared" si="97"/>
        <v>0.94299999999999995</v>
      </c>
      <c r="L517">
        <f t="shared" si="98"/>
        <v>85</v>
      </c>
    </row>
    <row r="518" spans="1:12">
      <c r="A518">
        <v>515</v>
      </c>
      <c r="B518">
        <f t="shared" si="99"/>
        <v>879</v>
      </c>
      <c r="C518" s="44">
        <f t="shared" si="93"/>
        <v>0.314</v>
      </c>
      <c r="D518" s="46">
        <f t="shared" si="90"/>
        <v>1.0785</v>
      </c>
      <c r="E518" s="44">
        <f t="shared" si="91"/>
        <v>0.16400000000000001</v>
      </c>
      <c r="F518" s="42">
        <f t="shared" si="92"/>
        <v>0.51400000000000001</v>
      </c>
      <c r="G518" s="43">
        <f t="shared" si="89"/>
        <v>1.0842959999999999</v>
      </c>
      <c r="H518" s="44">
        <f t="shared" si="94"/>
        <v>1.08</v>
      </c>
      <c r="I518" s="44">
        <f t="shared" si="95"/>
        <v>1.0740000000000001</v>
      </c>
      <c r="J518" s="44">
        <f t="shared" si="96"/>
        <v>1.0569999999999999</v>
      </c>
      <c r="K518" s="44">
        <f t="shared" si="97"/>
        <v>0.94299999999999995</v>
      </c>
      <c r="L518">
        <f t="shared" si="98"/>
        <v>85</v>
      </c>
    </row>
    <row r="519" spans="1:12">
      <c r="A519">
        <v>516</v>
      </c>
      <c r="B519">
        <f t="shared" si="99"/>
        <v>880</v>
      </c>
      <c r="C519" s="44">
        <f t="shared" si="93"/>
        <v>0.315</v>
      </c>
      <c r="D519" s="46">
        <f t="shared" si="90"/>
        <v>1.0787500000000001</v>
      </c>
      <c r="E519" s="44">
        <f t="shared" si="91"/>
        <v>0.16400000000000001</v>
      </c>
      <c r="F519" s="42">
        <f t="shared" si="92"/>
        <v>0.51400000000000001</v>
      </c>
      <c r="G519" s="43">
        <f t="shared" si="89"/>
        <v>1.0842959999999999</v>
      </c>
      <c r="H519" s="44">
        <f t="shared" si="94"/>
        <v>1.08</v>
      </c>
      <c r="I519" s="44">
        <f t="shared" si="95"/>
        <v>1.0740000000000001</v>
      </c>
      <c r="J519" s="44">
        <f t="shared" si="96"/>
        <v>1.0569999999999999</v>
      </c>
      <c r="K519" s="44">
        <f t="shared" si="97"/>
        <v>0.94299999999999995</v>
      </c>
      <c r="L519">
        <f t="shared" si="98"/>
        <v>86</v>
      </c>
    </row>
    <row r="520" spans="1:12">
      <c r="A520">
        <v>517</v>
      </c>
      <c r="B520">
        <f t="shared" si="99"/>
        <v>881</v>
      </c>
      <c r="C520" s="44">
        <f t="shared" si="93"/>
        <v>0.315</v>
      </c>
      <c r="D520" s="46">
        <f t="shared" si="90"/>
        <v>1.0787500000000001</v>
      </c>
      <c r="E520" s="44">
        <f t="shared" si="91"/>
        <v>0.16400000000000001</v>
      </c>
      <c r="F520" s="42">
        <f t="shared" si="92"/>
        <v>0.51400000000000001</v>
      </c>
      <c r="G520" s="43">
        <f t="shared" si="89"/>
        <v>1.0842959999999999</v>
      </c>
      <c r="H520" s="44">
        <f t="shared" si="94"/>
        <v>1.08</v>
      </c>
      <c r="I520" s="44">
        <f t="shared" si="95"/>
        <v>1.0740000000000001</v>
      </c>
      <c r="J520" s="44">
        <f t="shared" si="96"/>
        <v>1.0569999999999999</v>
      </c>
      <c r="K520" s="44">
        <f t="shared" si="97"/>
        <v>0.94299999999999995</v>
      </c>
      <c r="L520">
        <f t="shared" si="98"/>
        <v>86</v>
      </c>
    </row>
    <row r="521" spans="1:12">
      <c r="A521">
        <v>518</v>
      </c>
      <c r="B521">
        <f t="shared" si="99"/>
        <v>882</v>
      </c>
      <c r="C521" s="44">
        <f t="shared" si="93"/>
        <v>0.316</v>
      </c>
      <c r="D521" s="46">
        <f t="shared" si="90"/>
        <v>1.079</v>
      </c>
      <c r="E521" s="44">
        <f t="shared" si="91"/>
        <v>0.16500000000000001</v>
      </c>
      <c r="F521" s="42">
        <f t="shared" si="92"/>
        <v>0.51500000000000001</v>
      </c>
      <c r="G521" s="43">
        <f t="shared" si="89"/>
        <v>1.084975</v>
      </c>
      <c r="H521" s="44">
        <f t="shared" si="94"/>
        <v>1.08</v>
      </c>
      <c r="I521" s="44">
        <f t="shared" si="95"/>
        <v>1.0740000000000001</v>
      </c>
      <c r="J521" s="44">
        <f t="shared" si="96"/>
        <v>1.0569999999999999</v>
      </c>
      <c r="K521" s="44">
        <f t="shared" si="97"/>
        <v>0.94299999999999995</v>
      </c>
      <c r="L521">
        <f t="shared" si="98"/>
        <v>86</v>
      </c>
    </row>
    <row r="522" spans="1:12">
      <c r="A522">
        <v>519</v>
      </c>
      <c r="B522">
        <f t="shared" si="99"/>
        <v>883</v>
      </c>
      <c r="C522" s="44">
        <f t="shared" si="93"/>
        <v>0.317</v>
      </c>
      <c r="D522" s="46">
        <f t="shared" si="90"/>
        <v>1.07925</v>
      </c>
      <c r="E522" s="44">
        <f t="shared" si="91"/>
        <v>0.16500000000000001</v>
      </c>
      <c r="F522" s="42">
        <f t="shared" si="92"/>
        <v>0.51500000000000001</v>
      </c>
      <c r="G522" s="43">
        <f t="shared" si="89"/>
        <v>1.084975</v>
      </c>
      <c r="H522" s="44">
        <f t="shared" si="94"/>
        <v>1.08</v>
      </c>
      <c r="I522" s="44">
        <f t="shared" si="95"/>
        <v>1.0740000000000001</v>
      </c>
      <c r="J522" s="44">
        <f t="shared" si="96"/>
        <v>1.0569999999999999</v>
      </c>
      <c r="K522" s="44">
        <f t="shared" si="97"/>
        <v>0.94299999999999995</v>
      </c>
      <c r="L522">
        <f t="shared" si="98"/>
        <v>86</v>
      </c>
    </row>
    <row r="523" spans="1:12">
      <c r="A523">
        <v>520</v>
      </c>
      <c r="B523">
        <f t="shared" si="99"/>
        <v>884</v>
      </c>
      <c r="C523" s="44">
        <f t="shared" si="93"/>
        <v>0.317</v>
      </c>
      <c r="D523" s="46">
        <f t="shared" si="90"/>
        <v>1.07925</v>
      </c>
      <c r="E523" s="44">
        <f t="shared" si="91"/>
        <v>0.16500000000000001</v>
      </c>
      <c r="F523" s="42">
        <f t="shared" si="92"/>
        <v>0.51500000000000001</v>
      </c>
      <c r="G523" s="43">
        <f t="shared" si="89"/>
        <v>1.084975</v>
      </c>
      <c r="H523" s="44">
        <f t="shared" si="94"/>
        <v>1.08</v>
      </c>
      <c r="I523" s="44">
        <f t="shared" si="95"/>
        <v>1.075</v>
      </c>
      <c r="J523" s="44">
        <f t="shared" si="96"/>
        <v>1.0569999999999999</v>
      </c>
      <c r="K523" s="44">
        <f t="shared" si="97"/>
        <v>0.94299999999999995</v>
      </c>
      <c r="L523">
        <f t="shared" si="98"/>
        <v>86</v>
      </c>
    </row>
    <row r="524" spans="1:12">
      <c r="A524">
        <v>521</v>
      </c>
      <c r="B524">
        <f t="shared" si="99"/>
        <v>885</v>
      </c>
      <c r="C524" s="44">
        <f t="shared" si="93"/>
        <v>0.318</v>
      </c>
      <c r="D524" s="46">
        <f t="shared" si="90"/>
        <v>1.0794999999999999</v>
      </c>
      <c r="E524" s="44">
        <f t="shared" si="91"/>
        <v>0.16500000000000001</v>
      </c>
      <c r="F524" s="42">
        <f t="shared" si="92"/>
        <v>0.51500000000000001</v>
      </c>
      <c r="G524" s="43">
        <f t="shared" si="89"/>
        <v>1.084975</v>
      </c>
      <c r="H524" s="44">
        <f t="shared" si="94"/>
        <v>1.081</v>
      </c>
      <c r="I524" s="44">
        <f t="shared" si="95"/>
        <v>1.075</v>
      </c>
      <c r="J524" s="44">
        <f t="shared" si="96"/>
        <v>1.0569999999999999</v>
      </c>
      <c r="K524" s="44">
        <f t="shared" si="97"/>
        <v>0.94299999999999995</v>
      </c>
      <c r="L524">
        <f t="shared" si="98"/>
        <v>86</v>
      </c>
    </row>
    <row r="525" spans="1:12">
      <c r="A525">
        <v>522</v>
      </c>
      <c r="B525">
        <f t="shared" si="99"/>
        <v>886</v>
      </c>
      <c r="C525" s="44">
        <f t="shared" si="93"/>
        <v>0.31900000000000001</v>
      </c>
      <c r="D525" s="46">
        <f t="shared" si="90"/>
        <v>1.07975</v>
      </c>
      <c r="E525" s="44">
        <f t="shared" si="91"/>
        <v>0.16600000000000001</v>
      </c>
      <c r="F525" s="42">
        <f t="shared" si="92"/>
        <v>0.51600000000000001</v>
      </c>
      <c r="G525" s="43">
        <f t="shared" si="89"/>
        <v>1.085656</v>
      </c>
      <c r="H525" s="44">
        <f t="shared" si="94"/>
        <v>1.081</v>
      </c>
      <c r="I525" s="44">
        <f t="shared" si="95"/>
        <v>1.075</v>
      </c>
      <c r="J525" s="44">
        <f t="shared" si="96"/>
        <v>1.0580000000000001</v>
      </c>
      <c r="K525" s="44">
        <f t="shared" si="97"/>
        <v>0.94199999999999995</v>
      </c>
      <c r="L525">
        <f t="shared" si="98"/>
        <v>87</v>
      </c>
    </row>
    <row r="526" spans="1:12">
      <c r="A526">
        <v>523</v>
      </c>
      <c r="B526">
        <f t="shared" si="99"/>
        <v>887</v>
      </c>
      <c r="C526" s="44">
        <f t="shared" si="93"/>
        <v>0.31900000000000001</v>
      </c>
      <c r="D526" s="46">
        <f t="shared" si="90"/>
        <v>1.07975</v>
      </c>
      <c r="E526" s="44">
        <f t="shared" si="91"/>
        <v>0.16600000000000001</v>
      </c>
      <c r="F526" s="42">
        <f t="shared" si="92"/>
        <v>0.51600000000000001</v>
      </c>
      <c r="G526" s="43">
        <f t="shared" si="89"/>
        <v>1.085656</v>
      </c>
      <c r="H526" s="44">
        <f t="shared" si="94"/>
        <v>1.081</v>
      </c>
      <c r="I526" s="44">
        <f t="shared" si="95"/>
        <v>1.075</v>
      </c>
      <c r="J526" s="44">
        <f t="shared" si="96"/>
        <v>1.0580000000000001</v>
      </c>
      <c r="K526" s="44">
        <f t="shared" si="97"/>
        <v>0.94199999999999995</v>
      </c>
      <c r="L526">
        <f t="shared" si="98"/>
        <v>87</v>
      </c>
    </row>
    <row r="527" spans="1:12">
      <c r="A527">
        <v>524</v>
      </c>
      <c r="B527">
        <f t="shared" si="99"/>
        <v>888</v>
      </c>
      <c r="C527" s="44">
        <f t="shared" si="93"/>
        <v>0.32</v>
      </c>
      <c r="D527" s="46">
        <f t="shared" si="90"/>
        <v>1.08</v>
      </c>
      <c r="E527" s="44">
        <f t="shared" si="91"/>
        <v>0.16600000000000001</v>
      </c>
      <c r="F527" s="42">
        <f t="shared" si="92"/>
        <v>0.51600000000000001</v>
      </c>
      <c r="G527" s="43">
        <f t="shared" si="89"/>
        <v>1.085656</v>
      </c>
      <c r="H527" s="44">
        <f t="shared" si="94"/>
        <v>1.081</v>
      </c>
      <c r="I527" s="44">
        <f t="shared" si="95"/>
        <v>1.075</v>
      </c>
      <c r="J527" s="44">
        <f t="shared" si="96"/>
        <v>1.0580000000000001</v>
      </c>
      <c r="K527" s="44">
        <f t="shared" si="97"/>
        <v>0.94199999999999995</v>
      </c>
      <c r="L527">
        <f t="shared" si="98"/>
        <v>87</v>
      </c>
    </row>
    <row r="528" spans="1:12">
      <c r="A528">
        <v>525</v>
      </c>
      <c r="B528">
        <f t="shared" si="99"/>
        <v>889</v>
      </c>
      <c r="C528" s="44">
        <f t="shared" si="93"/>
        <v>0.32</v>
      </c>
      <c r="D528" s="46">
        <f t="shared" si="90"/>
        <v>1.08</v>
      </c>
      <c r="E528" s="44">
        <f t="shared" si="91"/>
        <v>0.16600000000000001</v>
      </c>
      <c r="F528" s="42">
        <f t="shared" si="92"/>
        <v>0.51600000000000001</v>
      </c>
      <c r="G528" s="43">
        <f t="shared" si="89"/>
        <v>1.085656</v>
      </c>
      <c r="H528" s="44">
        <f t="shared" si="94"/>
        <v>1.081</v>
      </c>
      <c r="I528" s="44">
        <f t="shared" si="95"/>
        <v>1.075</v>
      </c>
      <c r="J528" s="44">
        <f t="shared" si="96"/>
        <v>1.0580000000000001</v>
      </c>
      <c r="K528" s="44">
        <f t="shared" si="97"/>
        <v>0.94199999999999995</v>
      </c>
      <c r="L528">
        <f t="shared" si="98"/>
        <v>87</v>
      </c>
    </row>
    <row r="529" spans="1:12">
      <c r="A529">
        <v>526</v>
      </c>
      <c r="B529">
        <f t="shared" si="99"/>
        <v>890</v>
      </c>
      <c r="C529" s="44">
        <f t="shared" si="93"/>
        <v>0.32100000000000001</v>
      </c>
      <c r="D529" s="46">
        <f t="shared" si="90"/>
        <v>1.0802499999999999</v>
      </c>
      <c r="E529" s="44">
        <f t="shared" si="91"/>
        <v>0.16600000000000001</v>
      </c>
      <c r="F529" s="42">
        <f t="shared" si="92"/>
        <v>0.51600000000000001</v>
      </c>
      <c r="G529" s="43">
        <f t="shared" si="89"/>
        <v>1.085656</v>
      </c>
      <c r="H529" s="44">
        <f t="shared" si="94"/>
        <v>1.081</v>
      </c>
      <c r="I529" s="44">
        <f t="shared" si="95"/>
        <v>1.075</v>
      </c>
      <c r="J529" s="44">
        <f t="shared" si="96"/>
        <v>1.0580000000000001</v>
      </c>
      <c r="K529" s="44">
        <f t="shared" si="97"/>
        <v>0.94199999999999995</v>
      </c>
      <c r="L529">
        <f t="shared" si="98"/>
        <v>87</v>
      </c>
    </row>
    <row r="530" spans="1:12">
      <c r="A530">
        <v>527</v>
      </c>
      <c r="B530">
        <f t="shared" si="99"/>
        <v>891</v>
      </c>
      <c r="C530" s="44">
        <f t="shared" si="93"/>
        <v>0.32200000000000001</v>
      </c>
      <c r="D530" s="46">
        <f t="shared" si="90"/>
        <v>1.0805</v>
      </c>
      <c r="E530" s="44">
        <f t="shared" si="91"/>
        <v>0.16700000000000001</v>
      </c>
      <c r="F530" s="42">
        <f t="shared" si="92"/>
        <v>0.51700000000000002</v>
      </c>
      <c r="G530" s="43">
        <f t="shared" si="89"/>
        <v>1.0863389999999999</v>
      </c>
      <c r="H530" s="44">
        <f t="shared" si="94"/>
        <v>1.081</v>
      </c>
      <c r="I530" s="44">
        <f t="shared" si="95"/>
        <v>1.0760000000000001</v>
      </c>
      <c r="J530" s="44">
        <f t="shared" si="96"/>
        <v>1.0580000000000001</v>
      </c>
      <c r="K530" s="44">
        <f t="shared" si="97"/>
        <v>0.94199999999999995</v>
      </c>
      <c r="L530">
        <f t="shared" si="98"/>
        <v>87</v>
      </c>
    </row>
    <row r="531" spans="1:12">
      <c r="A531">
        <v>528</v>
      </c>
      <c r="B531">
        <f t="shared" si="99"/>
        <v>892</v>
      </c>
      <c r="C531" s="44">
        <f t="shared" si="93"/>
        <v>0.32200000000000001</v>
      </c>
      <c r="D531" s="46">
        <f t="shared" si="90"/>
        <v>1.0805</v>
      </c>
      <c r="E531" s="44">
        <f t="shared" si="91"/>
        <v>0.16700000000000001</v>
      </c>
      <c r="F531" s="42">
        <f t="shared" si="92"/>
        <v>0.51700000000000002</v>
      </c>
      <c r="G531" s="43">
        <f t="shared" si="89"/>
        <v>1.0863389999999999</v>
      </c>
      <c r="H531" s="44">
        <f t="shared" si="94"/>
        <v>1.0820000000000001</v>
      </c>
      <c r="I531" s="44">
        <f t="shared" si="95"/>
        <v>1.0760000000000001</v>
      </c>
      <c r="J531" s="44">
        <f t="shared" si="96"/>
        <v>1.0580000000000001</v>
      </c>
      <c r="K531" s="44">
        <f t="shared" si="97"/>
        <v>0.94199999999999995</v>
      </c>
      <c r="L531">
        <f t="shared" si="98"/>
        <v>88</v>
      </c>
    </row>
    <row r="532" spans="1:12">
      <c r="A532">
        <v>529</v>
      </c>
      <c r="B532">
        <f t="shared" si="99"/>
        <v>893</v>
      </c>
      <c r="C532" s="44">
        <f t="shared" si="93"/>
        <v>0.32300000000000001</v>
      </c>
      <c r="D532" s="46">
        <f t="shared" si="90"/>
        <v>1.0807500000000001</v>
      </c>
      <c r="E532" s="44">
        <f t="shared" si="91"/>
        <v>0.16700000000000001</v>
      </c>
      <c r="F532" s="42">
        <f t="shared" si="92"/>
        <v>0.51700000000000002</v>
      </c>
      <c r="G532" s="43">
        <f t="shared" si="89"/>
        <v>1.0863389999999999</v>
      </c>
      <c r="H532" s="44">
        <f t="shared" si="94"/>
        <v>1.0820000000000001</v>
      </c>
      <c r="I532" s="44">
        <f t="shared" si="95"/>
        <v>1.0760000000000001</v>
      </c>
      <c r="J532" s="44">
        <f t="shared" si="96"/>
        <v>1.0580000000000001</v>
      </c>
      <c r="K532" s="44">
        <f t="shared" si="97"/>
        <v>0.94199999999999995</v>
      </c>
      <c r="L532">
        <f t="shared" si="98"/>
        <v>88</v>
      </c>
    </row>
    <row r="533" spans="1:12">
      <c r="A533">
        <v>530</v>
      </c>
      <c r="B533">
        <f t="shared" si="99"/>
        <v>894</v>
      </c>
      <c r="C533" s="44">
        <f t="shared" si="93"/>
        <v>0.32300000000000001</v>
      </c>
      <c r="D533" s="46">
        <f t="shared" si="90"/>
        <v>1.0807500000000001</v>
      </c>
      <c r="E533" s="44">
        <f t="shared" si="91"/>
        <v>0.16700000000000001</v>
      </c>
      <c r="F533" s="42">
        <f t="shared" si="92"/>
        <v>0.51700000000000002</v>
      </c>
      <c r="G533" s="43">
        <f t="shared" si="89"/>
        <v>1.0863389999999999</v>
      </c>
      <c r="H533" s="44">
        <f t="shared" si="94"/>
        <v>1.0820000000000001</v>
      </c>
      <c r="I533" s="44">
        <f t="shared" si="95"/>
        <v>1.0760000000000001</v>
      </c>
      <c r="J533" s="44">
        <f t="shared" si="96"/>
        <v>1.0580000000000001</v>
      </c>
      <c r="K533" s="44">
        <f t="shared" si="97"/>
        <v>0.94199999999999995</v>
      </c>
      <c r="L533">
        <f t="shared" si="98"/>
        <v>88</v>
      </c>
    </row>
    <row r="534" spans="1:12">
      <c r="A534">
        <v>531</v>
      </c>
      <c r="B534">
        <f t="shared" si="99"/>
        <v>895</v>
      </c>
      <c r="C534" s="44">
        <f t="shared" si="93"/>
        <v>0.32400000000000001</v>
      </c>
      <c r="D534" s="46">
        <f t="shared" si="90"/>
        <v>1.081</v>
      </c>
      <c r="E534" s="44">
        <f t="shared" si="91"/>
        <v>0.16800000000000001</v>
      </c>
      <c r="F534" s="42">
        <f t="shared" si="92"/>
        <v>0.51800000000000002</v>
      </c>
      <c r="G534" s="43">
        <f t="shared" si="89"/>
        <v>1.087024</v>
      </c>
      <c r="H534" s="44">
        <f t="shared" si="94"/>
        <v>1.0820000000000001</v>
      </c>
      <c r="I534" s="44">
        <f t="shared" si="95"/>
        <v>1.0760000000000001</v>
      </c>
      <c r="J534" s="44">
        <f t="shared" si="96"/>
        <v>1.0589999999999999</v>
      </c>
      <c r="K534" s="44">
        <f t="shared" si="97"/>
        <v>0.94099999999999995</v>
      </c>
      <c r="L534">
        <f t="shared" si="98"/>
        <v>88</v>
      </c>
    </row>
    <row r="535" spans="1:12">
      <c r="A535">
        <v>532</v>
      </c>
      <c r="B535">
        <f t="shared" si="99"/>
        <v>896</v>
      </c>
      <c r="C535" s="44">
        <f t="shared" si="93"/>
        <v>0.32500000000000001</v>
      </c>
      <c r="D535" s="46">
        <f t="shared" si="90"/>
        <v>1.08125</v>
      </c>
      <c r="E535" s="44">
        <f t="shared" si="91"/>
        <v>0.16800000000000001</v>
      </c>
      <c r="F535" s="42">
        <f t="shared" si="92"/>
        <v>0.51800000000000002</v>
      </c>
      <c r="G535" s="43">
        <f t="shared" si="89"/>
        <v>1.087024</v>
      </c>
      <c r="H535" s="44">
        <f t="shared" si="94"/>
        <v>1.0820000000000001</v>
      </c>
      <c r="I535" s="44">
        <f t="shared" si="95"/>
        <v>1.0760000000000001</v>
      </c>
      <c r="J535" s="44">
        <f t="shared" si="96"/>
        <v>1.0589999999999999</v>
      </c>
      <c r="K535" s="44">
        <f t="shared" si="97"/>
        <v>0.94099999999999995</v>
      </c>
      <c r="L535">
        <f t="shared" si="98"/>
        <v>88</v>
      </c>
    </row>
    <row r="536" spans="1:12">
      <c r="A536">
        <v>533</v>
      </c>
      <c r="B536">
        <f t="shared" si="99"/>
        <v>897</v>
      </c>
      <c r="C536" s="44">
        <f t="shared" si="93"/>
        <v>0.32500000000000001</v>
      </c>
      <c r="D536" s="46">
        <f t="shared" si="90"/>
        <v>1.08125</v>
      </c>
      <c r="E536" s="44">
        <f t="shared" si="91"/>
        <v>0.16800000000000001</v>
      </c>
      <c r="F536" s="42">
        <f t="shared" si="92"/>
        <v>0.51800000000000002</v>
      </c>
      <c r="G536" s="43">
        <f t="shared" si="89"/>
        <v>1.087024</v>
      </c>
      <c r="H536" s="44">
        <f t="shared" si="94"/>
        <v>1.0820000000000001</v>
      </c>
      <c r="I536" s="44">
        <f t="shared" si="95"/>
        <v>1.0760000000000001</v>
      </c>
      <c r="J536" s="44">
        <f t="shared" si="96"/>
        <v>1.0589999999999999</v>
      </c>
      <c r="K536" s="44">
        <f t="shared" si="97"/>
        <v>0.94099999999999995</v>
      </c>
      <c r="L536">
        <f t="shared" si="98"/>
        <v>88</v>
      </c>
    </row>
    <row r="537" spans="1:12">
      <c r="A537">
        <v>534</v>
      </c>
      <c r="B537">
        <f t="shared" si="99"/>
        <v>898</v>
      </c>
      <c r="C537" s="44">
        <f t="shared" si="93"/>
        <v>0.32600000000000001</v>
      </c>
      <c r="D537" s="46">
        <f t="shared" si="90"/>
        <v>1.0814999999999999</v>
      </c>
      <c r="E537" s="44">
        <f t="shared" si="91"/>
        <v>0.16800000000000001</v>
      </c>
      <c r="F537" s="42">
        <f t="shared" si="92"/>
        <v>0.51800000000000002</v>
      </c>
      <c r="G537" s="43">
        <f t="shared" si="89"/>
        <v>1.087024</v>
      </c>
      <c r="H537" s="44">
        <f t="shared" si="94"/>
        <v>1.083</v>
      </c>
      <c r="I537" s="44">
        <f t="shared" si="95"/>
        <v>1.077</v>
      </c>
      <c r="J537" s="44">
        <f t="shared" si="96"/>
        <v>1.0589999999999999</v>
      </c>
      <c r="K537" s="44">
        <f t="shared" si="97"/>
        <v>0.94099999999999995</v>
      </c>
      <c r="L537">
        <f t="shared" si="98"/>
        <v>89</v>
      </c>
    </row>
    <row r="538" spans="1:12">
      <c r="A538">
        <v>535</v>
      </c>
      <c r="B538">
        <f t="shared" si="99"/>
        <v>899</v>
      </c>
      <c r="C538" s="44">
        <f t="shared" si="93"/>
        <v>0.32600000000000001</v>
      </c>
      <c r="D538" s="46">
        <f t="shared" si="90"/>
        <v>1.0814999999999999</v>
      </c>
      <c r="E538" s="44">
        <f t="shared" si="91"/>
        <v>0.16800000000000001</v>
      </c>
      <c r="F538" s="42">
        <f t="shared" si="92"/>
        <v>0.51800000000000002</v>
      </c>
      <c r="G538" s="43">
        <f t="shared" si="89"/>
        <v>1.087024</v>
      </c>
      <c r="H538" s="44">
        <f t="shared" si="94"/>
        <v>1.083</v>
      </c>
      <c r="I538" s="44">
        <f t="shared" si="95"/>
        <v>1.077</v>
      </c>
      <c r="J538" s="44">
        <f t="shared" si="96"/>
        <v>1.0589999999999999</v>
      </c>
      <c r="K538" s="44">
        <f t="shared" si="97"/>
        <v>0.94099999999999995</v>
      </c>
      <c r="L538">
        <f t="shared" si="98"/>
        <v>89</v>
      </c>
    </row>
    <row r="539" spans="1:12">
      <c r="A539">
        <v>536</v>
      </c>
      <c r="B539">
        <f t="shared" si="99"/>
        <v>900</v>
      </c>
      <c r="C539" s="44">
        <f t="shared" si="93"/>
        <v>0.32700000000000001</v>
      </c>
      <c r="D539" s="46">
        <f t="shared" si="90"/>
        <v>1.08175</v>
      </c>
      <c r="E539" s="44">
        <f t="shared" si="91"/>
        <v>0.16900000000000001</v>
      </c>
      <c r="F539" s="42">
        <f t="shared" si="92"/>
        <v>0.51900000000000002</v>
      </c>
      <c r="G539" s="43">
        <f t="shared" si="89"/>
        <v>1.0877110000000001</v>
      </c>
      <c r="H539" s="44">
        <f t="shared" si="94"/>
        <v>1.083</v>
      </c>
      <c r="I539" s="44">
        <f t="shared" si="95"/>
        <v>1.077</v>
      </c>
      <c r="J539" s="44">
        <f t="shared" si="96"/>
        <v>1.0589999999999999</v>
      </c>
      <c r="K539" s="44">
        <f t="shared" si="97"/>
        <v>0.94099999999999995</v>
      </c>
      <c r="L539">
        <f t="shared" si="98"/>
        <v>89</v>
      </c>
    </row>
    <row r="540" spans="1:12">
      <c r="A540">
        <v>537</v>
      </c>
      <c r="B540">
        <f t="shared" si="99"/>
        <v>901</v>
      </c>
      <c r="C540" s="44">
        <f t="shared" si="93"/>
        <v>0.32800000000000001</v>
      </c>
      <c r="D540" s="46">
        <f t="shared" si="90"/>
        <v>1.0820000000000001</v>
      </c>
      <c r="E540" s="44">
        <f t="shared" si="91"/>
        <v>0.16900000000000001</v>
      </c>
      <c r="F540" s="42">
        <f t="shared" si="92"/>
        <v>0.51900000000000002</v>
      </c>
      <c r="G540" s="43">
        <f t="shared" ref="G540:G603" si="100">1+F540*E540</f>
        <v>1.0877110000000001</v>
      </c>
      <c r="H540" s="44">
        <f t="shared" si="94"/>
        <v>1.083</v>
      </c>
      <c r="I540" s="44">
        <f t="shared" si="95"/>
        <v>1.077</v>
      </c>
      <c r="J540" s="44">
        <f t="shared" si="96"/>
        <v>1.0589999999999999</v>
      </c>
      <c r="K540" s="44">
        <f t="shared" si="97"/>
        <v>0.94099999999999995</v>
      </c>
      <c r="L540">
        <f t="shared" si="98"/>
        <v>89</v>
      </c>
    </row>
    <row r="541" spans="1:12">
      <c r="A541">
        <v>538</v>
      </c>
      <c r="B541">
        <f t="shared" si="99"/>
        <v>902</v>
      </c>
      <c r="C541" s="44">
        <f t="shared" si="93"/>
        <v>0.32800000000000001</v>
      </c>
      <c r="D541" s="46">
        <f t="shared" si="90"/>
        <v>1.0820000000000001</v>
      </c>
      <c r="E541" s="44">
        <f t="shared" si="91"/>
        <v>0.16900000000000001</v>
      </c>
      <c r="F541" s="42">
        <f t="shared" si="92"/>
        <v>0.51900000000000002</v>
      </c>
      <c r="G541" s="43">
        <f t="shared" si="100"/>
        <v>1.0877110000000001</v>
      </c>
      <c r="H541" s="44">
        <f t="shared" si="94"/>
        <v>1.083</v>
      </c>
      <c r="I541" s="44">
        <f t="shared" si="95"/>
        <v>1.077</v>
      </c>
      <c r="J541" s="44">
        <f t="shared" si="96"/>
        <v>1.0589999999999999</v>
      </c>
      <c r="K541" s="44">
        <f t="shared" si="97"/>
        <v>0.94099999999999995</v>
      </c>
      <c r="L541">
        <f t="shared" si="98"/>
        <v>89</v>
      </c>
    </row>
    <row r="542" spans="1:12">
      <c r="A542">
        <v>539</v>
      </c>
      <c r="B542">
        <f t="shared" si="99"/>
        <v>903</v>
      </c>
      <c r="C542" s="44">
        <f t="shared" si="93"/>
        <v>0.32900000000000001</v>
      </c>
      <c r="D542" s="46">
        <f t="shared" si="90"/>
        <v>1.0822499999999999</v>
      </c>
      <c r="E542" s="44">
        <f t="shared" si="91"/>
        <v>0.16900000000000001</v>
      </c>
      <c r="F542" s="42">
        <f t="shared" si="92"/>
        <v>0.51900000000000002</v>
      </c>
      <c r="G542" s="43">
        <f t="shared" si="100"/>
        <v>1.0877110000000001</v>
      </c>
      <c r="H542" s="44">
        <f t="shared" si="94"/>
        <v>1.083</v>
      </c>
      <c r="I542" s="44">
        <f t="shared" si="95"/>
        <v>1.077</v>
      </c>
      <c r="J542" s="44">
        <f t="shared" si="96"/>
        <v>1.0589999999999999</v>
      </c>
      <c r="K542" s="44">
        <f t="shared" si="97"/>
        <v>0.94099999999999995</v>
      </c>
      <c r="L542">
        <f t="shared" si="98"/>
        <v>89</v>
      </c>
    </row>
    <row r="543" spans="1:12">
      <c r="A543">
        <v>540</v>
      </c>
      <c r="B543">
        <f t="shared" si="99"/>
        <v>904</v>
      </c>
      <c r="C543" s="44">
        <f t="shared" si="93"/>
        <v>0.33</v>
      </c>
      <c r="D543" s="46">
        <f t="shared" si="90"/>
        <v>1.0825</v>
      </c>
      <c r="E543" s="44">
        <f t="shared" si="91"/>
        <v>0.17</v>
      </c>
      <c r="F543" s="42">
        <f t="shared" si="92"/>
        <v>0.52</v>
      </c>
      <c r="G543" s="43">
        <f t="shared" si="100"/>
        <v>1.0884</v>
      </c>
      <c r="H543" s="44">
        <f t="shared" si="94"/>
        <v>1.0840000000000001</v>
      </c>
      <c r="I543" s="44">
        <f t="shared" si="95"/>
        <v>1.0780000000000001</v>
      </c>
      <c r="J543" s="44">
        <f t="shared" si="96"/>
        <v>1.06</v>
      </c>
      <c r="K543" s="44">
        <f t="shared" si="97"/>
        <v>0.94</v>
      </c>
      <c r="L543">
        <f t="shared" si="98"/>
        <v>90</v>
      </c>
    </row>
    <row r="544" spans="1:12">
      <c r="A544">
        <v>541</v>
      </c>
      <c r="B544">
        <f t="shared" si="99"/>
        <v>905</v>
      </c>
      <c r="C544" s="44">
        <f t="shared" si="93"/>
        <v>0.33</v>
      </c>
      <c r="D544" s="46">
        <f t="shared" si="90"/>
        <v>1.0825</v>
      </c>
      <c r="E544" s="44">
        <f t="shared" si="91"/>
        <v>0.17</v>
      </c>
      <c r="F544" s="42">
        <f t="shared" si="92"/>
        <v>0.52</v>
      </c>
      <c r="G544" s="43">
        <f t="shared" si="100"/>
        <v>1.0884</v>
      </c>
      <c r="H544" s="44">
        <f t="shared" si="94"/>
        <v>1.0840000000000001</v>
      </c>
      <c r="I544" s="44">
        <f t="shared" si="95"/>
        <v>1.0780000000000001</v>
      </c>
      <c r="J544" s="44">
        <f t="shared" si="96"/>
        <v>1.06</v>
      </c>
      <c r="K544" s="44">
        <f t="shared" si="97"/>
        <v>0.94</v>
      </c>
      <c r="L544">
        <f t="shared" si="98"/>
        <v>90</v>
      </c>
    </row>
    <row r="545" spans="1:12">
      <c r="A545">
        <v>542</v>
      </c>
      <c r="B545">
        <f t="shared" si="99"/>
        <v>906</v>
      </c>
      <c r="C545" s="44">
        <f t="shared" si="93"/>
        <v>0.33100000000000002</v>
      </c>
      <c r="D545" s="46">
        <f t="shared" si="90"/>
        <v>1.0827500000000001</v>
      </c>
      <c r="E545" s="44">
        <f t="shared" si="91"/>
        <v>0.17</v>
      </c>
      <c r="F545" s="42">
        <f t="shared" si="92"/>
        <v>0.52</v>
      </c>
      <c r="G545" s="43">
        <f t="shared" si="100"/>
        <v>1.0884</v>
      </c>
      <c r="H545" s="44">
        <f t="shared" si="94"/>
        <v>1.0840000000000001</v>
      </c>
      <c r="I545" s="44">
        <f t="shared" si="95"/>
        <v>1.0780000000000001</v>
      </c>
      <c r="J545" s="44">
        <f t="shared" si="96"/>
        <v>1.06</v>
      </c>
      <c r="K545" s="44">
        <f t="shared" si="97"/>
        <v>0.94</v>
      </c>
      <c r="L545">
        <f t="shared" si="98"/>
        <v>90</v>
      </c>
    </row>
    <row r="546" spans="1:12">
      <c r="A546">
        <v>543</v>
      </c>
      <c r="B546">
        <f t="shared" si="99"/>
        <v>907</v>
      </c>
      <c r="C546" s="44">
        <f t="shared" si="93"/>
        <v>0.33100000000000002</v>
      </c>
      <c r="D546" s="46">
        <f t="shared" si="90"/>
        <v>1.0827500000000001</v>
      </c>
      <c r="E546" s="44">
        <f t="shared" si="91"/>
        <v>0.17</v>
      </c>
      <c r="F546" s="42">
        <f t="shared" si="92"/>
        <v>0.52</v>
      </c>
      <c r="G546" s="43">
        <f t="shared" si="100"/>
        <v>1.0884</v>
      </c>
      <c r="H546" s="44">
        <f t="shared" si="94"/>
        <v>1.0840000000000001</v>
      </c>
      <c r="I546" s="44">
        <f t="shared" si="95"/>
        <v>1.0780000000000001</v>
      </c>
      <c r="J546" s="44">
        <f t="shared" si="96"/>
        <v>1.06</v>
      </c>
      <c r="K546" s="44">
        <f t="shared" si="97"/>
        <v>0.94</v>
      </c>
      <c r="L546">
        <f t="shared" si="98"/>
        <v>90</v>
      </c>
    </row>
    <row r="547" spans="1:12">
      <c r="A547">
        <v>544</v>
      </c>
      <c r="B547">
        <f t="shared" si="99"/>
        <v>908</v>
      </c>
      <c r="C547" s="44">
        <f t="shared" si="93"/>
        <v>0.33200000000000002</v>
      </c>
      <c r="D547" s="46">
        <f t="shared" si="90"/>
        <v>1.083</v>
      </c>
      <c r="E547" s="44">
        <f t="shared" si="91"/>
        <v>0.17</v>
      </c>
      <c r="F547" s="42">
        <f t="shared" si="92"/>
        <v>0.52</v>
      </c>
      <c r="G547" s="43">
        <f t="shared" si="100"/>
        <v>1.0884</v>
      </c>
      <c r="H547" s="44">
        <f t="shared" si="94"/>
        <v>1.0840000000000001</v>
      </c>
      <c r="I547" s="44">
        <f t="shared" si="95"/>
        <v>1.0780000000000001</v>
      </c>
      <c r="J547" s="44">
        <f t="shared" si="96"/>
        <v>1.06</v>
      </c>
      <c r="K547" s="44">
        <f t="shared" si="97"/>
        <v>0.94</v>
      </c>
      <c r="L547">
        <f t="shared" si="98"/>
        <v>90</v>
      </c>
    </row>
    <row r="548" spans="1:12">
      <c r="A548">
        <v>545</v>
      </c>
      <c r="B548">
        <f t="shared" si="99"/>
        <v>909</v>
      </c>
      <c r="C548" s="44">
        <f t="shared" si="93"/>
        <v>0.33300000000000002</v>
      </c>
      <c r="D548" s="46">
        <f t="shared" si="90"/>
        <v>1.08325</v>
      </c>
      <c r="E548" s="44">
        <f t="shared" si="91"/>
        <v>0.17100000000000001</v>
      </c>
      <c r="F548" s="42">
        <f t="shared" si="92"/>
        <v>0.52100000000000002</v>
      </c>
      <c r="G548" s="43">
        <f t="shared" si="100"/>
        <v>1.089091</v>
      </c>
      <c r="H548" s="44">
        <f t="shared" si="94"/>
        <v>1.0840000000000001</v>
      </c>
      <c r="I548" s="44">
        <f t="shared" si="95"/>
        <v>1.0780000000000001</v>
      </c>
      <c r="J548" s="44">
        <f t="shared" si="96"/>
        <v>1.06</v>
      </c>
      <c r="K548" s="44">
        <f t="shared" si="97"/>
        <v>0.94</v>
      </c>
      <c r="L548">
        <f t="shared" si="98"/>
        <v>90</v>
      </c>
    </row>
    <row r="549" spans="1:12">
      <c r="A549">
        <v>546</v>
      </c>
      <c r="B549">
        <f t="shared" si="99"/>
        <v>910</v>
      </c>
      <c r="C549" s="44">
        <f t="shared" si="93"/>
        <v>0.33300000000000002</v>
      </c>
      <c r="D549" s="46">
        <f t="shared" si="90"/>
        <v>1.08325</v>
      </c>
      <c r="E549" s="44">
        <f t="shared" si="91"/>
        <v>0.17100000000000001</v>
      </c>
      <c r="F549" s="42">
        <f t="shared" si="92"/>
        <v>0.52100000000000002</v>
      </c>
      <c r="G549" s="43">
        <f t="shared" si="100"/>
        <v>1.089091</v>
      </c>
      <c r="H549" s="44">
        <f t="shared" si="94"/>
        <v>1.0840000000000001</v>
      </c>
      <c r="I549" s="44">
        <f t="shared" si="95"/>
        <v>1.0780000000000001</v>
      </c>
      <c r="J549" s="44">
        <f t="shared" si="96"/>
        <v>1.06</v>
      </c>
      <c r="K549" s="44">
        <f t="shared" si="97"/>
        <v>0.94</v>
      </c>
      <c r="L549">
        <f t="shared" si="98"/>
        <v>91</v>
      </c>
    </row>
    <row r="550" spans="1:12">
      <c r="A550">
        <v>547</v>
      </c>
      <c r="B550">
        <f t="shared" si="99"/>
        <v>911</v>
      </c>
      <c r="C550" s="44">
        <f t="shared" si="93"/>
        <v>0.33400000000000002</v>
      </c>
      <c r="D550" s="46">
        <f t="shared" si="90"/>
        <v>1.0834999999999999</v>
      </c>
      <c r="E550" s="44">
        <f t="shared" si="91"/>
        <v>0.17100000000000001</v>
      </c>
      <c r="F550" s="42">
        <f t="shared" si="92"/>
        <v>0.52100000000000002</v>
      </c>
      <c r="G550" s="43">
        <f t="shared" si="100"/>
        <v>1.089091</v>
      </c>
      <c r="H550" s="44">
        <f t="shared" si="94"/>
        <v>1.085</v>
      </c>
      <c r="I550" s="44">
        <f t="shared" si="95"/>
        <v>1.079</v>
      </c>
      <c r="J550" s="44">
        <f t="shared" si="96"/>
        <v>1.06</v>
      </c>
      <c r="K550" s="44">
        <f t="shared" si="97"/>
        <v>0.94</v>
      </c>
      <c r="L550">
        <f t="shared" si="98"/>
        <v>91</v>
      </c>
    </row>
    <row r="551" spans="1:12">
      <c r="A551">
        <v>548</v>
      </c>
      <c r="B551">
        <f t="shared" si="99"/>
        <v>912</v>
      </c>
      <c r="C551" s="44">
        <f t="shared" si="93"/>
        <v>0.33400000000000002</v>
      </c>
      <c r="D551" s="46">
        <f t="shared" si="90"/>
        <v>1.0834999999999999</v>
      </c>
      <c r="E551" s="44">
        <f t="shared" si="91"/>
        <v>0.17100000000000001</v>
      </c>
      <c r="F551" s="42">
        <f t="shared" si="92"/>
        <v>0.52100000000000002</v>
      </c>
      <c r="G551" s="43">
        <f t="shared" si="100"/>
        <v>1.089091</v>
      </c>
      <c r="H551" s="44">
        <f t="shared" si="94"/>
        <v>1.085</v>
      </c>
      <c r="I551" s="44">
        <f t="shared" si="95"/>
        <v>1.079</v>
      </c>
      <c r="J551" s="44">
        <f t="shared" si="96"/>
        <v>1.06</v>
      </c>
      <c r="K551" s="44">
        <f t="shared" si="97"/>
        <v>0.94</v>
      </c>
      <c r="L551">
        <f t="shared" si="98"/>
        <v>91</v>
      </c>
    </row>
    <row r="552" spans="1:12">
      <c r="A552">
        <v>549</v>
      </c>
      <c r="B552">
        <f t="shared" si="99"/>
        <v>913</v>
      </c>
      <c r="C552" s="44">
        <f t="shared" si="93"/>
        <v>0.33500000000000002</v>
      </c>
      <c r="D552" s="46">
        <f t="shared" si="90"/>
        <v>1.08375</v>
      </c>
      <c r="E552" s="44">
        <f t="shared" si="91"/>
        <v>0.17199999999999999</v>
      </c>
      <c r="F552" s="42">
        <f t="shared" si="92"/>
        <v>0.52200000000000002</v>
      </c>
      <c r="G552" s="43">
        <f t="shared" si="100"/>
        <v>1.0897840000000001</v>
      </c>
      <c r="H552" s="44">
        <f t="shared" si="94"/>
        <v>1.085</v>
      </c>
      <c r="I552" s="44">
        <f t="shared" si="95"/>
        <v>1.079</v>
      </c>
      <c r="J552" s="44">
        <f t="shared" si="96"/>
        <v>1.0609999999999999</v>
      </c>
      <c r="K552" s="44">
        <f t="shared" si="97"/>
        <v>0.93899999999999995</v>
      </c>
      <c r="L552">
        <f t="shared" si="98"/>
        <v>91</v>
      </c>
    </row>
    <row r="553" spans="1:12">
      <c r="A553">
        <v>550</v>
      </c>
      <c r="B553">
        <f t="shared" si="99"/>
        <v>914</v>
      </c>
      <c r="C553" s="44">
        <f t="shared" si="93"/>
        <v>0.33600000000000002</v>
      </c>
      <c r="D553" s="46">
        <f t="shared" si="90"/>
        <v>1.0840000000000001</v>
      </c>
      <c r="E553" s="44">
        <f t="shared" si="91"/>
        <v>0.17199999999999999</v>
      </c>
      <c r="F553" s="42">
        <f t="shared" si="92"/>
        <v>0.52200000000000002</v>
      </c>
      <c r="G553" s="43">
        <f t="shared" si="100"/>
        <v>1.0897840000000001</v>
      </c>
      <c r="H553" s="44">
        <f t="shared" si="94"/>
        <v>1.085</v>
      </c>
      <c r="I553" s="44">
        <f t="shared" si="95"/>
        <v>1.079</v>
      </c>
      <c r="J553" s="44">
        <f t="shared" si="96"/>
        <v>1.0609999999999999</v>
      </c>
      <c r="K553" s="44">
        <f t="shared" si="97"/>
        <v>0.93899999999999995</v>
      </c>
      <c r="L553">
        <f t="shared" si="98"/>
        <v>91</v>
      </c>
    </row>
    <row r="554" spans="1:12">
      <c r="A554">
        <v>551</v>
      </c>
      <c r="B554">
        <f t="shared" si="99"/>
        <v>915</v>
      </c>
      <c r="C554" s="44">
        <f t="shared" si="93"/>
        <v>0.33600000000000002</v>
      </c>
      <c r="D554" s="46">
        <f t="shared" si="90"/>
        <v>1.0840000000000001</v>
      </c>
      <c r="E554" s="44">
        <f t="shared" si="91"/>
        <v>0.17199999999999999</v>
      </c>
      <c r="F554" s="42">
        <f t="shared" si="92"/>
        <v>0.52200000000000002</v>
      </c>
      <c r="G554" s="43">
        <f t="shared" si="100"/>
        <v>1.0897840000000001</v>
      </c>
      <c r="H554" s="44">
        <f t="shared" si="94"/>
        <v>1.085</v>
      </c>
      <c r="I554" s="44">
        <f t="shared" si="95"/>
        <v>1.079</v>
      </c>
      <c r="J554" s="44">
        <f t="shared" si="96"/>
        <v>1.0609999999999999</v>
      </c>
      <c r="K554" s="44">
        <f t="shared" si="97"/>
        <v>0.93899999999999995</v>
      </c>
      <c r="L554">
        <f t="shared" si="98"/>
        <v>91</v>
      </c>
    </row>
    <row r="555" spans="1:12">
      <c r="A555">
        <v>552</v>
      </c>
      <c r="B555">
        <f t="shared" si="99"/>
        <v>916</v>
      </c>
      <c r="C555" s="44">
        <f t="shared" si="93"/>
        <v>0.33700000000000002</v>
      </c>
      <c r="D555" s="46">
        <f t="shared" si="90"/>
        <v>1.0842499999999999</v>
      </c>
      <c r="E555" s="44">
        <f t="shared" si="91"/>
        <v>0.17199999999999999</v>
      </c>
      <c r="F555" s="42">
        <f t="shared" si="92"/>
        <v>0.52200000000000002</v>
      </c>
      <c r="G555" s="43">
        <f t="shared" si="100"/>
        <v>1.0897840000000001</v>
      </c>
      <c r="H555" s="44">
        <f t="shared" si="94"/>
        <v>1.085</v>
      </c>
      <c r="I555" s="44">
        <f t="shared" si="95"/>
        <v>1.079</v>
      </c>
      <c r="J555" s="44">
        <f t="shared" si="96"/>
        <v>1.0609999999999999</v>
      </c>
      <c r="K555" s="44">
        <f t="shared" si="97"/>
        <v>0.93899999999999995</v>
      </c>
      <c r="L555">
        <f t="shared" si="98"/>
        <v>92</v>
      </c>
    </row>
    <row r="556" spans="1:12">
      <c r="A556">
        <v>553</v>
      </c>
      <c r="B556">
        <f t="shared" si="99"/>
        <v>917</v>
      </c>
      <c r="C556" s="44">
        <f t="shared" si="93"/>
        <v>0.33700000000000002</v>
      </c>
      <c r="D556" s="46">
        <f t="shared" si="90"/>
        <v>1.0842499999999999</v>
      </c>
      <c r="E556" s="44">
        <f t="shared" si="91"/>
        <v>0.17199999999999999</v>
      </c>
      <c r="F556" s="42">
        <f t="shared" si="92"/>
        <v>0.52200000000000002</v>
      </c>
      <c r="G556" s="43">
        <f t="shared" si="100"/>
        <v>1.0897840000000001</v>
      </c>
      <c r="H556" s="44">
        <f t="shared" si="94"/>
        <v>1.0860000000000001</v>
      </c>
      <c r="I556" s="44">
        <f t="shared" si="95"/>
        <v>1.079</v>
      </c>
      <c r="J556" s="44">
        <f t="shared" si="96"/>
        <v>1.0609999999999999</v>
      </c>
      <c r="K556" s="44">
        <f t="shared" si="97"/>
        <v>0.93899999999999995</v>
      </c>
      <c r="L556">
        <f t="shared" si="98"/>
        <v>92</v>
      </c>
    </row>
    <row r="557" spans="1:12">
      <c r="A557">
        <v>554</v>
      </c>
      <c r="B557">
        <f t="shared" si="99"/>
        <v>918</v>
      </c>
      <c r="C557" s="44">
        <f t="shared" si="93"/>
        <v>0.33800000000000002</v>
      </c>
      <c r="D557" s="46">
        <f t="shared" si="90"/>
        <v>1.0845</v>
      </c>
      <c r="E557" s="44">
        <f t="shared" si="91"/>
        <v>0.17299999999999999</v>
      </c>
      <c r="F557" s="42">
        <f t="shared" si="92"/>
        <v>0.52300000000000002</v>
      </c>
      <c r="G557" s="43">
        <f t="shared" si="100"/>
        <v>1.090479</v>
      </c>
      <c r="H557" s="44">
        <f t="shared" si="94"/>
        <v>1.0860000000000001</v>
      </c>
      <c r="I557" s="44">
        <f t="shared" si="95"/>
        <v>1.08</v>
      </c>
      <c r="J557" s="44">
        <f t="shared" si="96"/>
        <v>1.0609999999999999</v>
      </c>
      <c r="K557" s="44">
        <f t="shared" si="97"/>
        <v>0.93899999999999995</v>
      </c>
      <c r="L557">
        <f t="shared" si="98"/>
        <v>92</v>
      </c>
    </row>
    <row r="558" spans="1:12">
      <c r="A558">
        <v>555</v>
      </c>
      <c r="B558">
        <f t="shared" si="99"/>
        <v>919</v>
      </c>
      <c r="C558" s="44">
        <f t="shared" si="93"/>
        <v>0.33900000000000002</v>
      </c>
      <c r="D558" s="46">
        <f t="shared" si="90"/>
        <v>1.0847500000000001</v>
      </c>
      <c r="E558" s="44">
        <f t="shared" si="91"/>
        <v>0.17299999999999999</v>
      </c>
      <c r="F558" s="42">
        <f t="shared" si="92"/>
        <v>0.52300000000000002</v>
      </c>
      <c r="G558" s="43">
        <f t="shared" si="100"/>
        <v>1.090479</v>
      </c>
      <c r="H558" s="44">
        <f t="shared" si="94"/>
        <v>1.0860000000000001</v>
      </c>
      <c r="I558" s="44">
        <f t="shared" si="95"/>
        <v>1.08</v>
      </c>
      <c r="J558" s="44">
        <f t="shared" si="96"/>
        <v>1.0609999999999999</v>
      </c>
      <c r="K558" s="44">
        <f t="shared" si="97"/>
        <v>0.93899999999999995</v>
      </c>
      <c r="L558">
        <f t="shared" si="98"/>
        <v>92</v>
      </c>
    </row>
    <row r="559" spans="1:12">
      <c r="A559">
        <v>556</v>
      </c>
      <c r="B559">
        <f t="shared" si="99"/>
        <v>920</v>
      </c>
      <c r="C559" s="44">
        <f t="shared" si="93"/>
        <v>0.33900000000000002</v>
      </c>
      <c r="D559" s="46">
        <f t="shared" si="90"/>
        <v>1.0847500000000001</v>
      </c>
      <c r="E559" s="44">
        <f t="shared" si="91"/>
        <v>0.17299999999999999</v>
      </c>
      <c r="F559" s="42">
        <f t="shared" si="92"/>
        <v>0.52300000000000002</v>
      </c>
      <c r="G559" s="43">
        <f t="shared" si="100"/>
        <v>1.090479</v>
      </c>
      <c r="H559" s="44">
        <f t="shared" si="94"/>
        <v>1.0860000000000001</v>
      </c>
      <c r="I559" s="44">
        <f t="shared" si="95"/>
        <v>1.08</v>
      </c>
      <c r="J559" s="44">
        <f t="shared" si="96"/>
        <v>1.0609999999999999</v>
      </c>
      <c r="K559" s="44">
        <f t="shared" si="97"/>
        <v>0.93899999999999995</v>
      </c>
      <c r="L559">
        <f t="shared" si="98"/>
        <v>92</v>
      </c>
    </row>
    <row r="560" spans="1:12">
      <c r="A560">
        <v>557</v>
      </c>
      <c r="B560">
        <f t="shared" si="99"/>
        <v>921</v>
      </c>
      <c r="C560" s="44">
        <f t="shared" si="93"/>
        <v>0.34</v>
      </c>
      <c r="D560" s="46">
        <f t="shared" si="90"/>
        <v>1.085</v>
      </c>
      <c r="E560" s="44">
        <f t="shared" si="91"/>
        <v>0.17299999999999999</v>
      </c>
      <c r="F560" s="42">
        <f t="shared" si="92"/>
        <v>0.52300000000000002</v>
      </c>
      <c r="G560" s="43">
        <f t="shared" si="100"/>
        <v>1.090479</v>
      </c>
      <c r="H560" s="44">
        <f t="shared" si="94"/>
        <v>1.0860000000000001</v>
      </c>
      <c r="I560" s="44">
        <f t="shared" si="95"/>
        <v>1.08</v>
      </c>
      <c r="J560" s="44">
        <f t="shared" si="96"/>
        <v>1.0609999999999999</v>
      </c>
      <c r="K560" s="44">
        <f t="shared" si="97"/>
        <v>0.93899999999999995</v>
      </c>
      <c r="L560">
        <f t="shared" si="98"/>
        <v>92</v>
      </c>
    </row>
    <row r="561" spans="1:12">
      <c r="A561">
        <v>558</v>
      </c>
      <c r="B561">
        <f t="shared" si="99"/>
        <v>922</v>
      </c>
      <c r="C561" s="44">
        <f t="shared" si="93"/>
        <v>0.34100000000000003</v>
      </c>
      <c r="D561" s="46">
        <f t="shared" si="90"/>
        <v>1.08525</v>
      </c>
      <c r="E561" s="44">
        <f t="shared" si="91"/>
        <v>0.17399999999999999</v>
      </c>
      <c r="F561" s="42">
        <f t="shared" si="92"/>
        <v>0.52400000000000002</v>
      </c>
      <c r="G561" s="43">
        <f t="shared" si="100"/>
        <v>1.0911759999999999</v>
      </c>
      <c r="H561" s="44">
        <f t="shared" si="94"/>
        <v>1.0860000000000001</v>
      </c>
      <c r="I561" s="44">
        <f t="shared" si="95"/>
        <v>1.08</v>
      </c>
      <c r="J561" s="44">
        <f t="shared" si="96"/>
        <v>1.0620000000000001</v>
      </c>
      <c r="K561" s="44">
        <f t="shared" si="97"/>
        <v>0.93799999999999994</v>
      </c>
      <c r="L561">
        <f t="shared" si="98"/>
        <v>93</v>
      </c>
    </row>
    <row r="562" spans="1:12">
      <c r="A562">
        <v>559</v>
      </c>
      <c r="B562">
        <f t="shared" si="99"/>
        <v>923</v>
      </c>
      <c r="C562" s="44">
        <f t="shared" si="93"/>
        <v>0.34100000000000003</v>
      </c>
      <c r="D562" s="46">
        <f t="shared" si="90"/>
        <v>1.08525</v>
      </c>
      <c r="E562" s="44">
        <f t="shared" si="91"/>
        <v>0.17399999999999999</v>
      </c>
      <c r="F562" s="42">
        <f t="shared" si="92"/>
        <v>0.52400000000000002</v>
      </c>
      <c r="G562" s="43">
        <f t="shared" si="100"/>
        <v>1.0911759999999999</v>
      </c>
      <c r="H562" s="44">
        <f t="shared" si="94"/>
        <v>1.0860000000000001</v>
      </c>
      <c r="I562" s="44">
        <f t="shared" si="95"/>
        <v>1.08</v>
      </c>
      <c r="J562" s="44">
        <f t="shared" si="96"/>
        <v>1.0620000000000001</v>
      </c>
      <c r="K562" s="44">
        <f t="shared" si="97"/>
        <v>0.93799999999999994</v>
      </c>
      <c r="L562">
        <f t="shared" si="98"/>
        <v>93</v>
      </c>
    </row>
    <row r="563" spans="1:12">
      <c r="A563">
        <v>560</v>
      </c>
      <c r="B563">
        <f t="shared" si="99"/>
        <v>924</v>
      </c>
      <c r="C563" s="44">
        <f t="shared" si="93"/>
        <v>0.34200000000000003</v>
      </c>
      <c r="D563" s="46">
        <f t="shared" si="90"/>
        <v>1.0854999999999999</v>
      </c>
      <c r="E563" s="44">
        <f t="shared" si="91"/>
        <v>0.17399999999999999</v>
      </c>
      <c r="F563" s="42">
        <f t="shared" si="92"/>
        <v>0.52400000000000002</v>
      </c>
      <c r="G563" s="43">
        <f t="shared" si="100"/>
        <v>1.0911759999999999</v>
      </c>
      <c r="H563" s="44">
        <f t="shared" si="94"/>
        <v>1.087</v>
      </c>
      <c r="I563" s="44">
        <f t="shared" si="95"/>
        <v>1.08</v>
      </c>
      <c r="J563" s="44">
        <f t="shared" si="96"/>
        <v>1.0620000000000001</v>
      </c>
      <c r="K563" s="44">
        <f t="shared" si="97"/>
        <v>0.93799999999999994</v>
      </c>
      <c r="L563">
        <f t="shared" si="98"/>
        <v>93</v>
      </c>
    </row>
    <row r="564" spans="1:12">
      <c r="A564">
        <v>561</v>
      </c>
      <c r="B564">
        <f t="shared" si="99"/>
        <v>925</v>
      </c>
      <c r="C564" s="44">
        <f t="shared" si="93"/>
        <v>0.34200000000000003</v>
      </c>
      <c r="D564" s="46">
        <f t="shared" si="90"/>
        <v>1.0854999999999999</v>
      </c>
      <c r="E564" s="44">
        <f t="shared" si="91"/>
        <v>0.17399999999999999</v>
      </c>
      <c r="F564" s="42">
        <f t="shared" si="92"/>
        <v>0.52400000000000002</v>
      </c>
      <c r="G564" s="43">
        <f t="shared" si="100"/>
        <v>1.0911759999999999</v>
      </c>
      <c r="H564" s="44">
        <f t="shared" si="94"/>
        <v>1.087</v>
      </c>
      <c r="I564" s="44">
        <f t="shared" si="95"/>
        <v>1.081</v>
      </c>
      <c r="J564" s="44">
        <f t="shared" si="96"/>
        <v>1.0620000000000001</v>
      </c>
      <c r="K564" s="44">
        <f t="shared" si="97"/>
        <v>0.93799999999999994</v>
      </c>
      <c r="L564">
        <f t="shared" si="98"/>
        <v>93</v>
      </c>
    </row>
    <row r="565" spans="1:12">
      <c r="A565">
        <v>562</v>
      </c>
      <c r="B565">
        <f t="shared" si="99"/>
        <v>926</v>
      </c>
      <c r="C565" s="44">
        <f t="shared" si="93"/>
        <v>0.34300000000000003</v>
      </c>
      <c r="D565" s="46">
        <f t="shared" si="90"/>
        <v>1.08575</v>
      </c>
      <c r="E565" s="44">
        <f t="shared" si="91"/>
        <v>0.17399999999999999</v>
      </c>
      <c r="F565" s="42">
        <f t="shared" si="92"/>
        <v>0.52400000000000002</v>
      </c>
      <c r="G565" s="43">
        <f t="shared" si="100"/>
        <v>1.0911759999999999</v>
      </c>
      <c r="H565" s="44">
        <f t="shared" si="94"/>
        <v>1.087</v>
      </c>
      <c r="I565" s="44">
        <f t="shared" si="95"/>
        <v>1.081</v>
      </c>
      <c r="J565" s="44">
        <f t="shared" si="96"/>
        <v>1.0620000000000001</v>
      </c>
      <c r="K565" s="44">
        <f t="shared" si="97"/>
        <v>0.93799999999999994</v>
      </c>
      <c r="L565">
        <f t="shared" si="98"/>
        <v>93</v>
      </c>
    </row>
    <row r="566" spans="1:12">
      <c r="A566">
        <v>563</v>
      </c>
      <c r="B566">
        <f t="shared" si="99"/>
        <v>927</v>
      </c>
      <c r="C566" s="44">
        <f t="shared" si="93"/>
        <v>0.34399999999999997</v>
      </c>
      <c r="D566" s="46">
        <f t="shared" si="90"/>
        <v>1.0860000000000001</v>
      </c>
      <c r="E566" s="44">
        <f t="shared" si="91"/>
        <v>0.17499999999999999</v>
      </c>
      <c r="F566" s="42">
        <f t="shared" si="92"/>
        <v>0.52500000000000002</v>
      </c>
      <c r="G566" s="43">
        <f t="shared" si="100"/>
        <v>1.0918749999999999</v>
      </c>
      <c r="H566" s="44">
        <f t="shared" si="94"/>
        <v>1.087</v>
      </c>
      <c r="I566" s="44">
        <f t="shared" si="95"/>
        <v>1.081</v>
      </c>
      <c r="J566" s="44">
        <f t="shared" si="96"/>
        <v>1.0620000000000001</v>
      </c>
      <c r="K566" s="44">
        <f t="shared" si="97"/>
        <v>0.93799999999999994</v>
      </c>
      <c r="L566">
        <f t="shared" si="98"/>
        <v>93</v>
      </c>
    </row>
    <row r="567" spans="1:12">
      <c r="A567">
        <v>564</v>
      </c>
      <c r="B567">
        <f t="shared" si="99"/>
        <v>928</v>
      </c>
      <c r="C567" s="44">
        <f t="shared" si="93"/>
        <v>0.34399999999999997</v>
      </c>
      <c r="D567" s="46">
        <f t="shared" si="90"/>
        <v>1.0860000000000001</v>
      </c>
      <c r="E567" s="44">
        <f t="shared" si="91"/>
        <v>0.17499999999999999</v>
      </c>
      <c r="F567" s="42">
        <f t="shared" si="92"/>
        <v>0.52500000000000002</v>
      </c>
      <c r="G567" s="43">
        <f t="shared" si="100"/>
        <v>1.0918749999999999</v>
      </c>
      <c r="H567" s="44">
        <f t="shared" si="94"/>
        <v>1.087</v>
      </c>
      <c r="I567" s="44">
        <f t="shared" si="95"/>
        <v>1.081</v>
      </c>
      <c r="J567" s="44">
        <f t="shared" si="96"/>
        <v>1.0620000000000001</v>
      </c>
      <c r="K567" s="44">
        <f t="shared" si="97"/>
        <v>0.93799999999999994</v>
      </c>
      <c r="L567">
        <f t="shared" si="98"/>
        <v>94</v>
      </c>
    </row>
    <row r="568" spans="1:12">
      <c r="A568">
        <v>565</v>
      </c>
      <c r="B568">
        <f t="shared" si="99"/>
        <v>929</v>
      </c>
      <c r="C568" s="44">
        <f t="shared" si="93"/>
        <v>0.34499999999999997</v>
      </c>
      <c r="D568" s="46">
        <f t="shared" si="90"/>
        <v>1.0862499999999999</v>
      </c>
      <c r="E568" s="44">
        <f t="shared" si="91"/>
        <v>0.17499999999999999</v>
      </c>
      <c r="F568" s="42">
        <f t="shared" si="92"/>
        <v>0.52500000000000002</v>
      </c>
      <c r="G568" s="43">
        <f t="shared" si="100"/>
        <v>1.0918749999999999</v>
      </c>
      <c r="H568" s="44">
        <f t="shared" si="94"/>
        <v>1.087</v>
      </c>
      <c r="I568" s="44">
        <f t="shared" si="95"/>
        <v>1.081</v>
      </c>
      <c r="J568" s="44">
        <f t="shared" si="96"/>
        <v>1.0620000000000001</v>
      </c>
      <c r="K568" s="44">
        <f t="shared" si="97"/>
        <v>0.93799999999999994</v>
      </c>
      <c r="L568">
        <f t="shared" si="98"/>
        <v>94</v>
      </c>
    </row>
    <row r="569" spans="1:12">
      <c r="A569">
        <v>566</v>
      </c>
      <c r="B569">
        <f t="shared" si="99"/>
        <v>930</v>
      </c>
      <c r="C569" s="44">
        <f t="shared" si="93"/>
        <v>0.34499999999999997</v>
      </c>
      <c r="D569" s="46">
        <f t="shared" si="90"/>
        <v>1.0862499999999999</v>
      </c>
      <c r="E569" s="44">
        <f t="shared" si="91"/>
        <v>0.17499999999999999</v>
      </c>
      <c r="F569" s="42">
        <f t="shared" si="92"/>
        <v>0.52500000000000002</v>
      </c>
      <c r="G569" s="43">
        <f t="shared" si="100"/>
        <v>1.0918749999999999</v>
      </c>
      <c r="H569" s="44">
        <f t="shared" si="94"/>
        <v>1.0880000000000001</v>
      </c>
      <c r="I569" s="44">
        <f t="shared" si="95"/>
        <v>1.081</v>
      </c>
      <c r="J569" s="44">
        <f t="shared" si="96"/>
        <v>1.0620000000000001</v>
      </c>
      <c r="K569" s="44">
        <f t="shared" si="97"/>
        <v>0.93799999999999994</v>
      </c>
      <c r="L569">
        <f t="shared" si="98"/>
        <v>94</v>
      </c>
    </row>
    <row r="570" spans="1:12">
      <c r="A570">
        <v>567</v>
      </c>
      <c r="B570">
        <f t="shared" si="99"/>
        <v>931</v>
      </c>
      <c r="C570" s="44">
        <f t="shared" si="93"/>
        <v>0.34599999999999997</v>
      </c>
      <c r="D570" s="46">
        <f t="shared" si="90"/>
        <v>1.0865</v>
      </c>
      <c r="E570" s="44">
        <f t="shared" si="91"/>
        <v>0.17599999999999999</v>
      </c>
      <c r="F570" s="42">
        <f t="shared" si="92"/>
        <v>0.52600000000000002</v>
      </c>
      <c r="G570" s="43">
        <f t="shared" si="100"/>
        <v>1.092576</v>
      </c>
      <c r="H570" s="44">
        <f t="shared" si="94"/>
        <v>1.0880000000000001</v>
      </c>
      <c r="I570" s="44">
        <f t="shared" si="95"/>
        <v>1.081</v>
      </c>
      <c r="J570" s="44">
        <f t="shared" si="96"/>
        <v>1.0629999999999999</v>
      </c>
      <c r="K570" s="44">
        <f t="shared" si="97"/>
        <v>0.93700000000000006</v>
      </c>
      <c r="L570">
        <f t="shared" si="98"/>
        <v>94</v>
      </c>
    </row>
    <row r="571" spans="1:12">
      <c r="A571">
        <v>568</v>
      </c>
      <c r="B571">
        <f t="shared" si="99"/>
        <v>932</v>
      </c>
      <c r="C571" s="44">
        <f t="shared" si="93"/>
        <v>0.34699999999999998</v>
      </c>
      <c r="D571" s="46">
        <f t="shared" si="90"/>
        <v>1.0867499999999999</v>
      </c>
      <c r="E571" s="44">
        <f t="shared" si="91"/>
        <v>0.17599999999999999</v>
      </c>
      <c r="F571" s="42">
        <f t="shared" si="92"/>
        <v>0.52600000000000002</v>
      </c>
      <c r="G571" s="43">
        <f t="shared" si="100"/>
        <v>1.092576</v>
      </c>
      <c r="H571" s="44">
        <f t="shared" si="94"/>
        <v>1.0880000000000001</v>
      </c>
      <c r="I571" s="44">
        <f t="shared" si="95"/>
        <v>1.0820000000000001</v>
      </c>
      <c r="J571" s="44">
        <f t="shared" si="96"/>
        <v>1.0629999999999999</v>
      </c>
      <c r="K571" s="44">
        <f t="shared" si="97"/>
        <v>0.93700000000000006</v>
      </c>
      <c r="L571">
        <f t="shared" si="98"/>
        <v>94</v>
      </c>
    </row>
    <row r="572" spans="1:12">
      <c r="A572">
        <v>569</v>
      </c>
      <c r="B572">
        <f t="shared" si="99"/>
        <v>933</v>
      </c>
      <c r="C572" s="44">
        <f t="shared" si="93"/>
        <v>0.34699999999999998</v>
      </c>
      <c r="D572" s="46">
        <f t="shared" si="90"/>
        <v>1.0867499999999999</v>
      </c>
      <c r="E572" s="44">
        <f t="shared" si="91"/>
        <v>0.17599999999999999</v>
      </c>
      <c r="F572" s="42">
        <f t="shared" si="92"/>
        <v>0.52600000000000002</v>
      </c>
      <c r="G572" s="43">
        <f t="shared" si="100"/>
        <v>1.092576</v>
      </c>
      <c r="H572" s="44">
        <f t="shared" si="94"/>
        <v>1.0880000000000001</v>
      </c>
      <c r="I572" s="44">
        <f t="shared" si="95"/>
        <v>1.0820000000000001</v>
      </c>
      <c r="J572" s="44">
        <f t="shared" si="96"/>
        <v>1.0629999999999999</v>
      </c>
      <c r="K572" s="44">
        <f t="shared" si="97"/>
        <v>0.93700000000000006</v>
      </c>
      <c r="L572">
        <f t="shared" si="98"/>
        <v>94</v>
      </c>
    </row>
    <row r="573" spans="1:12">
      <c r="A573">
        <v>570</v>
      </c>
      <c r="B573">
        <f t="shared" si="99"/>
        <v>934</v>
      </c>
      <c r="C573" s="44">
        <f t="shared" si="93"/>
        <v>0.34799999999999998</v>
      </c>
      <c r="D573" s="46">
        <f t="shared" si="90"/>
        <v>1.087</v>
      </c>
      <c r="E573" s="44">
        <f t="shared" si="91"/>
        <v>0.17599999999999999</v>
      </c>
      <c r="F573" s="42">
        <f t="shared" si="92"/>
        <v>0.52600000000000002</v>
      </c>
      <c r="G573" s="43">
        <f t="shared" si="100"/>
        <v>1.092576</v>
      </c>
      <c r="H573" s="44">
        <f t="shared" si="94"/>
        <v>1.0880000000000001</v>
      </c>
      <c r="I573" s="44">
        <f t="shared" si="95"/>
        <v>1.0820000000000001</v>
      </c>
      <c r="J573" s="44">
        <f t="shared" si="96"/>
        <v>1.0629999999999999</v>
      </c>
      <c r="K573" s="44">
        <f t="shared" si="97"/>
        <v>0.93700000000000006</v>
      </c>
      <c r="L573">
        <f t="shared" si="98"/>
        <v>95</v>
      </c>
    </row>
    <row r="574" spans="1:12">
      <c r="A574">
        <v>571</v>
      </c>
      <c r="B574">
        <f t="shared" si="99"/>
        <v>935</v>
      </c>
      <c r="C574" s="44">
        <f t="shared" si="93"/>
        <v>0.34799999999999998</v>
      </c>
      <c r="D574" s="46">
        <f t="shared" si="90"/>
        <v>1.087</v>
      </c>
      <c r="E574" s="44">
        <f t="shared" si="91"/>
        <v>0.17599999999999999</v>
      </c>
      <c r="F574" s="42">
        <f t="shared" si="92"/>
        <v>0.52600000000000002</v>
      </c>
      <c r="G574" s="43">
        <f t="shared" si="100"/>
        <v>1.092576</v>
      </c>
      <c r="H574" s="44">
        <f t="shared" si="94"/>
        <v>1.0880000000000001</v>
      </c>
      <c r="I574" s="44">
        <f t="shared" si="95"/>
        <v>1.0820000000000001</v>
      </c>
      <c r="J574" s="44">
        <f t="shared" si="96"/>
        <v>1.0629999999999999</v>
      </c>
      <c r="K574" s="44">
        <f t="shared" si="97"/>
        <v>0.93700000000000006</v>
      </c>
      <c r="L574">
        <f t="shared" si="98"/>
        <v>95</v>
      </c>
    </row>
    <row r="575" spans="1:12">
      <c r="A575">
        <v>572</v>
      </c>
      <c r="B575">
        <f t="shared" si="99"/>
        <v>936</v>
      </c>
      <c r="C575" s="44">
        <f t="shared" si="93"/>
        <v>0.34899999999999998</v>
      </c>
      <c r="D575" s="46">
        <f t="shared" si="90"/>
        <v>1.08725</v>
      </c>
      <c r="E575" s="44">
        <f t="shared" si="91"/>
        <v>0.17699999999999999</v>
      </c>
      <c r="F575" s="42">
        <f t="shared" si="92"/>
        <v>0.52700000000000002</v>
      </c>
      <c r="G575" s="43">
        <f t="shared" si="100"/>
        <v>1.0932789999999999</v>
      </c>
      <c r="H575" s="44">
        <f t="shared" si="94"/>
        <v>1.0880000000000001</v>
      </c>
      <c r="I575" s="44">
        <f t="shared" si="95"/>
        <v>1.0820000000000001</v>
      </c>
      <c r="J575" s="44">
        <f t="shared" si="96"/>
        <v>1.0629999999999999</v>
      </c>
      <c r="K575" s="44">
        <f t="shared" si="97"/>
        <v>0.93700000000000006</v>
      </c>
      <c r="L575">
        <f t="shared" si="98"/>
        <v>95</v>
      </c>
    </row>
    <row r="576" spans="1:12">
      <c r="A576">
        <v>573</v>
      </c>
      <c r="B576">
        <f t="shared" si="99"/>
        <v>937</v>
      </c>
      <c r="C576" s="44">
        <f t="shared" si="93"/>
        <v>0.35</v>
      </c>
      <c r="D576" s="46">
        <f t="shared" si="90"/>
        <v>1.0874999999999999</v>
      </c>
      <c r="E576" s="44">
        <f t="shared" si="91"/>
        <v>0.17699999999999999</v>
      </c>
      <c r="F576" s="42">
        <f t="shared" si="92"/>
        <v>0.52700000000000002</v>
      </c>
      <c r="G576" s="43">
        <f t="shared" si="100"/>
        <v>1.0932789999999999</v>
      </c>
      <c r="H576" s="44">
        <f t="shared" si="94"/>
        <v>1.089</v>
      </c>
      <c r="I576" s="44">
        <f t="shared" si="95"/>
        <v>1.0820000000000001</v>
      </c>
      <c r="J576" s="44">
        <f t="shared" si="96"/>
        <v>1.0629999999999999</v>
      </c>
      <c r="K576" s="44">
        <f t="shared" si="97"/>
        <v>0.93700000000000006</v>
      </c>
      <c r="L576">
        <f t="shared" si="98"/>
        <v>95</v>
      </c>
    </row>
    <row r="577" spans="1:12">
      <c r="A577">
        <v>574</v>
      </c>
      <c r="B577">
        <f t="shared" si="99"/>
        <v>938</v>
      </c>
      <c r="C577" s="44">
        <f t="shared" si="93"/>
        <v>0.35</v>
      </c>
      <c r="D577" s="46">
        <f t="shared" si="90"/>
        <v>1.0874999999999999</v>
      </c>
      <c r="E577" s="44">
        <f t="shared" si="91"/>
        <v>0.17699999999999999</v>
      </c>
      <c r="F577" s="42">
        <f t="shared" si="92"/>
        <v>0.52700000000000002</v>
      </c>
      <c r="G577" s="43">
        <f t="shared" si="100"/>
        <v>1.0932789999999999</v>
      </c>
      <c r="H577" s="44">
        <f t="shared" si="94"/>
        <v>1.089</v>
      </c>
      <c r="I577" s="44">
        <f t="shared" si="95"/>
        <v>1.0820000000000001</v>
      </c>
      <c r="J577" s="44">
        <f t="shared" si="96"/>
        <v>1.0629999999999999</v>
      </c>
      <c r="K577" s="44">
        <f t="shared" si="97"/>
        <v>0.93700000000000006</v>
      </c>
      <c r="L577">
        <f t="shared" si="98"/>
        <v>95</v>
      </c>
    </row>
    <row r="578" spans="1:12">
      <c r="A578">
        <v>575</v>
      </c>
      <c r="B578">
        <f t="shared" si="99"/>
        <v>939</v>
      </c>
      <c r="C578" s="44">
        <f t="shared" si="93"/>
        <v>0.35099999999999998</v>
      </c>
      <c r="D578" s="46">
        <f t="shared" si="90"/>
        <v>1.08775</v>
      </c>
      <c r="E578" s="44">
        <f t="shared" si="91"/>
        <v>0.17699999999999999</v>
      </c>
      <c r="F578" s="42">
        <f t="shared" si="92"/>
        <v>0.52700000000000002</v>
      </c>
      <c r="G578" s="43">
        <f t="shared" si="100"/>
        <v>1.0932789999999999</v>
      </c>
      <c r="H578" s="44">
        <f t="shared" si="94"/>
        <v>1.089</v>
      </c>
      <c r="I578" s="44">
        <f t="shared" si="95"/>
        <v>1.083</v>
      </c>
      <c r="J578" s="44">
        <f t="shared" si="96"/>
        <v>1.0629999999999999</v>
      </c>
      <c r="K578" s="44">
        <f t="shared" si="97"/>
        <v>0.93700000000000006</v>
      </c>
      <c r="L578">
        <f t="shared" si="98"/>
        <v>95</v>
      </c>
    </row>
    <row r="579" spans="1:12">
      <c r="A579">
        <v>576</v>
      </c>
      <c r="B579">
        <f t="shared" si="99"/>
        <v>940</v>
      </c>
      <c r="C579" s="44">
        <f t="shared" si="93"/>
        <v>0.35199999999999998</v>
      </c>
      <c r="D579" s="46">
        <f t="shared" ref="D579:D642" si="101">1+C579*0.25</f>
        <v>1.0880000000000001</v>
      </c>
      <c r="E579" s="44">
        <f t="shared" ref="E579:E642" si="102">INT((200*(B579-364)/900)+50)/1000</f>
        <v>0.17799999999999999</v>
      </c>
      <c r="F579" s="42">
        <f t="shared" ref="F579:F642" si="103">INT((200*(B579-364)/900)+400)/1000</f>
        <v>0.52800000000000002</v>
      </c>
      <c r="G579" s="43">
        <f t="shared" si="100"/>
        <v>1.0939840000000001</v>
      </c>
      <c r="H579" s="44">
        <f t="shared" si="94"/>
        <v>1.089</v>
      </c>
      <c r="I579" s="44">
        <f t="shared" si="95"/>
        <v>1.083</v>
      </c>
      <c r="J579" s="44">
        <f t="shared" si="96"/>
        <v>1.0640000000000001</v>
      </c>
      <c r="K579" s="44">
        <f t="shared" si="97"/>
        <v>0.93600000000000005</v>
      </c>
      <c r="L579">
        <f t="shared" si="98"/>
        <v>96</v>
      </c>
    </row>
    <row r="580" spans="1:12">
      <c r="A580">
        <v>577</v>
      </c>
      <c r="B580">
        <f t="shared" si="99"/>
        <v>941</v>
      </c>
      <c r="C580" s="44">
        <f t="shared" ref="C580:C643" si="104">INT((550*(B580-364)/900))/1000</f>
        <v>0.35199999999999998</v>
      </c>
      <c r="D580" s="46">
        <f t="shared" si="101"/>
        <v>1.0880000000000001</v>
      </c>
      <c r="E580" s="44">
        <f t="shared" si="102"/>
        <v>0.17799999999999999</v>
      </c>
      <c r="F580" s="42">
        <f t="shared" si="103"/>
        <v>0.52800000000000002</v>
      </c>
      <c r="G580" s="43">
        <f t="shared" si="100"/>
        <v>1.0939840000000001</v>
      </c>
      <c r="H580" s="44">
        <f t="shared" ref="H580:H643" si="105">INT((140*(B580-364)/900)+1000)/1000</f>
        <v>1.089</v>
      </c>
      <c r="I580" s="44">
        <f t="shared" ref="I580:I643" si="106">(1000+INT(130*(B580-364)/900))/1000</f>
        <v>1.083</v>
      </c>
      <c r="J580" s="44">
        <f t="shared" ref="J580:J643" si="107">(1000+INT(100*(B580-364)/900))/1000</f>
        <v>1.0640000000000001</v>
      </c>
      <c r="K580" s="44">
        <f t="shared" ref="K580:K643" si="108">(1000-INT(100*(B580-364)/900))/1000</f>
        <v>0.93600000000000005</v>
      </c>
      <c r="L580">
        <f t="shared" ref="L580:L643" si="109">INT(150*(B580-364)/900)</f>
        <v>96</v>
      </c>
    </row>
    <row r="581" spans="1:12">
      <c r="A581">
        <v>578</v>
      </c>
      <c r="B581">
        <f t="shared" ref="B581:B644" si="110">364+A581</f>
        <v>942</v>
      </c>
      <c r="C581" s="44">
        <f t="shared" si="104"/>
        <v>0.35299999999999998</v>
      </c>
      <c r="D581" s="46">
        <f t="shared" si="101"/>
        <v>1.0882499999999999</v>
      </c>
      <c r="E581" s="44">
        <f t="shared" si="102"/>
        <v>0.17799999999999999</v>
      </c>
      <c r="F581" s="42">
        <f t="shared" si="103"/>
        <v>0.52800000000000002</v>
      </c>
      <c r="G581" s="43">
        <f t="shared" si="100"/>
        <v>1.0939840000000001</v>
      </c>
      <c r="H581" s="44">
        <f t="shared" si="105"/>
        <v>1.089</v>
      </c>
      <c r="I581" s="44">
        <f t="shared" si="106"/>
        <v>1.083</v>
      </c>
      <c r="J581" s="44">
        <f t="shared" si="107"/>
        <v>1.0640000000000001</v>
      </c>
      <c r="K581" s="44">
        <f t="shared" si="108"/>
        <v>0.93600000000000005</v>
      </c>
      <c r="L581">
        <f t="shared" si="109"/>
        <v>96</v>
      </c>
    </row>
    <row r="582" spans="1:12">
      <c r="A582">
        <v>579</v>
      </c>
      <c r="B582">
        <f t="shared" si="110"/>
        <v>943</v>
      </c>
      <c r="C582" s="44">
        <f t="shared" si="104"/>
        <v>0.35299999999999998</v>
      </c>
      <c r="D582" s="46">
        <f t="shared" si="101"/>
        <v>1.0882499999999999</v>
      </c>
      <c r="E582" s="44">
        <f t="shared" si="102"/>
        <v>0.17799999999999999</v>
      </c>
      <c r="F582" s="42">
        <f t="shared" si="103"/>
        <v>0.52800000000000002</v>
      </c>
      <c r="G582" s="43">
        <f t="shared" si="100"/>
        <v>1.0939840000000001</v>
      </c>
      <c r="H582" s="44">
        <f t="shared" si="105"/>
        <v>1.0900000000000001</v>
      </c>
      <c r="I582" s="44">
        <f t="shared" si="106"/>
        <v>1.083</v>
      </c>
      <c r="J582" s="44">
        <f t="shared" si="107"/>
        <v>1.0640000000000001</v>
      </c>
      <c r="K582" s="44">
        <f t="shared" si="108"/>
        <v>0.93600000000000005</v>
      </c>
      <c r="L582">
        <f t="shared" si="109"/>
        <v>96</v>
      </c>
    </row>
    <row r="583" spans="1:12">
      <c r="A583">
        <v>580</v>
      </c>
      <c r="B583">
        <f t="shared" si="110"/>
        <v>944</v>
      </c>
      <c r="C583" s="44">
        <f t="shared" si="104"/>
        <v>0.35399999999999998</v>
      </c>
      <c r="D583" s="46">
        <f t="shared" si="101"/>
        <v>1.0885</v>
      </c>
      <c r="E583" s="44">
        <f t="shared" si="102"/>
        <v>0.17799999999999999</v>
      </c>
      <c r="F583" s="42">
        <f t="shared" si="103"/>
        <v>0.52800000000000002</v>
      </c>
      <c r="G583" s="43">
        <f t="shared" si="100"/>
        <v>1.0939840000000001</v>
      </c>
      <c r="H583" s="44">
        <f t="shared" si="105"/>
        <v>1.0900000000000001</v>
      </c>
      <c r="I583" s="44">
        <f t="shared" si="106"/>
        <v>1.083</v>
      </c>
      <c r="J583" s="44">
        <f t="shared" si="107"/>
        <v>1.0640000000000001</v>
      </c>
      <c r="K583" s="44">
        <f t="shared" si="108"/>
        <v>0.93600000000000005</v>
      </c>
      <c r="L583">
        <f t="shared" si="109"/>
        <v>96</v>
      </c>
    </row>
    <row r="584" spans="1:12">
      <c r="A584">
        <v>581</v>
      </c>
      <c r="B584">
        <f t="shared" si="110"/>
        <v>945</v>
      </c>
      <c r="C584" s="44">
        <f t="shared" si="104"/>
        <v>0.35499999999999998</v>
      </c>
      <c r="D584" s="46">
        <f t="shared" si="101"/>
        <v>1.0887500000000001</v>
      </c>
      <c r="E584" s="44">
        <f t="shared" si="102"/>
        <v>0.17899999999999999</v>
      </c>
      <c r="F584" s="42">
        <f t="shared" si="103"/>
        <v>0.52900000000000003</v>
      </c>
      <c r="G584" s="43">
        <f t="shared" si="100"/>
        <v>1.0946910000000001</v>
      </c>
      <c r="H584" s="44">
        <f t="shared" si="105"/>
        <v>1.0900000000000001</v>
      </c>
      <c r="I584" s="44">
        <f t="shared" si="106"/>
        <v>1.083</v>
      </c>
      <c r="J584" s="44">
        <f t="shared" si="107"/>
        <v>1.0640000000000001</v>
      </c>
      <c r="K584" s="44">
        <f t="shared" si="108"/>
        <v>0.93600000000000005</v>
      </c>
      <c r="L584">
        <f t="shared" si="109"/>
        <v>96</v>
      </c>
    </row>
    <row r="585" spans="1:12">
      <c r="A585">
        <v>582</v>
      </c>
      <c r="B585">
        <f t="shared" si="110"/>
        <v>946</v>
      </c>
      <c r="C585" s="44">
        <f t="shared" si="104"/>
        <v>0.35499999999999998</v>
      </c>
      <c r="D585" s="46">
        <f t="shared" si="101"/>
        <v>1.0887500000000001</v>
      </c>
      <c r="E585" s="44">
        <f t="shared" si="102"/>
        <v>0.17899999999999999</v>
      </c>
      <c r="F585" s="42">
        <f t="shared" si="103"/>
        <v>0.52900000000000003</v>
      </c>
      <c r="G585" s="43">
        <f t="shared" si="100"/>
        <v>1.0946910000000001</v>
      </c>
      <c r="H585" s="44">
        <f t="shared" si="105"/>
        <v>1.0900000000000001</v>
      </c>
      <c r="I585" s="44">
        <f t="shared" si="106"/>
        <v>1.0840000000000001</v>
      </c>
      <c r="J585" s="44">
        <f t="shared" si="107"/>
        <v>1.0640000000000001</v>
      </c>
      <c r="K585" s="44">
        <f t="shared" si="108"/>
        <v>0.93600000000000005</v>
      </c>
      <c r="L585">
        <f t="shared" si="109"/>
        <v>97</v>
      </c>
    </row>
    <row r="586" spans="1:12">
      <c r="A586">
        <v>583</v>
      </c>
      <c r="B586">
        <f t="shared" si="110"/>
        <v>947</v>
      </c>
      <c r="C586" s="44">
        <f t="shared" si="104"/>
        <v>0.35599999999999998</v>
      </c>
      <c r="D586" s="46">
        <f t="shared" si="101"/>
        <v>1.089</v>
      </c>
      <c r="E586" s="44">
        <f t="shared" si="102"/>
        <v>0.17899999999999999</v>
      </c>
      <c r="F586" s="42">
        <f t="shared" si="103"/>
        <v>0.52900000000000003</v>
      </c>
      <c r="G586" s="43">
        <f t="shared" si="100"/>
        <v>1.0946910000000001</v>
      </c>
      <c r="H586" s="44">
        <f t="shared" si="105"/>
        <v>1.0900000000000001</v>
      </c>
      <c r="I586" s="44">
        <f t="shared" si="106"/>
        <v>1.0840000000000001</v>
      </c>
      <c r="J586" s="44">
        <f t="shared" si="107"/>
        <v>1.0640000000000001</v>
      </c>
      <c r="K586" s="44">
        <f t="shared" si="108"/>
        <v>0.93600000000000005</v>
      </c>
      <c r="L586">
        <f t="shared" si="109"/>
        <v>97</v>
      </c>
    </row>
    <row r="587" spans="1:12">
      <c r="A587">
        <v>584</v>
      </c>
      <c r="B587">
        <f t="shared" si="110"/>
        <v>948</v>
      </c>
      <c r="C587" s="44">
        <f t="shared" si="104"/>
        <v>0.35599999999999998</v>
      </c>
      <c r="D587" s="46">
        <f t="shared" si="101"/>
        <v>1.089</v>
      </c>
      <c r="E587" s="44">
        <f t="shared" si="102"/>
        <v>0.17899999999999999</v>
      </c>
      <c r="F587" s="42">
        <f t="shared" si="103"/>
        <v>0.52900000000000003</v>
      </c>
      <c r="G587" s="43">
        <f t="shared" si="100"/>
        <v>1.0946910000000001</v>
      </c>
      <c r="H587" s="44">
        <f t="shared" si="105"/>
        <v>1.0900000000000001</v>
      </c>
      <c r="I587" s="44">
        <f t="shared" si="106"/>
        <v>1.0840000000000001</v>
      </c>
      <c r="J587" s="44">
        <f t="shared" si="107"/>
        <v>1.0640000000000001</v>
      </c>
      <c r="K587" s="44">
        <f t="shared" si="108"/>
        <v>0.93600000000000005</v>
      </c>
      <c r="L587">
        <f t="shared" si="109"/>
        <v>97</v>
      </c>
    </row>
    <row r="588" spans="1:12">
      <c r="A588">
        <v>585</v>
      </c>
      <c r="B588">
        <f t="shared" si="110"/>
        <v>949</v>
      </c>
      <c r="C588" s="44">
        <f t="shared" si="104"/>
        <v>0.35699999999999998</v>
      </c>
      <c r="D588" s="46">
        <f t="shared" si="101"/>
        <v>1.0892500000000001</v>
      </c>
      <c r="E588" s="44">
        <f t="shared" si="102"/>
        <v>0.18</v>
      </c>
      <c r="F588" s="42">
        <f t="shared" si="103"/>
        <v>0.53</v>
      </c>
      <c r="G588" s="43">
        <f t="shared" si="100"/>
        <v>1.0953999999999999</v>
      </c>
      <c r="H588" s="44">
        <f t="shared" si="105"/>
        <v>1.091</v>
      </c>
      <c r="I588" s="44">
        <f t="shared" si="106"/>
        <v>1.0840000000000001</v>
      </c>
      <c r="J588" s="44">
        <f t="shared" si="107"/>
        <v>1.0649999999999999</v>
      </c>
      <c r="K588" s="44">
        <f t="shared" si="108"/>
        <v>0.93500000000000005</v>
      </c>
      <c r="L588">
        <f t="shared" si="109"/>
        <v>97</v>
      </c>
    </row>
    <row r="589" spans="1:12">
      <c r="A589">
        <v>586</v>
      </c>
      <c r="B589">
        <f t="shared" si="110"/>
        <v>950</v>
      </c>
      <c r="C589" s="44">
        <f t="shared" si="104"/>
        <v>0.35799999999999998</v>
      </c>
      <c r="D589" s="46">
        <f t="shared" si="101"/>
        <v>1.0894999999999999</v>
      </c>
      <c r="E589" s="44">
        <f t="shared" si="102"/>
        <v>0.18</v>
      </c>
      <c r="F589" s="42">
        <f t="shared" si="103"/>
        <v>0.53</v>
      </c>
      <c r="G589" s="43">
        <f t="shared" si="100"/>
        <v>1.0953999999999999</v>
      </c>
      <c r="H589" s="44">
        <f t="shared" si="105"/>
        <v>1.091</v>
      </c>
      <c r="I589" s="44">
        <f t="shared" si="106"/>
        <v>1.0840000000000001</v>
      </c>
      <c r="J589" s="44">
        <f t="shared" si="107"/>
        <v>1.0649999999999999</v>
      </c>
      <c r="K589" s="44">
        <f t="shared" si="108"/>
        <v>0.93500000000000005</v>
      </c>
      <c r="L589">
        <f t="shared" si="109"/>
        <v>97</v>
      </c>
    </row>
    <row r="590" spans="1:12">
      <c r="A590">
        <v>587</v>
      </c>
      <c r="B590">
        <f t="shared" si="110"/>
        <v>951</v>
      </c>
      <c r="C590" s="44">
        <f t="shared" si="104"/>
        <v>0.35799999999999998</v>
      </c>
      <c r="D590" s="46">
        <f t="shared" si="101"/>
        <v>1.0894999999999999</v>
      </c>
      <c r="E590" s="44">
        <f t="shared" si="102"/>
        <v>0.18</v>
      </c>
      <c r="F590" s="42">
        <f t="shared" si="103"/>
        <v>0.53</v>
      </c>
      <c r="G590" s="43">
        <f t="shared" si="100"/>
        <v>1.0953999999999999</v>
      </c>
      <c r="H590" s="44">
        <f t="shared" si="105"/>
        <v>1.091</v>
      </c>
      <c r="I590" s="44">
        <f t="shared" si="106"/>
        <v>1.0840000000000001</v>
      </c>
      <c r="J590" s="44">
        <f t="shared" si="107"/>
        <v>1.0649999999999999</v>
      </c>
      <c r="K590" s="44">
        <f t="shared" si="108"/>
        <v>0.93500000000000005</v>
      </c>
      <c r="L590">
        <f t="shared" si="109"/>
        <v>97</v>
      </c>
    </row>
    <row r="591" spans="1:12">
      <c r="A591">
        <v>588</v>
      </c>
      <c r="B591">
        <f t="shared" si="110"/>
        <v>952</v>
      </c>
      <c r="C591" s="44">
        <f t="shared" si="104"/>
        <v>0.35899999999999999</v>
      </c>
      <c r="D591" s="46">
        <f t="shared" si="101"/>
        <v>1.08975</v>
      </c>
      <c r="E591" s="44">
        <f t="shared" si="102"/>
        <v>0.18</v>
      </c>
      <c r="F591" s="42">
        <f t="shared" si="103"/>
        <v>0.53</v>
      </c>
      <c r="G591" s="43">
        <f t="shared" si="100"/>
        <v>1.0953999999999999</v>
      </c>
      <c r="H591" s="44">
        <f t="shared" si="105"/>
        <v>1.091</v>
      </c>
      <c r="I591" s="44">
        <f t="shared" si="106"/>
        <v>1.0840000000000001</v>
      </c>
      <c r="J591" s="44">
        <f t="shared" si="107"/>
        <v>1.0649999999999999</v>
      </c>
      <c r="K591" s="44">
        <f t="shared" si="108"/>
        <v>0.93500000000000005</v>
      </c>
      <c r="L591">
        <f t="shared" si="109"/>
        <v>98</v>
      </c>
    </row>
    <row r="592" spans="1:12">
      <c r="A592">
        <v>589</v>
      </c>
      <c r="B592">
        <f t="shared" si="110"/>
        <v>953</v>
      </c>
      <c r="C592" s="44">
        <f t="shared" si="104"/>
        <v>0.35899999999999999</v>
      </c>
      <c r="D592" s="46">
        <f t="shared" si="101"/>
        <v>1.08975</v>
      </c>
      <c r="E592" s="44">
        <f t="shared" si="102"/>
        <v>0.18</v>
      </c>
      <c r="F592" s="42">
        <f t="shared" si="103"/>
        <v>0.53</v>
      </c>
      <c r="G592" s="43">
        <f t="shared" si="100"/>
        <v>1.0953999999999999</v>
      </c>
      <c r="H592" s="44">
        <f t="shared" si="105"/>
        <v>1.091</v>
      </c>
      <c r="I592" s="44">
        <f t="shared" si="106"/>
        <v>1.085</v>
      </c>
      <c r="J592" s="44">
        <f t="shared" si="107"/>
        <v>1.0649999999999999</v>
      </c>
      <c r="K592" s="44">
        <f t="shared" si="108"/>
        <v>0.93500000000000005</v>
      </c>
      <c r="L592">
        <f t="shared" si="109"/>
        <v>98</v>
      </c>
    </row>
    <row r="593" spans="1:12">
      <c r="A593">
        <v>590</v>
      </c>
      <c r="B593">
        <f t="shared" si="110"/>
        <v>954</v>
      </c>
      <c r="C593" s="44">
        <f t="shared" si="104"/>
        <v>0.36</v>
      </c>
      <c r="D593" s="46">
        <f t="shared" si="101"/>
        <v>1.0900000000000001</v>
      </c>
      <c r="E593" s="44">
        <f t="shared" si="102"/>
        <v>0.18099999999999999</v>
      </c>
      <c r="F593" s="42">
        <f t="shared" si="103"/>
        <v>0.53100000000000003</v>
      </c>
      <c r="G593" s="43">
        <f t="shared" si="100"/>
        <v>1.0961110000000001</v>
      </c>
      <c r="H593" s="44">
        <f t="shared" si="105"/>
        <v>1.091</v>
      </c>
      <c r="I593" s="44">
        <f t="shared" si="106"/>
        <v>1.085</v>
      </c>
      <c r="J593" s="44">
        <f t="shared" si="107"/>
        <v>1.0649999999999999</v>
      </c>
      <c r="K593" s="44">
        <f t="shared" si="108"/>
        <v>0.93500000000000005</v>
      </c>
      <c r="L593">
        <f t="shared" si="109"/>
        <v>98</v>
      </c>
    </row>
    <row r="594" spans="1:12">
      <c r="A594">
        <v>591</v>
      </c>
      <c r="B594">
        <f t="shared" si="110"/>
        <v>955</v>
      </c>
      <c r="C594" s="44">
        <f t="shared" si="104"/>
        <v>0.36099999999999999</v>
      </c>
      <c r="D594" s="46">
        <f t="shared" si="101"/>
        <v>1.0902499999999999</v>
      </c>
      <c r="E594" s="44">
        <f t="shared" si="102"/>
        <v>0.18099999999999999</v>
      </c>
      <c r="F594" s="42">
        <f t="shared" si="103"/>
        <v>0.53100000000000003</v>
      </c>
      <c r="G594" s="43">
        <f t="shared" si="100"/>
        <v>1.0961110000000001</v>
      </c>
      <c r="H594" s="44">
        <f t="shared" si="105"/>
        <v>1.091</v>
      </c>
      <c r="I594" s="44">
        <f t="shared" si="106"/>
        <v>1.085</v>
      </c>
      <c r="J594" s="44">
        <f t="shared" si="107"/>
        <v>1.0649999999999999</v>
      </c>
      <c r="K594" s="44">
        <f t="shared" si="108"/>
        <v>0.93500000000000005</v>
      </c>
      <c r="L594">
        <f t="shared" si="109"/>
        <v>98</v>
      </c>
    </row>
    <row r="595" spans="1:12">
      <c r="A595">
        <v>592</v>
      </c>
      <c r="B595">
        <f t="shared" si="110"/>
        <v>956</v>
      </c>
      <c r="C595" s="44">
        <f t="shared" si="104"/>
        <v>0.36099999999999999</v>
      </c>
      <c r="D595" s="46">
        <f t="shared" si="101"/>
        <v>1.0902499999999999</v>
      </c>
      <c r="E595" s="44">
        <f t="shared" si="102"/>
        <v>0.18099999999999999</v>
      </c>
      <c r="F595" s="42">
        <f t="shared" si="103"/>
        <v>0.53100000000000003</v>
      </c>
      <c r="G595" s="43">
        <f t="shared" si="100"/>
        <v>1.0961110000000001</v>
      </c>
      <c r="H595" s="44">
        <f t="shared" si="105"/>
        <v>1.0920000000000001</v>
      </c>
      <c r="I595" s="44">
        <f t="shared" si="106"/>
        <v>1.085</v>
      </c>
      <c r="J595" s="44">
        <f t="shared" si="107"/>
        <v>1.0649999999999999</v>
      </c>
      <c r="K595" s="44">
        <f t="shared" si="108"/>
        <v>0.93500000000000005</v>
      </c>
      <c r="L595">
        <f t="shared" si="109"/>
        <v>98</v>
      </c>
    </row>
    <row r="596" spans="1:12">
      <c r="A596">
        <v>593</v>
      </c>
      <c r="B596">
        <f t="shared" si="110"/>
        <v>957</v>
      </c>
      <c r="C596" s="44">
        <f t="shared" si="104"/>
        <v>0.36199999999999999</v>
      </c>
      <c r="D596" s="46">
        <f t="shared" si="101"/>
        <v>1.0905</v>
      </c>
      <c r="E596" s="44">
        <f t="shared" si="102"/>
        <v>0.18099999999999999</v>
      </c>
      <c r="F596" s="42">
        <f t="shared" si="103"/>
        <v>0.53100000000000003</v>
      </c>
      <c r="G596" s="43">
        <f t="shared" si="100"/>
        <v>1.0961110000000001</v>
      </c>
      <c r="H596" s="44">
        <f t="shared" si="105"/>
        <v>1.0920000000000001</v>
      </c>
      <c r="I596" s="44">
        <f t="shared" si="106"/>
        <v>1.085</v>
      </c>
      <c r="J596" s="44">
        <f t="shared" si="107"/>
        <v>1.0649999999999999</v>
      </c>
      <c r="K596" s="44">
        <f t="shared" si="108"/>
        <v>0.93500000000000005</v>
      </c>
      <c r="L596">
        <f t="shared" si="109"/>
        <v>98</v>
      </c>
    </row>
    <row r="597" spans="1:12">
      <c r="A597">
        <v>594</v>
      </c>
      <c r="B597">
        <f t="shared" si="110"/>
        <v>958</v>
      </c>
      <c r="C597" s="44">
        <f t="shared" si="104"/>
        <v>0.36299999999999999</v>
      </c>
      <c r="D597" s="46">
        <f t="shared" si="101"/>
        <v>1.0907499999999999</v>
      </c>
      <c r="E597" s="44">
        <f t="shared" si="102"/>
        <v>0.182</v>
      </c>
      <c r="F597" s="42">
        <f t="shared" si="103"/>
        <v>0.53200000000000003</v>
      </c>
      <c r="G597" s="43">
        <f t="shared" si="100"/>
        <v>1.096824</v>
      </c>
      <c r="H597" s="44">
        <f t="shared" si="105"/>
        <v>1.0920000000000001</v>
      </c>
      <c r="I597" s="44">
        <f t="shared" si="106"/>
        <v>1.085</v>
      </c>
      <c r="J597" s="44">
        <f t="shared" si="107"/>
        <v>1.0660000000000001</v>
      </c>
      <c r="K597" s="44">
        <f t="shared" si="108"/>
        <v>0.93400000000000005</v>
      </c>
      <c r="L597">
        <f t="shared" si="109"/>
        <v>99</v>
      </c>
    </row>
    <row r="598" spans="1:12">
      <c r="A598">
        <v>595</v>
      </c>
      <c r="B598">
        <f t="shared" si="110"/>
        <v>959</v>
      </c>
      <c r="C598" s="44">
        <f t="shared" si="104"/>
        <v>0.36299999999999999</v>
      </c>
      <c r="D598" s="46">
        <f t="shared" si="101"/>
        <v>1.0907499999999999</v>
      </c>
      <c r="E598" s="44">
        <f t="shared" si="102"/>
        <v>0.182</v>
      </c>
      <c r="F598" s="42">
        <f t="shared" si="103"/>
        <v>0.53200000000000003</v>
      </c>
      <c r="G598" s="43">
        <f t="shared" si="100"/>
        <v>1.096824</v>
      </c>
      <c r="H598" s="44">
        <f t="shared" si="105"/>
        <v>1.0920000000000001</v>
      </c>
      <c r="I598" s="44">
        <f t="shared" si="106"/>
        <v>1.085</v>
      </c>
      <c r="J598" s="44">
        <f t="shared" si="107"/>
        <v>1.0660000000000001</v>
      </c>
      <c r="K598" s="44">
        <f t="shared" si="108"/>
        <v>0.93400000000000005</v>
      </c>
      <c r="L598">
        <f t="shared" si="109"/>
        <v>99</v>
      </c>
    </row>
    <row r="599" spans="1:12">
      <c r="A599">
        <v>596</v>
      </c>
      <c r="B599">
        <f t="shared" si="110"/>
        <v>960</v>
      </c>
      <c r="C599" s="44">
        <f t="shared" si="104"/>
        <v>0.36399999999999999</v>
      </c>
      <c r="D599" s="46">
        <f t="shared" si="101"/>
        <v>1.091</v>
      </c>
      <c r="E599" s="44">
        <f t="shared" si="102"/>
        <v>0.182</v>
      </c>
      <c r="F599" s="42">
        <f t="shared" si="103"/>
        <v>0.53200000000000003</v>
      </c>
      <c r="G599" s="43">
        <f t="shared" si="100"/>
        <v>1.096824</v>
      </c>
      <c r="H599" s="44">
        <f t="shared" si="105"/>
        <v>1.0920000000000001</v>
      </c>
      <c r="I599" s="44">
        <f t="shared" si="106"/>
        <v>1.0860000000000001</v>
      </c>
      <c r="J599" s="44">
        <f t="shared" si="107"/>
        <v>1.0660000000000001</v>
      </c>
      <c r="K599" s="44">
        <f t="shared" si="108"/>
        <v>0.93400000000000005</v>
      </c>
      <c r="L599">
        <f t="shared" si="109"/>
        <v>99</v>
      </c>
    </row>
    <row r="600" spans="1:12">
      <c r="A600">
        <v>597</v>
      </c>
      <c r="B600">
        <f t="shared" si="110"/>
        <v>961</v>
      </c>
      <c r="C600" s="44">
        <f t="shared" si="104"/>
        <v>0.36399999999999999</v>
      </c>
      <c r="D600" s="46">
        <f t="shared" si="101"/>
        <v>1.091</v>
      </c>
      <c r="E600" s="44">
        <f t="shared" si="102"/>
        <v>0.182</v>
      </c>
      <c r="F600" s="42">
        <f t="shared" si="103"/>
        <v>0.53200000000000003</v>
      </c>
      <c r="G600" s="43">
        <f t="shared" si="100"/>
        <v>1.096824</v>
      </c>
      <c r="H600" s="44">
        <f t="shared" si="105"/>
        <v>1.0920000000000001</v>
      </c>
      <c r="I600" s="44">
        <f t="shared" si="106"/>
        <v>1.0860000000000001</v>
      </c>
      <c r="J600" s="44">
        <f t="shared" si="107"/>
        <v>1.0660000000000001</v>
      </c>
      <c r="K600" s="44">
        <f t="shared" si="108"/>
        <v>0.93400000000000005</v>
      </c>
      <c r="L600">
        <f t="shared" si="109"/>
        <v>99</v>
      </c>
    </row>
    <row r="601" spans="1:12">
      <c r="A601">
        <v>598</v>
      </c>
      <c r="B601">
        <f t="shared" si="110"/>
        <v>962</v>
      </c>
      <c r="C601" s="44">
        <f t="shared" si="104"/>
        <v>0.36499999999999999</v>
      </c>
      <c r="D601" s="46">
        <f t="shared" si="101"/>
        <v>1.0912500000000001</v>
      </c>
      <c r="E601" s="44">
        <f t="shared" si="102"/>
        <v>0.182</v>
      </c>
      <c r="F601" s="42">
        <f t="shared" si="103"/>
        <v>0.53200000000000003</v>
      </c>
      <c r="G601" s="43">
        <f t="shared" si="100"/>
        <v>1.096824</v>
      </c>
      <c r="H601" s="44">
        <f t="shared" si="105"/>
        <v>1.093</v>
      </c>
      <c r="I601" s="44">
        <f t="shared" si="106"/>
        <v>1.0860000000000001</v>
      </c>
      <c r="J601" s="44">
        <f t="shared" si="107"/>
        <v>1.0660000000000001</v>
      </c>
      <c r="K601" s="44">
        <f t="shared" si="108"/>
        <v>0.93400000000000005</v>
      </c>
      <c r="L601">
        <f t="shared" si="109"/>
        <v>99</v>
      </c>
    </row>
    <row r="602" spans="1:12">
      <c r="A602">
        <v>599</v>
      </c>
      <c r="B602">
        <f t="shared" si="110"/>
        <v>963</v>
      </c>
      <c r="C602" s="44">
        <f t="shared" si="104"/>
        <v>0.36599999999999999</v>
      </c>
      <c r="D602" s="46">
        <f t="shared" si="101"/>
        <v>1.0914999999999999</v>
      </c>
      <c r="E602" s="44">
        <f t="shared" si="102"/>
        <v>0.183</v>
      </c>
      <c r="F602" s="42">
        <f t="shared" si="103"/>
        <v>0.53300000000000003</v>
      </c>
      <c r="G602" s="43">
        <f t="shared" si="100"/>
        <v>1.097539</v>
      </c>
      <c r="H602" s="44">
        <f t="shared" si="105"/>
        <v>1.093</v>
      </c>
      <c r="I602" s="44">
        <f t="shared" si="106"/>
        <v>1.0860000000000001</v>
      </c>
      <c r="J602" s="44">
        <f t="shared" si="107"/>
        <v>1.0660000000000001</v>
      </c>
      <c r="K602" s="44">
        <f t="shared" si="108"/>
        <v>0.93400000000000005</v>
      </c>
      <c r="L602">
        <f t="shared" si="109"/>
        <v>99</v>
      </c>
    </row>
    <row r="603" spans="1:12">
      <c r="A603">
        <v>600</v>
      </c>
      <c r="B603">
        <f t="shared" si="110"/>
        <v>964</v>
      </c>
      <c r="C603" s="44">
        <f t="shared" si="104"/>
        <v>0.36599999999999999</v>
      </c>
      <c r="D603" s="46">
        <f t="shared" si="101"/>
        <v>1.0914999999999999</v>
      </c>
      <c r="E603" s="44">
        <f t="shared" si="102"/>
        <v>0.183</v>
      </c>
      <c r="F603" s="42">
        <f t="shared" si="103"/>
        <v>0.53300000000000003</v>
      </c>
      <c r="G603" s="43">
        <f t="shared" si="100"/>
        <v>1.097539</v>
      </c>
      <c r="H603" s="44">
        <f t="shared" si="105"/>
        <v>1.093</v>
      </c>
      <c r="I603" s="44">
        <f t="shared" si="106"/>
        <v>1.0860000000000001</v>
      </c>
      <c r="J603" s="44">
        <f t="shared" si="107"/>
        <v>1.0660000000000001</v>
      </c>
      <c r="K603" s="44">
        <f t="shared" si="108"/>
        <v>0.93400000000000005</v>
      </c>
      <c r="L603">
        <f t="shared" si="109"/>
        <v>100</v>
      </c>
    </row>
    <row r="604" spans="1:12">
      <c r="A604">
        <v>601</v>
      </c>
      <c r="B604">
        <f t="shared" si="110"/>
        <v>965</v>
      </c>
      <c r="C604" s="44">
        <f t="shared" si="104"/>
        <v>0.36699999999999999</v>
      </c>
      <c r="D604" s="46">
        <f t="shared" si="101"/>
        <v>1.09175</v>
      </c>
      <c r="E604" s="44">
        <f t="shared" si="102"/>
        <v>0.183</v>
      </c>
      <c r="F604" s="42">
        <f t="shared" si="103"/>
        <v>0.53300000000000003</v>
      </c>
      <c r="G604" s="43">
        <f t="shared" ref="G604:G667" si="111">1+F604*E604</f>
        <v>1.097539</v>
      </c>
      <c r="H604" s="44">
        <f t="shared" si="105"/>
        <v>1.093</v>
      </c>
      <c r="I604" s="44">
        <f t="shared" si="106"/>
        <v>1.0860000000000001</v>
      </c>
      <c r="J604" s="44">
        <f t="shared" si="107"/>
        <v>1.0660000000000001</v>
      </c>
      <c r="K604" s="44">
        <f t="shared" si="108"/>
        <v>0.93400000000000005</v>
      </c>
      <c r="L604">
        <f t="shared" si="109"/>
        <v>100</v>
      </c>
    </row>
    <row r="605" spans="1:12">
      <c r="A605">
        <v>602</v>
      </c>
      <c r="B605">
        <f t="shared" si="110"/>
        <v>966</v>
      </c>
      <c r="C605" s="44">
        <f t="shared" si="104"/>
        <v>0.36699999999999999</v>
      </c>
      <c r="D605" s="46">
        <f t="shared" si="101"/>
        <v>1.09175</v>
      </c>
      <c r="E605" s="44">
        <f t="shared" si="102"/>
        <v>0.183</v>
      </c>
      <c r="F605" s="42">
        <f t="shared" si="103"/>
        <v>0.53300000000000003</v>
      </c>
      <c r="G605" s="43">
        <f t="shared" si="111"/>
        <v>1.097539</v>
      </c>
      <c r="H605" s="44">
        <f t="shared" si="105"/>
        <v>1.093</v>
      </c>
      <c r="I605" s="44">
        <f t="shared" si="106"/>
        <v>1.0860000000000001</v>
      </c>
      <c r="J605" s="44">
        <f t="shared" si="107"/>
        <v>1.0660000000000001</v>
      </c>
      <c r="K605" s="44">
        <f t="shared" si="108"/>
        <v>0.93400000000000005</v>
      </c>
      <c r="L605">
        <f t="shared" si="109"/>
        <v>100</v>
      </c>
    </row>
    <row r="606" spans="1:12">
      <c r="A606">
        <v>603</v>
      </c>
      <c r="B606">
        <f t="shared" si="110"/>
        <v>967</v>
      </c>
      <c r="C606" s="44">
        <f t="shared" si="104"/>
        <v>0.36799999999999999</v>
      </c>
      <c r="D606" s="46">
        <f t="shared" si="101"/>
        <v>1.0920000000000001</v>
      </c>
      <c r="E606" s="44">
        <f t="shared" si="102"/>
        <v>0.184</v>
      </c>
      <c r="F606" s="42">
        <f t="shared" si="103"/>
        <v>0.53400000000000003</v>
      </c>
      <c r="G606" s="43">
        <f t="shared" si="111"/>
        <v>1.0982560000000001</v>
      </c>
      <c r="H606" s="44">
        <f t="shared" si="105"/>
        <v>1.093</v>
      </c>
      <c r="I606" s="44">
        <f t="shared" si="106"/>
        <v>1.087</v>
      </c>
      <c r="J606" s="44">
        <f t="shared" si="107"/>
        <v>1.0669999999999999</v>
      </c>
      <c r="K606" s="44">
        <f t="shared" si="108"/>
        <v>0.93300000000000005</v>
      </c>
      <c r="L606">
        <f t="shared" si="109"/>
        <v>100</v>
      </c>
    </row>
    <row r="607" spans="1:12">
      <c r="A607">
        <v>604</v>
      </c>
      <c r="B607">
        <f t="shared" si="110"/>
        <v>968</v>
      </c>
      <c r="C607" s="44">
        <f t="shared" si="104"/>
        <v>0.36899999999999999</v>
      </c>
      <c r="D607" s="46">
        <f t="shared" si="101"/>
        <v>1.0922499999999999</v>
      </c>
      <c r="E607" s="44">
        <f t="shared" si="102"/>
        <v>0.184</v>
      </c>
      <c r="F607" s="42">
        <f t="shared" si="103"/>
        <v>0.53400000000000003</v>
      </c>
      <c r="G607" s="43">
        <f t="shared" si="111"/>
        <v>1.0982560000000001</v>
      </c>
      <c r="H607" s="44">
        <f t="shared" si="105"/>
        <v>1.093</v>
      </c>
      <c r="I607" s="44">
        <f t="shared" si="106"/>
        <v>1.087</v>
      </c>
      <c r="J607" s="44">
        <f t="shared" si="107"/>
        <v>1.0669999999999999</v>
      </c>
      <c r="K607" s="44">
        <f t="shared" si="108"/>
        <v>0.93300000000000005</v>
      </c>
      <c r="L607">
        <f t="shared" si="109"/>
        <v>100</v>
      </c>
    </row>
    <row r="608" spans="1:12">
      <c r="A608">
        <v>605</v>
      </c>
      <c r="B608">
        <f t="shared" si="110"/>
        <v>969</v>
      </c>
      <c r="C608" s="44">
        <f t="shared" si="104"/>
        <v>0.36899999999999999</v>
      </c>
      <c r="D608" s="46">
        <f t="shared" si="101"/>
        <v>1.0922499999999999</v>
      </c>
      <c r="E608" s="44">
        <f t="shared" si="102"/>
        <v>0.184</v>
      </c>
      <c r="F608" s="42">
        <f t="shared" si="103"/>
        <v>0.53400000000000003</v>
      </c>
      <c r="G608" s="43">
        <f t="shared" si="111"/>
        <v>1.0982560000000001</v>
      </c>
      <c r="H608" s="44">
        <f t="shared" si="105"/>
        <v>1.0940000000000001</v>
      </c>
      <c r="I608" s="44">
        <f t="shared" si="106"/>
        <v>1.087</v>
      </c>
      <c r="J608" s="44">
        <f t="shared" si="107"/>
        <v>1.0669999999999999</v>
      </c>
      <c r="K608" s="44">
        <f t="shared" si="108"/>
        <v>0.93300000000000005</v>
      </c>
      <c r="L608">
        <f t="shared" si="109"/>
        <v>100</v>
      </c>
    </row>
    <row r="609" spans="1:12">
      <c r="A609">
        <v>606</v>
      </c>
      <c r="B609">
        <f t="shared" si="110"/>
        <v>970</v>
      </c>
      <c r="C609" s="44">
        <f t="shared" si="104"/>
        <v>0.37</v>
      </c>
      <c r="D609" s="46">
        <f t="shared" si="101"/>
        <v>1.0925</v>
      </c>
      <c r="E609" s="44">
        <f t="shared" si="102"/>
        <v>0.184</v>
      </c>
      <c r="F609" s="42">
        <f t="shared" si="103"/>
        <v>0.53400000000000003</v>
      </c>
      <c r="G609" s="43">
        <f t="shared" si="111"/>
        <v>1.0982560000000001</v>
      </c>
      <c r="H609" s="44">
        <f t="shared" si="105"/>
        <v>1.0940000000000001</v>
      </c>
      <c r="I609" s="44">
        <f t="shared" si="106"/>
        <v>1.087</v>
      </c>
      <c r="J609" s="44">
        <f t="shared" si="107"/>
        <v>1.0669999999999999</v>
      </c>
      <c r="K609" s="44">
        <f t="shared" si="108"/>
        <v>0.93300000000000005</v>
      </c>
      <c r="L609">
        <f t="shared" si="109"/>
        <v>101</v>
      </c>
    </row>
    <row r="610" spans="1:12">
      <c r="A610">
        <v>607</v>
      </c>
      <c r="B610">
        <f t="shared" si="110"/>
        <v>971</v>
      </c>
      <c r="C610" s="44">
        <f t="shared" si="104"/>
        <v>0.37</v>
      </c>
      <c r="D610" s="46">
        <f t="shared" si="101"/>
        <v>1.0925</v>
      </c>
      <c r="E610" s="44">
        <f t="shared" si="102"/>
        <v>0.184</v>
      </c>
      <c r="F610" s="42">
        <f t="shared" si="103"/>
        <v>0.53400000000000003</v>
      </c>
      <c r="G610" s="43">
        <f t="shared" si="111"/>
        <v>1.0982560000000001</v>
      </c>
      <c r="H610" s="44">
        <f t="shared" si="105"/>
        <v>1.0940000000000001</v>
      </c>
      <c r="I610" s="44">
        <f t="shared" si="106"/>
        <v>1.087</v>
      </c>
      <c r="J610" s="44">
        <f t="shared" si="107"/>
        <v>1.0669999999999999</v>
      </c>
      <c r="K610" s="44">
        <f t="shared" si="108"/>
        <v>0.93300000000000005</v>
      </c>
      <c r="L610">
        <f t="shared" si="109"/>
        <v>101</v>
      </c>
    </row>
    <row r="611" spans="1:12">
      <c r="A611">
        <v>608</v>
      </c>
      <c r="B611">
        <f t="shared" si="110"/>
        <v>972</v>
      </c>
      <c r="C611" s="44">
        <f t="shared" si="104"/>
        <v>0.371</v>
      </c>
      <c r="D611" s="46">
        <f t="shared" si="101"/>
        <v>1.0927500000000001</v>
      </c>
      <c r="E611" s="44">
        <f t="shared" si="102"/>
        <v>0.185</v>
      </c>
      <c r="F611" s="42">
        <f t="shared" si="103"/>
        <v>0.53500000000000003</v>
      </c>
      <c r="G611" s="43">
        <f t="shared" si="111"/>
        <v>1.098975</v>
      </c>
      <c r="H611" s="44">
        <f t="shared" si="105"/>
        <v>1.0940000000000001</v>
      </c>
      <c r="I611" s="44">
        <f t="shared" si="106"/>
        <v>1.087</v>
      </c>
      <c r="J611" s="44">
        <f t="shared" si="107"/>
        <v>1.0669999999999999</v>
      </c>
      <c r="K611" s="44">
        <f t="shared" si="108"/>
        <v>0.93300000000000005</v>
      </c>
      <c r="L611">
        <f t="shared" si="109"/>
        <v>101</v>
      </c>
    </row>
    <row r="612" spans="1:12">
      <c r="A612">
        <v>609</v>
      </c>
      <c r="B612">
        <f t="shared" si="110"/>
        <v>973</v>
      </c>
      <c r="C612" s="44">
        <f t="shared" si="104"/>
        <v>0.372</v>
      </c>
      <c r="D612" s="46">
        <f t="shared" si="101"/>
        <v>1.093</v>
      </c>
      <c r="E612" s="44">
        <f t="shared" si="102"/>
        <v>0.185</v>
      </c>
      <c r="F612" s="42">
        <f t="shared" si="103"/>
        <v>0.53500000000000003</v>
      </c>
      <c r="G612" s="43">
        <f t="shared" si="111"/>
        <v>1.098975</v>
      </c>
      <c r="H612" s="44">
        <f t="shared" si="105"/>
        <v>1.0940000000000001</v>
      </c>
      <c r="I612" s="44">
        <f t="shared" si="106"/>
        <v>1.087</v>
      </c>
      <c r="J612" s="44">
        <f t="shared" si="107"/>
        <v>1.0669999999999999</v>
      </c>
      <c r="K612" s="44">
        <f t="shared" si="108"/>
        <v>0.93300000000000005</v>
      </c>
      <c r="L612">
        <f t="shared" si="109"/>
        <v>101</v>
      </c>
    </row>
    <row r="613" spans="1:12">
      <c r="A613">
        <v>610</v>
      </c>
      <c r="B613">
        <f t="shared" si="110"/>
        <v>974</v>
      </c>
      <c r="C613" s="44">
        <f t="shared" si="104"/>
        <v>0.372</v>
      </c>
      <c r="D613" s="46">
        <f t="shared" si="101"/>
        <v>1.093</v>
      </c>
      <c r="E613" s="44">
        <f t="shared" si="102"/>
        <v>0.185</v>
      </c>
      <c r="F613" s="42">
        <f t="shared" si="103"/>
        <v>0.53500000000000003</v>
      </c>
      <c r="G613" s="43">
        <f t="shared" si="111"/>
        <v>1.098975</v>
      </c>
      <c r="H613" s="44">
        <f t="shared" si="105"/>
        <v>1.0940000000000001</v>
      </c>
      <c r="I613" s="44">
        <f t="shared" si="106"/>
        <v>1.0880000000000001</v>
      </c>
      <c r="J613" s="44">
        <f t="shared" si="107"/>
        <v>1.0669999999999999</v>
      </c>
      <c r="K613" s="44">
        <f t="shared" si="108"/>
        <v>0.93300000000000005</v>
      </c>
      <c r="L613">
        <f t="shared" si="109"/>
        <v>101</v>
      </c>
    </row>
    <row r="614" spans="1:12">
      <c r="A614">
        <v>611</v>
      </c>
      <c r="B614">
        <f t="shared" si="110"/>
        <v>975</v>
      </c>
      <c r="C614" s="44">
        <f t="shared" si="104"/>
        <v>0.373</v>
      </c>
      <c r="D614" s="46">
        <f t="shared" si="101"/>
        <v>1.0932500000000001</v>
      </c>
      <c r="E614" s="44">
        <f t="shared" si="102"/>
        <v>0.185</v>
      </c>
      <c r="F614" s="42">
        <f t="shared" si="103"/>
        <v>0.53500000000000003</v>
      </c>
      <c r="G614" s="43">
        <f t="shared" si="111"/>
        <v>1.098975</v>
      </c>
      <c r="H614" s="44">
        <f t="shared" si="105"/>
        <v>1.095</v>
      </c>
      <c r="I614" s="44">
        <f t="shared" si="106"/>
        <v>1.0880000000000001</v>
      </c>
      <c r="J614" s="44">
        <f t="shared" si="107"/>
        <v>1.0669999999999999</v>
      </c>
      <c r="K614" s="44">
        <f t="shared" si="108"/>
        <v>0.93300000000000005</v>
      </c>
      <c r="L614">
        <f t="shared" si="109"/>
        <v>101</v>
      </c>
    </row>
    <row r="615" spans="1:12">
      <c r="A615">
        <v>612</v>
      </c>
      <c r="B615">
        <f t="shared" si="110"/>
        <v>976</v>
      </c>
      <c r="C615" s="44">
        <f t="shared" si="104"/>
        <v>0.374</v>
      </c>
      <c r="D615" s="46">
        <f t="shared" si="101"/>
        <v>1.0934999999999999</v>
      </c>
      <c r="E615" s="44">
        <f t="shared" si="102"/>
        <v>0.186</v>
      </c>
      <c r="F615" s="42">
        <f t="shared" si="103"/>
        <v>0.53600000000000003</v>
      </c>
      <c r="G615" s="43">
        <f t="shared" si="111"/>
        <v>1.099696</v>
      </c>
      <c r="H615" s="44">
        <f t="shared" si="105"/>
        <v>1.095</v>
      </c>
      <c r="I615" s="44">
        <f t="shared" si="106"/>
        <v>1.0880000000000001</v>
      </c>
      <c r="J615" s="44">
        <f t="shared" si="107"/>
        <v>1.0680000000000001</v>
      </c>
      <c r="K615" s="44">
        <f t="shared" si="108"/>
        <v>0.93200000000000005</v>
      </c>
      <c r="L615">
        <f t="shared" si="109"/>
        <v>102</v>
      </c>
    </row>
    <row r="616" spans="1:12">
      <c r="A616">
        <v>613</v>
      </c>
      <c r="B616">
        <f t="shared" si="110"/>
        <v>977</v>
      </c>
      <c r="C616" s="44">
        <f t="shared" si="104"/>
        <v>0.374</v>
      </c>
      <c r="D616" s="46">
        <f t="shared" si="101"/>
        <v>1.0934999999999999</v>
      </c>
      <c r="E616" s="44">
        <f t="shared" si="102"/>
        <v>0.186</v>
      </c>
      <c r="F616" s="42">
        <f t="shared" si="103"/>
        <v>0.53600000000000003</v>
      </c>
      <c r="G616" s="43">
        <f t="shared" si="111"/>
        <v>1.099696</v>
      </c>
      <c r="H616" s="44">
        <f t="shared" si="105"/>
        <v>1.095</v>
      </c>
      <c r="I616" s="44">
        <f t="shared" si="106"/>
        <v>1.0880000000000001</v>
      </c>
      <c r="J616" s="44">
        <f t="shared" si="107"/>
        <v>1.0680000000000001</v>
      </c>
      <c r="K616" s="44">
        <f t="shared" si="108"/>
        <v>0.93200000000000005</v>
      </c>
      <c r="L616">
        <f t="shared" si="109"/>
        <v>102</v>
      </c>
    </row>
    <row r="617" spans="1:12">
      <c r="A617">
        <v>614</v>
      </c>
      <c r="B617">
        <f t="shared" si="110"/>
        <v>978</v>
      </c>
      <c r="C617" s="44">
        <f t="shared" si="104"/>
        <v>0.375</v>
      </c>
      <c r="D617" s="46">
        <f t="shared" si="101"/>
        <v>1.09375</v>
      </c>
      <c r="E617" s="44">
        <f t="shared" si="102"/>
        <v>0.186</v>
      </c>
      <c r="F617" s="42">
        <f t="shared" si="103"/>
        <v>0.53600000000000003</v>
      </c>
      <c r="G617" s="43">
        <f t="shared" si="111"/>
        <v>1.099696</v>
      </c>
      <c r="H617" s="44">
        <f t="shared" si="105"/>
        <v>1.095</v>
      </c>
      <c r="I617" s="44">
        <f t="shared" si="106"/>
        <v>1.0880000000000001</v>
      </c>
      <c r="J617" s="44">
        <f t="shared" si="107"/>
        <v>1.0680000000000001</v>
      </c>
      <c r="K617" s="44">
        <f t="shared" si="108"/>
        <v>0.93200000000000005</v>
      </c>
      <c r="L617">
        <f t="shared" si="109"/>
        <v>102</v>
      </c>
    </row>
    <row r="618" spans="1:12">
      <c r="A618">
        <v>615</v>
      </c>
      <c r="B618">
        <f t="shared" si="110"/>
        <v>979</v>
      </c>
      <c r="C618" s="44">
        <f t="shared" si="104"/>
        <v>0.375</v>
      </c>
      <c r="D618" s="46">
        <f t="shared" si="101"/>
        <v>1.09375</v>
      </c>
      <c r="E618" s="44">
        <f t="shared" si="102"/>
        <v>0.186</v>
      </c>
      <c r="F618" s="42">
        <f t="shared" si="103"/>
        <v>0.53600000000000003</v>
      </c>
      <c r="G618" s="43">
        <f t="shared" si="111"/>
        <v>1.099696</v>
      </c>
      <c r="H618" s="44">
        <f t="shared" si="105"/>
        <v>1.095</v>
      </c>
      <c r="I618" s="44">
        <f t="shared" si="106"/>
        <v>1.0880000000000001</v>
      </c>
      <c r="J618" s="44">
        <f t="shared" si="107"/>
        <v>1.0680000000000001</v>
      </c>
      <c r="K618" s="44">
        <f t="shared" si="108"/>
        <v>0.93200000000000005</v>
      </c>
      <c r="L618">
        <f t="shared" si="109"/>
        <v>102</v>
      </c>
    </row>
    <row r="619" spans="1:12">
      <c r="A619">
        <v>616</v>
      </c>
      <c r="B619">
        <f t="shared" si="110"/>
        <v>980</v>
      </c>
      <c r="C619" s="44">
        <f t="shared" si="104"/>
        <v>0.376</v>
      </c>
      <c r="D619" s="46">
        <f t="shared" si="101"/>
        <v>1.0940000000000001</v>
      </c>
      <c r="E619" s="44">
        <f t="shared" si="102"/>
        <v>0.186</v>
      </c>
      <c r="F619" s="42">
        <f t="shared" si="103"/>
        <v>0.53600000000000003</v>
      </c>
      <c r="G619" s="43">
        <f t="shared" si="111"/>
        <v>1.099696</v>
      </c>
      <c r="H619" s="44">
        <f t="shared" si="105"/>
        <v>1.095</v>
      </c>
      <c r="I619" s="44">
        <f t="shared" si="106"/>
        <v>1.0880000000000001</v>
      </c>
      <c r="J619" s="44">
        <f t="shared" si="107"/>
        <v>1.0680000000000001</v>
      </c>
      <c r="K619" s="44">
        <f t="shared" si="108"/>
        <v>0.93200000000000005</v>
      </c>
      <c r="L619">
        <f t="shared" si="109"/>
        <v>102</v>
      </c>
    </row>
    <row r="620" spans="1:12">
      <c r="A620">
        <v>617</v>
      </c>
      <c r="B620">
        <f t="shared" si="110"/>
        <v>981</v>
      </c>
      <c r="C620" s="44">
        <f t="shared" si="104"/>
        <v>0.377</v>
      </c>
      <c r="D620" s="46">
        <f t="shared" si="101"/>
        <v>1.0942499999999999</v>
      </c>
      <c r="E620" s="44">
        <f t="shared" si="102"/>
        <v>0.187</v>
      </c>
      <c r="F620" s="42">
        <f t="shared" si="103"/>
        <v>0.53700000000000003</v>
      </c>
      <c r="G620" s="43">
        <f t="shared" si="111"/>
        <v>1.100419</v>
      </c>
      <c r="H620" s="44">
        <f t="shared" si="105"/>
        <v>1.095</v>
      </c>
      <c r="I620" s="44">
        <f t="shared" si="106"/>
        <v>1.089</v>
      </c>
      <c r="J620" s="44">
        <f t="shared" si="107"/>
        <v>1.0680000000000001</v>
      </c>
      <c r="K620" s="44">
        <f t="shared" si="108"/>
        <v>0.93200000000000005</v>
      </c>
      <c r="L620">
        <f t="shared" si="109"/>
        <v>102</v>
      </c>
    </row>
    <row r="621" spans="1:12">
      <c r="A621">
        <v>618</v>
      </c>
      <c r="B621">
        <f t="shared" si="110"/>
        <v>982</v>
      </c>
      <c r="C621" s="44">
        <f t="shared" si="104"/>
        <v>0.377</v>
      </c>
      <c r="D621" s="46">
        <f t="shared" si="101"/>
        <v>1.0942499999999999</v>
      </c>
      <c r="E621" s="44">
        <f t="shared" si="102"/>
        <v>0.187</v>
      </c>
      <c r="F621" s="42">
        <f t="shared" si="103"/>
        <v>0.53700000000000003</v>
      </c>
      <c r="G621" s="43">
        <f t="shared" si="111"/>
        <v>1.100419</v>
      </c>
      <c r="H621" s="44">
        <f t="shared" si="105"/>
        <v>1.0960000000000001</v>
      </c>
      <c r="I621" s="44">
        <f t="shared" si="106"/>
        <v>1.089</v>
      </c>
      <c r="J621" s="44">
        <f t="shared" si="107"/>
        <v>1.0680000000000001</v>
      </c>
      <c r="K621" s="44">
        <f t="shared" si="108"/>
        <v>0.93200000000000005</v>
      </c>
      <c r="L621">
        <f t="shared" si="109"/>
        <v>103</v>
      </c>
    </row>
    <row r="622" spans="1:12">
      <c r="A622">
        <v>619</v>
      </c>
      <c r="B622">
        <f t="shared" si="110"/>
        <v>983</v>
      </c>
      <c r="C622" s="44">
        <f t="shared" si="104"/>
        <v>0.378</v>
      </c>
      <c r="D622" s="46">
        <f t="shared" si="101"/>
        <v>1.0945</v>
      </c>
      <c r="E622" s="44">
        <f t="shared" si="102"/>
        <v>0.187</v>
      </c>
      <c r="F622" s="42">
        <f t="shared" si="103"/>
        <v>0.53700000000000003</v>
      </c>
      <c r="G622" s="43">
        <f t="shared" si="111"/>
        <v>1.100419</v>
      </c>
      <c r="H622" s="44">
        <f t="shared" si="105"/>
        <v>1.0960000000000001</v>
      </c>
      <c r="I622" s="44">
        <f t="shared" si="106"/>
        <v>1.089</v>
      </c>
      <c r="J622" s="44">
        <f t="shared" si="107"/>
        <v>1.0680000000000001</v>
      </c>
      <c r="K622" s="44">
        <f t="shared" si="108"/>
        <v>0.93200000000000005</v>
      </c>
      <c r="L622">
        <f t="shared" si="109"/>
        <v>103</v>
      </c>
    </row>
    <row r="623" spans="1:12">
      <c r="A623">
        <v>620</v>
      </c>
      <c r="B623">
        <f t="shared" si="110"/>
        <v>984</v>
      </c>
      <c r="C623" s="44">
        <f t="shared" si="104"/>
        <v>0.378</v>
      </c>
      <c r="D623" s="46">
        <f t="shared" si="101"/>
        <v>1.0945</v>
      </c>
      <c r="E623" s="44">
        <f t="shared" si="102"/>
        <v>0.187</v>
      </c>
      <c r="F623" s="42">
        <f t="shared" si="103"/>
        <v>0.53700000000000003</v>
      </c>
      <c r="G623" s="43">
        <f t="shared" si="111"/>
        <v>1.100419</v>
      </c>
      <c r="H623" s="44">
        <f t="shared" si="105"/>
        <v>1.0960000000000001</v>
      </c>
      <c r="I623" s="44">
        <f t="shared" si="106"/>
        <v>1.089</v>
      </c>
      <c r="J623" s="44">
        <f t="shared" si="107"/>
        <v>1.0680000000000001</v>
      </c>
      <c r="K623" s="44">
        <f t="shared" si="108"/>
        <v>0.93200000000000005</v>
      </c>
      <c r="L623">
        <f t="shared" si="109"/>
        <v>103</v>
      </c>
    </row>
    <row r="624" spans="1:12">
      <c r="A624">
        <v>621</v>
      </c>
      <c r="B624">
        <f t="shared" si="110"/>
        <v>985</v>
      </c>
      <c r="C624" s="44">
        <f t="shared" si="104"/>
        <v>0.379</v>
      </c>
      <c r="D624" s="46">
        <f t="shared" si="101"/>
        <v>1.0947499999999999</v>
      </c>
      <c r="E624" s="44">
        <f t="shared" si="102"/>
        <v>0.188</v>
      </c>
      <c r="F624" s="42">
        <f t="shared" si="103"/>
        <v>0.53800000000000003</v>
      </c>
      <c r="G624" s="43">
        <f t="shared" si="111"/>
        <v>1.1011440000000001</v>
      </c>
      <c r="H624" s="44">
        <f t="shared" si="105"/>
        <v>1.0960000000000001</v>
      </c>
      <c r="I624" s="44">
        <f t="shared" si="106"/>
        <v>1.089</v>
      </c>
      <c r="J624" s="44">
        <f t="shared" si="107"/>
        <v>1.069</v>
      </c>
      <c r="K624" s="44">
        <f t="shared" si="108"/>
        <v>0.93100000000000005</v>
      </c>
      <c r="L624">
        <f t="shared" si="109"/>
        <v>103</v>
      </c>
    </row>
    <row r="625" spans="1:12">
      <c r="A625">
        <v>622</v>
      </c>
      <c r="B625">
        <f t="shared" si="110"/>
        <v>986</v>
      </c>
      <c r="C625" s="44">
        <f t="shared" si="104"/>
        <v>0.38</v>
      </c>
      <c r="D625" s="46">
        <f t="shared" si="101"/>
        <v>1.095</v>
      </c>
      <c r="E625" s="44">
        <f t="shared" si="102"/>
        <v>0.188</v>
      </c>
      <c r="F625" s="42">
        <f t="shared" si="103"/>
        <v>0.53800000000000003</v>
      </c>
      <c r="G625" s="43">
        <f t="shared" si="111"/>
        <v>1.1011440000000001</v>
      </c>
      <c r="H625" s="44">
        <f t="shared" si="105"/>
        <v>1.0960000000000001</v>
      </c>
      <c r="I625" s="44">
        <f t="shared" si="106"/>
        <v>1.089</v>
      </c>
      <c r="J625" s="44">
        <f t="shared" si="107"/>
        <v>1.069</v>
      </c>
      <c r="K625" s="44">
        <f t="shared" si="108"/>
        <v>0.93100000000000005</v>
      </c>
      <c r="L625">
        <f t="shared" si="109"/>
        <v>103</v>
      </c>
    </row>
    <row r="626" spans="1:12">
      <c r="A626">
        <v>623</v>
      </c>
      <c r="B626">
        <f t="shared" si="110"/>
        <v>987</v>
      </c>
      <c r="C626" s="44">
        <f t="shared" si="104"/>
        <v>0.38</v>
      </c>
      <c r="D626" s="46">
        <f t="shared" si="101"/>
        <v>1.095</v>
      </c>
      <c r="E626" s="44">
        <f t="shared" si="102"/>
        <v>0.188</v>
      </c>
      <c r="F626" s="42">
        <f t="shared" si="103"/>
        <v>0.53800000000000003</v>
      </c>
      <c r="G626" s="43">
        <f t="shared" si="111"/>
        <v>1.1011440000000001</v>
      </c>
      <c r="H626" s="44">
        <f t="shared" si="105"/>
        <v>1.0960000000000001</v>
      </c>
      <c r="I626" s="44">
        <f t="shared" si="106"/>
        <v>1.089</v>
      </c>
      <c r="J626" s="44">
        <f t="shared" si="107"/>
        <v>1.069</v>
      </c>
      <c r="K626" s="44">
        <f t="shared" si="108"/>
        <v>0.93100000000000005</v>
      </c>
      <c r="L626">
        <f t="shared" si="109"/>
        <v>103</v>
      </c>
    </row>
    <row r="627" spans="1:12">
      <c r="A627">
        <v>624</v>
      </c>
      <c r="B627">
        <f t="shared" si="110"/>
        <v>988</v>
      </c>
      <c r="C627" s="44">
        <f t="shared" si="104"/>
        <v>0.38100000000000001</v>
      </c>
      <c r="D627" s="46">
        <f t="shared" si="101"/>
        <v>1.0952500000000001</v>
      </c>
      <c r="E627" s="44">
        <f t="shared" si="102"/>
        <v>0.188</v>
      </c>
      <c r="F627" s="42">
        <f t="shared" si="103"/>
        <v>0.53800000000000003</v>
      </c>
      <c r="G627" s="43">
        <f t="shared" si="111"/>
        <v>1.1011440000000001</v>
      </c>
      <c r="H627" s="44">
        <f t="shared" si="105"/>
        <v>1.097</v>
      </c>
      <c r="I627" s="44">
        <f t="shared" si="106"/>
        <v>1.0900000000000001</v>
      </c>
      <c r="J627" s="44">
        <f t="shared" si="107"/>
        <v>1.069</v>
      </c>
      <c r="K627" s="44">
        <f t="shared" si="108"/>
        <v>0.93100000000000005</v>
      </c>
      <c r="L627">
        <f t="shared" si="109"/>
        <v>104</v>
      </c>
    </row>
    <row r="628" spans="1:12">
      <c r="A628">
        <v>625</v>
      </c>
      <c r="B628">
        <f t="shared" si="110"/>
        <v>989</v>
      </c>
      <c r="C628" s="44">
        <f t="shared" si="104"/>
        <v>0.38100000000000001</v>
      </c>
      <c r="D628" s="46">
        <f t="shared" si="101"/>
        <v>1.0952500000000001</v>
      </c>
      <c r="E628" s="44">
        <f t="shared" si="102"/>
        <v>0.188</v>
      </c>
      <c r="F628" s="42">
        <f t="shared" si="103"/>
        <v>0.53800000000000003</v>
      </c>
      <c r="G628" s="43">
        <f t="shared" si="111"/>
        <v>1.1011440000000001</v>
      </c>
      <c r="H628" s="44">
        <f t="shared" si="105"/>
        <v>1.097</v>
      </c>
      <c r="I628" s="44">
        <f t="shared" si="106"/>
        <v>1.0900000000000001</v>
      </c>
      <c r="J628" s="44">
        <f t="shared" si="107"/>
        <v>1.069</v>
      </c>
      <c r="K628" s="44">
        <f t="shared" si="108"/>
        <v>0.93100000000000005</v>
      </c>
      <c r="L628">
        <f t="shared" si="109"/>
        <v>104</v>
      </c>
    </row>
    <row r="629" spans="1:12">
      <c r="A629">
        <v>626</v>
      </c>
      <c r="B629">
        <f t="shared" si="110"/>
        <v>990</v>
      </c>
      <c r="C629" s="44">
        <f t="shared" si="104"/>
        <v>0.38200000000000001</v>
      </c>
      <c r="D629" s="46">
        <f t="shared" si="101"/>
        <v>1.0954999999999999</v>
      </c>
      <c r="E629" s="44">
        <f t="shared" si="102"/>
        <v>0.189</v>
      </c>
      <c r="F629" s="42">
        <f t="shared" si="103"/>
        <v>0.53900000000000003</v>
      </c>
      <c r="G629" s="43">
        <f t="shared" si="111"/>
        <v>1.101871</v>
      </c>
      <c r="H629" s="44">
        <f t="shared" si="105"/>
        <v>1.097</v>
      </c>
      <c r="I629" s="44">
        <f t="shared" si="106"/>
        <v>1.0900000000000001</v>
      </c>
      <c r="J629" s="44">
        <f t="shared" si="107"/>
        <v>1.069</v>
      </c>
      <c r="K629" s="44">
        <f t="shared" si="108"/>
        <v>0.93100000000000005</v>
      </c>
      <c r="L629">
        <f t="shared" si="109"/>
        <v>104</v>
      </c>
    </row>
    <row r="630" spans="1:12">
      <c r="A630">
        <v>627</v>
      </c>
      <c r="B630">
        <f t="shared" si="110"/>
        <v>991</v>
      </c>
      <c r="C630" s="44">
        <f t="shared" si="104"/>
        <v>0.38300000000000001</v>
      </c>
      <c r="D630" s="46">
        <f t="shared" si="101"/>
        <v>1.09575</v>
      </c>
      <c r="E630" s="44">
        <f t="shared" si="102"/>
        <v>0.189</v>
      </c>
      <c r="F630" s="42">
        <f t="shared" si="103"/>
        <v>0.53900000000000003</v>
      </c>
      <c r="G630" s="43">
        <f t="shared" si="111"/>
        <v>1.101871</v>
      </c>
      <c r="H630" s="44">
        <f t="shared" si="105"/>
        <v>1.097</v>
      </c>
      <c r="I630" s="44">
        <f t="shared" si="106"/>
        <v>1.0900000000000001</v>
      </c>
      <c r="J630" s="44">
        <f t="shared" si="107"/>
        <v>1.069</v>
      </c>
      <c r="K630" s="44">
        <f t="shared" si="108"/>
        <v>0.93100000000000005</v>
      </c>
      <c r="L630">
        <f t="shared" si="109"/>
        <v>104</v>
      </c>
    </row>
    <row r="631" spans="1:12">
      <c r="A631">
        <v>628</v>
      </c>
      <c r="B631">
        <f t="shared" si="110"/>
        <v>992</v>
      </c>
      <c r="C631" s="44">
        <f t="shared" si="104"/>
        <v>0.38300000000000001</v>
      </c>
      <c r="D631" s="46">
        <f t="shared" si="101"/>
        <v>1.09575</v>
      </c>
      <c r="E631" s="44">
        <f t="shared" si="102"/>
        <v>0.189</v>
      </c>
      <c r="F631" s="42">
        <f t="shared" si="103"/>
        <v>0.53900000000000003</v>
      </c>
      <c r="G631" s="43">
        <f t="shared" si="111"/>
        <v>1.101871</v>
      </c>
      <c r="H631" s="44">
        <f t="shared" si="105"/>
        <v>1.097</v>
      </c>
      <c r="I631" s="44">
        <f t="shared" si="106"/>
        <v>1.0900000000000001</v>
      </c>
      <c r="J631" s="44">
        <f t="shared" si="107"/>
        <v>1.069</v>
      </c>
      <c r="K631" s="44">
        <f t="shared" si="108"/>
        <v>0.93100000000000005</v>
      </c>
      <c r="L631">
        <f t="shared" si="109"/>
        <v>104</v>
      </c>
    </row>
    <row r="632" spans="1:12">
      <c r="A632">
        <v>629</v>
      </c>
      <c r="B632">
        <f t="shared" si="110"/>
        <v>993</v>
      </c>
      <c r="C632" s="44">
        <f t="shared" si="104"/>
        <v>0.38400000000000001</v>
      </c>
      <c r="D632" s="46">
        <f t="shared" si="101"/>
        <v>1.0960000000000001</v>
      </c>
      <c r="E632" s="44">
        <f t="shared" si="102"/>
        <v>0.189</v>
      </c>
      <c r="F632" s="42">
        <f t="shared" si="103"/>
        <v>0.53900000000000003</v>
      </c>
      <c r="G632" s="43">
        <f t="shared" si="111"/>
        <v>1.101871</v>
      </c>
      <c r="H632" s="44">
        <f t="shared" si="105"/>
        <v>1.097</v>
      </c>
      <c r="I632" s="44">
        <f t="shared" si="106"/>
        <v>1.0900000000000001</v>
      </c>
      <c r="J632" s="44">
        <f t="shared" si="107"/>
        <v>1.069</v>
      </c>
      <c r="K632" s="44">
        <f t="shared" si="108"/>
        <v>0.93100000000000005</v>
      </c>
      <c r="L632">
        <f t="shared" si="109"/>
        <v>104</v>
      </c>
    </row>
    <row r="633" spans="1:12">
      <c r="A633">
        <v>630</v>
      </c>
      <c r="B633">
        <f t="shared" si="110"/>
        <v>994</v>
      </c>
      <c r="C633" s="44">
        <f t="shared" si="104"/>
        <v>0.38500000000000001</v>
      </c>
      <c r="D633" s="46">
        <f t="shared" si="101"/>
        <v>1.0962499999999999</v>
      </c>
      <c r="E633" s="44">
        <f t="shared" si="102"/>
        <v>0.19</v>
      </c>
      <c r="F633" s="42">
        <f t="shared" si="103"/>
        <v>0.54</v>
      </c>
      <c r="G633" s="43">
        <f t="shared" si="111"/>
        <v>1.1026</v>
      </c>
      <c r="H633" s="44">
        <f t="shared" si="105"/>
        <v>1.0980000000000001</v>
      </c>
      <c r="I633" s="44">
        <f t="shared" si="106"/>
        <v>1.091</v>
      </c>
      <c r="J633" s="44">
        <f t="shared" si="107"/>
        <v>1.07</v>
      </c>
      <c r="K633" s="44">
        <f t="shared" si="108"/>
        <v>0.93</v>
      </c>
      <c r="L633">
        <f t="shared" si="109"/>
        <v>105</v>
      </c>
    </row>
    <row r="634" spans="1:12">
      <c r="A634">
        <v>631</v>
      </c>
      <c r="B634">
        <f t="shared" si="110"/>
        <v>995</v>
      </c>
      <c r="C634" s="44">
        <f t="shared" si="104"/>
        <v>0.38500000000000001</v>
      </c>
      <c r="D634" s="46">
        <f t="shared" si="101"/>
        <v>1.0962499999999999</v>
      </c>
      <c r="E634" s="44">
        <f t="shared" si="102"/>
        <v>0.19</v>
      </c>
      <c r="F634" s="42">
        <f t="shared" si="103"/>
        <v>0.54</v>
      </c>
      <c r="G634" s="43">
        <f t="shared" si="111"/>
        <v>1.1026</v>
      </c>
      <c r="H634" s="44">
        <f t="shared" si="105"/>
        <v>1.0980000000000001</v>
      </c>
      <c r="I634" s="44">
        <f t="shared" si="106"/>
        <v>1.091</v>
      </c>
      <c r="J634" s="44">
        <f t="shared" si="107"/>
        <v>1.07</v>
      </c>
      <c r="K634" s="44">
        <f t="shared" si="108"/>
        <v>0.93</v>
      </c>
      <c r="L634">
        <f t="shared" si="109"/>
        <v>105</v>
      </c>
    </row>
    <row r="635" spans="1:12">
      <c r="A635">
        <v>632</v>
      </c>
      <c r="B635">
        <f t="shared" si="110"/>
        <v>996</v>
      </c>
      <c r="C635" s="44">
        <f t="shared" si="104"/>
        <v>0.38600000000000001</v>
      </c>
      <c r="D635" s="46">
        <f t="shared" si="101"/>
        <v>1.0965</v>
      </c>
      <c r="E635" s="44">
        <f t="shared" si="102"/>
        <v>0.19</v>
      </c>
      <c r="F635" s="42">
        <f t="shared" si="103"/>
        <v>0.54</v>
      </c>
      <c r="G635" s="43">
        <f t="shared" si="111"/>
        <v>1.1026</v>
      </c>
      <c r="H635" s="44">
        <f t="shared" si="105"/>
        <v>1.0980000000000001</v>
      </c>
      <c r="I635" s="44">
        <f t="shared" si="106"/>
        <v>1.091</v>
      </c>
      <c r="J635" s="44">
        <f t="shared" si="107"/>
        <v>1.07</v>
      </c>
      <c r="K635" s="44">
        <f t="shared" si="108"/>
        <v>0.93</v>
      </c>
      <c r="L635">
        <f t="shared" si="109"/>
        <v>105</v>
      </c>
    </row>
    <row r="636" spans="1:12">
      <c r="A636">
        <v>633</v>
      </c>
      <c r="B636">
        <f t="shared" si="110"/>
        <v>997</v>
      </c>
      <c r="C636" s="44">
        <f t="shared" si="104"/>
        <v>0.38600000000000001</v>
      </c>
      <c r="D636" s="46">
        <f t="shared" si="101"/>
        <v>1.0965</v>
      </c>
      <c r="E636" s="44">
        <f t="shared" si="102"/>
        <v>0.19</v>
      </c>
      <c r="F636" s="42">
        <f t="shared" si="103"/>
        <v>0.54</v>
      </c>
      <c r="G636" s="43">
        <f t="shared" si="111"/>
        <v>1.1026</v>
      </c>
      <c r="H636" s="44">
        <f t="shared" si="105"/>
        <v>1.0980000000000001</v>
      </c>
      <c r="I636" s="44">
        <f t="shared" si="106"/>
        <v>1.091</v>
      </c>
      <c r="J636" s="44">
        <f t="shared" si="107"/>
        <v>1.07</v>
      </c>
      <c r="K636" s="44">
        <f t="shared" si="108"/>
        <v>0.93</v>
      </c>
      <c r="L636">
        <f t="shared" si="109"/>
        <v>105</v>
      </c>
    </row>
    <row r="637" spans="1:12">
      <c r="A637">
        <v>634</v>
      </c>
      <c r="B637">
        <f t="shared" si="110"/>
        <v>998</v>
      </c>
      <c r="C637" s="44">
        <f t="shared" si="104"/>
        <v>0.38700000000000001</v>
      </c>
      <c r="D637" s="46">
        <f t="shared" si="101"/>
        <v>1.0967500000000001</v>
      </c>
      <c r="E637" s="44">
        <f t="shared" si="102"/>
        <v>0.19</v>
      </c>
      <c r="F637" s="42">
        <f t="shared" si="103"/>
        <v>0.54</v>
      </c>
      <c r="G637" s="43">
        <f t="shared" si="111"/>
        <v>1.1026</v>
      </c>
      <c r="H637" s="44">
        <f t="shared" si="105"/>
        <v>1.0980000000000001</v>
      </c>
      <c r="I637" s="44">
        <f t="shared" si="106"/>
        <v>1.091</v>
      </c>
      <c r="J637" s="44">
        <f t="shared" si="107"/>
        <v>1.07</v>
      </c>
      <c r="K637" s="44">
        <f t="shared" si="108"/>
        <v>0.93</v>
      </c>
      <c r="L637">
        <f t="shared" si="109"/>
        <v>105</v>
      </c>
    </row>
    <row r="638" spans="1:12">
      <c r="A638">
        <v>635</v>
      </c>
      <c r="B638">
        <f t="shared" si="110"/>
        <v>999</v>
      </c>
      <c r="C638" s="44">
        <f t="shared" si="104"/>
        <v>0.38800000000000001</v>
      </c>
      <c r="D638" s="46">
        <f t="shared" si="101"/>
        <v>1.097</v>
      </c>
      <c r="E638" s="44">
        <f t="shared" si="102"/>
        <v>0.191</v>
      </c>
      <c r="F638" s="42">
        <f t="shared" si="103"/>
        <v>0.54100000000000004</v>
      </c>
      <c r="G638" s="43">
        <f t="shared" si="111"/>
        <v>1.1033310000000001</v>
      </c>
      <c r="H638" s="44">
        <f t="shared" si="105"/>
        <v>1.0980000000000001</v>
      </c>
      <c r="I638" s="44">
        <f t="shared" si="106"/>
        <v>1.091</v>
      </c>
      <c r="J638" s="44">
        <f t="shared" si="107"/>
        <v>1.07</v>
      </c>
      <c r="K638" s="44">
        <f t="shared" si="108"/>
        <v>0.93</v>
      </c>
      <c r="L638">
        <f t="shared" si="109"/>
        <v>105</v>
      </c>
    </row>
    <row r="639" spans="1:12">
      <c r="A639">
        <v>636</v>
      </c>
      <c r="B639">
        <f t="shared" si="110"/>
        <v>1000</v>
      </c>
      <c r="C639" s="44">
        <f t="shared" si="104"/>
        <v>0.38800000000000001</v>
      </c>
      <c r="D639" s="46">
        <f t="shared" si="101"/>
        <v>1.097</v>
      </c>
      <c r="E639" s="44">
        <f t="shared" si="102"/>
        <v>0.191</v>
      </c>
      <c r="F639" s="42">
        <f t="shared" si="103"/>
        <v>0.54100000000000004</v>
      </c>
      <c r="G639" s="43">
        <f t="shared" si="111"/>
        <v>1.1033310000000001</v>
      </c>
      <c r="H639" s="44">
        <f t="shared" si="105"/>
        <v>1.0980000000000001</v>
      </c>
      <c r="I639" s="44">
        <f t="shared" si="106"/>
        <v>1.091</v>
      </c>
      <c r="J639" s="44">
        <f t="shared" si="107"/>
        <v>1.07</v>
      </c>
      <c r="K639" s="44">
        <f t="shared" si="108"/>
        <v>0.93</v>
      </c>
      <c r="L639">
        <f t="shared" si="109"/>
        <v>106</v>
      </c>
    </row>
    <row r="640" spans="1:12">
      <c r="A640">
        <v>637</v>
      </c>
      <c r="B640">
        <f t="shared" si="110"/>
        <v>1001</v>
      </c>
      <c r="C640" s="44">
        <f t="shared" si="104"/>
        <v>0.38900000000000001</v>
      </c>
      <c r="D640" s="46">
        <f t="shared" si="101"/>
        <v>1.0972500000000001</v>
      </c>
      <c r="E640" s="44">
        <f t="shared" si="102"/>
        <v>0.191</v>
      </c>
      <c r="F640" s="42">
        <f t="shared" si="103"/>
        <v>0.54100000000000004</v>
      </c>
      <c r="G640" s="43">
        <f t="shared" si="111"/>
        <v>1.1033310000000001</v>
      </c>
      <c r="H640" s="44">
        <f t="shared" si="105"/>
        <v>1.099</v>
      </c>
      <c r="I640" s="44">
        <f t="shared" si="106"/>
        <v>1.0920000000000001</v>
      </c>
      <c r="J640" s="44">
        <f t="shared" si="107"/>
        <v>1.07</v>
      </c>
      <c r="K640" s="44">
        <f t="shared" si="108"/>
        <v>0.93</v>
      </c>
      <c r="L640">
        <f t="shared" si="109"/>
        <v>106</v>
      </c>
    </row>
    <row r="641" spans="1:12">
      <c r="A641">
        <v>638</v>
      </c>
      <c r="B641">
        <f t="shared" si="110"/>
        <v>1002</v>
      </c>
      <c r="C641" s="44">
        <f t="shared" si="104"/>
        <v>0.38900000000000001</v>
      </c>
      <c r="D641" s="46">
        <f t="shared" si="101"/>
        <v>1.0972500000000001</v>
      </c>
      <c r="E641" s="44">
        <f t="shared" si="102"/>
        <v>0.191</v>
      </c>
      <c r="F641" s="42">
        <f t="shared" si="103"/>
        <v>0.54100000000000004</v>
      </c>
      <c r="G641" s="43">
        <f t="shared" si="111"/>
        <v>1.1033310000000001</v>
      </c>
      <c r="H641" s="44">
        <f t="shared" si="105"/>
        <v>1.099</v>
      </c>
      <c r="I641" s="44">
        <f t="shared" si="106"/>
        <v>1.0920000000000001</v>
      </c>
      <c r="J641" s="44">
        <f t="shared" si="107"/>
        <v>1.07</v>
      </c>
      <c r="K641" s="44">
        <f t="shared" si="108"/>
        <v>0.93</v>
      </c>
      <c r="L641">
        <f t="shared" si="109"/>
        <v>106</v>
      </c>
    </row>
    <row r="642" spans="1:12">
      <c r="A642">
        <v>639</v>
      </c>
      <c r="B642">
        <f t="shared" si="110"/>
        <v>1003</v>
      </c>
      <c r="C642" s="44">
        <f t="shared" si="104"/>
        <v>0.39</v>
      </c>
      <c r="D642" s="46">
        <f t="shared" si="101"/>
        <v>1.0974999999999999</v>
      </c>
      <c r="E642" s="44">
        <f t="shared" si="102"/>
        <v>0.192</v>
      </c>
      <c r="F642" s="42">
        <f t="shared" si="103"/>
        <v>0.54200000000000004</v>
      </c>
      <c r="G642" s="43">
        <f t="shared" si="111"/>
        <v>1.1040639999999999</v>
      </c>
      <c r="H642" s="44">
        <f t="shared" si="105"/>
        <v>1.099</v>
      </c>
      <c r="I642" s="44">
        <f t="shared" si="106"/>
        <v>1.0920000000000001</v>
      </c>
      <c r="J642" s="44">
        <f t="shared" si="107"/>
        <v>1.071</v>
      </c>
      <c r="K642" s="44">
        <f t="shared" si="108"/>
        <v>0.92900000000000005</v>
      </c>
      <c r="L642">
        <f t="shared" si="109"/>
        <v>106</v>
      </c>
    </row>
    <row r="643" spans="1:12">
      <c r="A643">
        <v>640</v>
      </c>
      <c r="B643">
        <f t="shared" si="110"/>
        <v>1004</v>
      </c>
      <c r="C643" s="44">
        <f t="shared" si="104"/>
        <v>0.39100000000000001</v>
      </c>
      <c r="D643" s="46">
        <f t="shared" ref="D643:D706" si="112">1+C643*0.25</f>
        <v>1.09775</v>
      </c>
      <c r="E643" s="44">
        <f t="shared" ref="E643:E706" si="113">INT((200*(B643-364)/900)+50)/1000</f>
        <v>0.192</v>
      </c>
      <c r="F643" s="42">
        <f t="shared" ref="F643:F706" si="114">INT((200*(B643-364)/900)+400)/1000</f>
        <v>0.54200000000000004</v>
      </c>
      <c r="G643" s="43">
        <f t="shared" si="111"/>
        <v>1.1040639999999999</v>
      </c>
      <c r="H643" s="44">
        <f t="shared" si="105"/>
        <v>1.099</v>
      </c>
      <c r="I643" s="44">
        <f t="shared" si="106"/>
        <v>1.0920000000000001</v>
      </c>
      <c r="J643" s="44">
        <f t="shared" si="107"/>
        <v>1.071</v>
      </c>
      <c r="K643" s="44">
        <f t="shared" si="108"/>
        <v>0.92900000000000005</v>
      </c>
      <c r="L643">
        <f t="shared" si="109"/>
        <v>106</v>
      </c>
    </row>
    <row r="644" spans="1:12">
      <c r="A644">
        <v>641</v>
      </c>
      <c r="B644">
        <f t="shared" si="110"/>
        <v>1005</v>
      </c>
      <c r="C644" s="44">
        <f t="shared" ref="C644:C707" si="115">INT((550*(B644-364)/900))/1000</f>
        <v>0.39100000000000001</v>
      </c>
      <c r="D644" s="46">
        <f t="shared" si="112"/>
        <v>1.09775</v>
      </c>
      <c r="E644" s="44">
        <f t="shared" si="113"/>
        <v>0.192</v>
      </c>
      <c r="F644" s="42">
        <f t="shared" si="114"/>
        <v>0.54200000000000004</v>
      </c>
      <c r="G644" s="43">
        <f t="shared" si="111"/>
        <v>1.1040639999999999</v>
      </c>
      <c r="H644" s="44">
        <f t="shared" ref="H644:H707" si="116">INT((140*(B644-364)/900)+1000)/1000</f>
        <v>1.099</v>
      </c>
      <c r="I644" s="44">
        <f t="shared" ref="I644:I707" si="117">(1000+INT(130*(B644-364)/900))/1000</f>
        <v>1.0920000000000001</v>
      </c>
      <c r="J644" s="44">
        <f t="shared" ref="J644:J707" si="118">(1000+INT(100*(B644-364)/900))/1000</f>
        <v>1.071</v>
      </c>
      <c r="K644" s="44">
        <f t="shared" ref="K644:K707" si="119">(1000-INT(100*(B644-364)/900))/1000</f>
        <v>0.92900000000000005</v>
      </c>
      <c r="L644">
        <f t="shared" ref="L644:L707" si="120">INT(150*(B644-364)/900)</f>
        <v>106</v>
      </c>
    </row>
    <row r="645" spans="1:12">
      <c r="A645">
        <v>642</v>
      </c>
      <c r="B645">
        <f t="shared" ref="B645:B708" si="121">364+A645</f>
        <v>1006</v>
      </c>
      <c r="C645" s="44">
        <f t="shared" si="115"/>
        <v>0.39200000000000002</v>
      </c>
      <c r="D645" s="46">
        <f t="shared" si="112"/>
        <v>1.0980000000000001</v>
      </c>
      <c r="E645" s="44">
        <f t="shared" si="113"/>
        <v>0.192</v>
      </c>
      <c r="F645" s="42">
        <f t="shared" si="114"/>
        <v>0.54200000000000004</v>
      </c>
      <c r="G645" s="43">
        <f t="shared" si="111"/>
        <v>1.1040639999999999</v>
      </c>
      <c r="H645" s="44">
        <f t="shared" si="116"/>
        <v>1.099</v>
      </c>
      <c r="I645" s="44">
        <f t="shared" si="117"/>
        <v>1.0920000000000001</v>
      </c>
      <c r="J645" s="44">
        <f t="shared" si="118"/>
        <v>1.071</v>
      </c>
      <c r="K645" s="44">
        <f t="shared" si="119"/>
        <v>0.92900000000000005</v>
      </c>
      <c r="L645">
        <f t="shared" si="120"/>
        <v>107</v>
      </c>
    </row>
    <row r="646" spans="1:12">
      <c r="A646">
        <v>643</v>
      </c>
      <c r="B646">
        <f t="shared" si="121"/>
        <v>1007</v>
      </c>
      <c r="C646" s="44">
        <f t="shared" si="115"/>
        <v>0.39200000000000002</v>
      </c>
      <c r="D646" s="46">
        <f t="shared" si="112"/>
        <v>1.0980000000000001</v>
      </c>
      <c r="E646" s="44">
        <f t="shared" si="113"/>
        <v>0.192</v>
      </c>
      <c r="F646" s="42">
        <f t="shared" si="114"/>
        <v>0.54200000000000004</v>
      </c>
      <c r="G646" s="43">
        <f t="shared" si="111"/>
        <v>1.1040639999999999</v>
      </c>
      <c r="H646" s="44">
        <f t="shared" si="116"/>
        <v>1.1000000000000001</v>
      </c>
      <c r="I646" s="44">
        <f t="shared" si="117"/>
        <v>1.0920000000000001</v>
      </c>
      <c r="J646" s="44">
        <f t="shared" si="118"/>
        <v>1.071</v>
      </c>
      <c r="K646" s="44">
        <f t="shared" si="119"/>
        <v>0.92900000000000005</v>
      </c>
      <c r="L646">
        <f t="shared" si="120"/>
        <v>107</v>
      </c>
    </row>
    <row r="647" spans="1:12">
      <c r="A647">
        <v>644</v>
      </c>
      <c r="B647">
        <f t="shared" si="121"/>
        <v>1008</v>
      </c>
      <c r="C647" s="44">
        <f t="shared" si="115"/>
        <v>0.39300000000000002</v>
      </c>
      <c r="D647" s="46">
        <f t="shared" si="112"/>
        <v>1.0982499999999999</v>
      </c>
      <c r="E647" s="44">
        <f t="shared" si="113"/>
        <v>0.193</v>
      </c>
      <c r="F647" s="42">
        <f t="shared" si="114"/>
        <v>0.54300000000000004</v>
      </c>
      <c r="G647" s="43">
        <f t="shared" si="111"/>
        <v>1.1047990000000001</v>
      </c>
      <c r="H647" s="44">
        <f t="shared" si="116"/>
        <v>1.1000000000000001</v>
      </c>
      <c r="I647" s="44">
        <f t="shared" si="117"/>
        <v>1.093</v>
      </c>
      <c r="J647" s="44">
        <f t="shared" si="118"/>
        <v>1.071</v>
      </c>
      <c r="K647" s="44">
        <f t="shared" si="119"/>
        <v>0.92900000000000005</v>
      </c>
      <c r="L647">
        <f t="shared" si="120"/>
        <v>107</v>
      </c>
    </row>
    <row r="648" spans="1:12">
      <c r="A648">
        <v>645</v>
      </c>
      <c r="B648">
        <f t="shared" si="121"/>
        <v>1009</v>
      </c>
      <c r="C648" s="44">
        <f t="shared" si="115"/>
        <v>0.39400000000000002</v>
      </c>
      <c r="D648" s="46">
        <f t="shared" si="112"/>
        <v>1.0985</v>
      </c>
      <c r="E648" s="44">
        <f t="shared" si="113"/>
        <v>0.193</v>
      </c>
      <c r="F648" s="42">
        <f t="shared" si="114"/>
        <v>0.54300000000000004</v>
      </c>
      <c r="G648" s="43">
        <f t="shared" si="111"/>
        <v>1.1047990000000001</v>
      </c>
      <c r="H648" s="44">
        <f t="shared" si="116"/>
        <v>1.1000000000000001</v>
      </c>
      <c r="I648" s="44">
        <f t="shared" si="117"/>
        <v>1.093</v>
      </c>
      <c r="J648" s="44">
        <f t="shared" si="118"/>
        <v>1.071</v>
      </c>
      <c r="K648" s="44">
        <f t="shared" si="119"/>
        <v>0.92900000000000005</v>
      </c>
      <c r="L648">
        <f t="shared" si="120"/>
        <v>107</v>
      </c>
    </row>
    <row r="649" spans="1:12">
      <c r="A649">
        <v>646</v>
      </c>
      <c r="B649">
        <f t="shared" si="121"/>
        <v>1010</v>
      </c>
      <c r="C649" s="44">
        <f t="shared" si="115"/>
        <v>0.39400000000000002</v>
      </c>
      <c r="D649" s="46">
        <f t="shared" si="112"/>
        <v>1.0985</v>
      </c>
      <c r="E649" s="44">
        <f t="shared" si="113"/>
        <v>0.193</v>
      </c>
      <c r="F649" s="42">
        <f t="shared" si="114"/>
        <v>0.54300000000000004</v>
      </c>
      <c r="G649" s="43">
        <f t="shared" si="111"/>
        <v>1.1047990000000001</v>
      </c>
      <c r="H649" s="44">
        <f t="shared" si="116"/>
        <v>1.1000000000000001</v>
      </c>
      <c r="I649" s="44">
        <f t="shared" si="117"/>
        <v>1.093</v>
      </c>
      <c r="J649" s="44">
        <f t="shared" si="118"/>
        <v>1.071</v>
      </c>
      <c r="K649" s="44">
        <f t="shared" si="119"/>
        <v>0.92900000000000005</v>
      </c>
      <c r="L649">
        <f t="shared" si="120"/>
        <v>107</v>
      </c>
    </row>
    <row r="650" spans="1:12">
      <c r="A650">
        <v>647</v>
      </c>
      <c r="B650">
        <f t="shared" si="121"/>
        <v>1011</v>
      </c>
      <c r="C650" s="44">
        <f t="shared" si="115"/>
        <v>0.39500000000000002</v>
      </c>
      <c r="D650" s="46">
        <f t="shared" si="112"/>
        <v>1.0987499999999999</v>
      </c>
      <c r="E650" s="44">
        <f t="shared" si="113"/>
        <v>0.193</v>
      </c>
      <c r="F650" s="42">
        <f t="shared" si="114"/>
        <v>0.54300000000000004</v>
      </c>
      <c r="G650" s="43">
        <f t="shared" si="111"/>
        <v>1.1047990000000001</v>
      </c>
      <c r="H650" s="44">
        <f t="shared" si="116"/>
        <v>1.1000000000000001</v>
      </c>
      <c r="I650" s="44">
        <f t="shared" si="117"/>
        <v>1.093</v>
      </c>
      <c r="J650" s="44">
        <f t="shared" si="118"/>
        <v>1.071</v>
      </c>
      <c r="K650" s="44">
        <f t="shared" si="119"/>
        <v>0.92900000000000005</v>
      </c>
      <c r="L650">
        <f t="shared" si="120"/>
        <v>107</v>
      </c>
    </row>
    <row r="651" spans="1:12">
      <c r="A651">
        <v>648</v>
      </c>
      <c r="B651">
        <f t="shared" si="121"/>
        <v>1012</v>
      </c>
      <c r="C651" s="44">
        <f t="shared" si="115"/>
        <v>0.39600000000000002</v>
      </c>
      <c r="D651" s="46">
        <f t="shared" si="112"/>
        <v>1.099</v>
      </c>
      <c r="E651" s="44">
        <f t="shared" si="113"/>
        <v>0.19400000000000001</v>
      </c>
      <c r="F651" s="42">
        <f t="shared" si="114"/>
        <v>0.54400000000000004</v>
      </c>
      <c r="G651" s="43">
        <f t="shared" si="111"/>
        <v>1.1055360000000001</v>
      </c>
      <c r="H651" s="44">
        <f t="shared" si="116"/>
        <v>1.1000000000000001</v>
      </c>
      <c r="I651" s="44">
        <f t="shared" si="117"/>
        <v>1.093</v>
      </c>
      <c r="J651" s="44">
        <f t="shared" si="118"/>
        <v>1.0720000000000001</v>
      </c>
      <c r="K651" s="44">
        <f t="shared" si="119"/>
        <v>0.92800000000000005</v>
      </c>
      <c r="L651">
        <f t="shared" si="120"/>
        <v>108</v>
      </c>
    </row>
    <row r="652" spans="1:12">
      <c r="A652">
        <v>649</v>
      </c>
      <c r="B652">
        <f t="shared" si="121"/>
        <v>1013</v>
      </c>
      <c r="C652" s="44">
        <f t="shared" si="115"/>
        <v>0.39600000000000002</v>
      </c>
      <c r="D652" s="46">
        <f t="shared" si="112"/>
        <v>1.099</v>
      </c>
      <c r="E652" s="44">
        <f t="shared" si="113"/>
        <v>0.19400000000000001</v>
      </c>
      <c r="F652" s="42">
        <f t="shared" si="114"/>
        <v>0.54400000000000004</v>
      </c>
      <c r="G652" s="43">
        <f t="shared" si="111"/>
        <v>1.1055360000000001</v>
      </c>
      <c r="H652" s="44">
        <f t="shared" si="116"/>
        <v>1.1000000000000001</v>
      </c>
      <c r="I652" s="44">
        <f t="shared" si="117"/>
        <v>1.093</v>
      </c>
      <c r="J652" s="44">
        <f t="shared" si="118"/>
        <v>1.0720000000000001</v>
      </c>
      <c r="K652" s="44">
        <f t="shared" si="119"/>
        <v>0.92800000000000005</v>
      </c>
      <c r="L652">
        <f t="shared" si="120"/>
        <v>108</v>
      </c>
    </row>
    <row r="653" spans="1:12">
      <c r="A653">
        <v>650</v>
      </c>
      <c r="B653">
        <f t="shared" si="121"/>
        <v>1014</v>
      </c>
      <c r="C653" s="44">
        <f t="shared" si="115"/>
        <v>0.39700000000000002</v>
      </c>
      <c r="D653" s="46">
        <f t="shared" si="112"/>
        <v>1.0992500000000001</v>
      </c>
      <c r="E653" s="44">
        <f t="shared" si="113"/>
        <v>0.19400000000000001</v>
      </c>
      <c r="F653" s="42">
        <f t="shared" si="114"/>
        <v>0.54400000000000004</v>
      </c>
      <c r="G653" s="43">
        <f t="shared" si="111"/>
        <v>1.1055360000000001</v>
      </c>
      <c r="H653" s="44">
        <f t="shared" si="116"/>
        <v>1.101</v>
      </c>
      <c r="I653" s="44">
        <f t="shared" si="117"/>
        <v>1.093</v>
      </c>
      <c r="J653" s="44">
        <f t="shared" si="118"/>
        <v>1.0720000000000001</v>
      </c>
      <c r="K653" s="44">
        <f t="shared" si="119"/>
        <v>0.92800000000000005</v>
      </c>
      <c r="L653">
        <f t="shared" si="120"/>
        <v>108</v>
      </c>
    </row>
    <row r="654" spans="1:12">
      <c r="A654">
        <v>651</v>
      </c>
      <c r="B654">
        <f t="shared" si="121"/>
        <v>1015</v>
      </c>
      <c r="C654" s="44">
        <f t="shared" si="115"/>
        <v>0.39700000000000002</v>
      </c>
      <c r="D654" s="46">
        <f t="shared" si="112"/>
        <v>1.0992500000000001</v>
      </c>
      <c r="E654" s="44">
        <f t="shared" si="113"/>
        <v>0.19400000000000001</v>
      </c>
      <c r="F654" s="42">
        <f t="shared" si="114"/>
        <v>0.54400000000000004</v>
      </c>
      <c r="G654" s="43">
        <f t="shared" si="111"/>
        <v>1.1055360000000001</v>
      </c>
      <c r="H654" s="44">
        <f t="shared" si="116"/>
        <v>1.101</v>
      </c>
      <c r="I654" s="44">
        <f t="shared" si="117"/>
        <v>1.0940000000000001</v>
      </c>
      <c r="J654" s="44">
        <f t="shared" si="118"/>
        <v>1.0720000000000001</v>
      </c>
      <c r="K654" s="44">
        <f t="shared" si="119"/>
        <v>0.92800000000000005</v>
      </c>
      <c r="L654">
        <f t="shared" si="120"/>
        <v>108</v>
      </c>
    </row>
    <row r="655" spans="1:12">
      <c r="A655">
        <v>652</v>
      </c>
      <c r="B655">
        <f t="shared" si="121"/>
        <v>1016</v>
      </c>
      <c r="C655" s="44">
        <f t="shared" si="115"/>
        <v>0.39800000000000002</v>
      </c>
      <c r="D655" s="46">
        <f t="shared" si="112"/>
        <v>1.0994999999999999</v>
      </c>
      <c r="E655" s="44">
        <f t="shared" si="113"/>
        <v>0.19400000000000001</v>
      </c>
      <c r="F655" s="42">
        <f t="shared" si="114"/>
        <v>0.54400000000000004</v>
      </c>
      <c r="G655" s="43">
        <f t="shared" si="111"/>
        <v>1.1055360000000001</v>
      </c>
      <c r="H655" s="44">
        <f t="shared" si="116"/>
        <v>1.101</v>
      </c>
      <c r="I655" s="44">
        <f t="shared" si="117"/>
        <v>1.0940000000000001</v>
      </c>
      <c r="J655" s="44">
        <f t="shared" si="118"/>
        <v>1.0720000000000001</v>
      </c>
      <c r="K655" s="44">
        <f t="shared" si="119"/>
        <v>0.92800000000000005</v>
      </c>
      <c r="L655">
        <f t="shared" si="120"/>
        <v>108</v>
      </c>
    </row>
    <row r="656" spans="1:12">
      <c r="A656">
        <v>653</v>
      </c>
      <c r="B656">
        <f t="shared" si="121"/>
        <v>1017</v>
      </c>
      <c r="C656" s="44">
        <f t="shared" si="115"/>
        <v>0.39900000000000002</v>
      </c>
      <c r="D656" s="46">
        <f t="shared" si="112"/>
        <v>1.09975</v>
      </c>
      <c r="E656" s="44">
        <f t="shared" si="113"/>
        <v>0.19500000000000001</v>
      </c>
      <c r="F656" s="42">
        <f t="shared" si="114"/>
        <v>0.54500000000000004</v>
      </c>
      <c r="G656" s="43">
        <f t="shared" si="111"/>
        <v>1.1062750000000001</v>
      </c>
      <c r="H656" s="44">
        <f t="shared" si="116"/>
        <v>1.101</v>
      </c>
      <c r="I656" s="44">
        <f t="shared" si="117"/>
        <v>1.0940000000000001</v>
      </c>
      <c r="J656" s="44">
        <f t="shared" si="118"/>
        <v>1.0720000000000001</v>
      </c>
      <c r="K656" s="44">
        <f t="shared" si="119"/>
        <v>0.92800000000000005</v>
      </c>
      <c r="L656">
        <f t="shared" si="120"/>
        <v>108</v>
      </c>
    </row>
    <row r="657" spans="1:12">
      <c r="A657">
        <v>654</v>
      </c>
      <c r="B657">
        <f t="shared" si="121"/>
        <v>1018</v>
      </c>
      <c r="C657" s="44">
        <f t="shared" si="115"/>
        <v>0.39900000000000002</v>
      </c>
      <c r="D657" s="46">
        <f t="shared" si="112"/>
        <v>1.09975</v>
      </c>
      <c r="E657" s="44">
        <f t="shared" si="113"/>
        <v>0.19500000000000001</v>
      </c>
      <c r="F657" s="42">
        <f t="shared" si="114"/>
        <v>0.54500000000000004</v>
      </c>
      <c r="G657" s="43">
        <f t="shared" si="111"/>
        <v>1.1062750000000001</v>
      </c>
      <c r="H657" s="44">
        <f t="shared" si="116"/>
        <v>1.101</v>
      </c>
      <c r="I657" s="44">
        <f t="shared" si="117"/>
        <v>1.0940000000000001</v>
      </c>
      <c r="J657" s="44">
        <f t="shared" si="118"/>
        <v>1.0720000000000001</v>
      </c>
      <c r="K657" s="44">
        <f t="shared" si="119"/>
        <v>0.92800000000000005</v>
      </c>
      <c r="L657">
        <f t="shared" si="120"/>
        <v>109</v>
      </c>
    </row>
    <row r="658" spans="1:12">
      <c r="A658">
        <v>655</v>
      </c>
      <c r="B658">
        <f t="shared" si="121"/>
        <v>1019</v>
      </c>
      <c r="C658" s="44">
        <f t="shared" si="115"/>
        <v>0.4</v>
      </c>
      <c r="D658" s="46">
        <f t="shared" si="112"/>
        <v>1.1000000000000001</v>
      </c>
      <c r="E658" s="44">
        <f t="shared" si="113"/>
        <v>0.19500000000000001</v>
      </c>
      <c r="F658" s="42">
        <f t="shared" si="114"/>
        <v>0.54500000000000004</v>
      </c>
      <c r="G658" s="43">
        <f t="shared" si="111"/>
        <v>1.1062750000000001</v>
      </c>
      <c r="H658" s="44">
        <f t="shared" si="116"/>
        <v>1.101</v>
      </c>
      <c r="I658" s="44">
        <f t="shared" si="117"/>
        <v>1.0940000000000001</v>
      </c>
      <c r="J658" s="44">
        <f t="shared" si="118"/>
        <v>1.0720000000000001</v>
      </c>
      <c r="K658" s="44">
        <f t="shared" si="119"/>
        <v>0.92800000000000005</v>
      </c>
      <c r="L658">
        <f t="shared" si="120"/>
        <v>109</v>
      </c>
    </row>
    <row r="659" spans="1:12">
      <c r="A659">
        <v>656</v>
      </c>
      <c r="B659">
        <f t="shared" si="121"/>
        <v>1020</v>
      </c>
      <c r="C659" s="44">
        <f t="shared" si="115"/>
        <v>0.4</v>
      </c>
      <c r="D659" s="46">
        <f t="shared" si="112"/>
        <v>1.1000000000000001</v>
      </c>
      <c r="E659" s="44">
        <f t="shared" si="113"/>
        <v>0.19500000000000001</v>
      </c>
      <c r="F659" s="42">
        <f t="shared" si="114"/>
        <v>0.54500000000000004</v>
      </c>
      <c r="G659" s="43">
        <f t="shared" si="111"/>
        <v>1.1062750000000001</v>
      </c>
      <c r="H659" s="44">
        <f t="shared" si="116"/>
        <v>1.1020000000000001</v>
      </c>
      <c r="I659" s="44">
        <f t="shared" si="117"/>
        <v>1.0940000000000001</v>
      </c>
      <c r="J659" s="44">
        <f t="shared" si="118"/>
        <v>1.0720000000000001</v>
      </c>
      <c r="K659" s="44">
        <f t="shared" si="119"/>
        <v>0.92800000000000005</v>
      </c>
      <c r="L659">
        <f t="shared" si="120"/>
        <v>109</v>
      </c>
    </row>
    <row r="660" spans="1:12">
      <c r="A660">
        <v>657</v>
      </c>
      <c r="B660">
        <f t="shared" si="121"/>
        <v>1021</v>
      </c>
      <c r="C660" s="44">
        <f t="shared" si="115"/>
        <v>0.40100000000000002</v>
      </c>
      <c r="D660" s="46">
        <f t="shared" si="112"/>
        <v>1.10025</v>
      </c>
      <c r="E660" s="44">
        <f t="shared" si="113"/>
        <v>0.19600000000000001</v>
      </c>
      <c r="F660" s="42">
        <f t="shared" si="114"/>
        <v>0.54600000000000004</v>
      </c>
      <c r="G660" s="43">
        <f t="shared" si="111"/>
        <v>1.107016</v>
      </c>
      <c r="H660" s="44">
        <f t="shared" si="116"/>
        <v>1.1020000000000001</v>
      </c>
      <c r="I660" s="44">
        <f t="shared" si="117"/>
        <v>1.0940000000000001</v>
      </c>
      <c r="J660" s="44">
        <f t="shared" si="118"/>
        <v>1.073</v>
      </c>
      <c r="K660" s="44">
        <f t="shared" si="119"/>
        <v>0.92700000000000005</v>
      </c>
      <c r="L660">
        <f t="shared" si="120"/>
        <v>109</v>
      </c>
    </row>
    <row r="661" spans="1:12">
      <c r="A661">
        <v>658</v>
      </c>
      <c r="B661">
        <f t="shared" si="121"/>
        <v>1022</v>
      </c>
      <c r="C661" s="44">
        <f t="shared" si="115"/>
        <v>0.40200000000000002</v>
      </c>
      <c r="D661" s="46">
        <f t="shared" si="112"/>
        <v>1.1005</v>
      </c>
      <c r="E661" s="44">
        <f t="shared" si="113"/>
        <v>0.19600000000000001</v>
      </c>
      <c r="F661" s="42">
        <f t="shared" si="114"/>
        <v>0.54600000000000004</v>
      </c>
      <c r="G661" s="43">
        <f t="shared" si="111"/>
        <v>1.107016</v>
      </c>
      <c r="H661" s="44">
        <f t="shared" si="116"/>
        <v>1.1020000000000001</v>
      </c>
      <c r="I661" s="44">
        <f t="shared" si="117"/>
        <v>1.095</v>
      </c>
      <c r="J661" s="44">
        <f t="shared" si="118"/>
        <v>1.073</v>
      </c>
      <c r="K661" s="44">
        <f t="shared" si="119"/>
        <v>0.92700000000000005</v>
      </c>
      <c r="L661">
        <f t="shared" si="120"/>
        <v>109</v>
      </c>
    </row>
    <row r="662" spans="1:12">
      <c r="A662">
        <v>659</v>
      </c>
      <c r="B662">
        <f t="shared" si="121"/>
        <v>1023</v>
      </c>
      <c r="C662" s="44">
        <f t="shared" si="115"/>
        <v>0.40200000000000002</v>
      </c>
      <c r="D662" s="46">
        <f t="shared" si="112"/>
        <v>1.1005</v>
      </c>
      <c r="E662" s="44">
        <f t="shared" si="113"/>
        <v>0.19600000000000001</v>
      </c>
      <c r="F662" s="42">
        <f t="shared" si="114"/>
        <v>0.54600000000000004</v>
      </c>
      <c r="G662" s="43">
        <f t="shared" si="111"/>
        <v>1.107016</v>
      </c>
      <c r="H662" s="44">
        <f t="shared" si="116"/>
        <v>1.1020000000000001</v>
      </c>
      <c r="I662" s="44">
        <f t="shared" si="117"/>
        <v>1.095</v>
      </c>
      <c r="J662" s="44">
        <f t="shared" si="118"/>
        <v>1.073</v>
      </c>
      <c r="K662" s="44">
        <f t="shared" si="119"/>
        <v>0.92700000000000005</v>
      </c>
      <c r="L662">
        <f t="shared" si="120"/>
        <v>109</v>
      </c>
    </row>
    <row r="663" spans="1:12">
      <c r="A663">
        <v>660</v>
      </c>
      <c r="B663">
        <f t="shared" si="121"/>
        <v>1024</v>
      </c>
      <c r="C663" s="44">
        <f t="shared" si="115"/>
        <v>0.40300000000000002</v>
      </c>
      <c r="D663" s="46">
        <f t="shared" si="112"/>
        <v>1.1007500000000001</v>
      </c>
      <c r="E663" s="44">
        <f t="shared" si="113"/>
        <v>0.19600000000000001</v>
      </c>
      <c r="F663" s="42">
        <f t="shared" si="114"/>
        <v>0.54600000000000004</v>
      </c>
      <c r="G663" s="43">
        <f t="shared" si="111"/>
        <v>1.107016</v>
      </c>
      <c r="H663" s="44">
        <f t="shared" si="116"/>
        <v>1.1020000000000001</v>
      </c>
      <c r="I663" s="44">
        <f t="shared" si="117"/>
        <v>1.095</v>
      </c>
      <c r="J663" s="44">
        <f t="shared" si="118"/>
        <v>1.073</v>
      </c>
      <c r="K663" s="44">
        <f t="shared" si="119"/>
        <v>0.92700000000000005</v>
      </c>
      <c r="L663">
        <f t="shared" si="120"/>
        <v>110</v>
      </c>
    </row>
    <row r="664" spans="1:12">
      <c r="A664">
        <v>661</v>
      </c>
      <c r="B664">
        <f t="shared" si="121"/>
        <v>1025</v>
      </c>
      <c r="C664" s="44">
        <f t="shared" si="115"/>
        <v>0.40300000000000002</v>
      </c>
      <c r="D664" s="46">
        <f t="shared" si="112"/>
        <v>1.1007500000000001</v>
      </c>
      <c r="E664" s="44">
        <f t="shared" si="113"/>
        <v>0.19600000000000001</v>
      </c>
      <c r="F664" s="42">
        <f t="shared" si="114"/>
        <v>0.54600000000000004</v>
      </c>
      <c r="G664" s="43">
        <f t="shared" si="111"/>
        <v>1.107016</v>
      </c>
      <c r="H664" s="44">
        <f t="shared" si="116"/>
        <v>1.1020000000000001</v>
      </c>
      <c r="I664" s="44">
        <f t="shared" si="117"/>
        <v>1.095</v>
      </c>
      <c r="J664" s="44">
        <f t="shared" si="118"/>
        <v>1.073</v>
      </c>
      <c r="K664" s="44">
        <f t="shared" si="119"/>
        <v>0.92700000000000005</v>
      </c>
      <c r="L664">
        <f t="shared" si="120"/>
        <v>110</v>
      </c>
    </row>
    <row r="665" spans="1:12">
      <c r="A665">
        <v>662</v>
      </c>
      <c r="B665">
        <f t="shared" si="121"/>
        <v>1026</v>
      </c>
      <c r="C665" s="44">
        <f t="shared" si="115"/>
        <v>0.40400000000000003</v>
      </c>
      <c r="D665" s="46">
        <f t="shared" si="112"/>
        <v>1.101</v>
      </c>
      <c r="E665" s="44">
        <f t="shared" si="113"/>
        <v>0.19700000000000001</v>
      </c>
      <c r="F665" s="42">
        <f t="shared" si="114"/>
        <v>0.54700000000000004</v>
      </c>
      <c r="G665" s="43">
        <f t="shared" si="111"/>
        <v>1.1077589999999999</v>
      </c>
      <c r="H665" s="44">
        <f t="shared" si="116"/>
        <v>1.1020000000000001</v>
      </c>
      <c r="I665" s="44">
        <f t="shared" si="117"/>
        <v>1.095</v>
      </c>
      <c r="J665" s="44">
        <f t="shared" si="118"/>
        <v>1.073</v>
      </c>
      <c r="K665" s="44">
        <f t="shared" si="119"/>
        <v>0.92700000000000005</v>
      </c>
      <c r="L665">
        <f t="shared" si="120"/>
        <v>110</v>
      </c>
    </row>
    <row r="666" spans="1:12">
      <c r="A666">
        <v>663</v>
      </c>
      <c r="B666">
        <f t="shared" si="121"/>
        <v>1027</v>
      </c>
      <c r="C666" s="44">
        <f t="shared" si="115"/>
        <v>0.40500000000000003</v>
      </c>
      <c r="D666" s="46">
        <f t="shared" si="112"/>
        <v>1.1012500000000001</v>
      </c>
      <c r="E666" s="44">
        <f t="shared" si="113"/>
        <v>0.19700000000000001</v>
      </c>
      <c r="F666" s="42">
        <f t="shared" si="114"/>
        <v>0.54700000000000004</v>
      </c>
      <c r="G666" s="43">
        <f t="shared" si="111"/>
        <v>1.1077589999999999</v>
      </c>
      <c r="H666" s="44">
        <f t="shared" si="116"/>
        <v>1.103</v>
      </c>
      <c r="I666" s="44">
        <f t="shared" si="117"/>
        <v>1.095</v>
      </c>
      <c r="J666" s="44">
        <f t="shared" si="118"/>
        <v>1.073</v>
      </c>
      <c r="K666" s="44">
        <f t="shared" si="119"/>
        <v>0.92700000000000005</v>
      </c>
      <c r="L666">
        <f t="shared" si="120"/>
        <v>110</v>
      </c>
    </row>
    <row r="667" spans="1:12">
      <c r="A667">
        <v>664</v>
      </c>
      <c r="B667">
        <f t="shared" si="121"/>
        <v>1028</v>
      </c>
      <c r="C667" s="44">
        <f t="shared" si="115"/>
        <v>0.40500000000000003</v>
      </c>
      <c r="D667" s="46">
        <f t="shared" si="112"/>
        <v>1.1012500000000001</v>
      </c>
      <c r="E667" s="44">
        <f t="shared" si="113"/>
        <v>0.19700000000000001</v>
      </c>
      <c r="F667" s="42">
        <f t="shared" si="114"/>
        <v>0.54700000000000004</v>
      </c>
      <c r="G667" s="43">
        <f t="shared" si="111"/>
        <v>1.1077589999999999</v>
      </c>
      <c r="H667" s="44">
        <f t="shared" si="116"/>
        <v>1.103</v>
      </c>
      <c r="I667" s="44">
        <f t="shared" si="117"/>
        <v>1.095</v>
      </c>
      <c r="J667" s="44">
        <f t="shared" si="118"/>
        <v>1.073</v>
      </c>
      <c r="K667" s="44">
        <f t="shared" si="119"/>
        <v>0.92700000000000005</v>
      </c>
      <c r="L667">
        <f t="shared" si="120"/>
        <v>110</v>
      </c>
    </row>
    <row r="668" spans="1:12">
      <c r="A668">
        <v>665</v>
      </c>
      <c r="B668">
        <f t="shared" si="121"/>
        <v>1029</v>
      </c>
      <c r="C668" s="44">
        <f t="shared" si="115"/>
        <v>0.40600000000000003</v>
      </c>
      <c r="D668" s="46">
        <f t="shared" si="112"/>
        <v>1.1014999999999999</v>
      </c>
      <c r="E668" s="44">
        <f t="shared" si="113"/>
        <v>0.19700000000000001</v>
      </c>
      <c r="F668" s="42">
        <f t="shared" si="114"/>
        <v>0.54700000000000004</v>
      </c>
      <c r="G668" s="43">
        <f t="shared" ref="G668:G731" si="122">1+F668*E668</f>
        <v>1.1077589999999999</v>
      </c>
      <c r="H668" s="44">
        <f t="shared" si="116"/>
        <v>1.103</v>
      </c>
      <c r="I668" s="44">
        <f t="shared" si="117"/>
        <v>1.0960000000000001</v>
      </c>
      <c r="J668" s="44">
        <f t="shared" si="118"/>
        <v>1.073</v>
      </c>
      <c r="K668" s="44">
        <f t="shared" si="119"/>
        <v>0.92700000000000005</v>
      </c>
      <c r="L668">
        <f t="shared" si="120"/>
        <v>110</v>
      </c>
    </row>
    <row r="669" spans="1:12">
      <c r="A669">
        <v>666</v>
      </c>
      <c r="B669">
        <f t="shared" si="121"/>
        <v>1030</v>
      </c>
      <c r="C669" s="44">
        <f t="shared" si="115"/>
        <v>0.40699999999999997</v>
      </c>
      <c r="D669" s="46">
        <f t="shared" si="112"/>
        <v>1.10175</v>
      </c>
      <c r="E669" s="44">
        <f t="shared" si="113"/>
        <v>0.19800000000000001</v>
      </c>
      <c r="F669" s="42">
        <f t="shared" si="114"/>
        <v>0.54800000000000004</v>
      </c>
      <c r="G669" s="43">
        <f t="shared" si="122"/>
        <v>1.1085039999999999</v>
      </c>
      <c r="H669" s="44">
        <f t="shared" si="116"/>
        <v>1.103</v>
      </c>
      <c r="I669" s="44">
        <f t="shared" si="117"/>
        <v>1.0960000000000001</v>
      </c>
      <c r="J669" s="44">
        <f t="shared" si="118"/>
        <v>1.0740000000000001</v>
      </c>
      <c r="K669" s="44">
        <f t="shared" si="119"/>
        <v>0.92600000000000005</v>
      </c>
      <c r="L669">
        <f t="shared" si="120"/>
        <v>111</v>
      </c>
    </row>
    <row r="670" spans="1:12">
      <c r="A670">
        <v>667</v>
      </c>
      <c r="B670">
        <f t="shared" si="121"/>
        <v>1031</v>
      </c>
      <c r="C670" s="44">
        <f t="shared" si="115"/>
        <v>0.40699999999999997</v>
      </c>
      <c r="D670" s="46">
        <f t="shared" si="112"/>
        <v>1.10175</v>
      </c>
      <c r="E670" s="44">
        <f t="shared" si="113"/>
        <v>0.19800000000000001</v>
      </c>
      <c r="F670" s="42">
        <f t="shared" si="114"/>
        <v>0.54800000000000004</v>
      </c>
      <c r="G670" s="43">
        <f t="shared" si="122"/>
        <v>1.1085039999999999</v>
      </c>
      <c r="H670" s="44">
        <f t="shared" si="116"/>
        <v>1.103</v>
      </c>
      <c r="I670" s="44">
        <f t="shared" si="117"/>
        <v>1.0960000000000001</v>
      </c>
      <c r="J670" s="44">
        <f t="shared" si="118"/>
        <v>1.0740000000000001</v>
      </c>
      <c r="K670" s="44">
        <f t="shared" si="119"/>
        <v>0.92600000000000005</v>
      </c>
      <c r="L670">
        <f t="shared" si="120"/>
        <v>111</v>
      </c>
    </row>
    <row r="671" spans="1:12">
      <c r="A671">
        <v>668</v>
      </c>
      <c r="B671">
        <f t="shared" si="121"/>
        <v>1032</v>
      </c>
      <c r="C671" s="44">
        <f t="shared" si="115"/>
        <v>0.40799999999999997</v>
      </c>
      <c r="D671" s="46">
        <f t="shared" si="112"/>
        <v>1.1020000000000001</v>
      </c>
      <c r="E671" s="44">
        <f t="shared" si="113"/>
        <v>0.19800000000000001</v>
      </c>
      <c r="F671" s="42">
        <f t="shared" si="114"/>
        <v>0.54800000000000004</v>
      </c>
      <c r="G671" s="43">
        <f t="shared" si="122"/>
        <v>1.1085039999999999</v>
      </c>
      <c r="H671" s="44">
        <f t="shared" si="116"/>
        <v>1.103</v>
      </c>
      <c r="I671" s="44">
        <f t="shared" si="117"/>
        <v>1.0960000000000001</v>
      </c>
      <c r="J671" s="44">
        <f t="shared" si="118"/>
        <v>1.0740000000000001</v>
      </c>
      <c r="K671" s="44">
        <f t="shared" si="119"/>
        <v>0.92600000000000005</v>
      </c>
      <c r="L671">
        <f t="shared" si="120"/>
        <v>111</v>
      </c>
    </row>
    <row r="672" spans="1:12">
      <c r="A672">
        <v>669</v>
      </c>
      <c r="B672">
        <f t="shared" si="121"/>
        <v>1033</v>
      </c>
      <c r="C672" s="44">
        <f t="shared" si="115"/>
        <v>0.40799999999999997</v>
      </c>
      <c r="D672" s="46">
        <f t="shared" si="112"/>
        <v>1.1020000000000001</v>
      </c>
      <c r="E672" s="44">
        <f t="shared" si="113"/>
        <v>0.19800000000000001</v>
      </c>
      <c r="F672" s="42">
        <f t="shared" si="114"/>
        <v>0.54800000000000004</v>
      </c>
      <c r="G672" s="43">
        <f t="shared" si="122"/>
        <v>1.1085039999999999</v>
      </c>
      <c r="H672" s="44">
        <f t="shared" si="116"/>
        <v>1.1040000000000001</v>
      </c>
      <c r="I672" s="44">
        <f t="shared" si="117"/>
        <v>1.0960000000000001</v>
      </c>
      <c r="J672" s="44">
        <f t="shared" si="118"/>
        <v>1.0740000000000001</v>
      </c>
      <c r="K672" s="44">
        <f t="shared" si="119"/>
        <v>0.92600000000000005</v>
      </c>
      <c r="L672">
        <f t="shared" si="120"/>
        <v>111</v>
      </c>
    </row>
    <row r="673" spans="1:12">
      <c r="A673">
        <v>670</v>
      </c>
      <c r="B673">
        <f t="shared" si="121"/>
        <v>1034</v>
      </c>
      <c r="C673" s="44">
        <f t="shared" si="115"/>
        <v>0.40899999999999997</v>
      </c>
      <c r="D673" s="46">
        <f t="shared" si="112"/>
        <v>1.10225</v>
      </c>
      <c r="E673" s="44">
        <f t="shared" si="113"/>
        <v>0.19800000000000001</v>
      </c>
      <c r="F673" s="42">
        <f t="shared" si="114"/>
        <v>0.54800000000000004</v>
      </c>
      <c r="G673" s="43">
        <f t="shared" si="122"/>
        <v>1.1085039999999999</v>
      </c>
      <c r="H673" s="44">
        <f t="shared" si="116"/>
        <v>1.1040000000000001</v>
      </c>
      <c r="I673" s="44">
        <f t="shared" si="117"/>
        <v>1.0960000000000001</v>
      </c>
      <c r="J673" s="44">
        <f t="shared" si="118"/>
        <v>1.0740000000000001</v>
      </c>
      <c r="K673" s="44">
        <f t="shared" si="119"/>
        <v>0.92600000000000005</v>
      </c>
      <c r="L673">
        <f t="shared" si="120"/>
        <v>111</v>
      </c>
    </row>
    <row r="674" spans="1:12">
      <c r="A674">
        <v>671</v>
      </c>
      <c r="B674">
        <f t="shared" si="121"/>
        <v>1035</v>
      </c>
      <c r="C674" s="44">
        <f t="shared" si="115"/>
        <v>0.41</v>
      </c>
      <c r="D674" s="46">
        <f t="shared" si="112"/>
        <v>1.1025</v>
      </c>
      <c r="E674" s="44">
        <f t="shared" si="113"/>
        <v>0.19900000000000001</v>
      </c>
      <c r="F674" s="42">
        <f t="shared" si="114"/>
        <v>0.54900000000000004</v>
      </c>
      <c r="G674" s="43">
        <f t="shared" si="122"/>
        <v>1.109251</v>
      </c>
      <c r="H674" s="44">
        <f t="shared" si="116"/>
        <v>1.1040000000000001</v>
      </c>
      <c r="I674" s="44">
        <f t="shared" si="117"/>
        <v>1.0960000000000001</v>
      </c>
      <c r="J674" s="44">
        <f t="shared" si="118"/>
        <v>1.0740000000000001</v>
      </c>
      <c r="K674" s="44">
        <f t="shared" si="119"/>
        <v>0.92600000000000005</v>
      </c>
      <c r="L674">
        <f t="shared" si="120"/>
        <v>111</v>
      </c>
    </row>
    <row r="675" spans="1:12">
      <c r="A675">
        <v>672</v>
      </c>
      <c r="B675">
        <f t="shared" si="121"/>
        <v>1036</v>
      </c>
      <c r="C675" s="44">
        <f t="shared" si="115"/>
        <v>0.41</v>
      </c>
      <c r="D675" s="46">
        <f t="shared" si="112"/>
        <v>1.1025</v>
      </c>
      <c r="E675" s="44">
        <f t="shared" si="113"/>
        <v>0.19900000000000001</v>
      </c>
      <c r="F675" s="42">
        <f t="shared" si="114"/>
        <v>0.54900000000000004</v>
      </c>
      <c r="G675" s="43">
        <f t="shared" si="122"/>
        <v>1.109251</v>
      </c>
      <c r="H675" s="44">
        <f t="shared" si="116"/>
        <v>1.1040000000000001</v>
      </c>
      <c r="I675" s="44">
        <f t="shared" si="117"/>
        <v>1.097</v>
      </c>
      <c r="J675" s="44">
        <f t="shared" si="118"/>
        <v>1.0740000000000001</v>
      </c>
      <c r="K675" s="44">
        <f t="shared" si="119"/>
        <v>0.92600000000000005</v>
      </c>
      <c r="L675">
        <f t="shared" si="120"/>
        <v>112</v>
      </c>
    </row>
    <row r="676" spans="1:12">
      <c r="A676">
        <v>673</v>
      </c>
      <c r="B676">
        <f t="shared" si="121"/>
        <v>1037</v>
      </c>
      <c r="C676" s="44">
        <f t="shared" si="115"/>
        <v>0.41099999999999998</v>
      </c>
      <c r="D676" s="46">
        <f t="shared" si="112"/>
        <v>1.1027499999999999</v>
      </c>
      <c r="E676" s="44">
        <f t="shared" si="113"/>
        <v>0.19900000000000001</v>
      </c>
      <c r="F676" s="42">
        <f t="shared" si="114"/>
        <v>0.54900000000000004</v>
      </c>
      <c r="G676" s="43">
        <f t="shared" si="122"/>
        <v>1.109251</v>
      </c>
      <c r="H676" s="44">
        <f t="shared" si="116"/>
        <v>1.1040000000000001</v>
      </c>
      <c r="I676" s="44">
        <f t="shared" si="117"/>
        <v>1.097</v>
      </c>
      <c r="J676" s="44">
        <f t="shared" si="118"/>
        <v>1.0740000000000001</v>
      </c>
      <c r="K676" s="44">
        <f t="shared" si="119"/>
        <v>0.92600000000000005</v>
      </c>
      <c r="L676">
        <f t="shared" si="120"/>
        <v>112</v>
      </c>
    </row>
    <row r="677" spans="1:12">
      <c r="A677">
        <v>674</v>
      </c>
      <c r="B677">
        <f t="shared" si="121"/>
        <v>1038</v>
      </c>
      <c r="C677" s="44">
        <f t="shared" si="115"/>
        <v>0.41099999999999998</v>
      </c>
      <c r="D677" s="46">
        <f t="shared" si="112"/>
        <v>1.1027499999999999</v>
      </c>
      <c r="E677" s="44">
        <f t="shared" si="113"/>
        <v>0.19900000000000001</v>
      </c>
      <c r="F677" s="42">
        <f t="shared" si="114"/>
        <v>0.54900000000000004</v>
      </c>
      <c r="G677" s="43">
        <f t="shared" si="122"/>
        <v>1.109251</v>
      </c>
      <c r="H677" s="44">
        <f t="shared" si="116"/>
        <v>1.1040000000000001</v>
      </c>
      <c r="I677" s="44">
        <f t="shared" si="117"/>
        <v>1.097</v>
      </c>
      <c r="J677" s="44">
        <f t="shared" si="118"/>
        <v>1.0740000000000001</v>
      </c>
      <c r="K677" s="44">
        <f t="shared" si="119"/>
        <v>0.92600000000000005</v>
      </c>
      <c r="L677">
        <f t="shared" si="120"/>
        <v>112</v>
      </c>
    </row>
    <row r="678" spans="1:12">
      <c r="A678">
        <v>675</v>
      </c>
      <c r="B678">
        <f t="shared" si="121"/>
        <v>1039</v>
      </c>
      <c r="C678" s="44">
        <f t="shared" si="115"/>
        <v>0.41199999999999998</v>
      </c>
      <c r="D678" s="46">
        <f t="shared" si="112"/>
        <v>1.103</v>
      </c>
      <c r="E678" s="44">
        <f t="shared" si="113"/>
        <v>0.2</v>
      </c>
      <c r="F678" s="42">
        <f t="shared" si="114"/>
        <v>0.55000000000000004</v>
      </c>
      <c r="G678" s="43">
        <f t="shared" si="122"/>
        <v>1.1100000000000001</v>
      </c>
      <c r="H678" s="44">
        <f t="shared" si="116"/>
        <v>1.105</v>
      </c>
      <c r="I678" s="44">
        <f t="shared" si="117"/>
        <v>1.097</v>
      </c>
      <c r="J678" s="44">
        <f t="shared" si="118"/>
        <v>1.075</v>
      </c>
      <c r="K678" s="44">
        <f t="shared" si="119"/>
        <v>0.92500000000000004</v>
      </c>
      <c r="L678">
        <f t="shared" si="120"/>
        <v>112</v>
      </c>
    </row>
    <row r="679" spans="1:12">
      <c r="A679">
        <v>676</v>
      </c>
      <c r="B679">
        <f t="shared" si="121"/>
        <v>1040</v>
      </c>
      <c r="C679" s="44">
        <f t="shared" si="115"/>
        <v>0.41299999999999998</v>
      </c>
      <c r="D679" s="46">
        <f t="shared" si="112"/>
        <v>1.1032500000000001</v>
      </c>
      <c r="E679" s="44">
        <f t="shared" si="113"/>
        <v>0.2</v>
      </c>
      <c r="F679" s="42">
        <f t="shared" si="114"/>
        <v>0.55000000000000004</v>
      </c>
      <c r="G679" s="43">
        <f t="shared" si="122"/>
        <v>1.1100000000000001</v>
      </c>
      <c r="H679" s="44">
        <f t="shared" si="116"/>
        <v>1.105</v>
      </c>
      <c r="I679" s="44">
        <f t="shared" si="117"/>
        <v>1.097</v>
      </c>
      <c r="J679" s="44">
        <f t="shared" si="118"/>
        <v>1.075</v>
      </c>
      <c r="K679" s="44">
        <f t="shared" si="119"/>
        <v>0.92500000000000004</v>
      </c>
      <c r="L679">
        <f t="shared" si="120"/>
        <v>112</v>
      </c>
    </row>
    <row r="680" spans="1:12">
      <c r="A680">
        <v>677</v>
      </c>
      <c r="B680">
        <f t="shared" si="121"/>
        <v>1041</v>
      </c>
      <c r="C680" s="44">
        <f t="shared" si="115"/>
        <v>0.41299999999999998</v>
      </c>
      <c r="D680" s="46">
        <f t="shared" si="112"/>
        <v>1.1032500000000001</v>
      </c>
      <c r="E680" s="44">
        <f t="shared" si="113"/>
        <v>0.2</v>
      </c>
      <c r="F680" s="42">
        <f t="shared" si="114"/>
        <v>0.55000000000000004</v>
      </c>
      <c r="G680" s="43">
        <f t="shared" si="122"/>
        <v>1.1100000000000001</v>
      </c>
      <c r="H680" s="44">
        <f t="shared" si="116"/>
        <v>1.105</v>
      </c>
      <c r="I680" s="44">
        <f t="shared" si="117"/>
        <v>1.097</v>
      </c>
      <c r="J680" s="44">
        <f t="shared" si="118"/>
        <v>1.075</v>
      </c>
      <c r="K680" s="44">
        <f t="shared" si="119"/>
        <v>0.92500000000000004</v>
      </c>
      <c r="L680">
        <f t="shared" si="120"/>
        <v>112</v>
      </c>
    </row>
    <row r="681" spans="1:12">
      <c r="A681">
        <v>678</v>
      </c>
      <c r="B681">
        <f t="shared" si="121"/>
        <v>1042</v>
      </c>
      <c r="C681" s="44">
        <f t="shared" si="115"/>
        <v>0.41399999999999998</v>
      </c>
      <c r="D681" s="46">
        <f t="shared" si="112"/>
        <v>1.1034999999999999</v>
      </c>
      <c r="E681" s="44">
        <f t="shared" si="113"/>
        <v>0.2</v>
      </c>
      <c r="F681" s="42">
        <f t="shared" si="114"/>
        <v>0.55000000000000004</v>
      </c>
      <c r="G681" s="43">
        <f t="shared" si="122"/>
        <v>1.1100000000000001</v>
      </c>
      <c r="H681" s="44">
        <f t="shared" si="116"/>
        <v>1.105</v>
      </c>
      <c r="I681" s="44">
        <f t="shared" si="117"/>
        <v>1.097</v>
      </c>
      <c r="J681" s="44">
        <f t="shared" si="118"/>
        <v>1.075</v>
      </c>
      <c r="K681" s="44">
        <f t="shared" si="119"/>
        <v>0.92500000000000004</v>
      </c>
      <c r="L681">
        <f t="shared" si="120"/>
        <v>113</v>
      </c>
    </row>
    <row r="682" spans="1:12">
      <c r="A682">
        <v>679</v>
      </c>
      <c r="B682">
        <f t="shared" si="121"/>
        <v>1043</v>
      </c>
      <c r="C682" s="44">
        <f t="shared" si="115"/>
        <v>0.41399999999999998</v>
      </c>
      <c r="D682" s="46">
        <f t="shared" si="112"/>
        <v>1.1034999999999999</v>
      </c>
      <c r="E682" s="44">
        <f t="shared" si="113"/>
        <v>0.2</v>
      </c>
      <c r="F682" s="42">
        <f t="shared" si="114"/>
        <v>0.55000000000000004</v>
      </c>
      <c r="G682" s="43">
        <f t="shared" si="122"/>
        <v>1.1100000000000001</v>
      </c>
      <c r="H682" s="44">
        <f t="shared" si="116"/>
        <v>1.105</v>
      </c>
      <c r="I682" s="44">
        <f t="shared" si="117"/>
        <v>1.0980000000000001</v>
      </c>
      <c r="J682" s="44">
        <f t="shared" si="118"/>
        <v>1.075</v>
      </c>
      <c r="K682" s="44">
        <f t="shared" si="119"/>
        <v>0.92500000000000004</v>
      </c>
      <c r="L682">
        <f t="shared" si="120"/>
        <v>113</v>
      </c>
    </row>
    <row r="683" spans="1:12">
      <c r="A683">
        <v>680</v>
      </c>
      <c r="B683">
        <f t="shared" si="121"/>
        <v>1044</v>
      </c>
      <c r="C683" s="44">
        <f t="shared" si="115"/>
        <v>0.41499999999999998</v>
      </c>
      <c r="D683" s="46">
        <f t="shared" si="112"/>
        <v>1.10375</v>
      </c>
      <c r="E683" s="44">
        <f t="shared" si="113"/>
        <v>0.20100000000000001</v>
      </c>
      <c r="F683" s="42">
        <f t="shared" si="114"/>
        <v>0.55100000000000005</v>
      </c>
      <c r="G683" s="43">
        <f t="shared" si="122"/>
        <v>1.110751</v>
      </c>
      <c r="H683" s="44">
        <f t="shared" si="116"/>
        <v>1.105</v>
      </c>
      <c r="I683" s="44">
        <f t="shared" si="117"/>
        <v>1.0980000000000001</v>
      </c>
      <c r="J683" s="44">
        <f t="shared" si="118"/>
        <v>1.075</v>
      </c>
      <c r="K683" s="44">
        <f t="shared" si="119"/>
        <v>0.92500000000000004</v>
      </c>
      <c r="L683">
        <f t="shared" si="120"/>
        <v>113</v>
      </c>
    </row>
    <row r="684" spans="1:12">
      <c r="A684">
        <v>681</v>
      </c>
      <c r="B684">
        <f t="shared" si="121"/>
        <v>1045</v>
      </c>
      <c r="C684" s="44">
        <f t="shared" si="115"/>
        <v>0.41599999999999998</v>
      </c>
      <c r="D684" s="46">
        <f t="shared" si="112"/>
        <v>1.1040000000000001</v>
      </c>
      <c r="E684" s="44">
        <f t="shared" si="113"/>
        <v>0.20100000000000001</v>
      </c>
      <c r="F684" s="42">
        <f t="shared" si="114"/>
        <v>0.55100000000000005</v>
      </c>
      <c r="G684" s="43">
        <f t="shared" si="122"/>
        <v>1.110751</v>
      </c>
      <c r="H684" s="44">
        <f t="shared" si="116"/>
        <v>1.105</v>
      </c>
      <c r="I684" s="44">
        <f t="shared" si="117"/>
        <v>1.0980000000000001</v>
      </c>
      <c r="J684" s="44">
        <f t="shared" si="118"/>
        <v>1.075</v>
      </c>
      <c r="K684" s="44">
        <f t="shared" si="119"/>
        <v>0.92500000000000004</v>
      </c>
      <c r="L684">
        <f t="shared" si="120"/>
        <v>113</v>
      </c>
    </row>
    <row r="685" spans="1:12">
      <c r="A685">
        <v>682</v>
      </c>
      <c r="B685">
        <f t="shared" si="121"/>
        <v>1046</v>
      </c>
      <c r="C685" s="44">
        <f t="shared" si="115"/>
        <v>0.41599999999999998</v>
      </c>
      <c r="D685" s="46">
        <f t="shared" si="112"/>
        <v>1.1040000000000001</v>
      </c>
      <c r="E685" s="44">
        <f t="shared" si="113"/>
        <v>0.20100000000000001</v>
      </c>
      <c r="F685" s="42">
        <f t="shared" si="114"/>
        <v>0.55100000000000005</v>
      </c>
      <c r="G685" s="43">
        <f t="shared" si="122"/>
        <v>1.110751</v>
      </c>
      <c r="H685" s="44">
        <f t="shared" si="116"/>
        <v>1.1060000000000001</v>
      </c>
      <c r="I685" s="44">
        <f t="shared" si="117"/>
        <v>1.0980000000000001</v>
      </c>
      <c r="J685" s="44">
        <f t="shared" si="118"/>
        <v>1.075</v>
      </c>
      <c r="K685" s="44">
        <f t="shared" si="119"/>
        <v>0.92500000000000004</v>
      </c>
      <c r="L685">
        <f t="shared" si="120"/>
        <v>113</v>
      </c>
    </row>
    <row r="686" spans="1:12">
      <c r="A686">
        <v>683</v>
      </c>
      <c r="B686">
        <f t="shared" si="121"/>
        <v>1047</v>
      </c>
      <c r="C686" s="44">
        <f t="shared" si="115"/>
        <v>0.41699999999999998</v>
      </c>
      <c r="D686" s="46">
        <f t="shared" si="112"/>
        <v>1.10425</v>
      </c>
      <c r="E686" s="44">
        <f t="shared" si="113"/>
        <v>0.20100000000000001</v>
      </c>
      <c r="F686" s="42">
        <f t="shared" si="114"/>
        <v>0.55100000000000005</v>
      </c>
      <c r="G686" s="43">
        <f t="shared" si="122"/>
        <v>1.110751</v>
      </c>
      <c r="H686" s="44">
        <f t="shared" si="116"/>
        <v>1.1060000000000001</v>
      </c>
      <c r="I686" s="44">
        <f t="shared" si="117"/>
        <v>1.0980000000000001</v>
      </c>
      <c r="J686" s="44">
        <f t="shared" si="118"/>
        <v>1.075</v>
      </c>
      <c r="K686" s="44">
        <f t="shared" si="119"/>
        <v>0.92500000000000004</v>
      </c>
      <c r="L686">
        <f t="shared" si="120"/>
        <v>113</v>
      </c>
    </row>
    <row r="687" spans="1:12">
      <c r="A687">
        <v>684</v>
      </c>
      <c r="B687">
        <f t="shared" si="121"/>
        <v>1048</v>
      </c>
      <c r="C687" s="44">
        <f t="shared" si="115"/>
        <v>0.41799999999999998</v>
      </c>
      <c r="D687" s="46">
        <f t="shared" si="112"/>
        <v>1.1045</v>
      </c>
      <c r="E687" s="44">
        <f t="shared" si="113"/>
        <v>0.20200000000000001</v>
      </c>
      <c r="F687" s="42">
        <f t="shared" si="114"/>
        <v>0.55200000000000005</v>
      </c>
      <c r="G687" s="43">
        <f t="shared" si="122"/>
        <v>1.111504</v>
      </c>
      <c r="H687" s="44">
        <f t="shared" si="116"/>
        <v>1.1060000000000001</v>
      </c>
      <c r="I687" s="44">
        <f t="shared" si="117"/>
        <v>1.0980000000000001</v>
      </c>
      <c r="J687" s="44">
        <f t="shared" si="118"/>
        <v>1.0760000000000001</v>
      </c>
      <c r="K687" s="44">
        <f t="shared" si="119"/>
        <v>0.92400000000000004</v>
      </c>
      <c r="L687">
        <f t="shared" si="120"/>
        <v>114</v>
      </c>
    </row>
    <row r="688" spans="1:12">
      <c r="A688">
        <v>685</v>
      </c>
      <c r="B688">
        <f t="shared" si="121"/>
        <v>1049</v>
      </c>
      <c r="C688" s="44">
        <f t="shared" si="115"/>
        <v>0.41799999999999998</v>
      </c>
      <c r="D688" s="46">
        <f t="shared" si="112"/>
        <v>1.1045</v>
      </c>
      <c r="E688" s="44">
        <f t="shared" si="113"/>
        <v>0.20200000000000001</v>
      </c>
      <c r="F688" s="42">
        <f t="shared" si="114"/>
        <v>0.55200000000000005</v>
      </c>
      <c r="G688" s="43">
        <f t="shared" si="122"/>
        <v>1.111504</v>
      </c>
      <c r="H688" s="44">
        <f t="shared" si="116"/>
        <v>1.1060000000000001</v>
      </c>
      <c r="I688" s="44">
        <f t="shared" si="117"/>
        <v>1.0980000000000001</v>
      </c>
      <c r="J688" s="44">
        <f t="shared" si="118"/>
        <v>1.0760000000000001</v>
      </c>
      <c r="K688" s="44">
        <f t="shared" si="119"/>
        <v>0.92400000000000004</v>
      </c>
      <c r="L688">
        <f t="shared" si="120"/>
        <v>114</v>
      </c>
    </row>
    <row r="689" spans="1:12">
      <c r="A689">
        <v>686</v>
      </c>
      <c r="B689">
        <f t="shared" si="121"/>
        <v>1050</v>
      </c>
      <c r="C689" s="44">
        <f t="shared" si="115"/>
        <v>0.41899999999999998</v>
      </c>
      <c r="D689" s="46">
        <f t="shared" si="112"/>
        <v>1.1047499999999999</v>
      </c>
      <c r="E689" s="44">
        <f t="shared" si="113"/>
        <v>0.20200000000000001</v>
      </c>
      <c r="F689" s="42">
        <f t="shared" si="114"/>
        <v>0.55200000000000005</v>
      </c>
      <c r="G689" s="43">
        <f t="shared" si="122"/>
        <v>1.111504</v>
      </c>
      <c r="H689" s="44">
        <f t="shared" si="116"/>
        <v>1.1060000000000001</v>
      </c>
      <c r="I689" s="44">
        <f t="shared" si="117"/>
        <v>1.099</v>
      </c>
      <c r="J689" s="44">
        <f t="shared" si="118"/>
        <v>1.0760000000000001</v>
      </c>
      <c r="K689" s="44">
        <f t="shared" si="119"/>
        <v>0.92400000000000004</v>
      </c>
      <c r="L689">
        <f t="shared" si="120"/>
        <v>114</v>
      </c>
    </row>
    <row r="690" spans="1:12">
      <c r="A690">
        <v>687</v>
      </c>
      <c r="B690">
        <f t="shared" si="121"/>
        <v>1051</v>
      </c>
      <c r="C690" s="44">
        <f t="shared" si="115"/>
        <v>0.41899999999999998</v>
      </c>
      <c r="D690" s="46">
        <f t="shared" si="112"/>
        <v>1.1047499999999999</v>
      </c>
      <c r="E690" s="44">
        <f t="shared" si="113"/>
        <v>0.20200000000000001</v>
      </c>
      <c r="F690" s="42">
        <f t="shared" si="114"/>
        <v>0.55200000000000005</v>
      </c>
      <c r="G690" s="43">
        <f t="shared" si="122"/>
        <v>1.111504</v>
      </c>
      <c r="H690" s="44">
        <f t="shared" si="116"/>
        <v>1.1060000000000001</v>
      </c>
      <c r="I690" s="44">
        <f t="shared" si="117"/>
        <v>1.099</v>
      </c>
      <c r="J690" s="44">
        <f t="shared" si="118"/>
        <v>1.0760000000000001</v>
      </c>
      <c r="K690" s="44">
        <f t="shared" si="119"/>
        <v>0.92400000000000004</v>
      </c>
      <c r="L690">
        <f t="shared" si="120"/>
        <v>114</v>
      </c>
    </row>
    <row r="691" spans="1:12">
      <c r="A691">
        <v>688</v>
      </c>
      <c r="B691">
        <f t="shared" si="121"/>
        <v>1052</v>
      </c>
      <c r="C691" s="44">
        <f t="shared" si="115"/>
        <v>0.42</v>
      </c>
      <c r="D691" s="46">
        <f t="shared" si="112"/>
        <v>1.105</v>
      </c>
      <c r="E691" s="44">
        <f t="shared" si="113"/>
        <v>0.20200000000000001</v>
      </c>
      <c r="F691" s="42">
        <f t="shared" si="114"/>
        <v>0.55200000000000005</v>
      </c>
      <c r="G691" s="43">
        <f t="shared" si="122"/>
        <v>1.111504</v>
      </c>
      <c r="H691" s="44">
        <f t="shared" si="116"/>
        <v>1.107</v>
      </c>
      <c r="I691" s="44">
        <f t="shared" si="117"/>
        <v>1.099</v>
      </c>
      <c r="J691" s="44">
        <f t="shared" si="118"/>
        <v>1.0760000000000001</v>
      </c>
      <c r="K691" s="44">
        <f t="shared" si="119"/>
        <v>0.92400000000000004</v>
      </c>
      <c r="L691">
        <f t="shared" si="120"/>
        <v>114</v>
      </c>
    </row>
    <row r="692" spans="1:12">
      <c r="A692">
        <v>689</v>
      </c>
      <c r="B692">
        <f t="shared" si="121"/>
        <v>1053</v>
      </c>
      <c r="C692" s="44">
        <f t="shared" si="115"/>
        <v>0.42099999999999999</v>
      </c>
      <c r="D692" s="46">
        <f t="shared" si="112"/>
        <v>1.1052500000000001</v>
      </c>
      <c r="E692" s="44">
        <f t="shared" si="113"/>
        <v>0.20300000000000001</v>
      </c>
      <c r="F692" s="42">
        <f t="shared" si="114"/>
        <v>0.55300000000000005</v>
      </c>
      <c r="G692" s="43">
        <f t="shared" si="122"/>
        <v>1.1122590000000001</v>
      </c>
      <c r="H692" s="44">
        <f t="shared" si="116"/>
        <v>1.107</v>
      </c>
      <c r="I692" s="44">
        <f t="shared" si="117"/>
        <v>1.099</v>
      </c>
      <c r="J692" s="44">
        <f t="shared" si="118"/>
        <v>1.0760000000000001</v>
      </c>
      <c r="K692" s="44">
        <f t="shared" si="119"/>
        <v>0.92400000000000004</v>
      </c>
      <c r="L692">
        <f t="shared" si="120"/>
        <v>114</v>
      </c>
    </row>
    <row r="693" spans="1:12">
      <c r="A693">
        <v>690</v>
      </c>
      <c r="B693">
        <f t="shared" si="121"/>
        <v>1054</v>
      </c>
      <c r="C693" s="44">
        <f t="shared" si="115"/>
        <v>0.42099999999999999</v>
      </c>
      <c r="D693" s="46">
        <f t="shared" si="112"/>
        <v>1.1052500000000001</v>
      </c>
      <c r="E693" s="44">
        <f t="shared" si="113"/>
        <v>0.20300000000000001</v>
      </c>
      <c r="F693" s="42">
        <f t="shared" si="114"/>
        <v>0.55300000000000005</v>
      </c>
      <c r="G693" s="43">
        <f t="shared" si="122"/>
        <v>1.1122590000000001</v>
      </c>
      <c r="H693" s="44">
        <f t="shared" si="116"/>
        <v>1.107</v>
      </c>
      <c r="I693" s="44">
        <f t="shared" si="117"/>
        <v>1.099</v>
      </c>
      <c r="J693" s="44">
        <f t="shared" si="118"/>
        <v>1.0760000000000001</v>
      </c>
      <c r="K693" s="44">
        <f t="shared" si="119"/>
        <v>0.92400000000000004</v>
      </c>
      <c r="L693">
        <f t="shared" si="120"/>
        <v>115</v>
      </c>
    </row>
    <row r="694" spans="1:12">
      <c r="A694">
        <v>691</v>
      </c>
      <c r="B694">
        <f t="shared" si="121"/>
        <v>1055</v>
      </c>
      <c r="C694" s="44">
        <f t="shared" si="115"/>
        <v>0.42199999999999999</v>
      </c>
      <c r="D694" s="46">
        <f t="shared" si="112"/>
        <v>1.1054999999999999</v>
      </c>
      <c r="E694" s="44">
        <f t="shared" si="113"/>
        <v>0.20300000000000001</v>
      </c>
      <c r="F694" s="42">
        <f t="shared" si="114"/>
        <v>0.55300000000000005</v>
      </c>
      <c r="G694" s="43">
        <f t="shared" si="122"/>
        <v>1.1122590000000001</v>
      </c>
      <c r="H694" s="44">
        <f t="shared" si="116"/>
        <v>1.107</v>
      </c>
      <c r="I694" s="44">
        <f t="shared" si="117"/>
        <v>1.099</v>
      </c>
      <c r="J694" s="44">
        <f t="shared" si="118"/>
        <v>1.0760000000000001</v>
      </c>
      <c r="K694" s="44">
        <f t="shared" si="119"/>
        <v>0.92400000000000004</v>
      </c>
      <c r="L694">
        <f t="shared" si="120"/>
        <v>115</v>
      </c>
    </row>
    <row r="695" spans="1:12">
      <c r="A695">
        <v>692</v>
      </c>
      <c r="B695">
        <f t="shared" si="121"/>
        <v>1056</v>
      </c>
      <c r="C695" s="44">
        <f t="shared" si="115"/>
        <v>0.42199999999999999</v>
      </c>
      <c r="D695" s="46">
        <f t="shared" si="112"/>
        <v>1.1054999999999999</v>
      </c>
      <c r="E695" s="44">
        <f t="shared" si="113"/>
        <v>0.20300000000000001</v>
      </c>
      <c r="F695" s="42">
        <f t="shared" si="114"/>
        <v>0.55300000000000005</v>
      </c>
      <c r="G695" s="43">
        <f t="shared" si="122"/>
        <v>1.1122590000000001</v>
      </c>
      <c r="H695" s="44">
        <f t="shared" si="116"/>
        <v>1.107</v>
      </c>
      <c r="I695" s="44">
        <f t="shared" si="117"/>
        <v>1.099</v>
      </c>
      <c r="J695" s="44">
        <f t="shared" si="118"/>
        <v>1.0760000000000001</v>
      </c>
      <c r="K695" s="44">
        <f t="shared" si="119"/>
        <v>0.92400000000000004</v>
      </c>
      <c r="L695">
        <f t="shared" si="120"/>
        <v>115</v>
      </c>
    </row>
    <row r="696" spans="1:12">
      <c r="A696">
        <v>693</v>
      </c>
      <c r="B696">
        <f t="shared" si="121"/>
        <v>1057</v>
      </c>
      <c r="C696" s="44">
        <f t="shared" si="115"/>
        <v>0.42299999999999999</v>
      </c>
      <c r="D696" s="46">
        <f t="shared" si="112"/>
        <v>1.10575</v>
      </c>
      <c r="E696" s="44">
        <f t="shared" si="113"/>
        <v>0.20399999999999999</v>
      </c>
      <c r="F696" s="42">
        <f t="shared" si="114"/>
        <v>0.55400000000000005</v>
      </c>
      <c r="G696" s="43">
        <f t="shared" si="122"/>
        <v>1.113016</v>
      </c>
      <c r="H696" s="44">
        <f t="shared" si="116"/>
        <v>1.107</v>
      </c>
      <c r="I696" s="44">
        <f t="shared" si="117"/>
        <v>1.1000000000000001</v>
      </c>
      <c r="J696" s="44">
        <f t="shared" si="118"/>
        <v>1.077</v>
      </c>
      <c r="K696" s="44">
        <f t="shared" si="119"/>
        <v>0.92300000000000004</v>
      </c>
      <c r="L696">
        <f t="shared" si="120"/>
        <v>115</v>
      </c>
    </row>
    <row r="697" spans="1:12">
      <c r="A697">
        <v>694</v>
      </c>
      <c r="B697">
        <f t="shared" si="121"/>
        <v>1058</v>
      </c>
      <c r="C697" s="44">
        <f t="shared" si="115"/>
        <v>0.42399999999999999</v>
      </c>
      <c r="D697" s="46">
        <f t="shared" si="112"/>
        <v>1.1060000000000001</v>
      </c>
      <c r="E697" s="44">
        <f t="shared" si="113"/>
        <v>0.20399999999999999</v>
      </c>
      <c r="F697" s="42">
        <f t="shared" si="114"/>
        <v>0.55400000000000005</v>
      </c>
      <c r="G697" s="43">
        <f t="shared" si="122"/>
        <v>1.113016</v>
      </c>
      <c r="H697" s="44">
        <f t="shared" si="116"/>
        <v>1.107</v>
      </c>
      <c r="I697" s="44">
        <f t="shared" si="117"/>
        <v>1.1000000000000001</v>
      </c>
      <c r="J697" s="44">
        <f t="shared" si="118"/>
        <v>1.077</v>
      </c>
      <c r="K697" s="44">
        <f t="shared" si="119"/>
        <v>0.92300000000000004</v>
      </c>
      <c r="L697">
        <f t="shared" si="120"/>
        <v>115</v>
      </c>
    </row>
    <row r="698" spans="1:12">
      <c r="A698">
        <v>695</v>
      </c>
      <c r="B698">
        <f t="shared" si="121"/>
        <v>1059</v>
      </c>
      <c r="C698" s="44">
        <f t="shared" si="115"/>
        <v>0.42399999999999999</v>
      </c>
      <c r="D698" s="46">
        <f t="shared" si="112"/>
        <v>1.1060000000000001</v>
      </c>
      <c r="E698" s="44">
        <f t="shared" si="113"/>
        <v>0.20399999999999999</v>
      </c>
      <c r="F698" s="42">
        <f t="shared" si="114"/>
        <v>0.55400000000000005</v>
      </c>
      <c r="G698" s="43">
        <f t="shared" si="122"/>
        <v>1.113016</v>
      </c>
      <c r="H698" s="44">
        <f t="shared" si="116"/>
        <v>1.1080000000000001</v>
      </c>
      <c r="I698" s="44">
        <f t="shared" si="117"/>
        <v>1.1000000000000001</v>
      </c>
      <c r="J698" s="44">
        <f t="shared" si="118"/>
        <v>1.077</v>
      </c>
      <c r="K698" s="44">
        <f t="shared" si="119"/>
        <v>0.92300000000000004</v>
      </c>
      <c r="L698">
        <f t="shared" si="120"/>
        <v>115</v>
      </c>
    </row>
    <row r="699" spans="1:12">
      <c r="A699">
        <v>696</v>
      </c>
      <c r="B699">
        <f t="shared" si="121"/>
        <v>1060</v>
      </c>
      <c r="C699" s="44">
        <f t="shared" si="115"/>
        <v>0.42499999999999999</v>
      </c>
      <c r="D699" s="46">
        <f t="shared" si="112"/>
        <v>1.10625</v>
      </c>
      <c r="E699" s="44">
        <f t="shared" si="113"/>
        <v>0.20399999999999999</v>
      </c>
      <c r="F699" s="42">
        <f t="shared" si="114"/>
        <v>0.55400000000000005</v>
      </c>
      <c r="G699" s="43">
        <f t="shared" si="122"/>
        <v>1.113016</v>
      </c>
      <c r="H699" s="44">
        <f t="shared" si="116"/>
        <v>1.1080000000000001</v>
      </c>
      <c r="I699" s="44">
        <f t="shared" si="117"/>
        <v>1.1000000000000001</v>
      </c>
      <c r="J699" s="44">
        <f t="shared" si="118"/>
        <v>1.077</v>
      </c>
      <c r="K699" s="44">
        <f t="shared" si="119"/>
        <v>0.92300000000000004</v>
      </c>
      <c r="L699">
        <f t="shared" si="120"/>
        <v>116</v>
      </c>
    </row>
    <row r="700" spans="1:12">
      <c r="A700">
        <v>697</v>
      </c>
      <c r="B700">
        <f t="shared" si="121"/>
        <v>1061</v>
      </c>
      <c r="C700" s="44">
        <f t="shared" si="115"/>
        <v>0.42499999999999999</v>
      </c>
      <c r="D700" s="46">
        <f t="shared" si="112"/>
        <v>1.10625</v>
      </c>
      <c r="E700" s="44">
        <f t="shared" si="113"/>
        <v>0.20399999999999999</v>
      </c>
      <c r="F700" s="42">
        <f t="shared" si="114"/>
        <v>0.55400000000000005</v>
      </c>
      <c r="G700" s="43">
        <f t="shared" si="122"/>
        <v>1.113016</v>
      </c>
      <c r="H700" s="44">
        <f t="shared" si="116"/>
        <v>1.1080000000000001</v>
      </c>
      <c r="I700" s="44">
        <f t="shared" si="117"/>
        <v>1.1000000000000001</v>
      </c>
      <c r="J700" s="44">
        <f t="shared" si="118"/>
        <v>1.077</v>
      </c>
      <c r="K700" s="44">
        <f t="shared" si="119"/>
        <v>0.92300000000000004</v>
      </c>
      <c r="L700">
        <f t="shared" si="120"/>
        <v>116</v>
      </c>
    </row>
    <row r="701" spans="1:12">
      <c r="A701">
        <v>698</v>
      </c>
      <c r="B701">
        <f t="shared" si="121"/>
        <v>1062</v>
      </c>
      <c r="C701" s="44">
        <f t="shared" si="115"/>
        <v>0.42599999999999999</v>
      </c>
      <c r="D701" s="46">
        <f t="shared" si="112"/>
        <v>1.1065</v>
      </c>
      <c r="E701" s="44">
        <f t="shared" si="113"/>
        <v>0.20499999999999999</v>
      </c>
      <c r="F701" s="42">
        <f t="shared" si="114"/>
        <v>0.55500000000000005</v>
      </c>
      <c r="G701" s="43">
        <f t="shared" si="122"/>
        <v>1.113775</v>
      </c>
      <c r="H701" s="44">
        <f t="shared" si="116"/>
        <v>1.1080000000000001</v>
      </c>
      <c r="I701" s="44">
        <f t="shared" si="117"/>
        <v>1.1000000000000001</v>
      </c>
      <c r="J701" s="44">
        <f t="shared" si="118"/>
        <v>1.077</v>
      </c>
      <c r="K701" s="44">
        <f t="shared" si="119"/>
        <v>0.92300000000000004</v>
      </c>
      <c r="L701">
        <f t="shared" si="120"/>
        <v>116</v>
      </c>
    </row>
    <row r="702" spans="1:12">
      <c r="A702">
        <v>699</v>
      </c>
      <c r="B702">
        <f t="shared" si="121"/>
        <v>1063</v>
      </c>
      <c r="C702" s="44">
        <f t="shared" si="115"/>
        <v>0.42699999999999999</v>
      </c>
      <c r="D702" s="46">
        <f t="shared" si="112"/>
        <v>1.1067499999999999</v>
      </c>
      <c r="E702" s="44">
        <f t="shared" si="113"/>
        <v>0.20499999999999999</v>
      </c>
      <c r="F702" s="42">
        <f t="shared" si="114"/>
        <v>0.55500000000000005</v>
      </c>
      <c r="G702" s="43">
        <f t="shared" si="122"/>
        <v>1.113775</v>
      </c>
      <c r="H702" s="44">
        <f t="shared" si="116"/>
        <v>1.1080000000000001</v>
      </c>
      <c r="I702" s="44">
        <f t="shared" si="117"/>
        <v>1.1000000000000001</v>
      </c>
      <c r="J702" s="44">
        <f t="shared" si="118"/>
        <v>1.077</v>
      </c>
      <c r="K702" s="44">
        <f t="shared" si="119"/>
        <v>0.92300000000000004</v>
      </c>
      <c r="L702">
        <f t="shared" si="120"/>
        <v>116</v>
      </c>
    </row>
    <row r="703" spans="1:12">
      <c r="A703">
        <v>700</v>
      </c>
      <c r="B703">
        <f t="shared" si="121"/>
        <v>1064</v>
      </c>
      <c r="C703" s="44">
        <f t="shared" si="115"/>
        <v>0.42699999999999999</v>
      </c>
      <c r="D703" s="46">
        <f t="shared" si="112"/>
        <v>1.1067499999999999</v>
      </c>
      <c r="E703" s="44">
        <f t="shared" si="113"/>
        <v>0.20499999999999999</v>
      </c>
      <c r="F703" s="42">
        <f t="shared" si="114"/>
        <v>0.55500000000000005</v>
      </c>
      <c r="G703" s="43">
        <f t="shared" si="122"/>
        <v>1.113775</v>
      </c>
      <c r="H703" s="44">
        <f t="shared" si="116"/>
        <v>1.1080000000000001</v>
      </c>
      <c r="I703" s="44">
        <f t="shared" si="117"/>
        <v>1.101</v>
      </c>
      <c r="J703" s="44">
        <f t="shared" si="118"/>
        <v>1.077</v>
      </c>
      <c r="K703" s="44">
        <f t="shared" si="119"/>
        <v>0.92300000000000004</v>
      </c>
      <c r="L703">
        <f t="shared" si="120"/>
        <v>116</v>
      </c>
    </row>
    <row r="704" spans="1:12">
      <c r="A704">
        <v>701</v>
      </c>
      <c r="B704">
        <f t="shared" si="121"/>
        <v>1065</v>
      </c>
      <c r="C704" s="44">
        <f t="shared" si="115"/>
        <v>0.42799999999999999</v>
      </c>
      <c r="D704" s="46">
        <f t="shared" si="112"/>
        <v>1.107</v>
      </c>
      <c r="E704" s="44">
        <f t="shared" si="113"/>
        <v>0.20499999999999999</v>
      </c>
      <c r="F704" s="42">
        <f t="shared" si="114"/>
        <v>0.55500000000000005</v>
      </c>
      <c r="G704" s="43">
        <f t="shared" si="122"/>
        <v>1.113775</v>
      </c>
      <c r="H704" s="44">
        <f t="shared" si="116"/>
        <v>1.109</v>
      </c>
      <c r="I704" s="44">
        <f t="shared" si="117"/>
        <v>1.101</v>
      </c>
      <c r="J704" s="44">
        <f t="shared" si="118"/>
        <v>1.077</v>
      </c>
      <c r="K704" s="44">
        <f t="shared" si="119"/>
        <v>0.92300000000000004</v>
      </c>
      <c r="L704">
        <f t="shared" si="120"/>
        <v>116</v>
      </c>
    </row>
    <row r="705" spans="1:12">
      <c r="A705">
        <v>702</v>
      </c>
      <c r="B705">
        <f t="shared" si="121"/>
        <v>1066</v>
      </c>
      <c r="C705" s="44">
        <f t="shared" si="115"/>
        <v>0.42899999999999999</v>
      </c>
      <c r="D705" s="46">
        <f t="shared" si="112"/>
        <v>1.1072500000000001</v>
      </c>
      <c r="E705" s="44">
        <f t="shared" si="113"/>
        <v>0.20599999999999999</v>
      </c>
      <c r="F705" s="42">
        <f t="shared" si="114"/>
        <v>0.55600000000000005</v>
      </c>
      <c r="G705" s="43">
        <f t="shared" si="122"/>
        <v>1.114536</v>
      </c>
      <c r="H705" s="44">
        <f t="shared" si="116"/>
        <v>1.109</v>
      </c>
      <c r="I705" s="44">
        <f t="shared" si="117"/>
        <v>1.101</v>
      </c>
      <c r="J705" s="44">
        <f t="shared" si="118"/>
        <v>1.0780000000000001</v>
      </c>
      <c r="K705" s="44">
        <f t="shared" si="119"/>
        <v>0.92200000000000004</v>
      </c>
      <c r="L705">
        <f t="shared" si="120"/>
        <v>117</v>
      </c>
    </row>
    <row r="706" spans="1:12">
      <c r="A706">
        <v>703</v>
      </c>
      <c r="B706">
        <f t="shared" si="121"/>
        <v>1067</v>
      </c>
      <c r="C706" s="44">
        <f t="shared" si="115"/>
        <v>0.42899999999999999</v>
      </c>
      <c r="D706" s="46">
        <f t="shared" si="112"/>
        <v>1.1072500000000001</v>
      </c>
      <c r="E706" s="44">
        <f t="shared" si="113"/>
        <v>0.20599999999999999</v>
      </c>
      <c r="F706" s="42">
        <f t="shared" si="114"/>
        <v>0.55600000000000005</v>
      </c>
      <c r="G706" s="43">
        <f t="shared" si="122"/>
        <v>1.114536</v>
      </c>
      <c r="H706" s="44">
        <f t="shared" si="116"/>
        <v>1.109</v>
      </c>
      <c r="I706" s="44">
        <f t="shared" si="117"/>
        <v>1.101</v>
      </c>
      <c r="J706" s="44">
        <f t="shared" si="118"/>
        <v>1.0780000000000001</v>
      </c>
      <c r="K706" s="44">
        <f t="shared" si="119"/>
        <v>0.92200000000000004</v>
      </c>
      <c r="L706">
        <f t="shared" si="120"/>
        <v>117</v>
      </c>
    </row>
    <row r="707" spans="1:12">
      <c r="A707">
        <v>704</v>
      </c>
      <c r="B707">
        <f t="shared" si="121"/>
        <v>1068</v>
      </c>
      <c r="C707" s="44">
        <f t="shared" si="115"/>
        <v>0.43</v>
      </c>
      <c r="D707" s="46">
        <f t="shared" ref="D707:D770" si="123">1+C707*0.25</f>
        <v>1.1074999999999999</v>
      </c>
      <c r="E707" s="44">
        <f t="shared" ref="E707:E770" si="124">INT((200*(B707-364)/900)+50)/1000</f>
        <v>0.20599999999999999</v>
      </c>
      <c r="F707" s="42">
        <f t="shared" ref="F707:F770" si="125">INT((200*(B707-364)/900)+400)/1000</f>
        <v>0.55600000000000005</v>
      </c>
      <c r="G707" s="43">
        <f t="shared" si="122"/>
        <v>1.114536</v>
      </c>
      <c r="H707" s="44">
        <f t="shared" si="116"/>
        <v>1.109</v>
      </c>
      <c r="I707" s="44">
        <f t="shared" si="117"/>
        <v>1.101</v>
      </c>
      <c r="J707" s="44">
        <f t="shared" si="118"/>
        <v>1.0780000000000001</v>
      </c>
      <c r="K707" s="44">
        <f t="shared" si="119"/>
        <v>0.92200000000000004</v>
      </c>
      <c r="L707">
        <f t="shared" si="120"/>
        <v>117</v>
      </c>
    </row>
    <row r="708" spans="1:12">
      <c r="A708">
        <v>705</v>
      </c>
      <c r="B708">
        <f t="shared" si="121"/>
        <v>1069</v>
      </c>
      <c r="C708" s="44">
        <f t="shared" ref="C708:C771" si="126">INT((550*(B708-364)/900))/1000</f>
        <v>0.43</v>
      </c>
      <c r="D708" s="46">
        <f t="shared" si="123"/>
        <v>1.1074999999999999</v>
      </c>
      <c r="E708" s="44">
        <f t="shared" si="124"/>
        <v>0.20599999999999999</v>
      </c>
      <c r="F708" s="42">
        <f t="shared" si="125"/>
        <v>0.55600000000000005</v>
      </c>
      <c r="G708" s="43">
        <f t="shared" si="122"/>
        <v>1.114536</v>
      </c>
      <c r="H708" s="44">
        <f t="shared" ref="H708:H771" si="127">INT((140*(B708-364)/900)+1000)/1000</f>
        <v>1.109</v>
      </c>
      <c r="I708" s="44">
        <f t="shared" ref="I708:I771" si="128">(1000+INT(130*(B708-364)/900))/1000</f>
        <v>1.101</v>
      </c>
      <c r="J708" s="44">
        <f t="shared" ref="J708:J771" si="129">(1000+INT(100*(B708-364)/900))/1000</f>
        <v>1.0780000000000001</v>
      </c>
      <c r="K708" s="44">
        <f t="shared" ref="K708:K771" si="130">(1000-INT(100*(B708-364)/900))/1000</f>
        <v>0.92200000000000004</v>
      </c>
      <c r="L708">
        <f t="shared" ref="L708:L771" si="131">INT(150*(B708-364)/900)</f>
        <v>117</v>
      </c>
    </row>
    <row r="709" spans="1:12">
      <c r="A709">
        <v>706</v>
      </c>
      <c r="B709">
        <f t="shared" ref="B709:B772" si="132">364+A709</f>
        <v>1070</v>
      </c>
      <c r="C709" s="44">
        <f t="shared" si="126"/>
        <v>0.43099999999999999</v>
      </c>
      <c r="D709" s="46">
        <f t="shared" si="123"/>
        <v>1.10775</v>
      </c>
      <c r="E709" s="44">
        <f t="shared" si="124"/>
        <v>0.20599999999999999</v>
      </c>
      <c r="F709" s="42">
        <f t="shared" si="125"/>
        <v>0.55600000000000005</v>
      </c>
      <c r="G709" s="43">
        <f t="shared" si="122"/>
        <v>1.114536</v>
      </c>
      <c r="H709" s="44">
        <f t="shared" si="127"/>
        <v>1.109</v>
      </c>
      <c r="I709" s="44">
        <f t="shared" si="128"/>
        <v>1.101</v>
      </c>
      <c r="J709" s="44">
        <f t="shared" si="129"/>
        <v>1.0780000000000001</v>
      </c>
      <c r="K709" s="44">
        <f t="shared" si="130"/>
        <v>0.92200000000000004</v>
      </c>
      <c r="L709">
        <f t="shared" si="131"/>
        <v>117</v>
      </c>
    </row>
    <row r="710" spans="1:12">
      <c r="A710">
        <v>707</v>
      </c>
      <c r="B710">
        <f t="shared" si="132"/>
        <v>1071</v>
      </c>
      <c r="C710" s="44">
        <f t="shared" si="126"/>
        <v>0.432</v>
      </c>
      <c r="D710" s="46">
        <f t="shared" si="123"/>
        <v>1.1080000000000001</v>
      </c>
      <c r="E710" s="44">
        <f t="shared" si="124"/>
        <v>0.20699999999999999</v>
      </c>
      <c r="F710" s="42">
        <f t="shared" si="125"/>
        <v>0.55700000000000005</v>
      </c>
      <c r="G710" s="43">
        <f t="shared" si="122"/>
        <v>1.115299</v>
      </c>
      <c r="H710" s="44">
        <f t="shared" si="127"/>
        <v>1.109</v>
      </c>
      <c r="I710" s="44">
        <f t="shared" si="128"/>
        <v>1.1020000000000001</v>
      </c>
      <c r="J710" s="44">
        <f t="shared" si="129"/>
        <v>1.0780000000000001</v>
      </c>
      <c r="K710" s="44">
        <f t="shared" si="130"/>
        <v>0.92200000000000004</v>
      </c>
      <c r="L710">
        <f t="shared" si="131"/>
        <v>117</v>
      </c>
    </row>
    <row r="711" spans="1:12">
      <c r="A711">
        <v>708</v>
      </c>
      <c r="B711">
        <f t="shared" si="132"/>
        <v>1072</v>
      </c>
      <c r="C711" s="44">
        <f t="shared" si="126"/>
        <v>0.432</v>
      </c>
      <c r="D711" s="46">
        <f t="shared" si="123"/>
        <v>1.1080000000000001</v>
      </c>
      <c r="E711" s="44">
        <f t="shared" si="124"/>
        <v>0.20699999999999999</v>
      </c>
      <c r="F711" s="42">
        <f t="shared" si="125"/>
        <v>0.55700000000000005</v>
      </c>
      <c r="G711" s="43">
        <f t="shared" si="122"/>
        <v>1.115299</v>
      </c>
      <c r="H711" s="44">
        <f t="shared" si="127"/>
        <v>1.1100000000000001</v>
      </c>
      <c r="I711" s="44">
        <f t="shared" si="128"/>
        <v>1.1020000000000001</v>
      </c>
      <c r="J711" s="44">
        <f t="shared" si="129"/>
        <v>1.0780000000000001</v>
      </c>
      <c r="K711" s="44">
        <f t="shared" si="130"/>
        <v>0.92200000000000004</v>
      </c>
      <c r="L711">
        <f t="shared" si="131"/>
        <v>118</v>
      </c>
    </row>
    <row r="712" spans="1:12">
      <c r="A712">
        <v>709</v>
      </c>
      <c r="B712">
        <f t="shared" si="132"/>
        <v>1073</v>
      </c>
      <c r="C712" s="44">
        <f t="shared" si="126"/>
        <v>0.433</v>
      </c>
      <c r="D712" s="46">
        <f t="shared" si="123"/>
        <v>1.10825</v>
      </c>
      <c r="E712" s="44">
        <f t="shared" si="124"/>
        <v>0.20699999999999999</v>
      </c>
      <c r="F712" s="42">
        <f t="shared" si="125"/>
        <v>0.55700000000000005</v>
      </c>
      <c r="G712" s="43">
        <f t="shared" si="122"/>
        <v>1.115299</v>
      </c>
      <c r="H712" s="44">
        <f t="shared" si="127"/>
        <v>1.1100000000000001</v>
      </c>
      <c r="I712" s="44">
        <f t="shared" si="128"/>
        <v>1.1020000000000001</v>
      </c>
      <c r="J712" s="44">
        <f t="shared" si="129"/>
        <v>1.0780000000000001</v>
      </c>
      <c r="K712" s="44">
        <f t="shared" si="130"/>
        <v>0.92200000000000004</v>
      </c>
      <c r="L712">
        <f t="shared" si="131"/>
        <v>118</v>
      </c>
    </row>
    <row r="713" spans="1:12">
      <c r="A713">
        <v>710</v>
      </c>
      <c r="B713">
        <f t="shared" si="132"/>
        <v>1074</v>
      </c>
      <c r="C713" s="44">
        <f t="shared" si="126"/>
        <v>0.433</v>
      </c>
      <c r="D713" s="46">
        <f t="shared" si="123"/>
        <v>1.10825</v>
      </c>
      <c r="E713" s="44">
        <f t="shared" si="124"/>
        <v>0.20699999999999999</v>
      </c>
      <c r="F713" s="42">
        <f t="shared" si="125"/>
        <v>0.55700000000000005</v>
      </c>
      <c r="G713" s="43">
        <f t="shared" si="122"/>
        <v>1.115299</v>
      </c>
      <c r="H713" s="44">
        <f t="shared" si="127"/>
        <v>1.1100000000000001</v>
      </c>
      <c r="I713" s="44">
        <f t="shared" si="128"/>
        <v>1.1020000000000001</v>
      </c>
      <c r="J713" s="44">
        <f t="shared" si="129"/>
        <v>1.0780000000000001</v>
      </c>
      <c r="K713" s="44">
        <f t="shared" si="130"/>
        <v>0.92200000000000004</v>
      </c>
      <c r="L713">
        <f t="shared" si="131"/>
        <v>118</v>
      </c>
    </row>
    <row r="714" spans="1:12">
      <c r="A714">
        <v>711</v>
      </c>
      <c r="B714">
        <f t="shared" si="132"/>
        <v>1075</v>
      </c>
      <c r="C714" s="44">
        <f t="shared" si="126"/>
        <v>0.434</v>
      </c>
      <c r="D714" s="46">
        <f t="shared" si="123"/>
        <v>1.1085</v>
      </c>
      <c r="E714" s="44">
        <f t="shared" si="124"/>
        <v>0.20799999999999999</v>
      </c>
      <c r="F714" s="42">
        <f t="shared" si="125"/>
        <v>0.55800000000000005</v>
      </c>
      <c r="G714" s="43">
        <f t="shared" si="122"/>
        <v>1.1160639999999999</v>
      </c>
      <c r="H714" s="44">
        <f t="shared" si="127"/>
        <v>1.1100000000000001</v>
      </c>
      <c r="I714" s="44">
        <f t="shared" si="128"/>
        <v>1.1020000000000001</v>
      </c>
      <c r="J714" s="44">
        <f t="shared" si="129"/>
        <v>1.079</v>
      </c>
      <c r="K714" s="44">
        <f t="shared" si="130"/>
        <v>0.92100000000000004</v>
      </c>
      <c r="L714">
        <f t="shared" si="131"/>
        <v>118</v>
      </c>
    </row>
    <row r="715" spans="1:12">
      <c r="A715">
        <v>712</v>
      </c>
      <c r="B715">
        <f t="shared" si="132"/>
        <v>1076</v>
      </c>
      <c r="C715" s="44">
        <f t="shared" si="126"/>
        <v>0.435</v>
      </c>
      <c r="D715" s="46">
        <f t="shared" si="123"/>
        <v>1.1087499999999999</v>
      </c>
      <c r="E715" s="44">
        <f t="shared" si="124"/>
        <v>0.20799999999999999</v>
      </c>
      <c r="F715" s="42">
        <f t="shared" si="125"/>
        <v>0.55800000000000005</v>
      </c>
      <c r="G715" s="43">
        <f t="shared" si="122"/>
        <v>1.1160639999999999</v>
      </c>
      <c r="H715" s="44">
        <f t="shared" si="127"/>
        <v>1.1100000000000001</v>
      </c>
      <c r="I715" s="44">
        <f t="shared" si="128"/>
        <v>1.1020000000000001</v>
      </c>
      <c r="J715" s="44">
        <f t="shared" si="129"/>
        <v>1.079</v>
      </c>
      <c r="K715" s="44">
        <f t="shared" si="130"/>
        <v>0.92100000000000004</v>
      </c>
      <c r="L715">
        <f t="shared" si="131"/>
        <v>118</v>
      </c>
    </row>
    <row r="716" spans="1:12">
      <c r="A716">
        <v>713</v>
      </c>
      <c r="B716">
        <f t="shared" si="132"/>
        <v>1077</v>
      </c>
      <c r="C716" s="44">
        <f t="shared" si="126"/>
        <v>0.435</v>
      </c>
      <c r="D716" s="46">
        <f t="shared" si="123"/>
        <v>1.1087499999999999</v>
      </c>
      <c r="E716" s="44">
        <f t="shared" si="124"/>
        <v>0.20799999999999999</v>
      </c>
      <c r="F716" s="42">
        <f t="shared" si="125"/>
        <v>0.55800000000000005</v>
      </c>
      <c r="G716" s="43">
        <f t="shared" si="122"/>
        <v>1.1160639999999999</v>
      </c>
      <c r="H716" s="44">
        <f t="shared" si="127"/>
        <v>1.1100000000000001</v>
      </c>
      <c r="I716" s="44">
        <f t="shared" si="128"/>
        <v>1.1020000000000001</v>
      </c>
      <c r="J716" s="44">
        <f t="shared" si="129"/>
        <v>1.079</v>
      </c>
      <c r="K716" s="44">
        <f t="shared" si="130"/>
        <v>0.92100000000000004</v>
      </c>
      <c r="L716">
        <f t="shared" si="131"/>
        <v>118</v>
      </c>
    </row>
    <row r="717" spans="1:12">
      <c r="A717">
        <v>714</v>
      </c>
      <c r="B717">
        <f t="shared" si="132"/>
        <v>1078</v>
      </c>
      <c r="C717" s="44">
        <f t="shared" si="126"/>
        <v>0.436</v>
      </c>
      <c r="D717" s="46">
        <f t="shared" si="123"/>
        <v>1.109</v>
      </c>
      <c r="E717" s="44">
        <f t="shared" si="124"/>
        <v>0.20799999999999999</v>
      </c>
      <c r="F717" s="42">
        <f t="shared" si="125"/>
        <v>0.55800000000000005</v>
      </c>
      <c r="G717" s="43">
        <f t="shared" si="122"/>
        <v>1.1160639999999999</v>
      </c>
      <c r="H717" s="44">
        <f t="shared" si="127"/>
        <v>1.111</v>
      </c>
      <c r="I717" s="44">
        <f t="shared" si="128"/>
        <v>1.103</v>
      </c>
      <c r="J717" s="44">
        <f t="shared" si="129"/>
        <v>1.079</v>
      </c>
      <c r="K717" s="44">
        <f t="shared" si="130"/>
        <v>0.92100000000000004</v>
      </c>
      <c r="L717">
        <f t="shared" si="131"/>
        <v>119</v>
      </c>
    </row>
    <row r="718" spans="1:12">
      <c r="A718">
        <v>715</v>
      </c>
      <c r="B718">
        <f t="shared" si="132"/>
        <v>1079</v>
      </c>
      <c r="C718" s="44">
        <f t="shared" si="126"/>
        <v>0.436</v>
      </c>
      <c r="D718" s="46">
        <f t="shared" si="123"/>
        <v>1.109</v>
      </c>
      <c r="E718" s="44">
        <f t="shared" si="124"/>
        <v>0.20799999999999999</v>
      </c>
      <c r="F718" s="42">
        <f t="shared" si="125"/>
        <v>0.55800000000000005</v>
      </c>
      <c r="G718" s="43">
        <f t="shared" si="122"/>
        <v>1.1160639999999999</v>
      </c>
      <c r="H718" s="44">
        <f t="shared" si="127"/>
        <v>1.111</v>
      </c>
      <c r="I718" s="44">
        <f t="shared" si="128"/>
        <v>1.103</v>
      </c>
      <c r="J718" s="44">
        <f t="shared" si="129"/>
        <v>1.079</v>
      </c>
      <c r="K718" s="44">
        <f t="shared" si="130"/>
        <v>0.92100000000000004</v>
      </c>
      <c r="L718">
        <f t="shared" si="131"/>
        <v>119</v>
      </c>
    </row>
    <row r="719" spans="1:12">
      <c r="A719">
        <v>716</v>
      </c>
      <c r="B719">
        <f t="shared" si="132"/>
        <v>1080</v>
      </c>
      <c r="C719" s="44">
        <f t="shared" si="126"/>
        <v>0.437</v>
      </c>
      <c r="D719" s="46">
        <f t="shared" si="123"/>
        <v>1.1092500000000001</v>
      </c>
      <c r="E719" s="44">
        <f t="shared" si="124"/>
        <v>0.20899999999999999</v>
      </c>
      <c r="F719" s="42">
        <f t="shared" si="125"/>
        <v>0.55900000000000005</v>
      </c>
      <c r="G719" s="43">
        <f t="shared" si="122"/>
        <v>1.1168309999999999</v>
      </c>
      <c r="H719" s="44">
        <f t="shared" si="127"/>
        <v>1.111</v>
      </c>
      <c r="I719" s="44">
        <f t="shared" si="128"/>
        <v>1.103</v>
      </c>
      <c r="J719" s="44">
        <f t="shared" si="129"/>
        <v>1.079</v>
      </c>
      <c r="K719" s="44">
        <f t="shared" si="130"/>
        <v>0.92100000000000004</v>
      </c>
      <c r="L719">
        <f t="shared" si="131"/>
        <v>119</v>
      </c>
    </row>
    <row r="720" spans="1:12">
      <c r="A720">
        <v>717</v>
      </c>
      <c r="B720">
        <f t="shared" si="132"/>
        <v>1081</v>
      </c>
      <c r="C720" s="44">
        <f t="shared" si="126"/>
        <v>0.438</v>
      </c>
      <c r="D720" s="46">
        <f t="shared" si="123"/>
        <v>1.1094999999999999</v>
      </c>
      <c r="E720" s="44">
        <f t="shared" si="124"/>
        <v>0.20899999999999999</v>
      </c>
      <c r="F720" s="42">
        <f t="shared" si="125"/>
        <v>0.55900000000000005</v>
      </c>
      <c r="G720" s="43">
        <f t="shared" si="122"/>
        <v>1.1168309999999999</v>
      </c>
      <c r="H720" s="44">
        <f t="shared" si="127"/>
        <v>1.111</v>
      </c>
      <c r="I720" s="44">
        <f t="shared" si="128"/>
        <v>1.103</v>
      </c>
      <c r="J720" s="44">
        <f t="shared" si="129"/>
        <v>1.079</v>
      </c>
      <c r="K720" s="44">
        <f t="shared" si="130"/>
        <v>0.92100000000000004</v>
      </c>
      <c r="L720">
        <f t="shared" si="131"/>
        <v>119</v>
      </c>
    </row>
    <row r="721" spans="1:12">
      <c r="A721">
        <v>718</v>
      </c>
      <c r="B721">
        <f t="shared" si="132"/>
        <v>1082</v>
      </c>
      <c r="C721" s="44">
        <f t="shared" si="126"/>
        <v>0.438</v>
      </c>
      <c r="D721" s="46">
        <f t="shared" si="123"/>
        <v>1.1094999999999999</v>
      </c>
      <c r="E721" s="44">
        <f t="shared" si="124"/>
        <v>0.20899999999999999</v>
      </c>
      <c r="F721" s="42">
        <f t="shared" si="125"/>
        <v>0.55900000000000005</v>
      </c>
      <c r="G721" s="43">
        <f t="shared" si="122"/>
        <v>1.1168309999999999</v>
      </c>
      <c r="H721" s="44">
        <f t="shared" si="127"/>
        <v>1.111</v>
      </c>
      <c r="I721" s="44">
        <f t="shared" si="128"/>
        <v>1.103</v>
      </c>
      <c r="J721" s="44">
        <f t="shared" si="129"/>
        <v>1.079</v>
      </c>
      <c r="K721" s="44">
        <f t="shared" si="130"/>
        <v>0.92100000000000004</v>
      </c>
      <c r="L721">
        <f t="shared" si="131"/>
        <v>119</v>
      </c>
    </row>
    <row r="722" spans="1:12">
      <c r="A722">
        <v>719</v>
      </c>
      <c r="B722">
        <f t="shared" si="132"/>
        <v>1083</v>
      </c>
      <c r="C722" s="44">
        <f t="shared" si="126"/>
        <v>0.439</v>
      </c>
      <c r="D722" s="46">
        <f t="shared" si="123"/>
        <v>1.10975</v>
      </c>
      <c r="E722" s="44">
        <f t="shared" si="124"/>
        <v>0.20899999999999999</v>
      </c>
      <c r="F722" s="42">
        <f t="shared" si="125"/>
        <v>0.55900000000000005</v>
      </c>
      <c r="G722" s="43">
        <f t="shared" si="122"/>
        <v>1.1168309999999999</v>
      </c>
      <c r="H722" s="44">
        <f t="shared" si="127"/>
        <v>1.111</v>
      </c>
      <c r="I722" s="44">
        <f t="shared" si="128"/>
        <v>1.103</v>
      </c>
      <c r="J722" s="44">
        <f t="shared" si="129"/>
        <v>1.079</v>
      </c>
      <c r="K722" s="44">
        <f t="shared" si="130"/>
        <v>0.92100000000000004</v>
      </c>
      <c r="L722">
        <f t="shared" si="131"/>
        <v>119</v>
      </c>
    </row>
    <row r="723" spans="1:12">
      <c r="A723">
        <v>720</v>
      </c>
      <c r="B723">
        <f t="shared" si="132"/>
        <v>1084</v>
      </c>
      <c r="C723" s="44">
        <f t="shared" si="126"/>
        <v>0.44</v>
      </c>
      <c r="D723" s="46">
        <f t="shared" si="123"/>
        <v>1.1100000000000001</v>
      </c>
      <c r="E723" s="44">
        <f t="shared" si="124"/>
        <v>0.21</v>
      </c>
      <c r="F723" s="42">
        <f t="shared" si="125"/>
        <v>0.56000000000000005</v>
      </c>
      <c r="G723" s="43">
        <f t="shared" si="122"/>
        <v>1.1175999999999999</v>
      </c>
      <c r="H723" s="44">
        <f t="shared" si="127"/>
        <v>1.1120000000000001</v>
      </c>
      <c r="I723" s="44">
        <f t="shared" si="128"/>
        <v>1.1040000000000001</v>
      </c>
      <c r="J723" s="44">
        <f t="shared" si="129"/>
        <v>1.08</v>
      </c>
      <c r="K723" s="44">
        <f t="shared" si="130"/>
        <v>0.92</v>
      </c>
      <c r="L723">
        <f t="shared" si="131"/>
        <v>120</v>
      </c>
    </row>
    <row r="724" spans="1:12">
      <c r="A724">
        <v>721</v>
      </c>
      <c r="B724">
        <f t="shared" si="132"/>
        <v>1085</v>
      </c>
      <c r="C724" s="44">
        <f t="shared" si="126"/>
        <v>0.44</v>
      </c>
      <c r="D724" s="46">
        <f t="shared" si="123"/>
        <v>1.1100000000000001</v>
      </c>
      <c r="E724" s="44">
        <f t="shared" si="124"/>
        <v>0.21</v>
      </c>
      <c r="F724" s="42">
        <f t="shared" si="125"/>
        <v>0.56000000000000005</v>
      </c>
      <c r="G724" s="43">
        <f t="shared" si="122"/>
        <v>1.1175999999999999</v>
      </c>
      <c r="H724" s="44">
        <f t="shared" si="127"/>
        <v>1.1120000000000001</v>
      </c>
      <c r="I724" s="44">
        <f t="shared" si="128"/>
        <v>1.1040000000000001</v>
      </c>
      <c r="J724" s="44">
        <f t="shared" si="129"/>
        <v>1.08</v>
      </c>
      <c r="K724" s="44">
        <f t="shared" si="130"/>
        <v>0.92</v>
      </c>
      <c r="L724">
        <f t="shared" si="131"/>
        <v>120</v>
      </c>
    </row>
    <row r="725" spans="1:12">
      <c r="A725">
        <v>722</v>
      </c>
      <c r="B725">
        <f t="shared" si="132"/>
        <v>1086</v>
      </c>
      <c r="C725" s="44">
        <f t="shared" si="126"/>
        <v>0.441</v>
      </c>
      <c r="D725" s="46">
        <f t="shared" si="123"/>
        <v>1.11025</v>
      </c>
      <c r="E725" s="44">
        <f t="shared" si="124"/>
        <v>0.21</v>
      </c>
      <c r="F725" s="42">
        <f t="shared" si="125"/>
        <v>0.56000000000000005</v>
      </c>
      <c r="G725" s="43">
        <f t="shared" si="122"/>
        <v>1.1175999999999999</v>
      </c>
      <c r="H725" s="44">
        <f t="shared" si="127"/>
        <v>1.1120000000000001</v>
      </c>
      <c r="I725" s="44">
        <f t="shared" si="128"/>
        <v>1.1040000000000001</v>
      </c>
      <c r="J725" s="44">
        <f t="shared" si="129"/>
        <v>1.08</v>
      </c>
      <c r="K725" s="44">
        <f t="shared" si="130"/>
        <v>0.92</v>
      </c>
      <c r="L725">
        <f t="shared" si="131"/>
        <v>120</v>
      </c>
    </row>
    <row r="726" spans="1:12">
      <c r="A726">
        <v>723</v>
      </c>
      <c r="B726">
        <f t="shared" si="132"/>
        <v>1087</v>
      </c>
      <c r="C726" s="44">
        <f t="shared" si="126"/>
        <v>0.441</v>
      </c>
      <c r="D726" s="46">
        <f t="shared" si="123"/>
        <v>1.11025</v>
      </c>
      <c r="E726" s="44">
        <f t="shared" si="124"/>
        <v>0.21</v>
      </c>
      <c r="F726" s="42">
        <f t="shared" si="125"/>
        <v>0.56000000000000005</v>
      </c>
      <c r="G726" s="43">
        <f t="shared" si="122"/>
        <v>1.1175999999999999</v>
      </c>
      <c r="H726" s="44">
        <f t="shared" si="127"/>
        <v>1.1120000000000001</v>
      </c>
      <c r="I726" s="44">
        <f t="shared" si="128"/>
        <v>1.1040000000000001</v>
      </c>
      <c r="J726" s="44">
        <f t="shared" si="129"/>
        <v>1.08</v>
      </c>
      <c r="K726" s="44">
        <f t="shared" si="130"/>
        <v>0.92</v>
      </c>
      <c r="L726">
        <f t="shared" si="131"/>
        <v>120</v>
      </c>
    </row>
    <row r="727" spans="1:12">
      <c r="A727">
        <v>724</v>
      </c>
      <c r="B727">
        <f t="shared" si="132"/>
        <v>1088</v>
      </c>
      <c r="C727" s="44">
        <f t="shared" si="126"/>
        <v>0.442</v>
      </c>
      <c r="D727" s="46">
        <f t="shared" si="123"/>
        <v>1.1105</v>
      </c>
      <c r="E727" s="44">
        <f t="shared" si="124"/>
        <v>0.21</v>
      </c>
      <c r="F727" s="42">
        <f t="shared" si="125"/>
        <v>0.56000000000000005</v>
      </c>
      <c r="G727" s="43">
        <f t="shared" si="122"/>
        <v>1.1175999999999999</v>
      </c>
      <c r="H727" s="44">
        <f t="shared" si="127"/>
        <v>1.1120000000000001</v>
      </c>
      <c r="I727" s="44">
        <f t="shared" si="128"/>
        <v>1.1040000000000001</v>
      </c>
      <c r="J727" s="44">
        <f t="shared" si="129"/>
        <v>1.08</v>
      </c>
      <c r="K727" s="44">
        <f t="shared" si="130"/>
        <v>0.92</v>
      </c>
      <c r="L727">
        <f t="shared" si="131"/>
        <v>120</v>
      </c>
    </row>
    <row r="728" spans="1:12">
      <c r="A728">
        <v>725</v>
      </c>
      <c r="B728">
        <f t="shared" si="132"/>
        <v>1089</v>
      </c>
      <c r="C728" s="44">
        <f t="shared" si="126"/>
        <v>0.443</v>
      </c>
      <c r="D728" s="46">
        <f t="shared" si="123"/>
        <v>1.1107499999999999</v>
      </c>
      <c r="E728" s="44">
        <f t="shared" si="124"/>
        <v>0.21099999999999999</v>
      </c>
      <c r="F728" s="42">
        <f t="shared" si="125"/>
        <v>0.56100000000000005</v>
      </c>
      <c r="G728" s="43">
        <f t="shared" si="122"/>
        <v>1.118371</v>
      </c>
      <c r="H728" s="44">
        <f t="shared" si="127"/>
        <v>1.1120000000000001</v>
      </c>
      <c r="I728" s="44">
        <f t="shared" si="128"/>
        <v>1.1040000000000001</v>
      </c>
      <c r="J728" s="44">
        <f t="shared" si="129"/>
        <v>1.08</v>
      </c>
      <c r="K728" s="44">
        <f t="shared" si="130"/>
        <v>0.92</v>
      </c>
      <c r="L728">
        <f t="shared" si="131"/>
        <v>120</v>
      </c>
    </row>
    <row r="729" spans="1:12">
      <c r="A729">
        <v>726</v>
      </c>
      <c r="B729">
        <f t="shared" si="132"/>
        <v>1090</v>
      </c>
      <c r="C729" s="44">
        <f t="shared" si="126"/>
        <v>0.443</v>
      </c>
      <c r="D729" s="46">
        <f t="shared" si="123"/>
        <v>1.1107499999999999</v>
      </c>
      <c r="E729" s="44">
        <f t="shared" si="124"/>
        <v>0.21099999999999999</v>
      </c>
      <c r="F729" s="42">
        <f t="shared" si="125"/>
        <v>0.56100000000000005</v>
      </c>
      <c r="G729" s="43">
        <f t="shared" si="122"/>
        <v>1.118371</v>
      </c>
      <c r="H729" s="44">
        <f t="shared" si="127"/>
        <v>1.1120000000000001</v>
      </c>
      <c r="I729" s="44">
        <f t="shared" si="128"/>
        <v>1.1040000000000001</v>
      </c>
      <c r="J729" s="44">
        <f t="shared" si="129"/>
        <v>1.08</v>
      </c>
      <c r="K729" s="44">
        <f t="shared" si="130"/>
        <v>0.92</v>
      </c>
      <c r="L729">
        <f t="shared" si="131"/>
        <v>121</v>
      </c>
    </row>
    <row r="730" spans="1:12">
      <c r="A730">
        <v>727</v>
      </c>
      <c r="B730">
        <f t="shared" si="132"/>
        <v>1091</v>
      </c>
      <c r="C730" s="44">
        <f t="shared" si="126"/>
        <v>0.44400000000000001</v>
      </c>
      <c r="D730" s="46">
        <f t="shared" si="123"/>
        <v>1.111</v>
      </c>
      <c r="E730" s="44">
        <f t="shared" si="124"/>
        <v>0.21099999999999999</v>
      </c>
      <c r="F730" s="42">
        <f t="shared" si="125"/>
        <v>0.56100000000000005</v>
      </c>
      <c r="G730" s="43">
        <f t="shared" si="122"/>
        <v>1.118371</v>
      </c>
      <c r="H730" s="44">
        <f t="shared" si="127"/>
        <v>1.113</v>
      </c>
      <c r="I730" s="44">
        <f t="shared" si="128"/>
        <v>1.105</v>
      </c>
      <c r="J730" s="44">
        <f t="shared" si="129"/>
        <v>1.08</v>
      </c>
      <c r="K730" s="44">
        <f t="shared" si="130"/>
        <v>0.92</v>
      </c>
      <c r="L730">
        <f t="shared" si="131"/>
        <v>121</v>
      </c>
    </row>
    <row r="731" spans="1:12">
      <c r="A731">
        <v>728</v>
      </c>
      <c r="B731">
        <f t="shared" si="132"/>
        <v>1092</v>
      </c>
      <c r="C731" s="44">
        <f t="shared" si="126"/>
        <v>0.44400000000000001</v>
      </c>
      <c r="D731" s="46">
        <f t="shared" si="123"/>
        <v>1.111</v>
      </c>
      <c r="E731" s="44">
        <f t="shared" si="124"/>
        <v>0.21099999999999999</v>
      </c>
      <c r="F731" s="42">
        <f t="shared" si="125"/>
        <v>0.56100000000000005</v>
      </c>
      <c r="G731" s="43">
        <f t="shared" si="122"/>
        <v>1.118371</v>
      </c>
      <c r="H731" s="44">
        <f t="shared" si="127"/>
        <v>1.113</v>
      </c>
      <c r="I731" s="44">
        <f t="shared" si="128"/>
        <v>1.105</v>
      </c>
      <c r="J731" s="44">
        <f t="shared" si="129"/>
        <v>1.08</v>
      </c>
      <c r="K731" s="44">
        <f t="shared" si="130"/>
        <v>0.92</v>
      </c>
      <c r="L731">
        <f t="shared" si="131"/>
        <v>121</v>
      </c>
    </row>
    <row r="732" spans="1:12">
      <c r="A732">
        <v>729</v>
      </c>
      <c r="B732">
        <f t="shared" si="132"/>
        <v>1093</v>
      </c>
      <c r="C732" s="44">
        <f t="shared" si="126"/>
        <v>0.44500000000000001</v>
      </c>
      <c r="D732" s="46">
        <f t="shared" si="123"/>
        <v>1.1112500000000001</v>
      </c>
      <c r="E732" s="44">
        <f t="shared" si="124"/>
        <v>0.21199999999999999</v>
      </c>
      <c r="F732" s="42">
        <f t="shared" si="125"/>
        <v>0.56200000000000006</v>
      </c>
      <c r="G732" s="43">
        <f t="shared" ref="G732:G795" si="133">1+F732*E732</f>
        <v>1.1191439999999999</v>
      </c>
      <c r="H732" s="44">
        <f t="shared" si="127"/>
        <v>1.113</v>
      </c>
      <c r="I732" s="44">
        <f t="shared" si="128"/>
        <v>1.105</v>
      </c>
      <c r="J732" s="44">
        <f t="shared" si="129"/>
        <v>1.081</v>
      </c>
      <c r="K732" s="44">
        <f t="shared" si="130"/>
        <v>0.91900000000000004</v>
      </c>
      <c r="L732">
        <f t="shared" si="131"/>
        <v>121</v>
      </c>
    </row>
    <row r="733" spans="1:12">
      <c r="A733">
        <v>730</v>
      </c>
      <c r="B733">
        <f t="shared" si="132"/>
        <v>1094</v>
      </c>
      <c r="C733" s="44">
        <f t="shared" si="126"/>
        <v>0.44600000000000001</v>
      </c>
      <c r="D733" s="46">
        <f t="shared" si="123"/>
        <v>1.1114999999999999</v>
      </c>
      <c r="E733" s="44">
        <f t="shared" si="124"/>
        <v>0.21199999999999999</v>
      </c>
      <c r="F733" s="42">
        <f t="shared" si="125"/>
        <v>0.56200000000000006</v>
      </c>
      <c r="G733" s="43">
        <f t="shared" si="133"/>
        <v>1.1191439999999999</v>
      </c>
      <c r="H733" s="44">
        <f t="shared" si="127"/>
        <v>1.113</v>
      </c>
      <c r="I733" s="44">
        <f t="shared" si="128"/>
        <v>1.105</v>
      </c>
      <c r="J733" s="44">
        <f t="shared" si="129"/>
        <v>1.081</v>
      </c>
      <c r="K733" s="44">
        <f t="shared" si="130"/>
        <v>0.91900000000000004</v>
      </c>
      <c r="L733">
        <f t="shared" si="131"/>
        <v>121</v>
      </c>
    </row>
    <row r="734" spans="1:12">
      <c r="A734">
        <v>731</v>
      </c>
      <c r="B734">
        <f t="shared" si="132"/>
        <v>1095</v>
      </c>
      <c r="C734" s="44">
        <f t="shared" si="126"/>
        <v>0.44600000000000001</v>
      </c>
      <c r="D734" s="46">
        <f t="shared" si="123"/>
        <v>1.1114999999999999</v>
      </c>
      <c r="E734" s="44">
        <f t="shared" si="124"/>
        <v>0.21199999999999999</v>
      </c>
      <c r="F734" s="42">
        <f t="shared" si="125"/>
        <v>0.56200000000000006</v>
      </c>
      <c r="G734" s="43">
        <f t="shared" si="133"/>
        <v>1.1191439999999999</v>
      </c>
      <c r="H734" s="44">
        <f t="shared" si="127"/>
        <v>1.113</v>
      </c>
      <c r="I734" s="44">
        <f t="shared" si="128"/>
        <v>1.105</v>
      </c>
      <c r="J734" s="44">
        <f t="shared" si="129"/>
        <v>1.081</v>
      </c>
      <c r="K734" s="44">
        <f t="shared" si="130"/>
        <v>0.91900000000000004</v>
      </c>
      <c r="L734">
        <f t="shared" si="131"/>
        <v>121</v>
      </c>
    </row>
    <row r="735" spans="1:12">
      <c r="A735">
        <v>732</v>
      </c>
      <c r="B735">
        <f t="shared" si="132"/>
        <v>1096</v>
      </c>
      <c r="C735" s="44">
        <f t="shared" si="126"/>
        <v>0.44700000000000001</v>
      </c>
      <c r="D735" s="46">
        <f t="shared" si="123"/>
        <v>1.11175</v>
      </c>
      <c r="E735" s="44">
        <f t="shared" si="124"/>
        <v>0.21199999999999999</v>
      </c>
      <c r="F735" s="42">
        <f t="shared" si="125"/>
        <v>0.56200000000000006</v>
      </c>
      <c r="G735" s="43">
        <f t="shared" si="133"/>
        <v>1.1191439999999999</v>
      </c>
      <c r="H735" s="44">
        <f t="shared" si="127"/>
        <v>1.113</v>
      </c>
      <c r="I735" s="44">
        <f t="shared" si="128"/>
        <v>1.105</v>
      </c>
      <c r="J735" s="44">
        <f t="shared" si="129"/>
        <v>1.081</v>
      </c>
      <c r="K735" s="44">
        <f t="shared" si="130"/>
        <v>0.91900000000000004</v>
      </c>
      <c r="L735">
        <f t="shared" si="131"/>
        <v>122</v>
      </c>
    </row>
    <row r="736" spans="1:12">
      <c r="A736">
        <v>733</v>
      </c>
      <c r="B736">
        <f t="shared" si="132"/>
        <v>1097</v>
      </c>
      <c r="C736" s="44">
        <f t="shared" si="126"/>
        <v>0.44700000000000001</v>
      </c>
      <c r="D736" s="46">
        <f t="shared" si="123"/>
        <v>1.11175</v>
      </c>
      <c r="E736" s="44">
        <f t="shared" si="124"/>
        <v>0.21199999999999999</v>
      </c>
      <c r="F736" s="42">
        <f t="shared" si="125"/>
        <v>0.56200000000000006</v>
      </c>
      <c r="G736" s="43">
        <f t="shared" si="133"/>
        <v>1.1191439999999999</v>
      </c>
      <c r="H736" s="44">
        <f t="shared" si="127"/>
        <v>1.1140000000000001</v>
      </c>
      <c r="I736" s="44">
        <f t="shared" si="128"/>
        <v>1.105</v>
      </c>
      <c r="J736" s="44">
        <f t="shared" si="129"/>
        <v>1.081</v>
      </c>
      <c r="K736" s="44">
        <f t="shared" si="130"/>
        <v>0.91900000000000004</v>
      </c>
      <c r="L736">
        <f t="shared" si="131"/>
        <v>122</v>
      </c>
    </row>
    <row r="737" spans="1:12">
      <c r="A737">
        <v>734</v>
      </c>
      <c r="B737">
        <f t="shared" si="132"/>
        <v>1098</v>
      </c>
      <c r="C737" s="44">
        <f t="shared" si="126"/>
        <v>0.44800000000000001</v>
      </c>
      <c r="D737" s="46">
        <f t="shared" si="123"/>
        <v>1.1120000000000001</v>
      </c>
      <c r="E737" s="44">
        <f t="shared" si="124"/>
        <v>0.21299999999999999</v>
      </c>
      <c r="F737" s="42">
        <f t="shared" si="125"/>
        <v>0.56299999999999994</v>
      </c>
      <c r="G737" s="43">
        <f t="shared" si="133"/>
        <v>1.1199189999999999</v>
      </c>
      <c r="H737" s="44">
        <f t="shared" si="127"/>
        <v>1.1140000000000001</v>
      </c>
      <c r="I737" s="44">
        <f t="shared" si="128"/>
        <v>1.1060000000000001</v>
      </c>
      <c r="J737" s="44">
        <f t="shared" si="129"/>
        <v>1.081</v>
      </c>
      <c r="K737" s="44">
        <f t="shared" si="130"/>
        <v>0.91900000000000004</v>
      </c>
      <c r="L737">
        <f t="shared" si="131"/>
        <v>122</v>
      </c>
    </row>
    <row r="738" spans="1:12">
      <c r="A738">
        <v>735</v>
      </c>
      <c r="B738">
        <f t="shared" si="132"/>
        <v>1099</v>
      </c>
      <c r="C738" s="44">
        <f t="shared" si="126"/>
        <v>0.44900000000000001</v>
      </c>
      <c r="D738" s="46">
        <f t="shared" si="123"/>
        <v>1.11225</v>
      </c>
      <c r="E738" s="44">
        <f t="shared" si="124"/>
        <v>0.21299999999999999</v>
      </c>
      <c r="F738" s="42">
        <f t="shared" si="125"/>
        <v>0.56299999999999994</v>
      </c>
      <c r="G738" s="43">
        <f t="shared" si="133"/>
        <v>1.1199189999999999</v>
      </c>
      <c r="H738" s="44">
        <f t="shared" si="127"/>
        <v>1.1140000000000001</v>
      </c>
      <c r="I738" s="44">
        <f t="shared" si="128"/>
        <v>1.1060000000000001</v>
      </c>
      <c r="J738" s="44">
        <f t="shared" si="129"/>
        <v>1.081</v>
      </c>
      <c r="K738" s="44">
        <f t="shared" si="130"/>
        <v>0.91900000000000004</v>
      </c>
      <c r="L738">
        <f t="shared" si="131"/>
        <v>122</v>
      </c>
    </row>
    <row r="739" spans="1:12">
      <c r="A739">
        <v>736</v>
      </c>
      <c r="B739">
        <f t="shared" si="132"/>
        <v>1100</v>
      </c>
      <c r="C739" s="44">
        <f t="shared" si="126"/>
        <v>0.44900000000000001</v>
      </c>
      <c r="D739" s="46">
        <f t="shared" si="123"/>
        <v>1.11225</v>
      </c>
      <c r="E739" s="44">
        <f t="shared" si="124"/>
        <v>0.21299999999999999</v>
      </c>
      <c r="F739" s="42">
        <f t="shared" si="125"/>
        <v>0.56299999999999994</v>
      </c>
      <c r="G739" s="43">
        <f t="shared" si="133"/>
        <v>1.1199189999999999</v>
      </c>
      <c r="H739" s="44">
        <f t="shared" si="127"/>
        <v>1.1140000000000001</v>
      </c>
      <c r="I739" s="44">
        <f t="shared" si="128"/>
        <v>1.1060000000000001</v>
      </c>
      <c r="J739" s="44">
        <f t="shared" si="129"/>
        <v>1.081</v>
      </c>
      <c r="K739" s="44">
        <f t="shared" si="130"/>
        <v>0.91900000000000004</v>
      </c>
      <c r="L739">
        <f t="shared" si="131"/>
        <v>122</v>
      </c>
    </row>
    <row r="740" spans="1:12">
      <c r="A740">
        <v>737</v>
      </c>
      <c r="B740">
        <f t="shared" si="132"/>
        <v>1101</v>
      </c>
      <c r="C740" s="44">
        <f t="shared" si="126"/>
        <v>0.45</v>
      </c>
      <c r="D740" s="46">
        <f t="shared" si="123"/>
        <v>1.1125</v>
      </c>
      <c r="E740" s="44">
        <f t="shared" si="124"/>
        <v>0.21299999999999999</v>
      </c>
      <c r="F740" s="42">
        <f t="shared" si="125"/>
        <v>0.56299999999999994</v>
      </c>
      <c r="G740" s="43">
        <f t="shared" si="133"/>
        <v>1.1199189999999999</v>
      </c>
      <c r="H740" s="44">
        <f t="shared" si="127"/>
        <v>1.1140000000000001</v>
      </c>
      <c r="I740" s="44">
        <f t="shared" si="128"/>
        <v>1.1060000000000001</v>
      </c>
      <c r="J740" s="44">
        <f t="shared" si="129"/>
        <v>1.081</v>
      </c>
      <c r="K740" s="44">
        <f t="shared" si="130"/>
        <v>0.91900000000000004</v>
      </c>
      <c r="L740">
        <f t="shared" si="131"/>
        <v>122</v>
      </c>
    </row>
    <row r="741" spans="1:12">
      <c r="A741">
        <v>738</v>
      </c>
      <c r="B741">
        <f t="shared" si="132"/>
        <v>1102</v>
      </c>
      <c r="C741" s="44">
        <f t="shared" si="126"/>
        <v>0.45100000000000001</v>
      </c>
      <c r="D741" s="46">
        <f t="shared" si="123"/>
        <v>1.1127499999999999</v>
      </c>
      <c r="E741" s="44">
        <f t="shared" si="124"/>
        <v>0.214</v>
      </c>
      <c r="F741" s="42">
        <f t="shared" si="125"/>
        <v>0.56399999999999995</v>
      </c>
      <c r="G741" s="43">
        <f t="shared" si="133"/>
        <v>1.1206959999999999</v>
      </c>
      <c r="H741" s="44">
        <f t="shared" si="127"/>
        <v>1.1140000000000001</v>
      </c>
      <c r="I741" s="44">
        <f t="shared" si="128"/>
        <v>1.1060000000000001</v>
      </c>
      <c r="J741" s="44">
        <f t="shared" si="129"/>
        <v>1.0820000000000001</v>
      </c>
      <c r="K741" s="44">
        <f t="shared" si="130"/>
        <v>0.91800000000000004</v>
      </c>
      <c r="L741">
        <f t="shared" si="131"/>
        <v>123</v>
      </c>
    </row>
    <row r="742" spans="1:12">
      <c r="A742">
        <v>739</v>
      </c>
      <c r="B742">
        <f t="shared" si="132"/>
        <v>1103</v>
      </c>
      <c r="C742" s="44">
        <f t="shared" si="126"/>
        <v>0.45100000000000001</v>
      </c>
      <c r="D742" s="46">
        <f t="shared" si="123"/>
        <v>1.1127499999999999</v>
      </c>
      <c r="E742" s="44">
        <f t="shared" si="124"/>
        <v>0.214</v>
      </c>
      <c r="F742" s="42">
        <f t="shared" si="125"/>
        <v>0.56399999999999995</v>
      </c>
      <c r="G742" s="43">
        <f t="shared" si="133"/>
        <v>1.1206959999999999</v>
      </c>
      <c r="H742" s="44">
        <f t="shared" si="127"/>
        <v>1.1140000000000001</v>
      </c>
      <c r="I742" s="44">
        <f t="shared" si="128"/>
        <v>1.1060000000000001</v>
      </c>
      <c r="J742" s="44">
        <f t="shared" si="129"/>
        <v>1.0820000000000001</v>
      </c>
      <c r="K742" s="44">
        <f t="shared" si="130"/>
        <v>0.91800000000000004</v>
      </c>
      <c r="L742">
        <f t="shared" si="131"/>
        <v>123</v>
      </c>
    </row>
    <row r="743" spans="1:12">
      <c r="A743">
        <v>740</v>
      </c>
      <c r="B743">
        <f t="shared" si="132"/>
        <v>1104</v>
      </c>
      <c r="C743" s="44">
        <f t="shared" si="126"/>
        <v>0.45200000000000001</v>
      </c>
      <c r="D743" s="46">
        <f t="shared" si="123"/>
        <v>1.113</v>
      </c>
      <c r="E743" s="44">
        <f t="shared" si="124"/>
        <v>0.214</v>
      </c>
      <c r="F743" s="42">
        <f t="shared" si="125"/>
        <v>0.56399999999999995</v>
      </c>
      <c r="G743" s="43">
        <f t="shared" si="133"/>
        <v>1.1206959999999999</v>
      </c>
      <c r="H743" s="44">
        <f t="shared" si="127"/>
        <v>1.115</v>
      </c>
      <c r="I743" s="44">
        <f t="shared" si="128"/>
        <v>1.1060000000000001</v>
      </c>
      <c r="J743" s="44">
        <f t="shared" si="129"/>
        <v>1.0820000000000001</v>
      </c>
      <c r="K743" s="44">
        <f t="shared" si="130"/>
        <v>0.91800000000000004</v>
      </c>
      <c r="L743">
        <f t="shared" si="131"/>
        <v>123</v>
      </c>
    </row>
    <row r="744" spans="1:12">
      <c r="A744">
        <v>741</v>
      </c>
      <c r="B744">
        <f t="shared" si="132"/>
        <v>1105</v>
      </c>
      <c r="C744" s="44">
        <f t="shared" si="126"/>
        <v>0.45200000000000001</v>
      </c>
      <c r="D744" s="46">
        <f t="shared" si="123"/>
        <v>1.113</v>
      </c>
      <c r="E744" s="44">
        <f t="shared" si="124"/>
        <v>0.214</v>
      </c>
      <c r="F744" s="42">
        <f t="shared" si="125"/>
        <v>0.56399999999999995</v>
      </c>
      <c r="G744" s="43">
        <f t="shared" si="133"/>
        <v>1.1206959999999999</v>
      </c>
      <c r="H744" s="44">
        <f t="shared" si="127"/>
        <v>1.115</v>
      </c>
      <c r="I744" s="44">
        <f t="shared" si="128"/>
        <v>1.107</v>
      </c>
      <c r="J744" s="44">
        <f t="shared" si="129"/>
        <v>1.0820000000000001</v>
      </c>
      <c r="K744" s="44">
        <f t="shared" si="130"/>
        <v>0.91800000000000004</v>
      </c>
      <c r="L744">
        <f t="shared" si="131"/>
        <v>123</v>
      </c>
    </row>
    <row r="745" spans="1:12">
      <c r="A745">
        <v>742</v>
      </c>
      <c r="B745">
        <f t="shared" si="132"/>
        <v>1106</v>
      </c>
      <c r="C745" s="44">
        <f t="shared" si="126"/>
        <v>0.45300000000000001</v>
      </c>
      <c r="D745" s="46">
        <f t="shared" si="123"/>
        <v>1.1132500000000001</v>
      </c>
      <c r="E745" s="44">
        <f t="shared" si="124"/>
        <v>0.214</v>
      </c>
      <c r="F745" s="42">
        <f t="shared" si="125"/>
        <v>0.56399999999999995</v>
      </c>
      <c r="G745" s="43">
        <f t="shared" si="133"/>
        <v>1.1206959999999999</v>
      </c>
      <c r="H745" s="44">
        <f t="shared" si="127"/>
        <v>1.115</v>
      </c>
      <c r="I745" s="44">
        <f t="shared" si="128"/>
        <v>1.107</v>
      </c>
      <c r="J745" s="44">
        <f t="shared" si="129"/>
        <v>1.0820000000000001</v>
      </c>
      <c r="K745" s="44">
        <f t="shared" si="130"/>
        <v>0.91800000000000004</v>
      </c>
      <c r="L745">
        <f t="shared" si="131"/>
        <v>123</v>
      </c>
    </row>
    <row r="746" spans="1:12">
      <c r="A746">
        <v>743</v>
      </c>
      <c r="B746">
        <f t="shared" si="132"/>
        <v>1107</v>
      </c>
      <c r="C746" s="44">
        <f t="shared" si="126"/>
        <v>0.45400000000000001</v>
      </c>
      <c r="D746" s="46">
        <f t="shared" si="123"/>
        <v>1.1134999999999999</v>
      </c>
      <c r="E746" s="44">
        <f t="shared" si="124"/>
        <v>0.215</v>
      </c>
      <c r="F746" s="42">
        <f t="shared" si="125"/>
        <v>0.56499999999999995</v>
      </c>
      <c r="G746" s="43">
        <f t="shared" si="133"/>
        <v>1.121475</v>
      </c>
      <c r="H746" s="44">
        <f t="shared" si="127"/>
        <v>1.115</v>
      </c>
      <c r="I746" s="44">
        <f t="shared" si="128"/>
        <v>1.107</v>
      </c>
      <c r="J746" s="44">
        <f t="shared" si="129"/>
        <v>1.0820000000000001</v>
      </c>
      <c r="K746" s="44">
        <f t="shared" si="130"/>
        <v>0.91800000000000004</v>
      </c>
      <c r="L746">
        <f t="shared" si="131"/>
        <v>123</v>
      </c>
    </row>
    <row r="747" spans="1:12">
      <c r="A747">
        <v>744</v>
      </c>
      <c r="B747">
        <f t="shared" si="132"/>
        <v>1108</v>
      </c>
      <c r="C747" s="44">
        <f t="shared" si="126"/>
        <v>0.45400000000000001</v>
      </c>
      <c r="D747" s="46">
        <f t="shared" si="123"/>
        <v>1.1134999999999999</v>
      </c>
      <c r="E747" s="44">
        <f t="shared" si="124"/>
        <v>0.215</v>
      </c>
      <c r="F747" s="42">
        <f t="shared" si="125"/>
        <v>0.56499999999999995</v>
      </c>
      <c r="G747" s="43">
        <f t="shared" si="133"/>
        <v>1.121475</v>
      </c>
      <c r="H747" s="44">
        <f t="shared" si="127"/>
        <v>1.115</v>
      </c>
      <c r="I747" s="44">
        <f t="shared" si="128"/>
        <v>1.107</v>
      </c>
      <c r="J747" s="44">
        <f t="shared" si="129"/>
        <v>1.0820000000000001</v>
      </c>
      <c r="K747" s="44">
        <f t="shared" si="130"/>
        <v>0.91800000000000004</v>
      </c>
      <c r="L747">
        <f t="shared" si="131"/>
        <v>124</v>
      </c>
    </row>
    <row r="748" spans="1:12">
      <c r="A748">
        <v>745</v>
      </c>
      <c r="B748">
        <f t="shared" si="132"/>
        <v>1109</v>
      </c>
      <c r="C748" s="44">
        <f t="shared" si="126"/>
        <v>0.45500000000000002</v>
      </c>
      <c r="D748" s="46">
        <f t="shared" si="123"/>
        <v>1.11375</v>
      </c>
      <c r="E748" s="44">
        <f t="shared" si="124"/>
        <v>0.215</v>
      </c>
      <c r="F748" s="42">
        <f t="shared" si="125"/>
        <v>0.56499999999999995</v>
      </c>
      <c r="G748" s="43">
        <f t="shared" si="133"/>
        <v>1.121475</v>
      </c>
      <c r="H748" s="44">
        <f t="shared" si="127"/>
        <v>1.115</v>
      </c>
      <c r="I748" s="44">
        <f t="shared" si="128"/>
        <v>1.107</v>
      </c>
      <c r="J748" s="44">
        <f t="shared" si="129"/>
        <v>1.0820000000000001</v>
      </c>
      <c r="K748" s="44">
        <f t="shared" si="130"/>
        <v>0.91800000000000004</v>
      </c>
      <c r="L748">
        <f t="shared" si="131"/>
        <v>124</v>
      </c>
    </row>
    <row r="749" spans="1:12">
      <c r="A749">
        <v>746</v>
      </c>
      <c r="B749">
        <f t="shared" si="132"/>
        <v>1110</v>
      </c>
      <c r="C749" s="44">
        <f t="shared" si="126"/>
        <v>0.45500000000000002</v>
      </c>
      <c r="D749" s="46">
        <f t="shared" si="123"/>
        <v>1.11375</v>
      </c>
      <c r="E749" s="44">
        <f t="shared" si="124"/>
        <v>0.215</v>
      </c>
      <c r="F749" s="42">
        <f t="shared" si="125"/>
        <v>0.56499999999999995</v>
      </c>
      <c r="G749" s="43">
        <f t="shared" si="133"/>
        <v>1.121475</v>
      </c>
      <c r="H749" s="44">
        <f t="shared" si="127"/>
        <v>1.1160000000000001</v>
      </c>
      <c r="I749" s="44">
        <f t="shared" si="128"/>
        <v>1.107</v>
      </c>
      <c r="J749" s="44">
        <f t="shared" si="129"/>
        <v>1.0820000000000001</v>
      </c>
      <c r="K749" s="44">
        <f t="shared" si="130"/>
        <v>0.91800000000000004</v>
      </c>
      <c r="L749">
        <f t="shared" si="131"/>
        <v>124</v>
      </c>
    </row>
    <row r="750" spans="1:12">
      <c r="A750">
        <v>747</v>
      </c>
      <c r="B750">
        <f t="shared" si="132"/>
        <v>1111</v>
      </c>
      <c r="C750" s="44">
        <f t="shared" si="126"/>
        <v>0.45600000000000002</v>
      </c>
      <c r="D750" s="46">
        <f t="shared" si="123"/>
        <v>1.1140000000000001</v>
      </c>
      <c r="E750" s="44">
        <f t="shared" si="124"/>
        <v>0.216</v>
      </c>
      <c r="F750" s="42">
        <f t="shared" si="125"/>
        <v>0.56599999999999995</v>
      </c>
      <c r="G750" s="43">
        <f t="shared" si="133"/>
        <v>1.1222559999999999</v>
      </c>
      <c r="H750" s="44">
        <f t="shared" si="127"/>
        <v>1.1160000000000001</v>
      </c>
      <c r="I750" s="44">
        <f t="shared" si="128"/>
        <v>1.107</v>
      </c>
      <c r="J750" s="44">
        <f t="shared" si="129"/>
        <v>1.083</v>
      </c>
      <c r="K750" s="44">
        <f t="shared" si="130"/>
        <v>0.91700000000000004</v>
      </c>
      <c r="L750">
        <f t="shared" si="131"/>
        <v>124</v>
      </c>
    </row>
    <row r="751" spans="1:12">
      <c r="A751">
        <v>748</v>
      </c>
      <c r="B751">
        <f t="shared" si="132"/>
        <v>1112</v>
      </c>
      <c r="C751" s="44">
        <f t="shared" si="126"/>
        <v>0.45700000000000002</v>
      </c>
      <c r="D751" s="46">
        <f t="shared" si="123"/>
        <v>1.11425</v>
      </c>
      <c r="E751" s="44">
        <f t="shared" si="124"/>
        <v>0.216</v>
      </c>
      <c r="F751" s="42">
        <f t="shared" si="125"/>
        <v>0.56599999999999995</v>
      </c>
      <c r="G751" s="43">
        <f t="shared" si="133"/>
        <v>1.1222559999999999</v>
      </c>
      <c r="H751" s="44">
        <f t="shared" si="127"/>
        <v>1.1160000000000001</v>
      </c>
      <c r="I751" s="44">
        <f t="shared" si="128"/>
        <v>1.1080000000000001</v>
      </c>
      <c r="J751" s="44">
        <f t="shared" si="129"/>
        <v>1.083</v>
      </c>
      <c r="K751" s="44">
        <f t="shared" si="130"/>
        <v>0.91700000000000004</v>
      </c>
      <c r="L751">
        <f t="shared" si="131"/>
        <v>124</v>
      </c>
    </row>
    <row r="752" spans="1:12">
      <c r="A752">
        <v>749</v>
      </c>
      <c r="B752">
        <f t="shared" si="132"/>
        <v>1113</v>
      </c>
      <c r="C752" s="44">
        <f t="shared" si="126"/>
        <v>0.45700000000000002</v>
      </c>
      <c r="D752" s="46">
        <f t="shared" si="123"/>
        <v>1.11425</v>
      </c>
      <c r="E752" s="44">
        <f t="shared" si="124"/>
        <v>0.216</v>
      </c>
      <c r="F752" s="42">
        <f t="shared" si="125"/>
        <v>0.56599999999999995</v>
      </c>
      <c r="G752" s="43">
        <f t="shared" si="133"/>
        <v>1.1222559999999999</v>
      </c>
      <c r="H752" s="44">
        <f t="shared" si="127"/>
        <v>1.1160000000000001</v>
      </c>
      <c r="I752" s="44">
        <f t="shared" si="128"/>
        <v>1.1080000000000001</v>
      </c>
      <c r="J752" s="44">
        <f t="shared" si="129"/>
        <v>1.083</v>
      </c>
      <c r="K752" s="44">
        <f t="shared" si="130"/>
        <v>0.91700000000000004</v>
      </c>
      <c r="L752">
        <f t="shared" si="131"/>
        <v>124</v>
      </c>
    </row>
    <row r="753" spans="1:12">
      <c r="A753">
        <v>750</v>
      </c>
      <c r="B753">
        <f t="shared" si="132"/>
        <v>1114</v>
      </c>
      <c r="C753" s="44">
        <f t="shared" si="126"/>
        <v>0.45800000000000002</v>
      </c>
      <c r="D753" s="46">
        <f t="shared" si="123"/>
        <v>1.1145</v>
      </c>
      <c r="E753" s="44">
        <f t="shared" si="124"/>
        <v>0.216</v>
      </c>
      <c r="F753" s="42">
        <f t="shared" si="125"/>
        <v>0.56599999999999995</v>
      </c>
      <c r="G753" s="43">
        <f t="shared" si="133"/>
        <v>1.1222559999999999</v>
      </c>
      <c r="H753" s="44">
        <f t="shared" si="127"/>
        <v>1.1160000000000001</v>
      </c>
      <c r="I753" s="44">
        <f t="shared" si="128"/>
        <v>1.1080000000000001</v>
      </c>
      <c r="J753" s="44">
        <f t="shared" si="129"/>
        <v>1.083</v>
      </c>
      <c r="K753" s="44">
        <f t="shared" si="130"/>
        <v>0.91700000000000004</v>
      </c>
      <c r="L753">
        <f t="shared" si="131"/>
        <v>125</v>
      </c>
    </row>
    <row r="754" spans="1:12">
      <c r="A754">
        <v>751</v>
      </c>
      <c r="B754">
        <f t="shared" si="132"/>
        <v>1115</v>
      </c>
      <c r="C754" s="44">
        <f t="shared" si="126"/>
        <v>0.45800000000000002</v>
      </c>
      <c r="D754" s="46">
        <f t="shared" si="123"/>
        <v>1.1145</v>
      </c>
      <c r="E754" s="44">
        <f t="shared" si="124"/>
        <v>0.216</v>
      </c>
      <c r="F754" s="42">
        <f t="shared" si="125"/>
        <v>0.56599999999999995</v>
      </c>
      <c r="G754" s="43">
        <f t="shared" si="133"/>
        <v>1.1222559999999999</v>
      </c>
      <c r="H754" s="44">
        <f t="shared" si="127"/>
        <v>1.1160000000000001</v>
      </c>
      <c r="I754" s="44">
        <f t="shared" si="128"/>
        <v>1.1080000000000001</v>
      </c>
      <c r="J754" s="44">
        <f t="shared" si="129"/>
        <v>1.083</v>
      </c>
      <c r="K754" s="44">
        <f t="shared" si="130"/>
        <v>0.91700000000000004</v>
      </c>
      <c r="L754">
        <f t="shared" si="131"/>
        <v>125</v>
      </c>
    </row>
    <row r="755" spans="1:12">
      <c r="A755">
        <v>752</v>
      </c>
      <c r="B755">
        <f t="shared" si="132"/>
        <v>1116</v>
      </c>
      <c r="C755" s="44">
        <f t="shared" si="126"/>
        <v>0.45900000000000002</v>
      </c>
      <c r="D755" s="46">
        <f t="shared" si="123"/>
        <v>1.1147499999999999</v>
      </c>
      <c r="E755" s="44">
        <f t="shared" si="124"/>
        <v>0.217</v>
      </c>
      <c r="F755" s="42">
        <f t="shared" si="125"/>
        <v>0.56699999999999995</v>
      </c>
      <c r="G755" s="43">
        <f t="shared" si="133"/>
        <v>1.1230389999999999</v>
      </c>
      <c r="H755" s="44">
        <f t="shared" si="127"/>
        <v>1.1160000000000001</v>
      </c>
      <c r="I755" s="44">
        <f t="shared" si="128"/>
        <v>1.1080000000000001</v>
      </c>
      <c r="J755" s="44">
        <f t="shared" si="129"/>
        <v>1.083</v>
      </c>
      <c r="K755" s="44">
        <f t="shared" si="130"/>
        <v>0.91700000000000004</v>
      </c>
      <c r="L755">
        <f t="shared" si="131"/>
        <v>125</v>
      </c>
    </row>
    <row r="756" spans="1:12">
      <c r="A756">
        <v>753</v>
      </c>
      <c r="B756">
        <f t="shared" si="132"/>
        <v>1117</v>
      </c>
      <c r="C756" s="44">
        <f t="shared" si="126"/>
        <v>0.46</v>
      </c>
      <c r="D756" s="46">
        <f t="shared" si="123"/>
        <v>1.115</v>
      </c>
      <c r="E756" s="44">
        <f t="shared" si="124"/>
        <v>0.217</v>
      </c>
      <c r="F756" s="42">
        <f t="shared" si="125"/>
        <v>0.56699999999999995</v>
      </c>
      <c r="G756" s="43">
        <f t="shared" si="133"/>
        <v>1.1230389999999999</v>
      </c>
      <c r="H756" s="44">
        <f t="shared" si="127"/>
        <v>1.117</v>
      </c>
      <c r="I756" s="44">
        <f t="shared" si="128"/>
        <v>1.1080000000000001</v>
      </c>
      <c r="J756" s="44">
        <f t="shared" si="129"/>
        <v>1.083</v>
      </c>
      <c r="K756" s="44">
        <f t="shared" si="130"/>
        <v>0.91700000000000004</v>
      </c>
      <c r="L756">
        <f t="shared" si="131"/>
        <v>125</v>
      </c>
    </row>
    <row r="757" spans="1:12">
      <c r="A757">
        <v>754</v>
      </c>
      <c r="B757">
        <f t="shared" si="132"/>
        <v>1118</v>
      </c>
      <c r="C757" s="44">
        <f t="shared" si="126"/>
        <v>0.46</v>
      </c>
      <c r="D757" s="46">
        <f t="shared" si="123"/>
        <v>1.115</v>
      </c>
      <c r="E757" s="44">
        <f t="shared" si="124"/>
        <v>0.217</v>
      </c>
      <c r="F757" s="42">
        <f t="shared" si="125"/>
        <v>0.56699999999999995</v>
      </c>
      <c r="G757" s="43">
        <f t="shared" si="133"/>
        <v>1.1230389999999999</v>
      </c>
      <c r="H757" s="44">
        <f t="shared" si="127"/>
        <v>1.117</v>
      </c>
      <c r="I757" s="44">
        <f t="shared" si="128"/>
        <v>1.1080000000000001</v>
      </c>
      <c r="J757" s="44">
        <f t="shared" si="129"/>
        <v>1.083</v>
      </c>
      <c r="K757" s="44">
        <f t="shared" si="130"/>
        <v>0.91700000000000004</v>
      </c>
      <c r="L757">
        <f t="shared" si="131"/>
        <v>125</v>
      </c>
    </row>
    <row r="758" spans="1:12">
      <c r="A758">
        <v>755</v>
      </c>
      <c r="B758">
        <f t="shared" si="132"/>
        <v>1119</v>
      </c>
      <c r="C758" s="44">
        <f t="shared" si="126"/>
        <v>0.46100000000000002</v>
      </c>
      <c r="D758" s="46">
        <f t="shared" si="123"/>
        <v>1.1152500000000001</v>
      </c>
      <c r="E758" s="44">
        <f t="shared" si="124"/>
        <v>0.217</v>
      </c>
      <c r="F758" s="42">
        <f t="shared" si="125"/>
        <v>0.56699999999999995</v>
      </c>
      <c r="G758" s="43">
        <f t="shared" si="133"/>
        <v>1.1230389999999999</v>
      </c>
      <c r="H758" s="44">
        <f t="shared" si="127"/>
        <v>1.117</v>
      </c>
      <c r="I758" s="44">
        <f t="shared" si="128"/>
        <v>1.109</v>
      </c>
      <c r="J758" s="44">
        <f t="shared" si="129"/>
        <v>1.083</v>
      </c>
      <c r="K758" s="44">
        <f t="shared" si="130"/>
        <v>0.91700000000000004</v>
      </c>
      <c r="L758">
        <f t="shared" si="131"/>
        <v>125</v>
      </c>
    </row>
    <row r="759" spans="1:12">
      <c r="A759">
        <v>756</v>
      </c>
      <c r="B759">
        <f t="shared" si="132"/>
        <v>1120</v>
      </c>
      <c r="C759" s="44">
        <f t="shared" si="126"/>
        <v>0.46200000000000002</v>
      </c>
      <c r="D759" s="46">
        <f t="shared" si="123"/>
        <v>1.1154999999999999</v>
      </c>
      <c r="E759" s="44">
        <f t="shared" si="124"/>
        <v>0.218</v>
      </c>
      <c r="F759" s="42">
        <f t="shared" si="125"/>
        <v>0.56799999999999995</v>
      </c>
      <c r="G759" s="43">
        <f t="shared" si="133"/>
        <v>1.1238239999999999</v>
      </c>
      <c r="H759" s="44">
        <f t="shared" si="127"/>
        <v>1.117</v>
      </c>
      <c r="I759" s="44">
        <f t="shared" si="128"/>
        <v>1.109</v>
      </c>
      <c r="J759" s="44">
        <f t="shared" si="129"/>
        <v>1.0840000000000001</v>
      </c>
      <c r="K759" s="44">
        <f t="shared" si="130"/>
        <v>0.91600000000000004</v>
      </c>
      <c r="L759">
        <f t="shared" si="131"/>
        <v>126</v>
      </c>
    </row>
    <row r="760" spans="1:12">
      <c r="A760">
        <v>757</v>
      </c>
      <c r="B760">
        <f t="shared" si="132"/>
        <v>1121</v>
      </c>
      <c r="C760" s="44">
        <f t="shared" si="126"/>
        <v>0.46200000000000002</v>
      </c>
      <c r="D760" s="46">
        <f t="shared" si="123"/>
        <v>1.1154999999999999</v>
      </c>
      <c r="E760" s="44">
        <f t="shared" si="124"/>
        <v>0.218</v>
      </c>
      <c r="F760" s="42">
        <f t="shared" si="125"/>
        <v>0.56799999999999995</v>
      </c>
      <c r="G760" s="43">
        <f t="shared" si="133"/>
        <v>1.1238239999999999</v>
      </c>
      <c r="H760" s="44">
        <f t="shared" si="127"/>
        <v>1.117</v>
      </c>
      <c r="I760" s="44">
        <f t="shared" si="128"/>
        <v>1.109</v>
      </c>
      <c r="J760" s="44">
        <f t="shared" si="129"/>
        <v>1.0840000000000001</v>
      </c>
      <c r="K760" s="44">
        <f t="shared" si="130"/>
        <v>0.91600000000000004</v>
      </c>
      <c r="L760">
        <f t="shared" si="131"/>
        <v>126</v>
      </c>
    </row>
    <row r="761" spans="1:12">
      <c r="A761">
        <v>758</v>
      </c>
      <c r="B761">
        <f t="shared" si="132"/>
        <v>1122</v>
      </c>
      <c r="C761" s="44">
        <f t="shared" si="126"/>
        <v>0.46300000000000002</v>
      </c>
      <c r="D761" s="46">
        <f t="shared" si="123"/>
        <v>1.11575</v>
      </c>
      <c r="E761" s="44">
        <f t="shared" si="124"/>
        <v>0.218</v>
      </c>
      <c r="F761" s="42">
        <f t="shared" si="125"/>
        <v>0.56799999999999995</v>
      </c>
      <c r="G761" s="43">
        <f t="shared" si="133"/>
        <v>1.1238239999999999</v>
      </c>
      <c r="H761" s="44">
        <f t="shared" si="127"/>
        <v>1.117</v>
      </c>
      <c r="I761" s="44">
        <f t="shared" si="128"/>
        <v>1.109</v>
      </c>
      <c r="J761" s="44">
        <f t="shared" si="129"/>
        <v>1.0840000000000001</v>
      </c>
      <c r="K761" s="44">
        <f t="shared" si="130"/>
        <v>0.91600000000000004</v>
      </c>
      <c r="L761">
        <f t="shared" si="131"/>
        <v>126</v>
      </c>
    </row>
    <row r="762" spans="1:12">
      <c r="A762">
        <v>759</v>
      </c>
      <c r="B762">
        <f t="shared" si="132"/>
        <v>1123</v>
      </c>
      <c r="C762" s="44">
        <f t="shared" si="126"/>
        <v>0.46300000000000002</v>
      </c>
      <c r="D762" s="46">
        <f t="shared" si="123"/>
        <v>1.11575</v>
      </c>
      <c r="E762" s="44">
        <f t="shared" si="124"/>
        <v>0.218</v>
      </c>
      <c r="F762" s="42">
        <f t="shared" si="125"/>
        <v>0.56799999999999995</v>
      </c>
      <c r="G762" s="43">
        <f t="shared" si="133"/>
        <v>1.1238239999999999</v>
      </c>
      <c r="H762" s="44">
        <f t="shared" si="127"/>
        <v>1.1180000000000001</v>
      </c>
      <c r="I762" s="44">
        <f t="shared" si="128"/>
        <v>1.109</v>
      </c>
      <c r="J762" s="44">
        <f t="shared" si="129"/>
        <v>1.0840000000000001</v>
      </c>
      <c r="K762" s="44">
        <f t="shared" si="130"/>
        <v>0.91600000000000004</v>
      </c>
      <c r="L762">
        <f t="shared" si="131"/>
        <v>126</v>
      </c>
    </row>
    <row r="763" spans="1:12">
      <c r="A763">
        <v>760</v>
      </c>
      <c r="B763">
        <f t="shared" si="132"/>
        <v>1124</v>
      </c>
      <c r="C763" s="44">
        <f t="shared" si="126"/>
        <v>0.46400000000000002</v>
      </c>
      <c r="D763" s="46">
        <f t="shared" si="123"/>
        <v>1.1160000000000001</v>
      </c>
      <c r="E763" s="44">
        <f t="shared" si="124"/>
        <v>0.218</v>
      </c>
      <c r="F763" s="42">
        <f t="shared" si="125"/>
        <v>0.56799999999999995</v>
      </c>
      <c r="G763" s="43">
        <f t="shared" si="133"/>
        <v>1.1238239999999999</v>
      </c>
      <c r="H763" s="44">
        <f t="shared" si="127"/>
        <v>1.1180000000000001</v>
      </c>
      <c r="I763" s="44">
        <f t="shared" si="128"/>
        <v>1.109</v>
      </c>
      <c r="J763" s="44">
        <f t="shared" si="129"/>
        <v>1.0840000000000001</v>
      </c>
      <c r="K763" s="44">
        <f t="shared" si="130"/>
        <v>0.91600000000000004</v>
      </c>
      <c r="L763">
        <f t="shared" si="131"/>
        <v>126</v>
      </c>
    </row>
    <row r="764" spans="1:12">
      <c r="A764">
        <v>761</v>
      </c>
      <c r="B764">
        <f t="shared" si="132"/>
        <v>1125</v>
      </c>
      <c r="C764" s="44">
        <f t="shared" si="126"/>
        <v>0.46500000000000002</v>
      </c>
      <c r="D764" s="46">
        <f t="shared" si="123"/>
        <v>1.11625</v>
      </c>
      <c r="E764" s="44">
        <f t="shared" si="124"/>
        <v>0.219</v>
      </c>
      <c r="F764" s="42">
        <f t="shared" si="125"/>
        <v>0.56899999999999995</v>
      </c>
      <c r="G764" s="43">
        <f t="shared" si="133"/>
        <v>1.124611</v>
      </c>
      <c r="H764" s="44">
        <f t="shared" si="127"/>
        <v>1.1180000000000001</v>
      </c>
      <c r="I764" s="44">
        <f t="shared" si="128"/>
        <v>1.109</v>
      </c>
      <c r="J764" s="44">
        <f t="shared" si="129"/>
        <v>1.0840000000000001</v>
      </c>
      <c r="K764" s="44">
        <f t="shared" si="130"/>
        <v>0.91600000000000004</v>
      </c>
      <c r="L764">
        <f t="shared" si="131"/>
        <v>126</v>
      </c>
    </row>
    <row r="765" spans="1:12">
      <c r="A765">
        <v>762</v>
      </c>
      <c r="B765">
        <f t="shared" si="132"/>
        <v>1126</v>
      </c>
      <c r="C765" s="44">
        <f t="shared" si="126"/>
        <v>0.46500000000000002</v>
      </c>
      <c r="D765" s="46">
        <f t="shared" si="123"/>
        <v>1.11625</v>
      </c>
      <c r="E765" s="44">
        <f t="shared" si="124"/>
        <v>0.219</v>
      </c>
      <c r="F765" s="42">
        <f t="shared" si="125"/>
        <v>0.56899999999999995</v>
      </c>
      <c r="G765" s="43">
        <f t="shared" si="133"/>
        <v>1.124611</v>
      </c>
      <c r="H765" s="44">
        <f t="shared" si="127"/>
        <v>1.1180000000000001</v>
      </c>
      <c r="I765" s="44">
        <f t="shared" si="128"/>
        <v>1.1100000000000001</v>
      </c>
      <c r="J765" s="44">
        <f t="shared" si="129"/>
        <v>1.0840000000000001</v>
      </c>
      <c r="K765" s="44">
        <f t="shared" si="130"/>
        <v>0.91600000000000004</v>
      </c>
      <c r="L765">
        <f t="shared" si="131"/>
        <v>127</v>
      </c>
    </row>
    <row r="766" spans="1:12">
      <c r="A766">
        <v>763</v>
      </c>
      <c r="B766">
        <f t="shared" si="132"/>
        <v>1127</v>
      </c>
      <c r="C766" s="44">
        <f t="shared" si="126"/>
        <v>0.46600000000000003</v>
      </c>
      <c r="D766" s="46">
        <f t="shared" si="123"/>
        <v>1.1165</v>
      </c>
      <c r="E766" s="44">
        <f t="shared" si="124"/>
        <v>0.219</v>
      </c>
      <c r="F766" s="42">
        <f t="shared" si="125"/>
        <v>0.56899999999999995</v>
      </c>
      <c r="G766" s="43">
        <f t="shared" si="133"/>
        <v>1.124611</v>
      </c>
      <c r="H766" s="44">
        <f t="shared" si="127"/>
        <v>1.1180000000000001</v>
      </c>
      <c r="I766" s="44">
        <f t="shared" si="128"/>
        <v>1.1100000000000001</v>
      </c>
      <c r="J766" s="44">
        <f t="shared" si="129"/>
        <v>1.0840000000000001</v>
      </c>
      <c r="K766" s="44">
        <f t="shared" si="130"/>
        <v>0.91600000000000004</v>
      </c>
      <c r="L766">
        <f t="shared" si="131"/>
        <v>127</v>
      </c>
    </row>
    <row r="767" spans="1:12">
      <c r="A767">
        <v>764</v>
      </c>
      <c r="B767">
        <f t="shared" si="132"/>
        <v>1128</v>
      </c>
      <c r="C767" s="44">
        <f t="shared" si="126"/>
        <v>0.46600000000000003</v>
      </c>
      <c r="D767" s="46">
        <f t="shared" si="123"/>
        <v>1.1165</v>
      </c>
      <c r="E767" s="44">
        <f t="shared" si="124"/>
        <v>0.219</v>
      </c>
      <c r="F767" s="42">
        <f t="shared" si="125"/>
        <v>0.56899999999999995</v>
      </c>
      <c r="G767" s="43">
        <f t="shared" si="133"/>
        <v>1.124611</v>
      </c>
      <c r="H767" s="44">
        <f t="shared" si="127"/>
        <v>1.1180000000000001</v>
      </c>
      <c r="I767" s="44">
        <f t="shared" si="128"/>
        <v>1.1100000000000001</v>
      </c>
      <c r="J767" s="44">
        <f t="shared" si="129"/>
        <v>1.0840000000000001</v>
      </c>
      <c r="K767" s="44">
        <f t="shared" si="130"/>
        <v>0.91600000000000004</v>
      </c>
      <c r="L767">
        <f t="shared" si="131"/>
        <v>127</v>
      </c>
    </row>
    <row r="768" spans="1:12">
      <c r="A768">
        <v>765</v>
      </c>
      <c r="B768">
        <f t="shared" si="132"/>
        <v>1129</v>
      </c>
      <c r="C768" s="44">
        <f t="shared" si="126"/>
        <v>0.46700000000000003</v>
      </c>
      <c r="D768" s="46">
        <f t="shared" si="123"/>
        <v>1.1167499999999999</v>
      </c>
      <c r="E768" s="44">
        <f t="shared" si="124"/>
        <v>0.22</v>
      </c>
      <c r="F768" s="42">
        <f t="shared" si="125"/>
        <v>0.56999999999999995</v>
      </c>
      <c r="G768" s="43">
        <f t="shared" si="133"/>
        <v>1.1254</v>
      </c>
      <c r="H768" s="44">
        <f t="shared" si="127"/>
        <v>1.119</v>
      </c>
      <c r="I768" s="44">
        <f t="shared" si="128"/>
        <v>1.1100000000000001</v>
      </c>
      <c r="J768" s="44">
        <f t="shared" si="129"/>
        <v>1.085</v>
      </c>
      <c r="K768" s="44">
        <f t="shared" si="130"/>
        <v>0.91500000000000004</v>
      </c>
      <c r="L768">
        <f t="shared" si="131"/>
        <v>127</v>
      </c>
    </row>
    <row r="769" spans="1:12">
      <c r="A769">
        <v>766</v>
      </c>
      <c r="B769">
        <f t="shared" si="132"/>
        <v>1130</v>
      </c>
      <c r="C769" s="44">
        <f t="shared" si="126"/>
        <v>0.46800000000000003</v>
      </c>
      <c r="D769" s="46">
        <f t="shared" si="123"/>
        <v>1.117</v>
      </c>
      <c r="E769" s="44">
        <f t="shared" si="124"/>
        <v>0.22</v>
      </c>
      <c r="F769" s="42">
        <f t="shared" si="125"/>
        <v>0.56999999999999995</v>
      </c>
      <c r="G769" s="43">
        <f t="shared" si="133"/>
        <v>1.1254</v>
      </c>
      <c r="H769" s="44">
        <f t="shared" si="127"/>
        <v>1.119</v>
      </c>
      <c r="I769" s="44">
        <f t="shared" si="128"/>
        <v>1.1100000000000001</v>
      </c>
      <c r="J769" s="44">
        <f t="shared" si="129"/>
        <v>1.085</v>
      </c>
      <c r="K769" s="44">
        <f t="shared" si="130"/>
        <v>0.91500000000000004</v>
      </c>
      <c r="L769">
        <f t="shared" si="131"/>
        <v>127</v>
      </c>
    </row>
    <row r="770" spans="1:12">
      <c r="A770">
        <v>767</v>
      </c>
      <c r="B770">
        <f t="shared" si="132"/>
        <v>1131</v>
      </c>
      <c r="C770" s="44">
        <f t="shared" si="126"/>
        <v>0.46800000000000003</v>
      </c>
      <c r="D770" s="46">
        <f t="shared" si="123"/>
        <v>1.117</v>
      </c>
      <c r="E770" s="44">
        <f t="shared" si="124"/>
        <v>0.22</v>
      </c>
      <c r="F770" s="42">
        <f t="shared" si="125"/>
        <v>0.56999999999999995</v>
      </c>
      <c r="G770" s="43">
        <f t="shared" si="133"/>
        <v>1.1254</v>
      </c>
      <c r="H770" s="44">
        <f t="shared" si="127"/>
        <v>1.119</v>
      </c>
      <c r="I770" s="44">
        <f t="shared" si="128"/>
        <v>1.1100000000000001</v>
      </c>
      <c r="J770" s="44">
        <f t="shared" si="129"/>
        <v>1.085</v>
      </c>
      <c r="K770" s="44">
        <f t="shared" si="130"/>
        <v>0.91500000000000004</v>
      </c>
      <c r="L770">
        <f t="shared" si="131"/>
        <v>127</v>
      </c>
    </row>
    <row r="771" spans="1:12">
      <c r="A771">
        <v>768</v>
      </c>
      <c r="B771">
        <f t="shared" si="132"/>
        <v>1132</v>
      </c>
      <c r="C771" s="44">
        <f t="shared" si="126"/>
        <v>0.46899999999999997</v>
      </c>
      <c r="D771" s="46">
        <f t="shared" ref="D771:D834" si="134">1+C771*0.25</f>
        <v>1.1172500000000001</v>
      </c>
      <c r="E771" s="44">
        <f t="shared" ref="E771:E834" si="135">INT((200*(B771-364)/900)+50)/1000</f>
        <v>0.22</v>
      </c>
      <c r="F771" s="42">
        <f t="shared" ref="F771:F834" si="136">INT((200*(B771-364)/900)+400)/1000</f>
        <v>0.56999999999999995</v>
      </c>
      <c r="G771" s="43">
        <f t="shared" si="133"/>
        <v>1.1254</v>
      </c>
      <c r="H771" s="44">
        <f t="shared" si="127"/>
        <v>1.119</v>
      </c>
      <c r="I771" s="44">
        <f t="shared" si="128"/>
        <v>1.1100000000000001</v>
      </c>
      <c r="J771" s="44">
        <f t="shared" si="129"/>
        <v>1.085</v>
      </c>
      <c r="K771" s="44">
        <f t="shared" si="130"/>
        <v>0.91500000000000004</v>
      </c>
      <c r="L771">
        <f t="shared" si="131"/>
        <v>128</v>
      </c>
    </row>
    <row r="772" spans="1:12">
      <c r="A772">
        <v>769</v>
      </c>
      <c r="B772">
        <f t="shared" si="132"/>
        <v>1133</v>
      </c>
      <c r="C772" s="44">
        <f t="shared" ref="C772:C835" si="137">INT((550*(B772-364)/900))/1000</f>
        <v>0.46899999999999997</v>
      </c>
      <c r="D772" s="46">
        <f t="shared" si="134"/>
        <v>1.1172500000000001</v>
      </c>
      <c r="E772" s="44">
        <f t="shared" si="135"/>
        <v>0.22</v>
      </c>
      <c r="F772" s="42">
        <f t="shared" si="136"/>
        <v>0.56999999999999995</v>
      </c>
      <c r="G772" s="43">
        <f t="shared" si="133"/>
        <v>1.1254</v>
      </c>
      <c r="H772" s="44">
        <f t="shared" ref="H772:H835" si="138">INT((140*(B772-364)/900)+1000)/1000</f>
        <v>1.119</v>
      </c>
      <c r="I772" s="44">
        <f t="shared" ref="I772:I835" si="139">(1000+INT(130*(B772-364)/900))/1000</f>
        <v>1.111</v>
      </c>
      <c r="J772" s="44">
        <f t="shared" ref="J772:J835" si="140">(1000+INT(100*(B772-364)/900))/1000</f>
        <v>1.085</v>
      </c>
      <c r="K772" s="44">
        <f t="shared" ref="K772:K835" si="141">(1000-INT(100*(B772-364)/900))/1000</f>
        <v>0.91500000000000004</v>
      </c>
      <c r="L772">
        <f t="shared" ref="L772:L835" si="142">INT(150*(B772-364)/900)</f>
        <v>128</v>
      </c>
    </row>
    <row r="773" spans="1:12">
      <c r="A773">
        <v>770</v>
      </c>
      <c r="B773">
        <f t="shared" ref="B773:B836" si="143">364+A773</f>
        <v>1134</v>
      </c>
      <c r="C773" s="44">
        <f t="shared" si="137"/>
        <v>0.47</v>
      </c>
      <c r="D773" s="46">
        <f t="shared" si="134"/>
        <v>1.1174999999999999</v>
      </c>
      <c r="E773" s="44">
        <f t="shared" si="135"/>
        <v>0.221</v>
      </c>
      <c r="F773" s="42">
        <f t="shared" si="136"/>
        <v>0.57099999999999995</v>
      </c>
      <c r="G773" s="43">
        <f t="shared" si="133"/>
        <v>1.1261909999999999</v>
      </c>
      <c r="H773" s="44">
        <f t="shared" si="138"/>
        <v>1.119</v>
      </c>
      <c r="I773" s="44">
        <f t="shared" si="139"/>
        <v>1.111</v>
      </c>
      <c r="J773" s="44">
        <f t="shared" si="140"/>
        <v>1.085</v>
      </c>
      <c r="K773" s="44">
        <f t="shared" si="141"/>
        <v>0.91500000000000004</v>
      </c>
      <c r="L773">
        <f t="shared" si="142"/>
        <v>128</v>
      </c>
    </row>
    <row r="774" spans="1:12">
      <c r="A774">
        <v>771</v>
      </c>
      <c r="B774">
        <f t="shared" si="143"/>
        <v>1135</v>
      </c>
      <c r="C774" s="44">
        <f t="shared" si="137"/>
        <v>0.47099999999999997</v>
      </c>
      <c r="D774" s="46">
        <f t="shared" si="134"/>
        <v>1.11775</v>
      </c>
      <c r="E774" s="44">
        <f t="shared" si="135"/>
        <v>0.221</v>
      </c>
      <c r="F774" s="42">
        <f t="shared" si="136"/>
        <v>0.57099999999999995</v>
      </c>
      <c r="G774" s="43">
        <f t="shared" si="133"/>
        <v>1.1261909999999999</v>
      </c>
      <c r="H774" s="44">
        <f t="shared" si="138"/>
        <v>1.119</v>
      </c>
      <c r="I774" s="44">
        <f t="shared" si="139"/>
        <v>1.111</v>
      </c>
      <c r="J774" s="44">
        <f t="shared" si="140"/>
        <v>1.085</v>
      </c>
      <c r="K774" s="44">
        <f t="shared" si="141"/>
        <v>0.91500000000000004</v>
      </c>
      <c r="L774">
        <f t="shared" si="142"/>
        <v>128</v>
      </c>
    </row>
    <row r="775" spans="1:12">
      <c r="A775">
        <v>772</v>
      </c>
      <c r="B775">
        <f t="shared" si="143"/>
        <v>1136</v>
      </c>
      <c r="C775" s="44">
        <f t="shared" si="137"/>
        <v>0.47099999999999997</v>
      </c>
      <c r="D775" s="46">
        <f t="shared" si="134"/>
        <v>1.11775</v>
      </c>
      <c r="E775" s="44">
        <f t="shared" si="135"/>
        <v>0.221</v>
      </c>
      <c r="F775" s="42">
        <f t="shared" si="136"/>
        <v>0.57099999999999995</v>
      </c>
      <c r="G775" s="43">
        <f t="shared" si="133"/>
        <v>1.1261909999999999</v>
      </c>
      <c r="H775" s="44">
        <f t="shared" si="138"/>
        <v>1.1200000000000001</v>
      </c>
      <c r="I775" s="44">
        <f t="shared" si="139"/>
        <v>1.111</v>
      </c>
      <c r="J775" s="44">
        <f t="shared" si="140"/>
        <v>1.085</v>
      </c>
      <c r="K775" s="44">
        <f t="shared" si="141"/>
        <v>0.91500000000000004</v>
      </c>
      <c r="L775">
        <f t="shared" si="142"/>
        <v>128</v>
      </c>
    </row>
    <row r="776" spans="1:12">
      <c r="A776">
        <v>773</v>
      </c>
      <c r="B776">
        <f t="shared" si="143"/>
        <v>1137</v>
      </c>
      <c r="C776" s="44">
        <f t="shared" si="137"/>
        <v>0.47199999999999998</v>
      </c>
      <c r="D776" s="46">
        <f t="shared" si="134"/>
        <v>1.1179999999999999</v>
      </c>
      <c r="E776" s="44">
        <f t="shared" si="135"/>
        <v>0.221</v>
      </c>
      <c r="F776" s="42">
        <f t="shared" si="136"/>
        <v>0.57099999999999995</v>
      </c>
      <c r="G776" s="43">
        <f t="shared" si="133"/>
        <v>1.1261909999999999</v>
      </c>
      <c r="H776" s="44">
        <f t="shared" si="138"/>
        <v>1.1200000000000001</v>
      </c>
      <c r="I776" s="44">
        <f t="shared" si="139"/>
        <v>1.111</v>
      </c>
      <c r="J776" s="44">
        <f t="shared" si="140"/>
        <v>1.085</v>
      </c>
      <c r="K776" s="44">
        <f t="shared" si="141"/>
        <v>0.91500000000000004</v>
      </c>
      <c r="L776">
        <f t="shared" si="142"/>
        <v>128</v>
      </c>
    </row>
    <row r="777" spans="1:12">
      <c r="A777">
        <v>774</v>
      </c>
      <c r="B777">
        <f t="shared" si="143"/>
        <v>1138</v>
      </c>
      <c r="C777" s="44">
        <f t="shared" si="137"/>
        <v>0.47299999999999998</v>
      </c>
      <c r="D777" s="46">
        <f t="shared" si="134"/>
        <v>1.11825</v>
      </c>
      <c r="E777" s="44">
        <f t="shared" si="135"/>
        <v>0.222</v>
      </c>
      <c r="F777" s="42">
        <f t="shared" si="136"/>
        <v>0.57199999999999995</v>
      </c>
      <c r="G777" s="43">
        <f t="shared" si="133"/>
        <v>1.126984</v>
      </c>
      <c r="H777" s="44">
        <f t="shared" si="138"/>
        <v>1.1200000000000001</v>
      </c>
      <c r="I777" s="44">
        <f t="shared" si="139"/>
        <v>1.111</v>
      </c>
      <c r="J777" s="44">
        <f t="shared" si="140"/>
        <v>1.0860000000000001</v>
      </c>
      <c r="K777" s="44">
        <f t="shared" si="141"/>
        <v>0.91400000000000003</v>
      </c>
      <c r="L777">
        <f t="shared" si="142"/>
        <v>129</v>
      </c>
    </row>
    <row r="778" spans="1:12">
      <c r="A778">
        <v>775</v>
      </c>
      <c r="B778">
        <f t="shared" si="143"/>
        <v>1139</v>
      </c>
      <c r="C778" s="44">
        <f t="shared" si="137"/>
        <v>0.47299999999999998</v>
      </c>
      <c r="D778" s="46">
        <f t="shared" si="134"/>
        <v>1.11825</v>
      </c>
      <c r="E778" s="44">
        <f t="shared" si="135"/>
        <v>0.222</v>
      </c>
      <c r="F778" s="42">
        <f t="shared" si="136"/>
        <v>0.57199999999999995</v>
      </c>
      <c r="G778" s="43">
        <f t="shared" si="133"/>
        <v>1.126984</v>
      </c>
      <c r="H778" s="44">
        <f t="shared" si="138"/>
        <v>1.1200000000000001</v>
      </c>
      <c r="I778" s="44">
        <f t="shared" si="139"/>
        <v>1.111</v>
      </c>
      <c r="J778" s="44">
        <f t="shared" si="140"/>
        <v>1.0860000000000001</v>
      </c>
      <c r="K778" s="44">
        <f t="shared" si="141"/>
        <v>0.91400000000000003</v>
      </c>
      <c r="L778">
        <f t="shared" si="142"/>
        <v>129</v>
      </c>
    </row>
    <row r="779" spans="1:12">
      <c r="A779">
        <v>776</v>
      </c>
      <c r="B779">
        <f t="shared" si="143"/>
        <v>1140</v>
      </c>
      <c r="C779" s="44">
        <f t="shared" si="137"/>
        <v>0.47399999999999998</v>
      </c>
      <c r="D779" s="46">
        <f t="shared" si="134"/>
        <v>1.1185</v>
      </c>
      <c r="E779" s="44">
        <f t="shared" si="135"/>
        <v>0.222</v>
      </c>
      <c r="F779" s="42">
        <f t="shared" si="136"/>
        <v>0.57199999999999995</v>
      </c>
      <c r="G779" s="43">
        <f t="shared" si="133"/>
        <v>1.126984</v>
      </c>
      <c r="H779" s="44">
        <f t="shared" si="138"/>
        <v>1.1200000000000001</v>
      </c>
      <c r="I779" s="44">
        <f t="shared" si="139"/>
        <v>1.1120000000000001</v>
      </c>
      <c r="J779" s="44">
        <f t="shared" si="140"/>
        <v>1.0860000000000001</v>
      </c>
      <c r="K779" s="44">
        <f t="shared" si="141"/>
        <v>0.91400000000000003</v>
      </c>
      <c r="L779">
        <f t="shared" si="142"/>
        <v>129</v>
      </c>
    </row>
    <row r="780" spans="1:12">
      <c r="A780">
        <v>777</v>
      </c>
      <c r="B780">
        <f t="shared" si="143"/>
        <v>1141</v>
      </c>
      <c r="C780" s="44">
        <f t="shared" si="137"/>
        <v>0.47399999999999998</v>
      </c>
      <c r="D780" s="46">
        <f t="shared" si="134"/>
        <v>1.1185</v>
      </c>
      <c r="E780" s="44">
        <f t="shared" si="135"/>
        <v>0.222</v>
      </c>
      <c r="F780" s="42">
        <f t="shared" si="136"/>
        <v>0.57199999999999995</v>
      </c>
      <c r="G780" s="43">
        <f t="shared" si="133"/>
        <v>1.126984</v>
      </c>
      <c r="H780" s="44">
        <f t="shared" si="138"/>
        <v>1.1200000000000001</v>
      </c>
      <c r="I780" s="44">
        <f t="shared" si="139"/>
        <v>1.1120000000000001</v>
      </c>
      <c r="J780" s="44">
        <f t="shared" si="140"/>
        <v>1.0860000000000001</v>
      </c>
      <c r="K780" s="44">
        <f t="shared" si="141"/>
        <v>0.91400000000000003</v>
      </c>
      <c r="L780">
        <f t="shared" si="142"/>
        <v>129</v>
      </c>
    </row>
    <row r="781" spans="1:12">
      <c r="A781">
        <v>778</v>
      </c>
      <c r="B781">
        <f t="shared" si="143"/>
        <v>1142</v>
      </c>
      <c r="C781" s="44">
        <f t="shared" si="137"/>
        <v>0.47499999999999998</v>
      </c>
      <c r="D781" s="46">
        <f t="shared" si="134"/>
        <v>1.1187499999999999</v>
      </c>
      <c r="E781" s="44">
        <f t="shared" si="135"/>
        <v>0.222</v>
      </c>
      <c r="F781" s="42">
        <f t="shared" si="136"/>
        <v>0.57199999999999995</v>
      </c>
      <c r="G781" s="43">
        <f t="shared" si="133"/>
        <v>1.126984</v>
      </c>
      <c r="H781" s="44">
        <f t="shared" si="138"/>
        <v>1.121</v>
      </c>
      <c r="I781" s="44">
        <f t="shared" si="139"/>
        <v>1.1120000000000001</v>
      </c>
      <c r="J781" s="44">
        <f t="shared" si="140"/>
        <v>1.0860000000000001</v>
      </c>
      <c r="K781" s="44">
        <f t="shared" si="141"/>
        <v>0.91400000000000003</v>
      </c>
      <c r="L781">
        <f t="shared" si="142"/>
        <v>129</v>
      </c>
    </row>
    <row r="782" spans="1:12">
      <c r="A782">
        <v>779</v>
      </c>
      <c r="B782">
        <f t="shared" si="143"/>
        <v>1143</v>
      </c>
      <c r="C782" s="44">
        <f t="shared" si="137"/>
        <v>0.47599999999999998</v>
      </c>
      <c r="D782" s="46">
        <f t="shared" si="134"/>
        <v>1.119</v>
      </c>
      <c r="E782" s="44">
        <f t="shared" si="135"/>
        <v>0.223</v>
      </c>
      <c r="F782" s="42">
        <f t="shared" si="136"/>
        <v>0.57299999999999995</v>
      </c>
      <c r="G782" s="43">
        <f t="shared" si="133"/>
        <v>1.1277790000000001</v>
      </c>
      <c r="H782" s="44">
        <f t="shared" si="138"/>
        <v>1.121</v>
      </c>
      <c r="I782" s="44">
        <f t="shared" si="139"/>
        <v>1.1120000000000001</v>
      </c>
      <c r="J782" s="44">
        <f t="shared" si="140"/>
        <v>1.0860000000000001</v>
      </c>
      <c r="K782" s="44">
        <f t="shared" si="141"/>
        <v>0.91400000000000003</v>
      </c>
      <c r="L782">
        <f t="shared" si="142"/>
        <v>129</v>
      </c>
    </row>
    <row r="783" spans="1:12">
      <c r="A783">
        <v>780</v>
      </c>
      <c r="B783">
        <f t="shared" si="143"/>
        <v>1144</v>
      </c>
      <c r="C783" s="44">
        <f t="shared" si="137"/>
        <v>0.47599999999999998</v>
      </c>
      <c r="D783" s="46">
        <f t="shared" si="134"/>
        <v>1.119</v>
      </c>
      <c r="E783" s="44">
        <f t="shared" si="135"/>
        <v>0.223</v>
      </c>
      <c r="F783" s="42">
        <f t="shared" si="136"/>
        <v>0.57299999999999995</v>
      </c>
      <c r="G783" s="43">
        <f t="shared" si="133"/>
        <v>1.1277790000000001</v>
      </c>
      <c r="H783" s="44">
        <f t="shared" si="138"/>
        <v>1.121</v>
      </c>
      <c r="I783" s="44">
        <f t="shared" si="139"/>
        <v>1.1120000000000001</v>
      </c>
      <c r="J783" s="44">
        <f t="shared" si="140"/>
        <v>1.0860000000000001</v>
      </c>
      <c r="K783" s="44">
        <f t="shared" si="141"/>
        <v>0.91400000000000003</v>
      </c>
      <c r="L783">
        <f t="shared" si="142"/>
        <v>130</v>
      </c>
    </row>
    <row r="784" spans="1:12">
      <c r="A784">
        <v>781</v>
      </c>
      <c r="B784">
        <f t="shared" si="143"/>
        <v>1145</v>
      </c>
      <c r="C784" s="44">
        <f t="shared" si="137"/>
        <v>0.47699999999999998</v>
      </c>
      <c r="D784" s="46">
        <f t="shared" si="134"/>
        <v>1.1192500000000001</v>
      </c>
      <c r="E784" s="44">
        <f t="shared" si="135"/>
        <v>0.223</v>
      </c>
      <c r="F784" s="42">
        <f t="shared" si="136"/>
        <v>0.57299999999999995</v>
      </c>
      <c r="G784" s="43">
        <f t="shared" si="133"/>
        <v>1.1277790000000001</v>
      </c>
      <c r="H784" s="44">
        <f t="shared" si="138"/>
        <v>1.121</v>
      </c>
      <c r="I784" s="44">
        <f t="shared" si="139"/>
        <v>1.1120000000000001</v>
      </c>
      <c r="J784" s="44">
        <f t="shared" si="140"/>
        <v>1.0860000000000001</v>
      </c>
      <c r="K784" s="44">
        <f t="shared" si="141"/>
        <v>0.91400000000000003</v>
      </c>
      <c r="L784">
        <f t="shared" si="142"/>
        <v>130</v>
      </c>
    </row>
    <row r="785" spans="1:12">
      <c r="A785">
        <v>782</v>
      </c>
      <c r="B785">
        <f t="shared" si="143"/>
        <v>1146</v>
      </c>
      <c r="C785" s="44">
        <f t="shared" si="137"/>
        <v>0.47699999999999998</v>
      </c>
      <c r="D785" s="46">
        <f t="shared" si="134"/>
        <v>1.1192500000000001</v>
      </c>
      <c r="E785" s="44">
        <f t="shared" si="135"/>
        <v>0.223</v>
      </c>
      <c r="F785" s="42">
        <f t="shared" si="136"/>
        <v>0.57299999999999995</v>
      </c>
      <c r="G785" s="43">
        <f t="shared" si="133"/>
        <v>1.1277790000000001</v>
      </c>
      <c r="H785" s="44">
        <f t="shared" si="138"/>
        <v>1.121</v>
      </c>
      <c r="I785" s="44">
        <f t="shared" si="139"/>
        <v>1.1120000000000001</v>
      </c>
      <c r="J785" s="44">
        <f t="shared" si="140"/>
        <v>1.0860000000000001</v>
      </c>
      <c r="K785" s="44">
        <f t="shared" si="141"/>
        <v>0.91400000000000003</v>
      </c>
      <c r="L785">
        <f t="shared" si="142"/>
        <v>130</v>
      </c>
    </row>
    <row r="786" spans="1:12">
      <c r="A786">
        <v>783</v>
      </c>
      <c r="B786">
        <f t="shared" si="143"/>
        <v>1147</v>
      </c>
      <c r="C786" s="44">
        <f t="shared" si="137"/>
        <v>0.47799999999999998</v>
      </c>
      <c r="D786" s="46">
        <f t="shared" si="134"/>
        <v>1.1194999999999999</v>
      </c>
      <c r="E786" s="44">
        <f t="shared" si="135"/>
        <v>0.224</v>
      </c>
      <c r="F786" s="42">
        <f t="shared" si="136"/>
        <v>0.57399999999999995</v>
      </c>
      <c r="G786" s="43">
        <f t="shared" si="133"/>
        <v>1.128576</v>
      </c>
      <c r="H786" s="44">
        <f t="shared" si="138"/>
        <v>1.121</v>
      </c>
      <c r="I786" s="44">
        <f t="shared" si="139"/>
        <v>1.113</v>
      </c>
      <c r="J786" s="44">
        <f t="shared" si="140"/>
        <v>1.087</v>
      </c>
      <c r="K786" s="44">
        <f t="shared" si="141"/>
        <v>0.91300000000000003</v>
      </c>
      <c r="L786">
        <f t="shared" si="142"/>
        <v>130</v>
      </c>
    </row>
    <row r="787" spans="1:12">
      <c r="A787">
        <v>784</v>
      </c>
      <c r="B787">
        <f t="shared" si="143"/>
        <v>1148</v>
      </c>
      <c r="C787" s="44">
        <f t="shared" si="137"/>
        <v>0.47899999999999998</v>
      </c>
      <c r="D787" s="46">
        <f t="shared" si="134"/>
        <v>1.11975</v>
      </c>
      <c r="E787" s="44">
        <f t="shared" si="135"/>
        <v>0.224</v>
      </c>
      <c r="F787" s="42">
        <f t="shared" si="136"/>
        <v>0.57399999999999995</v>
      </c>
      <c r="G787" s="43">
        <f t="shared" si="133"/>
        <v>1.128576</v>
      </c>
      <c r="H787" s="44">
        <f t="shared" si="138"/>
        <v>1.121</v>
      </c>
      <c r="I787" s="44">
        <f t="shared" si="139"/>
        <v>1.113</v>
      </c>
      <c r="J787" s="44">
        <f t="shared" si="140"/>
        <v>1.087</v>
      </c>
      <c r="K787" s="44">
        <f t="shared" si="141"/>
        <v>0.91300000000000003</v>
      </c>
      <c r="L787">
        <f t="shared" si="142"/>
        <v>130</v>
      </c>
    </row>
    <row r="788" spans="1:12">
      <c r="A788">
        <v>785</v>
      </c>
      <c r="B788">
        <f t="shared" si="143"/>
        <v>1149</v>
      </c>
      <c r="C788" s="44">
        <f t="shared" si="137"/>
        <v>0.47899999999999998</v>
      </c>
      <c r="D788" s="46">
        <f t="shared" si="134"/>
        <v>1.11975</v>
      </c>
      <c r="E788" s="44">
        <f t="shared" si="135"/>
        <v>0.224</v>
      </c>
      <c r="F788" s="42">
        <f t="shared" si="136"/>
        <v>0.57399999999999995</v>
      </c>
      <c r="G788" s="43">
        <f t="shared" si="133"/>
        <v>1.128576</v>
      </c>
      <c r="H788" s="44">
        <f t="shared" si="138"/>
        <v>1.1220000000000001</v>
      </c>
      <c r="I788" s="44">
        <f t="shared" si="139"/>
        <v>1.113</v>
      </c>
      <c r="J788" s="44">
        <f t="shared" si="140"/>
        <v>1.087</v>
      </c>
      <c r="K788" s="44">
        <f t="shared" si="141"/>
        <v>0.91300000000000003</v>
      </c>
      <c r="L788">
        <f t="shared" si="142"/>
        <v>130</v>
      </c>
    </row>
    <row r="789" spans="1:12">
      <c r="A789">
        <v>786</v>
      </c>
      <c r="B789">
        <f t="shared" si="143"/>
        <v>1150</v>
      </c>
      <c r="C789" s="44">
        <f t="shared" si="137"/>
        <v>0.48</v>
      </c>
      <c r="D789" s="46">
        <f t="shared" si="134"/>
        <v>1.1200000000000001</v>
      </c>
      <c r="E789" s="44">
        <f t="shared" si="135"/>
        <v>0.224</v>
      </c>
      <c r="F789" s="42">
        <f t="shared" si="136"/>
        <v>0.57399999999999995</v>
      </c>
      <c r="G789" s="43">
        <f t="shared" si="133"/>
        <v>1.128576</v>
      </c>
      <c r="H789" s="44">
        <f t="shared" si="138"/>
        <v>1.1220000000000001</v>
      </c>
      <c r="I789" s="44">
        <f t="shared" si="139"/>
        <v>1.113</v>
      </c>
      <c r="J789" s="44">
        <f t="shared" si="140"/>
        <v>1.087</v>
      </c>
      <c r="K789" s="44">
        <f t="shared" si="141"/>
        <v>0.91300000000000003</v>
      </c>
      <c r="L789">
        <f t="shared" si="142"/>
        <v>131</v>
      </c>
    </row>
    <row r="790" spans="1:12">
      <c r="A790">
        <v>787</v>
      </c>
      <c r="B790">
        <f t="shared" si="143"/>
        <v>1151</v>
      </c>
      <c r="C790" s="44">
        <f t="shared" si="137"/>
        <v>0.48</v>
      </c>
      <c r="D790" s="46">
        <f t="shared" si="134"/>
        <v>1.1200000000000001</v>
      </c>
      <c r="E790" s="44">
        <f t="shared" si="135"/>
        <v>0.224</v>
      </c>
      <c r="F790" s="42">
        <f t="shared" si="136"/>
        <v>0.57399999999999995</v>
      </c>
      <c r="G790" s="43">
        <f t="shared" si="133"/>
        <v>1.128576</v>
      </c>
      <c r="H790" s="44">
        <f t="shared" si="138"/>
        <v>1.1220000000000001</v>
      </c>
      <c r="I790" s="44">
        <f t="shared" si="139"/>
        <v>1.113</v>
      </c>
      <c r="J790" s="44">
        <f t="shared" si="140"/>
        <v>1.087</v>
      </c>
      <c r="K790" s="44">
        <f t="shared" si="141"/>
        <v>0.91300000000000003</v>
      </c>
      <c r="L790">
        <f t="shared" si="142"/>
        <v>131</v>
      </c>
    </row>
    <row r="791" spans="1:12">
      <c r="A791">
        <v>788</v>
      </c>
      <c r="B791">
        <f t="shared" si="143"/>
        <v>1152</v>
      </c>
      <c r="C791" s="44">
        <f t="shared" si="137"/>
        <v>0.48099999999999998</v>
      </c>
      <c r="D791" s="46">
        <f t="shared" si="134"/>
        <v>1.12025</v>
      </c>
      <c r="E791" s="44">
        <f t="shared" si="135"/>
        <v>0.22500000000000001</v>
      </c>
      <c r="F791" s="42">
        <f t="shared" si="136"/>
        <v>0.57499999999999996</v>
      </c>
      <c r="G791" s="43">
        <f t="shared" si="133"/>
        <v>1.129375</v>
      </c>
      <c r="H791" s="44">
        <f t="shared" si="138"/>
        <v>1.1220000000000001</v>
      </c>
      <c r="I791" s="44">
        <f t="shared" si="139"/>
        <v>1.113</v>
      </c>
      <c r="J791" s="44">
        <f t="shared" si="140"/>
        <v>1.087</v>
      </c>
      <c r="K791" s="44">
        <f t="shared" si="141"/>
        <v>0.91300000000000003</v>
      </c>
      <c r="L791">
        <f t="shared" si="142"/>
        <v>131</v>
      </c>
    </row>
    <row r="792" spans="1:12">
      <c r="A792">
        <v>789</v>
      </c>
      <c r="B792">
        <f t="shared" si="143"/>
        <v>1153</v>
      </c>
      <c r="C792" s="44">
        <f t="shared" si="137"/>
        <v>0.48199999999999998</v>
      </c>
      <c r="D792" s="46">
        <f t="shared" si="134"/>
        <v>1.1205000000000001</v>
      </c>
      <c r="E792" s="44">
        <f t="shared" si="135"/>
        <v>0.22500000000000001</v>
      </c>
      <c r="F792" s="42">
        <f t="shared" si="136"/>
        <v>0.57499999999999996</v>
      </c>
      <c r="G792" s="43">
        <f t="shared" si="133"/>
        <v>1.129375</v>
      </c>
      <c r="H792" s="44">
        <f t="shared" si="138"/>
        <v>1.1220000000000001</v>
      </c>
      <c r="I792" s="44">
        <f t="shared" si="139"/>
        <v>1.113</v>
      </c>
      <c r="J792" s="44">
        <f t="shared" si="140"/>
        <v>1.087</v>
      </c>
      <c r="K792" s="44">
        <f t="shared" si="141"/>
        <v>0.91300000000000003</v>
      </c>
      <c r="L792">
        <f t="shared" si="142"/>
        <v>131</v>
      </c>
    </row>
    <row r="793" spans="1:12">
      <c r="A793">
        <v>790</v>
      </c>
      <c r="B793">
        <f t="shared" si="143"/>
        <v>1154</v>
      </c>
      <c r="C793" s="44">
        <f t="shared" si="137"/>
        <v>0.48199999999999998</v>
      </c>
      <c r="D793" s="46">
        <f t="shared" si="134"/>
        <v>1.1205000000000001</v>
      </c>
      <c r="E793" s="44">
        <f t="shared" si="135"/>
        <v>0.22500000000000001</v>
      </c>
      <c r="F793" s="42">
        <f t="shared" si="136"/>
        <v>0.57499999999999996</v>
      </c>
      <c r="G793" s="43">
        <f t="shared" si="133"/>
        <v>1.129375</v>
      </c>
      <c r="H793" s="44">
        <f t="shared" si="138"/>
        <v>1.1220000000000001</v>
      </c>
      <c r="I793" s="44">
        <f t="shared" si="139"/>
        <v>1.1140000000000001</v>
      </c>
      <c r="J793" s="44">
        <f t="shared" si="140"/>
        <v>1.087</v>
      </c>
      <c r="K793" s="44">
        <f t="shared" si="141"/>
        <v>0.91300000000000003</v>
      </c>
      <c r="L793">
        <f t="shared" si="142"/>
        <v>131</v>
      </c>
    </row>
    <row r="794" spans="1:12">
      <c r="A794">
        <v>791</v>
      </c>
      <c r="B794">
        <f t="shared" si="143"/>
        <v>1155</v>
      </c>
      <c r="C794" s="44">
        <f t="shared" si="137"/>
        <v>0.48299999999999998</v>
      </c>
      <c r="D794" s="46">
        <f t="shared" si="134"/>
        <v>1.1207499999999999</v>
      </c>
      <c r="E794" s="44">
        <f t="shared" si="135"/>
        <v>0.22500000000000001</v>
      </c>
      <c r="F794" s="42">
        <f t="shared" si="136"/>
        <v>0.57499999999999996</v>
      </c>
      <c r="G794" s="43">
        <f t="shared" si="133"/>
        <v>1.129375</v>
      </c>
      <c r="H794" s="44">
        <f t="shared" si="138"/>
        <v>1.123</v>
      </c>
      <c r="I794" s="44">
        <f t="shared" si="139"/>
        <v>1.1140000000000001</v>
      </c>
      <c r="J794" s="44">
        <f t="shared" si="140"/>
        <v>1.087</v>
      </c>
      <c r="K794" s="44">
        <f t="shared" si="141"/>
        <v>0.91300000000000003</v>
      </c>
      <c r="L794">
        <f t="shared" si="142"/>
        <v>131</v>
      </c>
    </row>
    <row r="795" spans="1:12">
      <c r="A795">
        <v>792</v>
      </c>
      <c r="B795">
        <f t="shared" si="143"/>
        <v>1156</v>
      </c>
      <c r="C795" s="44">
        <f t="shared" si="137"/>
        <v>0.48399999999999999</v>
      </c>
      <c r="D795" s="46">
        <f t="shared" si="134"/>
        <v>1.121</v>
      </c>
      <c r="E795" s="44">
        <f t="shared" si="135"/>
        <v>0.22600000000000001</v>
      </c>
      <c r="F795" s="42">
        <f t="shared" si="136"/>
        <v>0.57599999999999996</v>
      </c>
      <c r="G795" s="43">
        <f t="shared" si="133"/>
        <v>1.1301760000000001</v>
      </c>
      <c r="H795" s="44">
        <f t="shared" si="138"/>
        <v>1.123</v>
      </c>
      <c r="I795" s="44">
        <f t="shared" si="139"/>
        <v>1.1140000000000001</v>
      </c>
      <c r="J795" s="44">
        <f t="shared" si="140"/>
        <v>1.0880000000000001</v>
      </c>
      <c r="K795" s="44">
        <f t="shared" si="141"/>
        <v>0.91200000000000003</v>
      </c>
      <c r="L795">
        <f t="shared" si="142"/>
        <v>132</v>
      </c>
    </row>
    <row r="796" spans="1:12">
      <c r="A796">
        <v>793</v>
      </c>
      <c r="B796">
        <f t="shared" si="143"/>
        <v>1157</v>
      </c>
      <c r="C796" s="44">
        <f t="shared" si="137"/>
        <v>0.48399999999999999</v>
      </c>
      <c r="D796" s="46">
        <f t="shared" si="134"/>
        <v>1.121</v>
      </c>
      <c r="E796" s="44">
        <f t="shared" si="135"/>
        <v>0.22600000000000001</v>
      </c>
      <c r="F796" s="42">
        <f t="shared" si="136"/>
        <v>0.57599999999999996</v>
      </c>
      <c r="G796" s="43">
        <f t="shared" ref="G796:G859" si="144">1+F796*E796</f>
        <v>1.1301760000000001</v>
      </c>
      <c r="H796" s="44">
        <f t="shared" si="138"/>
        <v>1.123</v>
      </c>
      <c r="I796" s="44">
        <f t="shared" si="139"/>
        <v>1.1140000000000001</v>
      </c>
      <c r="J796" s="44">
        <f t="shared" si="140"/>
        <v>1.0880000000000001</v>
      </c>
      <c r="K796" s="44">
        <f t="shared" si="141"/>
        <v>0.91200000000000003</v>
      </c>
      <c r="L796">
        <f t="shared" si="142"/>
        <v>132</v>
      </c>
    </row>
    <row r="797" spans="1:12">
      <c r="A797">
        <v>794</v>
      </c>
      <c r="B797">
        <f t="shared" si="143"/>
        <v>1158</v>
      </c>
      <c r="C797" s="44">
        <f t="shared" si="137"/>
        <v>0.48499999999999999</v>
      </c>
      <c r="D797" s="46">
        <f t="shared" si="134"/>
        <v>1.1212500000000001</v>
      </c>
      <c r="E797" s="44">
        <f t="shared" si="135"/>
        <v>0.22600000000000001</v>
      </c>
      <c r="F797" s="42">
        <f t="shared" si="136"/>
        <v>0.57599999999999996</v>
      </c>
      <c r="G797" s="43">
        <f t="shared" si="144"/>
        <v>1.1301760000000001</v>
      </c>
      <c r="H797" s="44">
        <f t="shared" si="138"/>
        <v>1.123</v>
      </c>
      <c r="I797" s="44">
        <f t="shared" si="139"/>
        <v>1.1140000000000001</v>
      </c>
      <c r="J797" s="44">
        <f t="shared" si="140"/>
        <v>1.0880000000000001</v>
      </c>
      <c r="K797" s="44">
        <f t="shared" si="141"/>
        <v>0.91200000000000003</v>
      </c>
      <c r="L797">
        <f t="shared" si="142"/>
        <v>132</v>
      </c>
    </row>
    <row r="798" spans="1:12">
      <c r="A798">
        <v>795</v>
      </c>
      <c r="B798">
        <f t="shared" si="143"/>
        <v>1159</v>
      </c>
      <c r="C798" s="44">
        <f t="shared" si="137"/>
        <v>0.48499999999999999</v>
      </c>
      <c r="D798" s="46">
        <f t="shared" si="134"/>
        <v>1.1212500000000001</v>
      </c>
      <c r="E798" s="44">
        <f t="shared" si="135"/>
        <v>0.22600000000000001</v>
      </c>
      <c r="F798" s="42">
        <f t="shared" si="136"/>
        <v>0.57599999999999996</v>
      </c>
      <c r="G798" s="43">
        <f t="shared" si="144"/>
        <v>1.1301760000000001</v>
      </c>
      <c r="H798" s="44">
        <f t="shared" si="138"/>
        <v>1.123</v>
      </c>
      <c r="I798" s="44">
        <f t="shared" si="139"/>
        <v>1.1140000000000001</v>
      </c>
      <c r="J798" s="44">
        <f t="shared" si="140"/>
        <v>1.0880000000000001</v>
      </c>
      <c r="K798" s="44">
        <f t="shared" si="141"/>
        <v>0.91200000000000003</v>
      </c>
      <c r="L798">
        <f t="shared" si="142"/>
        <v>132</v>
      </c>
    </row>
    <row r="799" spans="1:12">
      <c r="A799">
        <v>796</v>
      </c>
      <c r="B799">
        <f t="shared" si="143"/>
        <v>1160</v>
      </c>
      <c r="C799" s="44">
        <f t="shared" si="137"/>
        <v>0.48599999999999999</v>
      </c>
      <c r="D799" s="46">
        <f t="shared" si="134"/>
        <v>1.1214999999999999</v>
      </c>
      <c r="E799" s="44">
        <f t="shared" si="135"/>
        <v>0.22600000000000001</v>
      </c>
      <c r="F799" s="42">
        <f t="shared" si="136"/>
        <v>0.57599999999999996</v>
      </c>
      <c r="G799" s="43">
        <f t="shared" si="144"/>
        <v>1.1301760000000001</v>
      </c>
      <c r="H799" s="44">
        <f t="shared" si="138"/>
        <v>1.123</v>
      </c>
      <c r="I799" s="44">
        <f t="shared" si="139"/>
        <v>1.1140000000000001</v>
      </c>
      <c r="J799" s="44">
        <f t="shared" si="140"/>
        <v>1.0880000000000001</v>
      </c>
      <c r="K799" s="44">
        <f t="shared" si="141"/>
        <v>0.91200000000000003</v>
      </c>
      <c r="L799">
        <f t="shared" si="142"/>
        <v>132</v>
      </c>
    </row>
    <row r="800" spans="1:12">
      <c r="A800">
        <v>797</v>
      </c>
      <c r="B800">
        <f t="shared" si="143"/>
        <v>1161</v>
      </c>
      <c r="C800" s="44">
        <f t="shared" si="137"/>
        <v>0.48699999999999999</v>
      </c>
      <c r="D800" s="46">
        <f t="shared" si="134"/>
        <v>1.12175</v>
      </c>
      <c r="E800" s="44">
        <f t="shared" si="135"/>
        <v>0.22700000000000001</v>
      </c>
      <c r="F800" s="42">
        <f t="shared" si="136"/>
        <v>0.57699999999999996</v>
      </c>
      <c r="G800" s="43">
        <f t="shared" si="144"/>
        <v>1.130979</v>
      </c>
      <c r="H800" s="44">
        <f t="shared" si="138"/>
        <v>1.123</v>
      </c>
      <c r="I800" s="44">
        <f t="shared" si="139"/>
        <v>1.115</v>
      </c>
      <c r="J800" s="44">
        <f t="shared" si="140"/>
        <v>1.0880000000000001</v>
      </c>
      <c r="K800" s="44">
        <f t="shared" si="141"/>
        <v>0.91200000000000003</v>
      </c>
      <c r="L800">
        <f t="shared" si="142"/>
        <v>132</v>
      </c>
    </row>
    <row r="801" spans="1:12">
      <c r="A801">
        <v>798</v>
      </c>
      <c r="B801">
        <f t="shared" si="143"/>
        <v>1162</v>
      </c>
      <c r="C801" s="44">
        <f t="shared" si="137"/>
        <v>0.48699999999999999</v>
      </c>
      <c r="D801" s="46">
        <f t="shared" si="134"/>
        <v>1.12175</v>
      </c>
      <c r="E801" s="44">
        <f t="shared" si="135"/>
        <v>0.22700000000000001</v>
      </c>
      <c r="F801" s="42">
        <f t="shared" si="136"/>
        <v>0.57699999999999996</v>
      </c>
      <c r="G801" s="43">
        <f t="shared" si="144"/>
        <v>1.130979</v>
      </c>
      <c r="H801" s="44">
        <f t="shared" si="138"/>
        <v>1.1240000000000001</v>
      </c>
      <c r="I801" s="44">
        <f t="shared" si="139"/>
        <v>1.115</v>
      </c>
      <c r="J801" s="44">
        <f t="shared" si="140"/>
        <v>1.0880000000000001</v>
      </c>
      <c r="K801" s="44">
        <f t="shared" si="141"/>
        <v>0.91200000000000003</v>
      </c>
      <c r="L801">
        <f t="shared" si="142"/>
        <v>133</v>
      </c>
    </row>
    <row r="802" spans="1:12">
      <c r="A802">
        <v>799</v>
      </c>
      <c r="B802">
        <f t="shared" si="143"/>
        <v>1163</v>
      </c>
      <c r="C802" s="44">
        <f t="shared" si="137"/>
        <v>0.48799999999999999</v>
      </c>
      <c r="D802" s="46">
        <f t="shared" si="134"/>
        <v>1.1219999999999999</v>
      </c>
      <c r="E802" s="44">
        <f t="shared" si="135"/>
        <v>0.22700000000000001</v>
      </c>
      <c r="F802" s="42">
        <f t="shared" si="136"/>
        <v>0.57699999999999996</v>
      </c>
      <c r="G802" s="43">
        <f t="shared" si="144"/>
        <v>1.130979</v>
      </c>
      <c r="H802" s="44">
        <f t="shared" si="138"/>
        <v>1.1240000000000001</v>
      </c>
      <c r="I802" s="44">
        <f t="shared" si="139"/>
        <v>1.115</v>
      </c>
      <c r="J802" s="44">
        <f t="shared" si="140"/>
        <v>1.0880000000000001</v>
      </c>
      <c r="K802" s="44">
        <f t="shared" si="141"/>
        <v>0.91200000000000003</v>
      </c>
      <c r="L802">
        <f t="shared" si="142"/>
        <v>133</v>
      </c>
    </row>
    <row r="803" spans="1:12">
      <c r="A803">
        <v>800</v>
      </c>
      <c r="B803">
        <f t="shared" si="143"/>
        <v>1164</v>
      </c>
      <c r="C803" s="44">
        <f t="shared" si="137"/>
        <v>0.48799999999999999</v>
      </c>
      <c r="D803" s="46">
        <f t="shared" si="134"/>
        <v>1.1219999999999999</v>
      </c>
      <c r="E803" s="44">
        <f t="shared" si="135"/>
        <v>0.22700000000000001</v>
      </c>
      <c r="F803" s="42">
        <f t="shared" si="136"/>
        <v>0.57699999999999996</v>
      </c>
      <c r="G803" s="43">
        <f t="shared" si="144"/>
        <v>1.130979</v>
      </c>
      <c r="H803" s="44">
        <f t="shared" si="138"/>
        <v>1.1240000000000001</v>
      </c>
      <c r="I803" s="44">
        <f t="shared" si="139"/>
        <v>1.115</v>
      </c>
      <c r="J803" s="44">
        <f t="shared" si="140"/>
        <v>1.0880000000000001</v>
      </c>
      <c r="K803" s="44">
        <f t="shared" si="141"/>
        <v>0.91200000000000003</v>
      </c>
      <c r="L803">
        <f t="shared" si="142"/>
        <v>133</v>
      </c>
    </row>
    <row r="804" spans="1:12">
      <c r="A804">
        <v>801</v>
      </c>
      <c r="B804">
        <f t="shared" si="143"/>
        <v>1165</v>
      </c>
      <c r="C804" s="44">
        <f t="shared" si="137"/>
        <v>0.48899999999999999</v>
      </c>
      <c r="D804" s="46">
        <f t="shared" si="134"/>
        <v>1.12225</v>
      </c>
      <c r="E804" s="44">
        <f t="shared" si="135"/>
        <v>0.22800000000000001</v>
      </c>
      <c r="F804" s="42">
        <f t="shared" si="136"/>
        <v>0.57799999999999996</v>
      </c>
      <c r="G804" s="43">
        <f t="shared" si="144"/>
        <v>1.1317839999999999</v>
      </c>
      <c r="H804" s="44">
        <f t="shared" si="138"/>
        <v>1.1240000000000001</v>
      </c>
      <c r="I804" s="44">
        <f t="shared" si="139"/>
        <v>1.115</v>
      </c>
      <c r="J804" s="44">
        <f t="shared" si="140"/>
        <v>1.089</v>
      </c>
      <c r="K804" s="44">
        <f t="shared" si="141"/>
        <v>0.91100000000000003</v>
      </c>
      <c r="L804">
        <f t="shared" si="142"/>
        <v>133</v>
      </c>
    </row>
    <row r="805" spans="1:12">
      <c r="A805">
        <v>802</v>
      </c>
      <c r="B805">
        <f t="shared" si="143"/>
        <v>1166</v>
      </c>
      <c r="C805" s="44">
        <f t="shared" si="137"/>
        <v>0.49</v>
      </c>
      <c r="D805" s="46">
        <f t="shared" si="134"/>
        <v>1.1225000000000001</v>
      </c>
      <c r="E805" s="44">
        <f t="shared" si="135"/>
        <v>0.22800000000000001</v>
      </c>
      <c r="F805" s="42">
        <f t="shared" si="136"/>
        <v>0.57799999999999996</v>
      </c>
      <c r="G805" s="43">
        <f t="shared" si="144"/>
        <v>1.1317839999999999</v>
      </c>
      <c r="H805" s="44">
        <f t="shared" si="138"/>
        <v>1.1240000000000001</v>
      </c>
      <c r="I805" s="44">
        <f t="shared" si="139"/>
        <v>1.115</v>
      </c>
      <c r="J805" s="44">
        <f t="shared" si="140"/>
        <v>1.089</v>
      </c>
      <c r="K805" s="44">
        <f t="shared" si="141"/>
        <v>0.91100000000000003</v>
      </c>
      <c r="L805">
        <f t="shared" si="142"/>
        <v>133</v>
      </c>
    </row>
    <row r="806" spans="1:12">
      <c r="A806">
        <v>803</v>
      </c>
      <c r="B806">
        <f t="shared" si="143"/>
        <v>1167</v>
      </c>
      <c r="C806" s="44">
        <f t="shared" si="137"/>
        <v>0.49</v>
      </c>
      <c r="D806" s="46">
        <f t="shared" si="134"/>
        <v>1.1225000000000001</v>
      </c>
      <c r="E806" s="44">
        <f t="shared" si="135"/>
        <v>0.22800000000000001</v>
      </c>
      <c r="F806" s="42">
        <f t="shared" si="136"/>
        <v>0.57799999999999996</v>
      </c>
      <c r="G806" s="43">
        <f t="shared" si="144"/>
        <v>1.1317839999999999</v>
      </c>
      <c r="H806" s="44">
        <f t="shared" si="138"/>
        <v>1.1240000000000001</v>
      </c>
      <c r="I806" s="44">
        <f t="shared" si="139"/>
        <v>1.115</v>
      </c>
      <c r="J806" s="44">
        <f t="shared" si="140"/>
        <v>1.089</v>
      </c>
      <c r="K806" s="44">
        <f t="shared" si="141"/>
        <v>0.91100000000000003</v>
      </c>
      <c r="L806">
        <f t="shared" si="142"/>
        <v>133</v>
      </c>
    </row>
    <row r="807" spans="1:12">
      <c r="A807">
        <v>804</v>
      </c>
      <c r="B807">
        <f t="shared" si="143"/>
        <v>1168</v>
      </c>
      <c r="C807" s="44">
        <f t="shared" si="137"/>
        <v>0.49099999999999999</v>
      </c>
      <c r="D807" s="46">
        <f t="shared" si="134"/>
        <v>1.1227499999999999</v>
      </c>
      <c r="E807" s="44">
        <f t="shared" si="135"/>
        <v>0.22800000000000001</v>
      </c>
      <c r="F807" s="42">
        <f t="shared" si="136"/>
        <v>0.57799999999999996</v>
      </c>
      <c r="G807" s="43">
        <f t="shared" si="144"/>
        <v>1.1317839999999999</v>
      </c>
      <c r="H807" s="44">
        <f t="shared" si="138"/>
        <v>1.125</v>
      </c>
      <c r="I807" s="44">
        <f t="shared" si="139"/>
        <v>1.1160000000000001</v>
      </c>
      <c r="J807" s="44">
        <f t="shared" si="140"/>
        <v>1.089</v>
      </c>
      <c r="K807" s="44">
        <f t="shared" si="141"/>
        <v>0.91100000000000003</v>
      </c>
      <c r="L807">
        <f t="shared" si="142"/>
        <v>134</v>
      </c>
    </row>
    <row r="808" spans="1:12">
      <c r="A808">
        <v>805</v>
      </c>
      <c r="B808">
        <f t="shared" si="143"/>
        <v>1169</v>
      </c>
      <c r="C808" s="44">
        <f t="shared" si="137"/>
        <v>0.49099999999999999</v>
      </c>
      <c r="D808" s="46">
        <f t="shared" si="134"/>
        <v>1.1227499999999999</v>
      </c>
      <c r="E808" s="44">
        <f t="shared" si="135"/>
        <v>0.22800000000000001</v>
      </c>
      <c r="F808" s="42">
        <f t="shared" si="136"/>
        <v>0.57799999999999996</v>
      </c>
      <c r="G808" s="43">
        <f t="shared" si="144"/>
        <v>1.1317839999999999</v>
      </c>
      <c r="H808" s="44">
        <f t="shared" si="138"/>
        <v>1.125</v>
      </c>
      <c r="I808" s="44">
        <f t="shared" si="139"/>
        <v>1.1160000000000001</v>
      </c>
      <c r="J808" s="44">
        <f t="shared" si="140"/>
        <v>1.089</v>
      </c>
      <c r="K808" s="44">
        <f t="shared" si="141"/>
        <v>0.91100000000000003</v>
      </c>
      <c r="L808">
        <f t="shared" si="142"/>
        <v>134</v>
      </c>
    </row>
    <row r="809" spans="1:12">
      <c r="A809">
        <v>806</v>
      </c>
      <c r="B809">
        <f t="shared" si="143"/>
        <v>1170</v>
      </c>
      <c r="C809" s="44">
        <f t="shared" si="137"/>
        <v>0.49199999999999999</v>
      </c>
      <c r="D809" s="46">
        <f t="shared" si="134"/>
        <v>1.123</v>
      </c>
      <c r="E809" s="44">
        <f t="shared" si="135"/>
        <v>0.22900000000000001</v>
      </c>
      <c r="F809" s="42">
        <f t="shared" si="136"/>
        <v>0.57899999999999996</v>
      </c>
      <c r="G809" s="43">
        <f t="shared" si="144"/>
        <v>1.1325909999999999</v>
      </c>
      <c r="H809" s="44">
        <f t="shared" si="138"/>
        <v>1.125</v>
      </c>
      <c r="I809" s="44">
        <f t="shared" si="139"/>
        <v>1.1160000000000001</v>
      </c>
      <c r="J809" s="44">
        <f t="shared" si="140"/>
        <v>1.089</v>
      </c>
      <c r="K809" s="44">
        <f t="shared" si="141"/>
        <v>0.91100000000000003</v>
      </c>
      <c r="L809">
        <f t="shared" si="142"/>
        <v>134</v>
      </c>
    </row>
    <row r="810" spans="1:12">
      <c r="A810">
        <v>807</v>
      </c>
      <c r="B810">
        <f t="shared" si="143"/>
        <v>1171</v>
      </c>
      <c r="C810" s="44">
        <f t="shared" si="137"/>
        <v>0.49299999999999999</v>
      </c>
      <c r="D810" s="46">
        <f t="shared" si="134"/>
        <v>1.1232500000000001</v>
      </c>
      <c r="E810" s="44">
        <f t="shared" si="135"/>
        <v>0.22900000000000001</v>
      </c>
      <c r="F810" s="42">
        <f t="shared" si="136"/>
        <v>0.57899999999999996</v>
      </c>
      <c r="G810" s="43">
        <f t="shared" si="144"/>
        <v>1.1325909999999999</v>
      </c>
      <c r="H810" s="44">
        <f t="shared" si="138"/>
        <v>1.125</v>
      </c>
      <c r="I810" s="44">
        <f t="shared" si="139"/>
        <v>1.1160000000000001</v>
      </c>
      <c r="J810" s="44">
        <f t="shared" si="140"/>
        <v>1.089</v>
      </c>
      <c r="K810" s="44">
        <f t="shared" si="141"/>
        <v>0.91100000000000003</v>
      </c>
      <c r="L810">
        <f t="shared" si="142"/>
        <v>134</v>
      </c>
    </row>
    <row r="811" spans="1:12">
      <c r="A811">
        <v>808</v>
      </c>
      <c r="B811">
        <f t="shared" si="143"/>
        <v>1172</v>
      </c>
      <c r="C811" s="44">
        <f t="shared" si="137"/>
        <v>0.49299999999999999</v>
      </c>
      <c r="D811" s="46">
        <f t="shared" si="134"/>
        <v>1.1232500000000001</v>
      </c>
      <c r="E811" s="44">
        <f t="shared" si="135"/>
        <v>0.22900000000000001</v>
      </c>
      <c r="F811" s="42">
        <f t="shared" si="136"/>
        <v>0.57899999999999996</v>
      </c>
      <c r="G811" s="43">
        <f t="shared" si="144"/>
        <v>1.1325909999999999</v>
      </c>
      <c r="H811" s="44">
        <f t="shared" si="138"/>
        <v>1.125</v>
      </c>
      <c r="I811" s="44">
        <f t="shared" si="139"/>
        <v>1.1160000000000001</v>
      </c>
      <c r="J811" s="44">
        <f t="shared" si="140"/>
        <v>1.089</v>
      </c>
      <c r="K811" s="44">
        <f t="shared" si="141"/>
        <v>0.91100000000000003</v>
      </c>
      <c r="L811">
        <f t="shared" si="142"/>
        <v>134</v>
      </c>
    </row>
    <row r="812" spans="1:12">
      <c r="A812">
        <v>809</v>
      </c>
      <c r="B812">
        <f t="shared" si="143"/>
        <v>1173</v>
      </c>
      <c r="C812" s="44">
        <f t="shared" si="137"/>
        <v>0.49399999999999999</v>
      </c>
      <c r="D812" s="46">
        <f t="shared" si="134"/>
        <v>1.1234999999999999</v>
      </c>
      <c r="E812" s="44">
        <f t="shared" si="135"/>
        <v>0.22900000000000001</v>
      </c>
      <c r="F812" s="42">
        <f t="shared" si="136"/>
        <v>0.57899999999999996</v>
      </c>
      <c r="G812" s="43">
        <f t="shared" si="144"/>
        <v>1.1325909999999999</v>
      </c>
      <c r="H812" s="44">
        <f t="shared" si="138"/>
        <v>1.125</v>
      </c>
      <c r="I812" s="44">
        <f t="shared" si="139"/>
        <v>1.1160000000000001</v>
      </c>
      <c r="J812" s="44">
        <f t="shared" si="140"/>
        <v>1.089</v>
      </c>
      <c r="K812" s="44">
        <f t="shared" si="141"/>
        <v>0.91100000000000003</v>
      </c>
      <c r="L812">
        <f t="shared" si="142"/>
        <v>134</v>
      </c>
    </row>
    <row r="813" spans="1:12">
      <c r="A813">
        <v>810</v>
      </c>
      <c r="B813">
        <f t="shared" si="143"/>
        <v>1174</v>
      </c>
      <c r="C813" s="44">
        <f t="shared" si="137"/>
        <v>0.495</v>
      </c>
      <c r="D813" s="46">
        <f t="shared" si="134"/>
        <v>1.12375</v>
      </c>
      <c r="E813" s="44">
        <f t="shared" si="135"/>
        <v>0.23</v>
      </c>
      <c r="F813" s="42">
        <f t="shared" si="136"/>
        <v>0.57999999999999996</v>
      </c>
      <c r="G813" s="43">
        <f t="shared" si="144"/>
        <v>1.1334</v>
      </c>
      <c r="H813" s="44">
        <f t="shared" si="138"/>
        <v>1.1259999999999999</v>
      </c>
      <c r="I813" s="44">
        <f t="shared" si="139"/>
        <v>1.117</v>
      </c>
      <c r="J813" s="44">
        <f t="shared" si="140"/>
        <v>1.0900000000000001</v>
      </c>
      <c r="K813" s="44">
        <f t="shared" si="141"/>
        <v>0.91</v>
      </c>
      <c r="L813">
        <f t="shared" si="142"/>
        <v>135</v>
      </c>
    </row>
    <row r="814" spans="1:12">
      <c r="A814">
        <v>811</v>
      </c>
      <c r="B814">
        <f t="shared" si="143"/>
        <v>1175</v>
      </c>
      <c r="C814" s="44">
        <f t="shared" si="137"/>
        <v>0.495</v>
      </c>
      <c r="D814" s="46">
        <f t="shared" si="134"/>
        <v>1.12375</v>
      </c>
      <c r="E814" s="44">
        <f t="shared" si="135"/>
        <v>0.23</v>
      </c>
      <c r="F814" s="42">
        <f t="shared" si="136"/>
        <v>0.57999999999999996</v>
      </c>
      <c r="G814" s="43">
        <f t="shared" si="144"/>
        <v>1.1334</v>
      </c>
      <c r="H814" s="44">
        <f t="shared" si="138"/>
        <v>1.1259999999999999</v>
      </c>
      <c r="I814" s="44">
        <f t="shared" si="139"/>
        <v>1.117</v>
      </c>
      <c r="J814" s="44">
        <f t="shared" si="140"/>
        <v>1.0900000000000001</v>
      </c>
      <c r="K814" s="44">
        <f t="shared" si="141"/>
        <v>0.91</v>
      </c>
      <c r="L814">
        <f t="shared" si="142"/>
        <v>135</v>
      </c>
    </row>
    <row r="815" spans="1:12">
      <c r="A815">
        <v>812</v>
      </c>
      <c r="B815">
        <f t="shared" si="143"/>
        <v>1176</v>
      </c>
      <c r="C815" s="44">
        <f t="shared" si="137"/>
        <v>0.496</v>
      </c>
      <c r="D815" s="46">
        <f t="shared" si="134"/>
        <v>1.1240000000000001</v>
      </c>
      <c r="E815" s="44">
        <f t="shared" si="135"/>
        <v>0.23</v>
      </c>
      <c r="F815" s="42">
        <f t="shared" si="136"/>
        <v>0.57999999999999996</v>
      </c>
      <c r="G815" s="43">
        <f t="shared" si="144"/>
        <v>1.1334</v>
      </c>
      <c r="H815" s="44">
        <f t="shared" si="138"/>
        <v>1.1259999999999999</v>
      </c>
      <c r="I815" s="44">
        <f t="shared" si="139"/>
        <v>1.117</v>
      </c>
      <c r="J815" s="44">
        <f t="shared" si="140"/>
        <v>1.0900000000000001</v>
      </c>
      <c r="K815" s="44">
        <f t="shared" si="141"/>
        <v>0.91</v>
      </c>
      <c r="L815">
        <f t="shared" si="142"/>
        <v>135</v>
      </c>
    </row>
    <row r="816" spans="1:12">
      <c r="A816">
        <v>813</v>
      </c>
      <c r="B816">
        <f t="shared" si="143"/>
        <v>1177</v>
      </c>
      <c r="C816" s="44">
        <f t="shared" si="137"/>
        <v>0.496</v>
      </c>
      <c r="D816" s="46">
        <f t="shared" si="134"/>
        <v>1.1240000000000001</v>
      </c>
      <c r="E816" s="44">
        <f t="shared" si="135"/>
        <v>0.23</v>
      </c>
      <c r="F816" s="42">
        <f t="shared" si="136"/>
        <v>0.57999999999999996</v>
      </c>
      <c r="G816" s="43">
        <f t="shared" si="144"/>
        <v>1.1334</v>
      </c>
      <c r="H816" s="44">
        <f t="shared" si="138"/>
        <v>1.1259999999999999</v>
      </c>
      <c r="I816" s="44">
        <f t="shared" si="139"/>
        <v>1.117</v>
      </c>
      <c r="J816" s="44">
        <f t="shared" si="140"/>
        <v>1.0900000000000001</v>
      </c>
      <c r="K816" s="44">
        <f t="shared" si="141"/>
        <v>0.91</v>
      </c>
      <c r="L816">
        <f t="shared" si="142"/>
        <v>135</v>
      </c>
    </row>
    <row r="817" spans="1:12">
      <c r="A817">
        <v>814</v>
      </c>
      <c r="B817">
        <f t="shared" si="143"/>
        <v>1178</v>
      </c>
      <c r="C817" s="44">
        <f t="shared" si="137"/>
        <v>0.497</v>
      </c>
      <c r="D817" s="46">
        <f t="shared" si="134"/>
        <v>1.12425</v>
      </c>
      <c r="E817" s="44">
        <f t="shared" si="135"/>
        <v>0.23</v>
      </c>
      <c r="F817" s="42">
        <f t="shared" si="136"/>
        <v>0.57999999999999996</v>
      </c>
      <c r="G817" s="43">
        <f t="shared" si="144"/>
        <v>1.1334</v>
      </c>
      <c r="H817" s="44">
        <f t="shared" si="138"/>
        <v>1.1259999999999999</v>
      </c>
      <c r="I817" s="44">
        <f t="shared" si="139"/>
        <v>1.117</v>
      </c>
      <c r="J817" s="44">
        <f t="shared" si="140"/>
        <v>1.0900000000000001</v>
      </c>
      <c r="K817" s="44">
        <f t="shared" si="141"/>
        <v>0.91</v>
      </c>
      <c r="L817">
        <f t="shared" si="142"/>
        <v>135</v>
      </c>
    </row>
    <row r="818" spans="1:12">
      <c r="A818">
        <v>815</v>
      </c>
      <c r="B818">
        <f t="shared" si="143"/>
        <v>1179</v>
      </c>
      <c r="C818" s="44">
        <f t="shared" si="137"/>
        <v>0.498</v>
      </c>
      <c r="D818" s="46">
        <f t="shared" si="134"/>
        <v>1.1245000000000001</v>
      </c>
      <c r="E818" s="44">
        <f t="shared" si="135"/>
        <v>0.23100000000000001</v>
      </c>
      <c r="F818" s="42">
        <f t="shared" si="136"/>
        <v>0.58099999999999996</v>
      </c>
      <c r="G818" s="43">
        <f t="shared" si="144"/>
        <v>1.1342110000000001</v>
      </c>
      <c r="H818" s="44">
        <f t="shared" si="138"/>
        <v>1.1259999999999999</v>
      </c>
      <c r="I818" s="44">
        <f t="shared" si="139"/>
        <v>1.117</v>
      </c>
      <c r="J818" s="44">
        <f t="shared" si="140"/>
        <v>1.0900000000000001</v>
      </c>
      <c r="K818" s="44">
        <f t="shared" si="141"/>
        <v>0.91</v>
      </c>
      <c r="L818">
        <f t="shared" si="142"/>
        <v>135</v>
      </c>
    </row>
    <row r="819" spans="1:12">
      <c r="A819">
        <v>816</v>
      </c>
      <c r="B819">
        <f t="shared" si="143"/>
        <v>1180</v>
      </c>
      <c r="C819" s="44">
        <f t="shared" si="137"/>
        <v>0.498</v>
      </c>
      <c r="D819" s="46">
        <f t="shared" si="134"/>
        <v>1.1245000000000001</v>
      </c>
      <c r="E819" s="44">
        <f t="shared" si="135"/>
        <v>0.23100000000000001</v>
      </c>
      <c r="F819" s="42">
        <f t="shared" si="136"/>
        <v>0.58099999999999996</v>
      </c>
      <c r="G819" s="43">
        <f t="shared" si="144"/>
        <v>1.1342110000000001</v>
      </c>
      <c r="H819" s="44">
        <f t="shared" si="138"/>
        <v>1.1259999999999999</v>
      </c>
      <c r="I819" s="44">
        <f t="shared" si="139"/>
        <v>1.117</v>
      </c>
      <c r="J819" s="44">
        <f t="shared" si="140"/>
        <v>1.0900000000000001</v>
      </c>
      <c r="K819" s="44">
        <f t="shared" si="141"/>
        <v>0.91</v>
      </c>
      <c r="L819">
        <f t="shared" si="142"/>
        <v>136</v>
      </c>
    </row>
    <row r="820" spans="1:12">
      <c r="A820">
        <v>817</v>
      </c>
      <c r="B820">
        <f t="shared" si="143"/>
        <v>1181</v>
      </c>
      <c r="C820" s="44">
        <f t="shared" si="137"/>
        <v>0.499</v>
      </c>
      <c r="D820" s="46">
        <f t="shared" si="134"/>
        <v>1.1247499999999999</v>
      </c>
      <c r="E820" s="44">
        <f t="shared" si="135"/>
        <v>0.23100000000000001</v>
      </c>
      <c r="F820" s="42">
        <f t="shared" si="136"/>
        <v>0.58099999999999996</v>
      </c>
      <c r="G820" s="43">
        <f t="shared" si="144"/>
        <v>1.1342110000000001</v>
      </c>
      <c r="H820" s="44">
        <f t="shared" si="138"/>
        <v>1.127</v>
      </c>
      <c r="I820" s="44">
        <f t="shared" si="139"/>
        <v>1.1180000000000001</v>
      </c>
      <c r="J820" s="44">
        <f t="shared" si="140"/>
        <v>1.0900000000000001</v>
      </c>
      <c r="K820" s="44">
        <f t="shared" si="141"/>
        <v>0.91</v>
      </c>
      <c r="L820">
        <f t="shared" si="142"/>
        <v>136</v>
      </c>
    </row>
    <row r="821" spans="1:12">
      <c r="A821">
        <v>818</v>
      </c>
      <c r="B821">
        <f t="shared" si="143"/>
        <v>1182</v>
      </c>
      <c r="C821" s="44">
        <f t="shared" si="137"/>
        <v>0.499</v>
      </c>
      <c r="D821" s="46">
        <f t="shared" si="134"/>
        <v>1.1247499999999999</v>
      </c>
      <c r="E821" s="44">
        <f t="shared" si="135"/>
        <v>0.23100000000000001</v>
      </c>
      <c r="F821" s="42">
        <f t="shared" si="136"/>
        <v>0.58099999999999996</v>
      </c>
      <c r="G821" s="43">
        <f t="shared" si="144"/>
        <v>1.1342110000000001</v>
      </c>
      <c r="H821" s="44">
        <f t="shared" si="138"/>
        <v>1.127</v>
      </c>
      <c r="I821" s="44">
        <f t="shared" si="139"/>
        <v>1.1180000000000001</v>
      </c>
      <c r="J821" s="44">
        <f t="shared" si="140"/>
        <v>1.0900000000000001</v>
      </c>
      <c r="K821" s="44">
        <f t="shared" si="141"/>
        <v>0.91</v>
      </c>
      <c r="L821">
        <f t="shared" si="142"/>
        <v>136</v>
      </c>
    </row>
    <row r="822" spans="1:12">
      <c r="A822">
        <v>819</v>
      </c>
      <c r="B822">
        <f t="shared" si="143"/>
        <v>1183</v>
      </c>
      <c r="C822" s="44">
        <f t="shared" si="137"/>
        <v>0.5</v>
      </c>
      <c r="D822" s="46">
        <f t="shared" si="134"/>
        <v>1.125</v>
      </c>
      <c r="E822" s="44">
        <f t="shared" si="135"/>
        <v>0.23200000000000001</v>
      </c>
      <c r="F822" s="42">
        <f t="shared" si="136"/>
        <v>0.58199999999999996</v>
      </c>
      <c r="G822" s="43">
        <f t="shared" si="144"/>
        <v>1.135024</v>
      </c>
      <c r="H822" s="44">
        <f t="shared" si="138"/>
        <v>1.127</v>
      </c>
      <c r="I822" s="44">
        <f t="shared" si="139"/>
        <v>1.1180000000000001</v>
      </c>
      <c r="J822" s="44">
        <f t="shared" si="140"/>
        <v>1.091</v>
      </c>
      <c r="K822" s="44">
        <f t="shared" si="141"/>
        <v>0.90900000000000003</v>
      </c>
      <c r="L822">
        <f t="shared" si="142"/>
        <v>136</v>
      </c>
    </row>
    <row r="823" spans="1:12">
      <c r="A823">
        <v>820</v>
      </c>
      <c r="B823">
        <f t="shared" si="143"/>
        <v>1184</v>
      </c>
      <c r="C823" s="44">
        <f t="shared" si="137"/>
        <v>0.501</v>
      </c>
      <c r="D823" s="46">
        <f t="shared" si="134"/>
        <v>1.1252500000000001</v>
      </c>
      <c r="E823" s="44">
        <f t="shared" si="135"/>
        <v>0.23200000000000001</v>
      </c>
      <c r="F823" s="42">
        <f t="shared" si="136"/>
        <v>0.58199999999999996</v>
      </c>
      <c r="G823" s="43">
        <f t="shared" si="144"/>
        <v>1.135024</v>
      </c>
      <c r="H823" s="44">
        <f t="shared" si="138"/>
        <v>1.127</v>
      </c>
      <c r="I823" s="44">
        <f t="shared" si="139"/>
        <v>1.1180000000000001</v>
      </c>
      <c r="J823" s="44">
        <f t="shared" si="140"/>
        <v>1.091</v>
      </c>
      <c r="K823" s="44">
        <f t="shared" si="141"/>
        <v>0.90900000000000003</v>
      </c>
      <c r="L823">
        <f t="shared" si="142"/>
        <v>136</v>
      </c>
    </row>
    <row r="824" spans="1:12">
      <c r="A824">
        <v>821</v>
      </c>
      <c r="B824">
        <f t="shared" si="143"/>
        <v>1185</v>
      </c>
      <c r="C824" s="44">
        <f t="shared" si="137"/>
        <v>0.501</v>
      </c>
      <c r="D824" s="46">
        <f t="shared" si="134"/>
        <v>1.1252500000000001</v>
      </c>
      <c r="E824" s="44">
        <f t="shared" si="135"/>
        <v>0.23200000000000001</v>
      </c>
      <c r="F824" s="42">
        <f t="shared" si="136"/>
        <v>0.58199999999999996</v>
      </c>
      <c r="G824" s="43">
        <f t="shared" si="144"/>
        <v>1.135024</v>
      </c>
      <c r="H824" s="44">
        <f t="shared" si="138"/>
        <v>1.127</v>
      </c>
      <c r="I824" s="44">
        <f t="shared" si="139"/>
        <v>1.1180000000000001</v>
      </c>
      <c r="J824" s="44">
        <f t="shared" si="140"/>
        <v>1.091</v>
      </c>
      <c r="K824" s="44">
        <f t="shared" si="141"/>
        <v>0.90900000000000003</v>
      </c>
      <c r="L824">
        <f t="shared" si="142"/>
        <v>136</v>
      </c>
    </row>
    <row r="825" spans="1:12">
      <c r="A825">
        <v>822</v>
      </c>
      <c r="B825">
        <f t="shared" si="143"/>
        <v>1186</v>
      </c>
      <c r="C825" s="44">
        <f t="shared" si="137"/>
        <v>0.502</v>
      </c>
      <c r="D825" s="46">
        <f t="shared" si="134"/>
        <v>1.1254999999999999</v>
      </c>
      <c r="E825" s="44">
        <f t="shared" si="135"/>
        <v>0.23200000000000001</v>
      </c>
      <c r="F825" s="42">
        <f t="shared" si="136"/>
        <v>0.58199999999999996</v>
      </c>
      <c r="G825" s="43">
        <f t="shared" si="144"/>
        <v>1.135024</v>
      </c>
      <c r="H825" s="44">
        <f t="shared" si="138"/>
        <v>1.127</v>
      </c>
      <c r="I825" s="44">
        <f t="shared" si="139"/>
        <v>1.1180000000000001</v>
      </c>
      <c r="J825" s="44">
        <f t="shared" si="140"/>
        <v>1.091</v>
      </c>
      <c r="K825" s="44">
        <f t="shared" si="141"/>
        <v>0.90900000000000003</v>
      </c>
      <c r="L825">
        <f t="shared" si="142"/>
        <v>137</v>
      </c>
    </row>
    <row r="826" spans="1:12">
      <c r="A826">
        <v>823</v>
      </c>
      <c r="B826">
        <f t="shared" si="143"/>
        <v>1187</v>
      </c>
      <c r="C826" s="44">
        <f t="shared" si="137"/>
        <v>0.502</v>
      </c>
      <c r="D826" s="46">
        <f t="shared" si="134"/>
        <v>1.1254999999999999</v>
      </c>
      <c r="E826" s="44">
        <f t="shared" si="135"/>
        <v>0.23200000000000001</v>
      </c>
      <c r="F826" s="42">
        <f t="shared" si="136"/>
        <v>0.58199999999999996</v>
      </c>
      <c r="G826" s="43">
        <f t="shared" si="144"/>
        <v>1.135024</v>
      </c>
      <c r="H826" s="44">
        <f t="shared" si="138"/>
        <v>1.1279999999999999</v>
      </c>
      <c r="I826" s="44">
        <f t="shared" si="139"/>
        <v>1.1180000000000001</v>
      </c>
      <c r="J826" s="44">
        <f t="shared" si="140"/>
        <v>1.091</v>
      </c>
      <c r="K826" s="44">
        <f t="shared" si="141"/>
        <v>0.90900000000000003</v>
      </c>
      <c r="L826">
        <f t="shared" si="142"/>
        <v>137</v>
      </c>
    </row>
    <row r="827" spans="1:12">
      <c r="A827">
        <v>824</v>
      </c>
      <c r="B827">
        <f t="shared" si="143"/>
        <v>1188</v>
      </c>
      <c r="C827" s="44">
        <f t="shared" si="137"/>
        <v>0.503</v>
      </c>
      <c r="D827" s="46">
        <f t="shared" si="134"/>
        <v>1.12575</v>
      </c>
      <c r="E827" s="44">
        <f t="shared" si="135"/>
        <v>0.23300000000000001</v>
      </c>
      <c r="F827" s="42">
        <f t="shared" si="136"/>
        <v>0.58299999999999996</v>
      </c>
      <c r="G827" s="43">
        <f t="shared" si="144"/>
        <v>1.135839</v>
      </c>
      <c r="H827" s="44">
        <f t="shared" si="138"/>
        <v>1.1279999999999999</v>
      </c>
      <c r="I827" s="44">
        <f t="shared" si="139"/>
        <v>1.119</v>
      </c>
      <c r="J827" s="44">
        <f t="shared" si="140"/>
        <v>1.091</v>
      </c>
      <c r="K827" s="44">
        <f t="shared" si="141"/>
        <v>0.90900000000000003</v>
      </c>
      <c r="L827">
        <f t="shared" si="142"/>
        <v>137</v>
      </c>
    </row>
    <row r="828" spans="1:12">
      <c r="A828">
        <v>825</v>
      </c>
      <c r="B828">
        <f t="shared" si="143"/>
        <v>1189</v>
      </c>
      <c r="C828" s="44">
        <f t="shared" si="137"/>
        <v>0.504</v>
      </c>
      <c r="D828" s="46">
        <f t="shared" si="134"/>
        <v>1.1259999999999999</v>
      </c>
      <c r="E828" s="44">
        <f t="shared" si="135"/>
        <v>0.23300000000000001</v>
      </c>
      <c r="F828" s="42">
        <f t="shared" si="136"/>
        <v>0.58299999999999996</v>
      </c>
      <c r="G828" s="43">
        <f t="shared" si="144"/>
        <v>1.135839</v>
      </c>
      <c r="H828" s="44">
        <f t="shared" si="138"/>
        <v>1.1279999999999999</v>
      </c>
      <c r="I828" s="44">
        <f t="shared" si="139"/>
        <v>1.119</v>
      </c>
      <c r="J828" s="44">
        <f t="shared" si="140"/>
        <v>1.091</v>
      </c>
      <c r="K828" s="44">
        <f t="shared" si="141"/>
        <v>0.90900000000000003</v>
      </c>
      <c r="L828">
        <f t="shared" si="142"/>
        <v>137</v>
      </c>
    </row>
    <row r="829" spans="1:12">
      <c r="A829">
        <v>826</v>
      </c>
      <c r="B829">
        <f t="shared" si="143"/>
        <v>1190</v>
      </c>
      <c r="C829" s="44">
        <f t="shared" si="137"/>
        <v>0.504</v>
      </c>
      <c r="D829" s="46">
        <f t="shared" si="134"/>
        <v>1.1259999999999999</v>
      </c>
      <c r="E829" s="44">
        <f t="shared" si="135"/>
        <v>0.23300000000000001</v>
      </c>
      <c r="F829" s="42">
        <f t="shared" si="136"/>
        <v>0.58299999999999996</v>
      </c>
      <c r="G829" s="43">
        <f t="shared" si="144"/>
        <v>1.135839</v>
      </c>
      <c r="H829" s="44">
        <f t="shared" si="138"/>
        <v>1.1279999999999999</v>
      </c>
      <c r="I829" s="44">
        <f t="shared" si="139"/>
        <v>1.119</v>
      </c>
      <c r="J829" s="44">
        <f t="shared" si="140"/>
        <v>1.091</v>
      </c>
      <c r="K829" s="44">
        <f t="shared" si="141"/>
        <v>0.90900000000000003</v>
      </c>
      <c r="L829">
        <f t="shared" si="142"/>
        <v>137</v>
      </c>
    </row>
    <row r="830" spans="1:12">
      <c r="A830">
        <v>827</v>
      </c>
      <c r="B830">
        <f t="shared" si="143"/>
        <v>1191</v>
      </c>
      <c r="C830" s="44">
        <f t="shared" si="137"/>
        <v>0.505</v>
      </c>
      <c r="D830" s="46">
        <f t="shared" si="134"/>
        <v>1.12625</v>
      </c>
      <c r="E830" s="44">
        <f t="shared" si="135"/>
        <v>0.23300000000000001</v>
      </c>
      <c r="F830" s="42">
        <f t="shared" si="136"/>
        <v>0.58299999999999996</v>
      </c>
      <c r="G830" s="43">
        <f t="shared" si="144"/>
        <v>1.135839</v>
      </c>
      <c r="H830" s="44">
        <f t="shared" si="138"/>
        <v>1.1279999999999999</v>
      </c>
      <c r="I830" s="44">
        <f t="shared" si="139"/>
        <v>1.119</v>
      </c>
      <c r="J830" s="44">
        <f t="shared" si="140"/>
        <v>1.091</v>
      </c>
      <c r="K830" s="44">
        <f t="shared" si="141"/>
        <v>0.90900000000000003</v>
      </c>
      <c r="L830">
        <f t="shared" si="142"/>
        <v>137</v>
      </c>
    </row>
    <row r="831" spans="1:12">
      <c r="A831">
        <v>828</v>
      </c>
      <c r="B831">
        <f t="shared" si="143"/>
        <v>1192</v>
      </c>
      <c r="C831" s="44">
        <f t="shared" si="137"/>
        <v>0.50600000000000001</v>
      </c>
      <c r="D831" s="46">
        <f t="shared" si="134"/>
        <v>1.1265000000000001</v>
      </c>
      <c r="E831" s="44">
        <f t="shared" si="135"/>
        <v>0.23400000000000001</v>
      </c>
      <c r="F831" s="42">
        <f t="shared" si="136"/>
        <v>0.58399999999999996</v>
      </c>
      <c r="G831" s="43">
        <f t="shared" si="144"/>
        <v>1.1366559999999999</v>
      </c>
      <c r="H831" s="44">
        <f t="shared" si="138"/>
        <v>1.1279999999999999</v>
      </c>
      <c r="I831" s="44">
        <f t="shared" si="139"/>
        <v>1.119</v>
      </c>
      <c r="J831" s="44">
        <f t="shared" si="140"/>
        <v>1.0920000000000001</v>
      </c>
      <c r="K831" s="44">
        <f t="shared" si="141"/>
        <v>0.90800000000000003</v>
      </c>
      <c r="L831">
        <f t="shared" si="142"/>
        <v>138</v>
      </c>
    </row>
    <row r="832" spans="1:12">
      <c r="A832">
        <v>829</v>
      </c>
      <c r="B832">
        <f t="shared" si="143"/>
        <v>1193</v>
      </c>
      <c r="C832" s="44">
        <f t="shared" si="137"/>
        <v>0.50600000000000001</v>
      </c>
      <c r="D832" s="46">
        <f t="shared" si="134"/>
        <v>1.1265000000000001</v>
      </c>
      <c r="E832" s="44">
        <f t="shared" si="135"/>
        <v>0.23400000000000001</v>
      </c>
      <c r="F832" s="42">
        <f t="shared" si="136"/>
        <v>0.58399999999999996</v>
      </c>
      <c r="G832" s="43">
        <f t="shared" si="144"/>
        <v>1.1366559999999999</v>
      </c>
      <c r="H832" s="44">
        <f t="shared" si="138"/>
        <v>1.1279999999999999</v>
      </c>
      <c r="I832" s="44">
        <f t="shared" si="139"/>
        <v>1.119</v>
      </c>
      <c r="J832" s="44">
        <f t="shared" si="140"/>
        <v>1.0920000000000001</v>
      </c>
      <c r="K832" s="44">
        <f t="shared" si="141"/>
        <v>0.90800000000000003</v>
      </c>
      <c r="L832">
        <f t="shared" si="142"/>
        <v>138</v>
      </c>
    </row>
    <row r="833" spans="1:12">
      <c r="A833">
        <v>830</v>
      </c>
      <c r="B833">
        <f t="shared" si="143"/>
        <v>1194</v>
      </c>
      <c r="C833" s="44">
        <f t="shared" si="137"/>
        <v>0.50700000000000001</v>
      </c>
      <c r="D833" s="46">
        <f t="shared" si="134"/>
        <v>1.1267499999999999</v>
      </c>
      <c r="E833" s="44">
        <f t="shared" si="135"/>
        <v>0.23400000000000001</v>
      </c>
      <c r="F833" s="42">
        <f t="shared" si="136"/>
        <v>0.58399999999999996</v>
      </c>
      <c r="G833" s="43">
        <f t="shared" si="144"/>
        <v>1.1366559999999999</v>
      </c>
      <c r="H833" s="44">
        <f t="shared" si="138"/>
        <v>1.129</v>
      </c>
      <c r="I833" s="44">
        <f t="shared" si="139"/>
        <v>1.119</v>
      </c>
      <c r="J833" s="44">
        <f t="shared" si="140"/>
        <v>1.0920000000000001</v>
      </c>
      <c r="K833" s="44">
        <f t="shared" si="141"/>
        <v>0.90800000000000003</v>
      </c>
      <c r="L833">
        <f t="shared" si="142"/>
        <v>138</v>
      </c>
    </row>
    <row r="834" spans="1:12">
      <c r="A834">
        <v>831</v>
      </c>
      <c r="B834">
        <f t="shared" si="143"/>
        <v>1195</v>
      </c>
      <c r="C834" s="44">
        <f t="shared" si="137"/>
        <v>0.50700000000000001</v>
      </c>
      <c r="D834" s="46">
        <f t="shared" si="134"/>
        <v>1.1267499999999999</v>
      </c>
      <c r="E834" s="44">
        <f t="shared" si="135"/>
        <v>0.23400000000000001</v>
      </c>
      <c r="F834" s="42">
        <f t="shared" si="136"/>
        <v>0.58399999999999996</v>
      </c>
      <c r="G834" s="43">
        <f t="shared" si="144"/>
        <v>1.1366559999999999</v>
      </c>
      <c r="H834" s="44">
        <f t="shared" si="138"/>
        <v>1.129</v>
      </c>
      <c r="I834" s="44">
        <f t="shared" si="139"/>
        <v>1.1200000000000001</v>
      </c>
      <c r="J834" s="44">
        <f t="shared" si="140"/>
        <v>1.0920000000000001</v>
      </c>
      <c r="K834" s="44">
        <f t="shared" si="141"/>
        <v>0.90800000000000003</v>
      </c>
      <c r="L834">
        <f t="shared" si="142"/>
        <v>138</v>
      </c>
    </row>
    <row r="835" spans="1:12">
      <c r="A835">
        <v>832</v>
      </c>
      <c r="B835">
        <f t="shared" si="143"/>
        <v>1196</v>
      </c>
      <c r="C835" s="44">
        <f t="shared" si="137"/>
        <v>0.50800000000000001</v>
      </c>
      <c r="D835" s="46">
        <f t="shared" ref="D835:D898" si="145">1+C835*0.25</f>
        <v>1.127</v>
      </c>
      <c r="E835" s="44">
        <f t="shared" ref="E835:E898" si="146">INT((200*(B835-364)/900)+50)/1000</f>
        <v>0.23400000000000001</v>
      </c>
      <c r="F835" s="42">
        <f t="shared" ref="F835:F898" si="147">INT((200*(B835-364)/900)+400)/1000</f>
        <v>0.58399999999999996</v>
      </c>
      <c r="G835" s="43">
        <f t="shared" si="144"/>
        <v>1.1366559999999999</v>
      </c>
      <c r="H835" s="44">
        <f t="shared" si="138"/>
        <v>1.129</v>
      </c>
      <c r="I835" s="44">
        <f t="shared" si="139"/>
        <v>1.1200000000000001</v>
      </c>
      <c r="J835" s="44">
        <f t="shared" si="140"/>
        <v>1.0920000000000001</v>
      </c>
      <c r="K835" s="44">
        <f t="shared" si="141"/>
        <v>0.90800000000000003</v>
      </c>
      <c r="L835">
        <f t="shared" si="142"/>
        <v>138</v>
      </c>
    </row>
    <row r="836" spans="1:12">
      <c r="A836">
        <v>833</v>
      </c>
      <c r="B836">
        <f t="shared" si="143"/>
        <v>1197</v>
      </c>
      <c r="C836" s="44">
        <f t="shared" ref="C836:C899" si="148">INT((550*(B836-364)/900))/1000</f>
        <v>0.50900000000000001</v>
      </c>
      <c r="D836" s="46">
        <f t="shared" si="145"/>
        <v>1.1272500000000001</v>
      </c>
      <c r="E836" s="44">
        <f t="shared" si="146"/>
        <v>0.23499999999999999</v>
      </c>
      <c r="F836" s="42">
        <f t="shared" si="147"/>
        <v>0.58499999999999996</v>
      </c>
      <c r="G836" s="43">
        <f t="shared" si="144"/>
        <v>1.137475</v>
      </c>
      <c r="H836" s="44">
        <f t="shared" ref="H836:H899" si="149">INT((140*(B836-364)/900)+1000)/1000</f>
        <v>1.129</v>
      </c>
      <c r="I836" s="44">
        <f t="shared" ref="I836:I899" si="150">(1000+INT(130*(B836-364)/900))/1000</f>
        <v>1.1200000000000001</v>
      </c>
      <c r="J836" s="44">
        <f t="shared" ref="J836:J899" si="151">(1000+INT(100*(B836-364)/900))/1000</f>
        <v>1.0920000000000001</v>
      </c>
      <c r="K836" s="44">
        <f t="shared" ref="K836:K899" si="152">(1000-INT(100*(B836-364)/900))/1000</f>
        <v>0.90800000000000003</v>
      </c>
      <c r="L836">
        <f t="shared" ref="L836:L899" si="153">INT(150*(B836-364)/900)</f>
        <v>138</v>
      </c>
    </row>
    <row r="837" spans="1:12">
      <c r="A837">
        <v>834</v>
      </c>
      <c r="B837">
        <f t="shared" ref="B837:B900" si="154">364+A837</f>
        <v>1198</v>
      </c>
      <c r="C837" s="44">
        <f t="shared" si="148"/>
        <v>0.50900000000000001</v>
      </c>
      <c r="D837" s="46">
        <f t="shared" si="145"/>
        <v>1.1272500000000001</v>
      </c>
      <c r="E837" s="44">
        <f t="shared" si="146"/>
        <v>0.23499999999999999</v>
      </c>
      <c r="F837" s="42">
        <f t="shared" si="147"/>
        <v>0.58499999999999996</v>
      </c>
      <c r="G837" s="43">
        <f t="shared" si="144"/>
        <v>1.137475</v>
      </c>
      <c r="H837" s="44">
        <f t="shared" si="149"/>
        <v>1.129</v>
      </c>
      <c r="I837" s="44">
        <f t="shared" si="150"/>
        <v>1.1200000000000001</v>
      </c>
      <c r="J837" s="44">
        <f t="shared" si="151"/>
        <v>1.0920000000000001</v>
      </c>
      <c r="K837" s="44">
        <f t="shared" si="152"/>
        <v>0.90800000000000003</v>
      </c>
      <c r="L837">
        <f t="shared" si="153"/>
        <v>139</v>
      </c>
    </row>
    <row r="838" spans="1:12">
      <c r="A838">
        <v>835</v>
      </c>
      <c r="B838">
        <f t="shared" si="154"/>
        <v>1199</v>
      </c>
      <c r="C838" s="44">
        <f t="shared" si="148"/>
        <v>0.51</v>
      </c>
      <c r="D838" s="46">
        <f t="shared" si="145"/>
        <v>1.1274999999999999</v>
      </c>
      <c r="E838" s="44">
        <f t="shared" si="146"/>
        <v>0.23499999999999999</v>
      </c>
      <c r="F838" s="42">
        <f t="shared" si="147"/>
        <v>0.58499999999999996</v>
      </c>
      <c r="G838" s="43">
        <f t="shared" si="144"/>
        <v>1.137475</v>
      </c>
      <c r="H838" s="44">
        <f t="shared" si="149"/>
        <v>1.129</v>
      </c>
      <c r="I838" s="44">
        <f t="shared" si="150"/>
        <v>1.1200000000000001</v>
      </c>
      <c r="J838" s="44">
        <f t="shared" si="151"/>
        <v>1.0920000000000001</v>
      </c>
      <c r="K838" s="44">
        <f t="shared" si="152"/>
        <v>0.90800000000000003</v>
      </c>
      <c r="L838">
        <f t="shared" si="153"/>
        <v>139</v>
      </c>
    </row>
    <row r="839" spans="1:12">
      <c r="A839">
        <v>836</v>
      </c>
      <c r="B839">
        <f t="shared" si="154"/>
        <v>1200</v>
      </c>
      <c r="C839" s="44">
        <f t="shared" si="148"/>
        <v>0.51</v>
      </c>
      <c r="D839" s="46">
        <f t="shared" si="145"/>
        <v>1.1274999999999999</v>
      </c>
      <c r="E839" s="44">
        <f t="shared" si="146"/>
        <v>0.23499999999999999</v>
      </c>
      <c r="F839" s="42">
        <f t="shared" si="147"/>
        <v>0.58499999999999996</v>
      </c>
      <c r="G839" s="43">
        <f t="shared" si="144"/>
        <v>1.137475</v>
      </c>
      <c r="H839" s="44">
        <f t="shared" si="149"/>
        <v>1.1299999999999999</v>
      </c>
      <c r="I839" s="44">
        <f t="shared" si="150"/>
        <v>1.1200000000000001</v>
      </c>
      <c r="J839" s="44">
        <f t="shared" si="151"/>
        <v>1.0920000000000001</v>
      </c>
      <c r="K839" s="44">
        <f t="shared" si="152"/>
        <v>0.90800000000000003</v>
      </c>
      <c r="L839">
        <f t="shared" si="153"/>
        <v>139</v>
      </c>
    </row>
    <row r="840" spans="1:12">
      <c r="A840">
        <v>837</v>
      </c>
      <c r="B840">
        <f t="shared" si="154"/>
        <v>1201</v>
      </c>
      <c r="C840" s="44">
        <f t="shared" si="148"/>
        <v>0.51100000000000001</v>
      </c>
      <c r="D840" s="46">
        <f t="shared" si="145"/>
        <v>1.12775</v>
      </c>
      <c r="E840" s="44">
        <f t="shared" si="146"/>
        <v>0.23599999999999999</v>
      </c>
      <c r="F840" s="42">
        <f t="shared" si="147"/>
        <v>0.58599999999999997</v>
      </c>
      <c r="G840" s="43">
        <f t="shared" si="144"/>
        <v>1.138296</v>
      </c>
      <c r="H840" s="44">
        <f t="shared" si="149"/>
        <v>1.1299999999999999</v>
      </c>
      <c r="I840" s="44">
        <f t="shared" si="150"/>
        <v>1.1200000000000001</v>
      </c>
      <c r="J840" s="44">
        <f t="shared" si="151"/>
        <v>1.093</v>
      </c>
      <c r="K840" s="44">
        <f t="shared" si="152"/>
        <v>0.90700000000000003</v>
      </c>
      <c r="L840">
        <f t="shared" si="153"/>
        <v>139</v>
      </c>
    </row>
    <row r="841" spans="1:12">
      <c r="A841">
        <v>838</v>
      </c>
      <c r="B841">
        <f t="shared" si="154"/>
        <v>1202</v>
      </c>
      <c r="C841" s="44">
        <f t="shared" si="148"/>
        <v>0.51200000000000001</v>
      </c>
      <c r="D841" s="46">
        <f t="shared" si="145"/>
        <v>1.1280000000000001</v>
      </c>
      <c r="E841" s="44">
        <f t="shared" si="146"/>
        <v>0.23599999999999999</v>
      </c>
      <c r="F841" s="42">
        <f t="shared" si="147"/>
        <v>0.58599999999999997</v>
      </c>
      <c r="G841" s="43">
        <f t="shared" si="144"/>
        <v>1.138296</v>
      </c>
      <c r="H841" s="44">
        <f t="shared" si="149"/>
        <v>1.1299999999999999</v>
      </c>
      <c r="I841" s="44">
        <f t="shared" si="150"/>
        <v>1.121</v>
      </c>
      <c r="J841" s="44">
        <f t="shared" si="151"/>
        <v>1.093</v>
      </c>
      <c r="K841" s="44">
        <f t="shared" si="152"/>
        <v>0.90700000000000003</v>
      </c>
      <c r="L841">
        <f t="shared" si="153"/>
        <v>139</v>
      </c>
    </row>
    <row r="842" spans="1:12">
      <c r="A842">
        <v>839</v>
      </c>
      <c r="B842">
        <f t="shared" si="154"/>
        <v>1203</v>
      </c>
      <c r="C842" s="44">
        <f t="shared" si="148"/>
        <v>0.51200000000000001</v>
      </c>
      <c r="D842" s="46">
        <f t="shared" si="145"/>
        <v>1.1280000000000001</v>
      </c>
      <c r="E842" s="44">
        <f t="shared" si="146"/>
        <v>0.23599999999999999</v>
      </c>
      <c r="F842" s="42">
        <f t="shared" si="147"/>
        <v>0.58599999999999997</v>
      </c>
      <c r="G842" s="43">
        <f t="shared" si="144"/>
        <v>1.138296</v>
      </c>
      <c r="H842" s="44">
        <f t="shared" si="149"/>
        <v>1.1299999999999999</v>
      </c>
      <c r="I842" s="44">
        <f t="shared" si="150"/>
        <v>1.121</v>
      </c>
      <c r="J842" s="44">
        <f t="shared" si="151"/>
        <v>1.093</v>
      </c>
      <c r="K842" s="44">
        <f t="shared" si="152"/>
        <v>0.90700000000000003</v>
      </c>
      <c r="L842">
        <f t="shared" si="153"/>
        <v>139</v>
      </c>
    </row>
    <row r="843" spans="1:12">
      <c r="A843">
        <v>840</v>
      </c>
      <c r="B843">
        <f t="shared" si="154"/>
        <v>1204</v>
      </c>
      <c r="C843" s="44">
        <f t="shared" si="148"/>
        <v>0.51300000000000001</v>
      </c>
      <c r="D843" s="46">
        <f t="shared" si="145"/>
        <v>1.12825</v>
      </c>
      <c r="E843" s="44">
        <f t="shared" si="146"/>
        <v>0.23599999999999999</v>
      </c>
      <c r="F843" s="42">
        <f t="shared" si="147"/>
        <v>0.58599999999999997</v>
      </c>
      <c r="G843" s="43">
        <f t="shared" si="144"/>
        <v>1.138296</v>
      </c>
      <c r="H843" s="44">
        <f t="shared" si="149"/>
        <v>1.1299999999999999</v>
      </c>
      <c r="I843" s="44">
        <f t="shared" si="150"/>
        <v>1.121</v>
      </c>
      <c r="J843" s="44">
        <f t="shared" si="151"/>
        <v>1.093</v>
      </c>
      <c r="K843" s="44">
        <f t="shared" si="152"/>
        <v>0.90700000000000003</v>
      </c>
      <c r="L843">
        <f t="shared" si="153"/>
        <v>140</v>
      </c>
    </row>
    <row r="844" spans="1:12">
      <c r="A844">
        <v>841</v>
      </c>
      <c r="B844">
        <f t="shared" si="154"/>
        <v>1205</v>
      </c>
      <c r="C844" s="44">
        <f t="shared" si="148"/>
        <v>0.51300000000000001</v>
      </c>
      <c r="D844" s="46">
        <f t="shared" si="145"/>
        <v>1.12825</v>
      </c>
      <c r="E844" s="44">
        <f t="shared" si="146"/>
        <v>0.23599999999999999</v>
      </c>
      <c r="F844" s="42">
        <f t="shared" si="147"/>
        <v>0.58599999999999997</v>
      </c>
      <c r="G844" s="43">
        <f t="shared" si="144"/>
        <v>1.138296</v>
      </c>
      <c r="H844" s="44">
        <f t="shared" si="149"/>
        <v>1.1299999999999999</v>
      </c>
      <c r="I844" s="44">
        <f t="shared" si="150"/>
        <v>1.121</v>
      </c>
      <c r="J844" s="44">
        <f t="shared" si="151"/>
        <v>1.093</v>
      </c>
      <c r="K844" s="44">
        <f t="shared" si="152"/>
        <v>0.90700000000000003</v>
      </c>
      <c r="L844">
        <f t="shared" si="153"/>
        <v>140</v>
      </c>
    </row>
    <row r="845" spans="1:12">
      <c r="A845">
        <v>842</v>
      </c>
      <c r="B845">
        <f t="shared" si="154"/>
        <v>1206</v>
      </c>
      <c r="C845" s="44">
        <f t="shared" si="148"/>
        <v>0.51400000000000001</v>
      </c>
      <c r="D845" s="46">
        <f t="shared" si="145"/>
        <v>1.1285000000000001</v>
      </c>
      <c r="E845" s="44">
        <f t="shared" si="146"/>
        <v>0.23699999999999999</v>
      </c>
      <c r="F845" s="42">
        <f t="shared" si="147"/>
        <v>0.58699999999999997</v>
      </c>
      <c r="G845" s="43">
        <f t="shared" si="144"/>
        <v>1.139119</v>
      </c>
      <c r="H845" s="44">
        <f t="shared" si="149"/>
        <v>1.1299999999999999</v>
      </c>
      <c r="I845" s="44">
        <f t="shared" si="150"/>
        <v>1.121</v>
      </c>
      <c r="J845" s="44">
        <f t="shared" si="151"/>
        <v>1.093</v>
      </c>
      <c r="K845" s="44">
        <f t="shared" si="152"/>
        <v>0.90700000000000003</v>
      </c>
      <c r="L845">
        <f t="shared" si="153"/>
        <v>140</v>
      </c>
    </row>
    <row r="846" spans="1:12">
      <c r="A846">
        <v>843</v>
      </c>
      <c r="B846">
        <f t="shared" si="154"/>
        <v>1207</v>
      </c>
      <c r="C846" s="44">
        <f t="shared" si="148"/>
        <v>0.51500000000000001</v>
      </c>
      <c r="D846" s="46">
        <f t="shared" si="145"/>
        <v>1.1287499999999999</v>
      </c>
      <c r="E846" s="44">
        <f t="shared" si="146"/>
        <v>0.23699999999999999</v>
      </c>
      <c r="F846" s="42">
        <f t="shared" si="147"/>
        <v>0.58699999999999997</v>
      </c>
      <c r="G846" s="43">
        <f t="shared" si="144"/>
        <v>1.139119</v>
      </c>
      <c r="H846" s="44">
        <f t="shared" si="149"/>
        <v>1.131</v>
      </c>
      <c r="I846" s="44">
        <f t="shared" si="150"/>
        <v>1.121</v>
      </c>
      <c r="J846" s="44">
        <f t="shared" si="151"/>
        <v>1.093</v>
      </c>
      <c r="K846" s="44">
        <f t="shared" si="152"/>
        <v>0.90700000000000003</v>
      </c>
      <c r="L846">
        <f t="shared" si="153"/>
        <v>140</v>
      </c>
    </row>
    <row r="847" spans="1:12">
      <c r="A847">
        <v>844</v>
      </c>
      <c r="B847">
        <f t="shared" si="154"/>
        <v>1208</v>
      </c>
      <c r="C847" s="44">
        <f t="shared" si="148"/>
        <v>0.51500000000000001</v>
      </c>
      <c r="D847" s="46">
        <f t="shared" si="145"/>
        <v>1.1287499999999999</v>
      </c>
      <c r="E847" s="44">
        <f t="shared" si="146"/>
        <v>0.23699999999999999</v>
      </c>
      <c r="F847" s="42">
        <f t="shared" si="147"/>
        <v>0.58699999999999997</v>
      </c>
      <c r="G847" s="43">
        <f t="shared" si="144"/>
        <v>1.139119</v>
      </c>
      <c r="H847" s="44">
        <f t="shared" si="149"/>
        <v>1.131</v>
      </c>
      <c r="I847" s="44">
        <f t="shared" si="150"/>
        <v>1.121</v>
      </c>
      <c r="J847" s="44">
        <f t="shared" si="151"/>
        <v>1.093</v>
      </c>
      <c r="K847" s="44">
        <f t="shared" si="152"/>
        <v>0.90700000000000003</v>
      </c>
      <c r="L847">
        <f t="shared" si="153"/>
        <v>140</v>
      </c>
    </row>
    <row r="848" spans="1:12">
      <c r="A848">
        <v>845</v>
      </c>
      <c r="B848">
        <f t="shared" si="154"/>
        <v>1209</v>
      </c>
      <c r="C848" s="44">
        <f t="shared" si="148"/>
        <v>0.51600000000000001</v>
      </c>
      <c r="D848" s="46">
        <f t="shared" si="145"/>
        <v>1.129</v>
      </c>
      <c r="E848" s="44">
        <f t="shared" si="146"/>
        <v>0.23699999999999999</v>
      </c>
      <c r="F848" s="42">
        <f t="shared" si="147"/>
        <v>0.58699999999999997</v>
      </c>
      <c r="G848" s="43">
        <f t="shared" si="144"/>
        <v>1.139119</v>
      </c>
      <c r="H848" s="44">
        <f t="shared" si="149"/>
        <v>1.131</v>
      </c>
      <c r="I848" s="44">
        <f t="shared" si="150"/>
        <v>1.1220000000000001</v>
      </c>
      <c r="J848" s="44">
        <f t="shared" si="151"/>
        <v>1.093</v>
      </c>
      <c r="K848" s="44">
        <f t="shared" si="152"/>
        <v>0.90700000000000003</v>
      </c>
      <c r="L848">
        <f t="shared" si="153"/>
        <v>140</v>
      </c>
    </row>
    <row r="849" spans="1:12">
      <c r="A849">
        <v>846</v>
      </c>
      <c r="B849">
        <f t="shared" si="154"/>
        <v>1210</v>
      </c>
      <c r="C849" s="44">
        <f t="shared" si="148"/>
        <v>0.51700000000000002</v>
      </c>
      <c r="D849" s="46">
        <f t="shared" si="145"/>
        <v>1.1292500000000001</v>
      </c>
      <c r="E849" s="44">
        <f t="shared" si="146"/>
        <v>0.23799999999999999</v>
      </c>
      <c r="F849" s="42">
        <f t="shared" si="147"/>
        <v>0.58799999999999997</v>
      </c>
      <c r="G849" s="43">
        <f t="shared" si="144"/>
        <v>1.1399440000000001</v>
      </c>
      <c r="H849" s="44">
        <f t="shared" si="149"/>
        <v>1.131</v>
      </c>
      <c r="I849" s="44">
        <f t="shared" si="150"/>
        <v>1.1220000000000001</v>
      </c>
      <c r="J849" s="44">
        <f t="shared" si="151"/>
        <v>1.0940000000000001</v>
      </c>
      <c r="K849" s="44">
        <f t="shared" si="152"/>
        <v>0.90600000000000003</v>
      </c>
      <c r="L849">
        <f t="shared" si="153"/>
        <v>141</v>
      </c>
    </row>
    <row r="850" spans="1:12">
      <c r="A850">
        <v>847</v>
      </c>
      <c r="B850">
        <f t="shared" si="154"/>
        <v>1211</v>
      </c>
      <c r="C850" s="44">
        <f t="shared" si="148"/>
        <v>0.51700000000000002</v>
      </c>
      <c r="D850" s="46">
        <f t="shared" si="145"/>
        <v>1.1292500000000001</v>
      </c>
      <c r="E850" s="44">
        <f t="shared" si="146"/>
        <v>0.23799999999999999</v>
      </c>
      <c r="F850" s="42">
        <f t="shared" si="147"/>
        <v>0.58799999999999997</v>
      </c>
      <c r="G850" s="43">
        <f t="shared" si="144"/>
        <v>1.1399440000000001</v>
      </c>
      <c r="H850" s="44">
        <f t="shared" si="149"/>
        <v>1.131</v>
      </c>
      <c r="I850" s="44">
        <f t="shared" si="150"/>
        <v>1.1220000000000001</v>
      </c>
      <c r="J850" s="44">
        <f t="shared" si="151"/>
        <v>1.0940000000000001</v>
      </c>
      <c r="K850" s="44">
        <f t="shared" si="152"/>
        <v>0.90600000000000003</v>
      </c>
      <c r="L850">
        <f t="shared" si="153"/>
        <v>141</v>
      </c>
    </row>
    <row r="851" spans="1:12">
      <c r="A851">
        <v>848</v>
      </c>
      <c r="B851">
        <f t="shared" si="154"/>
        <v>1212</v>
      </c>
      <c r="C851" s="44">
        <f t="shared" si="148"/>
        <v>0.51800000000000002</v>
      </c>
      <c r="D851" s="46">
        <f t="shared" si="145"/>
        <v>1.1294999999999999</v>
      </c>
      <c r="E851" s="44">
        <f t="shared" si="146"/>
        <v>0.23799999999999999</v>
      </c>
      <c r="F851" s="42">
        <f t="shared" si="147"/>
        <v>0.58799999999999997</v>
      </c>
      <c r="G851" s="43">
        <f t="shared" si="144"/>
        <v>1.1399440000000001</v>
      </c>
      <c r="H851" s="44">
        <f t="shared" si="149"/>
        <v>1.131</v>
      </c>
      <c r="I851" s="44">
        <f t="shared" si="150"/>
        <v>1.1220000000000001</v>
      </c>
      <c r="J851" s="44">
        <f t="shared" si="151"/>
        <v>1.0940000000000001</v>
      </c>
      <c r="K851" s="44">
        <f t="shared" si="152"/>
        <v>0.90600000000000003</v>
      </c>
      <c r="L851">
        <f t="shared" si="153"/>
        <v>141</v>
      </c>
    </row>
    <row r="852" spans="1:12">
      <c r="A852">
        <v>849</v>
      </c>
      <c r="B852">
        <f t="shared" si="154"/>
        <v>1213</v>
      </c>
      <c r="C852" s="44">
        <f t="shared" si="148"/>
        <v>0.51800000000000002</v>
      </c>
      <c r="D852" s="46">
        <f t="shared" si="145"/>
        <v>1.1294999999999999</v>
      </c>
      <c r="E852" s="44">
        <f t="shared" si="146"/>
        <v>0.23799999999999999</v>
      </c>
      <c r="F852" s="42">
        <f t="shared" si="147"/>
        <v>0.58799999999999997</v>
      </c>
      <c r="G852" s="43">
        <f t="shared" si="144"/>
        <v>1.1399440000000001</v>
      </c>
      <c r="H852" s="44">
        <f t="shared" si="149"/>
        <v>1.1319999999999999</v>
      </c>
      <c r="I852" s="44">
        <f t="shared" si="150"/>
        <v>1.1220000000000001</v>
      </c>
      <c r="J852" s="44">
        <f t="shared" si="151"/>
        <v>1.0940000000000001</v>
      </c>
      <c r="K852" s="44">
        <f t="shared" si="152"/>
        <v>0.90600000000000003</v>
      </c>
      <c r="L852">
        <f t="shared" si="153"/>
        <v>141</v>
      </c>
    </row>
    <row r="853" spans="1:12">
      <c r="A853">
        <v>850</v>
      </c>
      <c r="B853">
        <f t="shared" si="154"/>
        <v>1214</v>
      </c>
      <c r="C853" s="44">
        <f t="shared" si="148"/>
        <v>0.51900000000000002</v>
      </c>
      <c r="D853" s="46">
        <f t="shared" si="145"/>
        <v>1.12975</v>
      </c>
      <c r="E853" s="44">
        <f t="shared" si="146"/>
        <v>0.23799999999999999</v>
      </c>
      <c r="F853" s="42">
        <f t="shared" si="147"/>
        <v>0.58799999999999997</v>
      </c>
      <c r="G853" s="43">
        <f t="shared" si="144"/>
        <v>1.1399440000000001</v>
      </c>
      <c r="H853" s="44">
        <f t="shared" si="149"/>
        <v>1.1319999999999999</v>
      </c>
      <c r="I853" s="44">
        <f t="shared" si="150"/>
        <v>1.1220000000000001</v>
      </c>
      <c r="J853" s="44">
        <f t="shared" si="151"/>
        <v>1.0940000000000001</v>
      </c>
      <c r="K853" s="44">
        <f t="shared" si="152"/>
        <v>0.90600000000000003</v>
      </c>
      <c r="L853">
        <f t="shared" si="153"/>
        <v>141</v>
      </c>
    </row>
    <row r="854" spans="1:12">
      <c r="A854">
        <v>851</v>
      </c>
      <c r="B854">
        <f t="shared" si="154"/>
        <v>1215</v>
      </c>
      <c r="C854" s="44">
        <f t="shared" si="148"/>
        <v>0.52</v>
      </c>
      <c r="D854" s="46">
        <f t="shared" si="145"/>
        <v>1.1299999999999999</v>
      </c>
      <c r="E854" s="44">
        <f t="shared" si="146"/>
        <v>0.23899999999999999</v>
      </c>
      <c r="F854" s="42">
        <f t="shared" si="147"/>
        <v>0.58899999999999997</v>
      </c>
      <c r="G854" s="43">
        <f t="shared" si="144"/>
        <v>1.140771</v>
      </c>
      <c r="H854" s="44">
        <f t="shared" si="149"/>
        <v>1.1319999999999999</v>
      </c>
      <c r="I854" s="44">
        <f t="shared" si="150"/>
        <v>1.1220000000000001</v>
      </c>
      <c r="J854" s="44">
        <f t="shared" si="151"/>
        <v>1.0940000000000001</v>
      </c>
      <c r="K854" s="44">
        <f t="shared" si="152"/>
        <v>0.90600000000000003</v>
      </c>
      <c r="L854">
        <f t="shared" si="153"/>
        <v>141</v>
      </c>
    </row>
    <row r="855" spans="1:12">
      <c r="A855">
        <v>852</v>
      </c>
      <c r="B855">
        <f t="shared" si="154"/>
        <v>1216</v>
      </c>
      <c r="C855" s="44">
        <f t="shared" si="148"/>
        <v>0.52</v>
      </c>
      <c r="D855" s="46">
        <f t="shared" si="145"/>
        <v>1.1299999999999999</v>
      </c>
      <c r="E855" s="44">
        <f t="shared" si="146"/>
        <v>0.23899999999999999</v>
      </c>
      <c r="F855" s="42">
        <f t="shared" si="147"/>
        <v>0.58899999999999997</v>
      </c>
      <c r="G855" s="43">
        <f t="shared" si="144"/>
        <v>1.140771</v>
      </c>
      <c r="H855" s="44">
        <f t="shared" si="149"/>
        <v>1.1319999999999999</v>
      </c>
      <c r="I855" s="44">
        <f t="shared" si="150"/>
        <v>1.123</v>
      </c>
      <c r="J855" s="44">
        <f t="shared" si="151"/>
        <v>1.0940000000000001</v>
      </c>
      <c r="K855" s="44">
        <f t="shared" si="152"/>
        <v>0.90600000000000003</v>
      </c>
      <c r="L855">
        <f t="shared" si="153"/>
        <v>142</v>
      </c>
    </row>
    <row r="856" spans="1:12">
      <c r="A856">
        <v>853</v>
      </c>
      <c r="B856">
        <f t="shared" si="154"/>
        <v>1217</v>
      </c>
      <c r="C856" s="44">
        <f t="shared" si="148"/>
        <v>0.52100000000000002</v>
      </c>
      <c r="D856" s="46">
        <f t="shared" si="145"/>
        <v>1.13025</v>
      </c>
      <c r="E856" s="44">
        <f t="shared" si="146"/>
        <v>0.23899999999999999</v>
      </c>
      <c r="F856" s="42">
        <f t="shared" si="147"/>
        <v>0.58899999999999997</v>
      </c>
      <c r="G856" s="43">
        <f t="shared" si="144"/>
        <v>1.140771</v>
      </c>
      <c r="H856" s="44">
        <f t="shared" si="149"/>
        <v>1.1319999999999999</v>
      </c>
      <c r="I856" s="44">
        <f t="shared" si="150"/>
        <v>1.123</v>
      </c>
      <c r="J856" s="44">
        <f t="shared" si="151"/>
        <v>1.0940000000000001</v>
      </c>
      <c r="K856" s="44">
        <f t="shared" si="152"/>
        <v>0.90600000000000003</v>
      </c>
      <c r="L856">
        <f t="shared" si="153"/>
        <v>142</v>
      </c>
    </row>
    <row r="857" spans="1:12">
      <c r="A857">
        <v>854</v>
      </c>
      <c r="B857">
        <f t="shared" si="154"/>
        <v>1218</v>
      </c>
      <c r="C857" s="44">
        <f t="shared" si="148"/>
        <v>0.52100000000000002</v>
      </c>
      <c r="D857" s="46">
        <f t="shared" si="145"/>
        <v>1.13025</v>
      </c>
      <c r="E857" s="44">
        <f t="shared" si="146"/>
        <v>0.23899999999999999</v>
      </c>
      <c r="F857" s="42">
        <f t="shared" si="147"/>
        <v>0.58899999999999997</v>
      </c>
      <c r="G857" s="43">
        <f t="shared" si="144"/>
        <v>1.140771</v>
      </c>
      <c r="H857" s="44">
        <f t="shared" si="149"/>
        <v>1.1319999999999999</v>
      </c>
      <c r="I857" s="44">
        <f t="shared" si="150"/>
        <v>1.123</v>
      </c>
      <c r="J857" s="44">
        <f t="shared" si="151"/>
        <v>1.0940000000000001</v>
      </c>
      <c r="K857" s="44">
        <f t="shared" si="152"/>
        <v>0.90600000000000003</v>
      </c>
      <c r="L857">
        <f t="shared" si="153"/>
        <v>142</v>
      </c>
    </row>
    <row r="858" spans="1:12">
      <c r="A858">
        <v>855</v>
      </c>
      <c r="B858">
        <f t="shared" si="154"/>
        <v>1219</v>
      </c>
      <c r="C858" s="44">
        <f t="shared" si="148"/>
        <v>0.52200000000000002</v>
      </c>
      <c r="D858" s="46">
        <f t="shared" si="145"/>
        <v>1.1305000000000001</v>
      </c>
      <c r="E858" s="44">
        <f t="shared" si="146"/>
        <v>0.24</v>
      </c>
      <c r="F858" s="42">
        <f t="shared" si="147"/>
        <v>0.59</v>
      </c>
      <c r="G858" s="43">
        <f t="shared" si="144"/>
        <v>1.1415999999999999</v>
      </c>
      <c r="H858" s="44">
        <f t="shared" si="149"/>
        <v>1.133</v>
      </c>
      <c r="I858" s="44">
        <f t="shared" si="150"/>
        <v>1.123</v>
      </c>
      <c r="J858" s="44">
        <f t="shared" si="151"/>
        <v>1.095</v>
      </c>
      <c r="K858" s="44">
        <f t="shared" si="152"/>
        <v>0.90500000000000003</v>
      </c>
      <c r="L858">
        <f t="shared" si="153"/>
        <v>142</v>
      </c>
    </row>
    <row r="859" spans="1:12">
      <c r="A859">
        <v>856</v>
      </c>
      <c r="B859">
        <f t="shared" si="154"/>
        <v>1220</v>
      </c>
      <c r="C859" s="44">
        <f t="shared" si="148"/>
        <v>0.52300000000000002</v>
      </c>
      <c r="D859" s="46">
        <f t="shared" si="145"/>
        <v>1.1307499999999999</v>
      </c>
      <c r="E859" s="44">
        <f t="shared" si="146"/>
        <v>0.24</v>
      </c>
      <c r="F859" s="42">
        <f t="shared" si="147"/>
        <v>0.59</v>
      </c>
      <c r="G859" s="43">
        <f t="shared" si="144"/>
        <v>1.1415999999999999</v>
      </c>
      <c r="H859" s="44">
        <f t="shared" si="149"/>
        <v>1.133</v>
      </c>
      <c r="I859" s="44">
        <f t="shared" si="150"/>
        <v>1.123</v>
      </c>
      <c r="J859" s="44">
        <f t="shared" si="151"/>
        <v>1.095</v>
      </c>
      <c r="K859" s="44">
        <f t="shared" si="152"/>
        <v>0.90500000000000003</v>
      </c>
      <c r="L859">
        <f t="shared" si="153"/>
        <v>142</v>
      </c>
    </row>
    <row r="860" spans="1:12">
      <c r="A860">
        <v>857</v>
      </c>
      <c r="B860">
        <f t="shared" si="154"/>
        <v>1221</v>
      </c>
      <c r="C860" s="44">
        <f t="shared" si="148"/>
        <v>0.52300000000000002</v>
      </c>
      <c r="D860" s="46">
        <f t="shared" si="145"/>
        <v>1.1307499999999999</v>
      </c>
      <c r="E860" s="44">
        <f t="shared" si="146"/>
        <v>0.24</v>
      </c>
      <c r="F860" s="42">
        <f t="shared" si="147"/>
        <v>0.59</v>
      </c>
      <c r="G860" s="43">
        <f t="shared" ref="G860:G923" si="155">1+F860*E860</f>
        <v>1.1415999999999999</v>
      </c>
      <c r="H860" s="44">
        <f t="shared" si="149"/>
        <v>1.133</v>
      </c>
      <c r="I860" s="44">
        <f t="shared" si="150"/>
        <v>1.123</v>
      </c>
      <c r="J860" s="44">
        <f t="shared" si="151"/>
        <v>1.095</v>
      </c>
      <c r="K860" s="44">
        <f t="shared" si="152"/>
        <v>0.90500000000000003</v>
      </c>
      <c r="L860">
        <f t="shared" si="153"/>
        <v>142</v>
      </c>
    </row>
    <row r="861" spans="1:12">
      <c r="A861">
        <v>858</v>
      </c>
      <c r="B861">
        <f t="shared" si="154"/>
        <v>1222</v>
      </c>
      <c r="C861" s="44">
        <f t="shared" si="148"/>
        <v>0.52400000000000002</v>
      </c>
      <c r="D861" s="46">
        <f t="shared" si="145"/>
        <v>1.131</v>
      </c>
      <c r="E861" s="44">
        <f t="shared" si="146"/>
        <v>0.24</v>
      </c>
      <c r="F861" s="42">
        <f t="shared" si="147"/>
        <v>0.59</v>
      </c>
      <c r="G861" s="43">
        <f t="shared" si="155"/>
        <v>1.1415999999999999</v>
      </c>
      <c r="H861" s="44">
        <f t="shared" si="149"/>
        <v>1.133</v>
      </c>
      <c r="I861" s="44">
        <f t="shared" si="150"/>
        <v>1.123</v>
      </c>
      <c r="J861" s="44">
        <f t="shared" si="151"/>
        <v>1.095</v>
      </c>
      <c r="K861" s="44">
        <f t="shared" si="152"/>
        <v>0.90500000000000003</v>
      </c>
      <c r="L861">
        <f t="shared" si="153"/>
        <v>143</v>
      </c>
    </row>
    <row r="862" spans="1:12">
      <c r="A862">
        <v>859</v>
      </c>
      <c r="B862">
        <f t="shared" si="154"/>
        <v>1223</v>
      </c>
      <c r="C862" s="44">
        <f t="shared" si="148"/>
        <v>0.52400000000000002</v>
      </c>
      <c r="D862" s="46">
        <f t="shared" si="145"/>
        <v>1.131</v>
      </c>
      <c r="E862" s="44">
        <f t="shared" si="146"/>
        <v>0.24</v>
      </c>
      <c r="F862" s="42">
        <f t="shared" si="147"/>
        <v>0.59</v>
      </c>
      <c r="G862" s="43">
        <f t="shared" si="155"/>
        <v>1.1415999999999999</v>
      </c>
      <c r="H862" s="44">
        <f t="shared" si="149"/>
        <v>1.133</v>
      </c>
      <c r="I862" s="44">
        <f t="shared" si="150"/>
        <v>1.1240000000000001</v>
      </c>
      <c r="J862" s="44">
        <f t="shared" si="151"/>
        <v>1.095</v>
      </c>
      <c r="K862" s="44">
        <f t="shared" si="152"/>
        <v>0.90500000000000003</v>
      </c>
      <c r="L862">
        <f t="shared" si="153"/>
        <v>143</v>
      </c>
    </row>
    <row r="863" spans="1:12">
      <c r="A863">
        <v>860</v>
      </c>
      <c r="B863">
        <f t="shared" si="154"/>
        <v>1224</v>
      </c>
      <c r="C863" s="44">
        <f t="shared" si="148"/>
        <v>0.52500000000000002</v>
      </c>
      <c r="D863" s="46">
        <f t="shared" si="145"/>
        <v>1.1312500000000001</v>
      </c>
      <c r="E863" s="44">
        <f t="shared" si="146"/>
        <v>0.24099999999999999</v>
      </c>
      <c r="F863" s="42">
        <f t="shared" si="147"/>
        <v>0.59099999999999997</v>
      </c>
      <c r="G863" s="43">
        <f t="shared" si="155"/>
        <v>1.142431</v>
      </c>
      <c r="H863" s="44">
        <f t="shared" si="149"/>
        <v>1.133</v>
      </c>
      <c r="I863" s="44">
        <f t="shared" si="150"/>
        <v>1.1240000000000001</v>
      </c>
      <c r="J863" s="44">
        <f t="shared" si="151"/>
        <v>1.095</v>
      </c>
      <c r="K863" s="44">
        <f t="shared" si="152"/>
        <v>0.90500000000000003</v>
      </c>
      <c r="L863">
        <f t="shared" si="153"/>
        <v>143</v>
      </c>
    </row>
    <row r="864" spans="1:12">
      <c r="A864">
        <v>861</v>
      </c>
      <c r="B864">
        <f t="shared" si="154"/>
        <v>1225</v>
      </c>
      <c r="C864" s="44">
        <f t="shared" si="148"/>
        <v>0.52600000000000002</v>
      </c>
      <c r="D864" s="46">
        <f t="shared" si="145"/>
        <v>1.1315</v>
      </c>
      <c r="E864" s="44">
        <f t="shared" si="146"/>
        <v>0.24099999999999999</v>
      </c>
      <c r="F864" s="42">
        <f t="shared" si="147"/>
        <v>0.59099999999999997</v>
      </c>
      <c r="G864" s="43">
        <f t="shared" si="155"/>
        <v>1.142431</v>
      </c>
      <c r="H864" s="44">
        <f t="shared" si="149"/>
        <v>1.133</v>
      </c>
      <c r="I864" s="44">
        <f t="shared" si="150"/>
        <v>1.1240000000000001</v>
      </c>
      <c r="J864" s="44">
        <f t="shared" si="151"/>
        <v>1.095</v>
      </c>
      <c r="K864" s="44">
        <f t="shared" si="152"/>
        <v>0.90500000000000003</v>
      </c>
      <c r="L864">
        <f t="shared" si="153"/>
        <v>143</v>
      </c>
    </row>
    <row r="865" spans="1:12">
      <c r="A865">
        <v>862</v>
      </c>
      <c r="B865">
        <f t="shared" si="154"/>
        <v>1226</v>
      </c>
      <c r="C865" s="44">
        <f t="shared" si="148"/>
        <v>0.52600000000000002</v>
      </c>
      <c r="D865" s="46">
        <f t="shared" si="145"/>
        <v>1.1315</v>
      </c>
      <c r="E865" s="44">
        <f t="shared" si="146"/>
        <v>0.24099999999999999</v>
      </c>
      <c r="F865" s="42">
        <f t="shared" si="147"/>
        <v>0.59099999999999997</v>
      </c>
      <c r="G865" s="43">
        <f t="shared" si="155"/>
        <v>1.142431</v>
      </c>
      <c r="H865" s="44">
        <f t="shared" si="149"/>
        <v>1.1339999999999999</v>
      </c>
      <c r="I865" s="44">
        <f t="shared" si="150"/>
        <v>1.1240000000000001</v>
      </c>
      <c r="J865" s="44">
        <f t="shared" si="151"/>
        <v>1.095</v>
      </c>
      <c r="K865" s="44">
        <f t="shared" si="152"/>
        <v>0.90500000000000003</v>
      </c>
      <c r="L865">
        <f t="shared" si="153"/>
        <v>143</v>
      </c>
    </row>
    <row r="866" spans="1:12">
      <c r="A866">
        <v>863</v>
      </c>
      <c r="B866">
        <f t="shared" si="154"/>
        <v>1227</v>
      </c>
      <c r="C866" s="44">
        <f t="shared" si="148"/>
        <v>0.52700000000000002</v>
      </c>
      <c r="D866" s="46">
        <f t="shared" si="145"/>
        <v>1.13175</v>
      </c>
      <c r="E866" s="44">
        <f t="shared" si="146"/>
        <v>0.24099999999999999</v>
      </c>
      <c r="F866" s="42">
        <f t="shared" si="147"/>
        <v>0.59099999999999997</v>
      </c>
      <c r="G866" s="43">
        <f t="shared" si="155"/>
        <v>1.142431</v>
      </c>
      <c r="H866" s="44">
        <f t="shared" si="149"/>
        <v>1.1339999999999999</v>
      </c>
      <c r="I866" s="44">
        <f t="shared" si="150"/>
        <v>1.1240000000000001</v>
      </c>
      <c r="J866" s="44">
        <f t="shared" si="151"/>
        <v>1.095</v>
      </c>
      <c r="K866" s="44">
        <f t="shared" si="152"/>
        <v>0.90500000000000003</v>
      </c>
      <c r="L866">
        <f t="shared" si="153"/>
        <v>143</v>
      </c>
    </row>
    <row r="867" spans="1:12">
      <c r="A867">
        <v>864</v>
      </c>
      <c r="B867">
        <f t="shared" si="154"/>
        <v>1228</v>
      </c>
      <c r="C867" s="44">
        <f t="shared" si="148"/>
        <v>0.52800000000000002</v>
      </c>
      <c r="D867" s="46">
        <f t="shared" si="145"/>
        <v>1.1320000000000001</v>
      </c>
      <c r="E867" s="44">
        <f t="shared" si="146"/>
        <v>0.24199999999999999</v>
      </c>
      <c r="F867" s="42">
        <f t="shared" si="147"/>
        <v>0.59199999999999997</v>
      </c>
      <c r="G867" s="43">
        <f t="shared" si="155"/>
        <v>1.1432640000000001</v>
      </c>
      <c r="H867" s="44">
        <f t="shared" si="149"/>
        <v>1.1339999999999999</v>
      </c>
      <c r="I867" s="44">
        <f t="shared" si="150"/>
        <v>1.1240000000000001</v>
      </c>
      <c r="J867" s="44">
        <f t="shared" si="151"/>
        <v>1.0960000000000001</v>
      </c>
      <c r="K867" s="44">
        <f t="shared" si="152"/>
        <v>0.90400000000000003</v>
      </c>
      <c r="L867">
        <f t="shared" si="153"/>
        <v>144</v>
      </c>
    </row>
    <row r="868" spans="1:12">
      <c r="A868">
        <v>865</v>
      </c>
      <c r="B868">
        <f t="shared" si="154"/>
        <v>1229</v>
      </c>
      <c r="C868" s="44">
        <f t="shared" si="148"/>
        <v>0.52800000000000002</v>
      </c>
      <c r="D868" s="46">
        <f t="shared" si="145"/>
        <v>1.1320000000000001</v>
      </c>
      <c r="E868" s="44">
        <f t="shared" si="146"/>
        <v>0.24199999999999999</v>
      </c>
      <c r="F868" s="42">
        <f t="shared" si="147"/>
        <v>0.59199999999999997</v>
      </c>
      <c r="G868" s="43">
        <f t="shared" si="155"/>
        <v>1.1432640000000001</v>
      </c>
      <c r="H868" s="44">
        <f t="shared" si="149"/>
        <v>1.1339999999999999</v>
      </c>
      <c r="I868" s="44">
        <f t="shared" si="150"/>
        <v>1.1240000000000001</v>
      </c>
      <c r="J868" s="44">
        <f t="shared" si="151"/>
        <v>1.0960000000000001</v>
      </c>
      <c r="K868" s="44">
        <f t="shared" si="152"/>
        <v>0.90400000000000003</v>
      </c>
      <c r="L868">
        <f t="shared" si="153"/>
        <v>144</v>
      </c>
    </row>
    <row r="869" spans="1:12">
      <c r="A869">
        <v>866</v>
      </c>
      <c r="B869">
        <f t="shared" si="154"/>
        <v>1230</v>
      </c>
      <c r="C869" s="44">
        <f t="shared" si="148"/>
        <v>0.52900000000000003</v>
      </c>
      <c r="D869" s="46">
        <f t="shared" si="145"/>
        <v>1.13225</v>
      </c>
      <c r="E869" s="44">
        <f t="shared" si="146"/>
        <v>0.24199999999999999</v>
      </c>
      <c r="F869" s="42">
        <f t="shared" si="147"/>
        <v>0.59199999999999997</v>
      </c>
      <c r="G869" s="43">
        <f t="shared" si="155"/>
        <v>1.1432640000000001</v>
      </c>
      <c r="H869" s="44">
        <f t="shared" si="149"/>
        <v>1.1339999999999999</v>
      </c>
      <c r="I869" s="44">
        <f t="shared" si="150"/>
        <v>1.125</v>
      </c>
      <c r="J869" s="44">
        <f t="shared" si="151"/>
        <v>1.0960000000000001</v>
      </c>
      <c r="K869" s="44">
        <f t="shared" si="152"/>
        <v>0.90400000000000003</v>
      </c>
      <c r="L869">
        <f t="shared" si="153"/>
        <v>144</v>
      </c>
    </row>
    <row r="870" spans="1:12">
      <c r="A870">
        <v>867</v>
      </c>
      <c r="B870">
        <f t="shared" si="154"/>
        <v>1231</v>
      </c>
      <c r="C870" s="44">
        <f t="shared" si="148"/>
        <v>0.52900000000000003</v>
      </c>
      <c r="D870" s="46">
        <f t="shared" si="145"/>
        <v>1.13225</v>
      </c>
      <c r="E870" s="44">
        <f t="shared" si="146"/>
        <v>0.24199999999999999</v>
      </c>
      <c r="F870" s="42">
        <f t="shared" si="147"/>
        <v>0.59199999999999997</v>
      </c>
      <c r="G870" s="43">
        <f t="shared" si="155"/>
        <v>1.1432640000000001</v>
      </c>
      <c r="H870" s="44">
        <f t="shared" si="149"/>
        <v>1.1339999999999999</v>
      </c>
      <c r="I870" s="44">
        <f t="shared" si="150"/>
        <v>1.125</v>
      </c>
      <c r="J870" s="44">
        <f t="shared" si="151"/>
        <v>1.0960000000000001</v>
      </c>
      <c r="K870" s="44">
        <f t="shared" si="152"/>
        <v>0.90400000000000003</v>
      </c>
      <c r="L870">
        <f t="shared" si="153"/>
        <v>144</v>
      </c>
    </row>
    <row r="871" spans="1:12">
      <c r="A871">
        <v>868</v>
      </c>
      <c r="B871">
        <f t="shared" si="154"/>
        <v>1232</v>
      </c>
      <c r="C871" s="44">
        <f t="shared" si="148"/>
        <v>0.53</v>
      </c>
      <c r="D871" s="46">
        <f t="shared" si="145"/>
        <v>1.1325000000000001</v>
      </c>
      <c r="E871" s="44">
        <f t="shared" si="146"/>
        <v>0.24199999999999999</v>
      </c>
      <c r="F871" s="42">
        <f t="shared" si="147"/>
        <v>0.59199999999999997</v>
      </c>
      <c r="G871" s="43">
        <f t="shared" si="155"/>
        <v>1.1432640000000001</v>
      </c>
      <c r="H871" s="44">
        <f t="shared" si="149"/>
        <v>1.135</v>
      </c>
      <c r="I871" s="44">
        <f t="shared" si="150"/>
        <v>1.125</v>
      </c>
      <c r="J871" s="44">
        <f t="shared" si="151"/>
        <v>1.0960000000000001</v>
      </c>
      <c r="K871" s="44">
        <f t="shared" si="152"/>
        <v>0.90400000000000003</v>
      </c>
      <c r="L871">
        <f t="shared" si="153"/>
        <v>144</v>
      </c>
    </row>
    <row r="872" spans="1:12">
      <c r="A872">
        <v>869</v>
      </c>
      <c r="B872">
        <f t="shared" si="154"/>
        <v>1233</v>
      </c>
      <c r="C872" s="44">
        <f t="shared" si="148"/>
        <v>0.53100000000000003</v>
      </c>
      <c r="D872" s="46">
        <f t="shared" si="145"/>
        <v>1.1327499999999999</v>
      </c>
      <c r="E872" s="44">
        <f t="shared" si="146"/>
        <v>0.24299999999999999</v>
      </c>
      <c r="F872" s="42">
        <f t="shared" si="147"/>
        <v>0.59299999999999997</v>
      </c>
      <c r="G872" s="43">
        <f t="shared" si="155"/>
        <v>1.144099</v>
      </c>
      <c r="H872" s="44">
        <f t="shared" si="149"/>
        <v>1.135</v>
      </c>
      <c r="I872" s="44">
        <f t="shared" si="150"/>
        <v>1.125</v>
      </c>
      <c r="J872" s="44">
        <f t="shared" si="151"/>
        <v>1.0960000000000001</v>
      </c>
      <c r="K872" s="44">
        <f t="shared" si="152"/>
        <v>0.90400000000000003</v>
      </c>
      <c r="L872">
        <f t="shared" si="153"/>
        <v>144</v>
      </c>
    </row>
    <row r="873" spans="1:12">
      <c r="A873">
        <v>870</v>
      </c>
      <c r="B873">
        <f t="shared" si="154"/>
        <v>1234</v>
      </c>
      <c r="C873" s="44">
        <f t="shared" si="148"/>
        <v>0.53100000000000003</v>
      </c>
      <c r="D873" s="46">
        <f t="shared" si="145"/>
        <v>1.1327499999999999</v>
      </c>
      <c r="E873" s="44">
        <f t="shared" si="146"/>
        <v>0.24299999999999999</v>
      </c>
      <c r="F873" s="42">
        <f t="shared" si="147"/>
        <v>0.59299999999999997</v>
      </c>
      <c r="G873" s="43">
        <f t="shared" si="155"/>
        <v>1.144099</v>
      </c>
      <c r="H873" s="44">
        <f t="shared" si="149"/>
        <v>1.135</v>
      </c>
      <c r="I873" s="44">
        <f t="shared" si="150"/>
        <v>1.125</v>
      </c>
      <c r="J873" s="44">
        <f t="shared" si="151"/>
        <v>1.0960000000000001</v>
      </c>
      <c r="K873" s="44">
        <f t="shared" si="152"/>
        <v>0.90400000000000003</v>
      </c>
      <c r="L873">
        <f t="shared" si="153"/>
        <v>145</v>
      </c>
    </row>
    <row r="874" spans="1:12">
      <c r="A874">
        <v>871</v>
      </c>
      <c r="B874">
        <f t="shared" si="154"/>
        <v>1235</v>
      </c>
      <c r="C874" s="44">
        <f t="shared" si="148"/>
        <v>0.53200000000000003</v>
      </c>
      <c r="D874" s="46">
        <f t="shared" si="145"/>
        <v>1.133</v>
      </c>
      <c r="E874" s="44">
        <f t="shared" si="146"/>
        <v>0.24299999999999999</v>
      </c>
      <c r="F874" s="42">
        <f t="shared" si="147"/>
        <v>0.59299999999999997</v>
      </c>
      <c r="G874" s="43">
        <f t="shared" si="155"/>
        <v>1.144099</v>
      </c>
      <c r="H874" s="44">
        <f t="shared" si="149"/>
        <v>1.135</v>
      </c>
      <c r="I874" s="44">
        <f t="shared" si="150"/>
        <v>1.125</v>
      </c>
      <c r="J874" s="44">
        <f t="shared" si="151"/>
        <v>1.0960000000000001</v>
      </c>
      <c r="K874" s="44">
        <f t="shared" si="152"/>
        <v>0.90400000000000003</v>
      </c>
      <c r="L874">
        <f t="shared" si="153"/>
        <v>145</v>
      </c>
    </row>
    <row r="875" spans="1:12">
      <c r="A875">
        <v>872</v>
      </c>
      <c r="B875">
        <f t="shared" si="154"/>
        <v>1236</v>
      </c>
      <c r="C875" s="44">
        <f t="shared" si="148"/>
        <v>0.53200000000000003</v>
      </c>
      <c r="D875" s="46">
        <f t="shared" si="145"/>
        <v>1.133</v>
      </c>
      <c r="E875" s="44">
        <f t="shared" si="146"/>
        <v>0.24299999999999999</v>
      </c>
      <c r="F875" s="42">
        <f t="shared" si="147"/>
        <v>0.59299999999999997</v>
      </c>
      <c r="G875" s="43">
        <f t="shared" si="155"/>
        <v>1.144099</v>
      </c>
      <c r="H875" s="44">
        <f t="shared" si="149"/>
        <v>1.135</v>
      </c>
      <c r="I875" s="44">
        <f t="shared" si="150"/>
        <v>1.125</v>
      </c>
      <c r="J875" s="44">
        <f t="shared" si="151"/>
        <v>1.0960000000000001</v>
      </c>
      <c r="K875" s="44">
        <f t="shared" si="152"/>
        <v>0.90400000000000003</v>
      </c>
      <c r="L875">
        <f t="shared" si="153"/>
        <v>145</v>
      </c>
    </row>
    <row r="876" spans="1:12">
      <c r="A876">
        <v>873</v>
      </c>
      <c r="B876">
        <f t="shared" si="154"/>
        <v>1237</v>
      </c>
      <c r="C876" s="44">
        <f t="shared" si="148"/>
        <v>0.53300000000000003</v>
      </c>
      <c r="D876" s="46">
        <f t="shared" si="145"/>
        <v>1.1332500000000001</v>
      </c>
      <c r="E876" s="44">
        <f t="shared" si="146"/>
        <v>0.24399999999999999</v>
      </c>
      <c r="F876" s="42">
        <f t="shared" si="147"/>
        <v>0.59399999999999997</v>
      </c>
      <c r="G876" s="43">
        <f t="shared" si="155"/>
        <v>1.144936</v>
      </c>
      <c r="H876" s="44">
        <f t="shared" si="149"/>
        <v>1.135</v>
      </c>
      <c r="I876" s="44">
        <f t="shared" si="150"/>
        <v>1.1259999999999999</v>
      </c>
      <c r="J876" s="44">
        <f t="shared" si="151"/>
        <v>1.097</v>
      </c>
      <c r="K876" s="44">
        <f t="shared" si="152"/>
        <v>0.90300000000000002</v>
      </c>
      <c r="L876">
        <f t="shared" si="153"/>
        <v>145</v>
      </c>
    </row>
    <row r="877" spans="1:12">
      <c r="A877">
        <v>874</v>
      </c>
      <c r="B877">
        <f t="shared" si="154"/>
        <v>1238</v>
      </c>
      <c r="C877" s="44">
        <f t="shared" si="148"/>
        <v>0.53400000000000003</v>
      </c>
      <c r="D877" s="46">
        <f t="shared" si="145"/>
        <v>1.1335</v>
      </c>
      <c r="E877" s="44">
        <f t="shared" si="146"/>
        <v>0.24399999999999999</v>
      </c>
      <c r="F877" s="42">
        <f t="shared" si="147"/>
        <v>0.59399999999999997</v>
      </c>
      <c r="G877" s="43">
        <f t="shared" si="155"/>
        <v>1.144936</v>
      </c>
      <c r="H877" s="44">
        <f t="shared" si="149"/>
        <v>1.135</v>
      </c>
      <c r="I877" s="44">
        <f t="shared" si="150"/>
        <v>1.1259999999999999</v>
      </c>
      <c r="J877" s="44">
        <f t="shared" si="151"/>
        <v>1.097</v>
      </c>
      <c r="K877" s="44">
        <f t="shared" si="152"/>
        <v>0.90300000000000002</v>
      </c>
      <c r="L877">
        <f t="shared" si="153"/>
        <v>145</v>
      </c>
    </row>
    <row r="878" spans="1:12">
      <c r="A878">
        <v>875</v>
      </c>
      <c r="B878">
        <f t="shared" si="154"/>
        <v>1239</v>
      </c>
      <c r="C878" s="44">
        <f t="shared" si="148"/>
        <v>0.53400000000000003</v>
      </c>
      <c r="D878" s="46">
        <f t="shared" si="145"/>
        <v>1.1335</v>
      </c>
      <c r="E878" s="44">
        <f t="shared" si="146"/>
        <v>0.24399999999999999</v>
      </c>
      <c r="F878" s="42">
        <f t="shared" si="147"/>
        <v>0.59399999999999997</v>
      </c>
      <c r="G878" s="43">
        <f t="shared" si="155"/>
        <v>1.144936</v>
      </c>
      <c r="H878" s="44">
        <f t="shared" si="149"/>
        <v>1.1359999999999999</v>
      </c>
      <c r="I878" s="44">
        <f t="shared" si="150"/>
        <v>1.1259999999999999</v>
      </c>
      <c r="J878" s="44">
        <f t="shared" si="151"/>
        <v>1.097</v>
      </c>
      <c r="K878" s="44">
        <f t="shared" si="152"/>
        <v>0.90300000000000002</v>
      </c>
      <c r="L878">
        <f t="shared" si="153"/>
        <v>145</v>
      </c>
    </row>
    <row r="879" spans="1:12">
      <c r="A879">
        <v>876</v>
      </c>
      <c r="B879">
        <f t="shared" si="154"/>
        <v>1240</v>
      </c>
      <c r="C879" s="44">
        <f t="shared" si="148"/>
        <v>0.53500000000000003</v>
      </c>
      <c r="D879" s="46">
        <f t="shared" si="145"/>
        <v>1.13375</v>
      </c>
      <c r="E879" s="44">
        <f t="shared" si="146"/>
        <v>0.24399999999999999</v>
      </c>
      <c r="F879" s="42">
        <f t="shared" si="147"/>
        <v>0.59399999999999997</v>
      </c>
      <c r="G879" s="43">
        <f t="shared" si="155"/>
        <v>1.144936</v>
      </c>
      <c r="H879" s="44">
        <f t="shared" si="149"/>
        <v>1.1359999999999999</v>
      </c>
      <c r="I879" s="44">
        <f t="shared" si="150"/>
        <v>1.1259999999999999</v>
      </c>
      <c r="J879" s="44">
        <f t="shared" si="151"/>
        <v>1.097</v>
      </c>
      <c r="K879" s="44">
        <f t="shared" si="152"/>
        <v>0.90300000000000002</v>
      </c>
      <c r="L879">
        <f t="shared" si="153"/>
        <v>146</v>
      </c>
    </row>
    <row r="880" spans="1:12">
      <c r="A880">
        <v>877</v>
      </c>
      <c r="B880">
        <f t="shared" si="154"/>
        <v>1241</v>
      </c>
      <c r="C880" s="44">
        <f t="shared" si="148"/>
        <v>0.53500000000000003</v>
      </c>
      <c r="D880" s="46">
        <f t="shared" si="145"/>
        <v>1.13375</v>
      </c>
      <c r="E880" s="44">
        <f t="shared" si="146"/>
        <v>0.24399999999999999</v>
      </c>
      <c r="F880" s="42">
        <f t="shared" si="147"/>
        <v>0.59399999999999997</v>
      </c>
      <c r="G880" s="43">
        <f t="shared" si="155"/>
        <v>1.144936</v>
      </c>
      <c r="H880" s="44">
        <f t="shared" si="149"/>
        <v>1.1359999999999999</v>
      </c>
      <c r="I880" s="44">
        <f t="shared" si="150"/>
        <v>1.1259999999999999</v>
      </c>
      <c r="J880" s="44">
        <f t="shared" si="151"/>
        <v>1.097</v>
      </c>
      <c r="K880" s="44">
        <f t="shared" si="152"/>
        <v>0.90300000000000002</v>
      </c>
      <c r="L880">
        <f t="shared" si="153"/>
        <v>146</v>
      </c>
    </row>
    <row r="881" spans="1:12">
      <c r="A881">
        <v>878</v>
      </c>
      <c r="B881">
        <f t="shared" si="154"/>
        <v>1242</v>
      </c>
      <c r="C881" s="44">
        <f t="shared" si="148"/>
        <v>0.53600000000000003</v>
      </c>
      <c r="D881" s="46">
        <f t="shared" si="145"/>
        <v>1.1339999999999999</v>
      </c>
      <c r="E881" s="44">
        <f t="shared" si="146"/>
        <v>0.245</v>
      </c>
      <c r="F881" s="42">
        <f t="shared" si="147"/>
        <v>0.59499999999999997</v>
      </c>
      <c r="G881" s="43">
        <f t="shared" si="155"/>
        <v>1.145775</v>
      </c>
      <c r="H881" s="44">
        <f t="shared" si="149"/>
        <v>1.1359999999999999</v>
      </c>
      <c r="I881" s="44">
        <f t="shared" si="150"/>
        <v>1.1259999999999999</v>
      </c>
      <c r="J881" s="44">
        <f t="shared" si="151"/>
        <v>1.097</v>
      </c>
      <c r="K881" s="44">
        <f t="shared" si="152"/>
        <v>0.90300000000000002</v>
      </c>
      <c r="L881">
        <f t="shared" si="153"/>
        <v>146</v>
      </c>
    </row>
    <row r="882" spans="1:12">
      <c r="A882">
        <v>879</v>
      </c>
      <c r="B882">
        <f t="shared" si="154"/>
        <v>1243</v>
      </c>
      <c r="C882" s="44">
        <f t="shared" si="148"/>
        <v>0.53700000000000003</v>
      </c>
      <c r="D882" s="46">
        <f t="shared" si="145"/>
        <v>1.13425</v>
      </c>
      <c r="E882" s="44">
        <f t="shared" si="146"/>
        <v>0.245</v>
      </c>
      <c r="F882" s="42">
        <f t="shared" si="147"/>
        <v>0.59499999999999997</v>
      </c>
      <c r="G882" s="43">
        <f t="shared" si="155"/>
        <v>1.145775</v>
      </c>
      <c r="H882" s="44">
        <f t="shared" si="149"/>
        <v>1.1359999999999999</v>
      </c>
      <c r="I882" s="44">
        <f t="shared" si="150"/>
        <v>1.1259999999999999</v>
      </c>
      <c r="J882" s="44">
        <f t="shared" si="151"/>
        <v>1.097</v>
      </c>
      <c r="K882" s="44">
        <f t="shared" si="152"/>
        <v>0.90300000000000002</v>
      </c>
      <c r="L882">
        <f t="shared" si="153"/>
        <v>146</v>
      </c>
    </row>
    <row r="883" spans="1:12">
      <c r="A883">
        <v>880</v>
      </c>
      <c r="B883">
        <f t="shared" si="154"/>
        <v>1244</v>
      </c>
      <c r="C883" s="44">
        <f t="shared" si="148"/>
        <v>0.53700000000000003</v>
      </c>
      <c r="D883" s="46">
        <f t="shared" si="145"/>
        <v>1.13425</v>
      </c>
      <c r="E883" s="44">
        <f t="shared" si="146"/>
        <v>0.245</v>
      </c>
      <c r="F883" s="42">
        <f t="shared" si="147"/>
        <v>0.59499999999999997</v>
      </c>
      <c r="G883" s="43">
        <f t="shared" si="155"/>
        <v>1.145775</v>
      </c>
      <c r="H883" s="44">
        <f t="shared" si="149"/>
        <v>1.1359999999999999</v>
      </c>
      <c r="I883" s="44">
        <f t="shared" si="150"/>
        <v>1.127</v>
      </c>
      <c r="J883" s="44">
        <f t="shared" si="151"/>
        <v>1.097</v>
      </c>
      <c r="K883" s="44">
        <f t="shared" si="152"/>
        <v>0.90300000000000002</v>
      </c>
      <c r="L883">
        <f t="shared" si="153"/>
        <v>146</v>
      </c>
    </row>
    <row r="884" spans="1:12">
      <c r="A884">
        <v>881</v>
      </c>
      <c r="B884">
        <f t="shared" si="154"/>
        <v>1245</v>
      </c>
      <c r="C884" s="44">
        <f t="shared" si="148"/>
        <v>0.53800000000000003</v>
      </c>
      <c r="D884" s="46">
        <f t="shared" si="145"/>
        <v>1.1345000000000001</v>
      </c>
      <c r="E884" s="44">
        <f t="shared" si="146"/>
        <v>0.245</v>
      </c>
      <c r="F884" s="42">
        <f t="shared" si="147"/>
        <v>0.59499999999999997</v>
      </c>
      <c r="G884" s="43">
        <f t="shared" si="155"/>
        <v>1.145775</v>
      </c>
      <c r="H884" s="44">
        <f t="shared" si="149"/>
        <v>1.137</v>
      </c>
      <c r="I884" s="44">
        <f t="shared" si="150"/>
        <v>1.127</v>
      </c>
      <c r="J884" s="44">
        <f t="shared" si="151"/>
        <v>1.097</v>
      </c>
      <c r="K884" s="44">
        <f t="shared" si="152"/>
        <v>0.90300000000000002</v>
      </c>
      <c r="L884">
        <f t="shared" si="153"/>
        <v>146</v>
      </c>
    </row>
    <row r="885" spans="1:12">
      <c r="A885">
        <v>882</v>
      </c>
      <c r="B885">
        <f t="shared" si="154"/>
        <v>1246</v>
      </c>
      <c r="C885" s="44">
        <f t="shared" si="148"/>
        <v>0.53900000000000003</v>
      </c>
      <c r="D885" s="46">
        <f t="shared" si="145"/>
        <v>1.1347499999999999</v>
      </c>
      <c r="E885" s="44">
        <f t="shared" si="146"/>
        <v>0.246</v>
      </c>
      <c r="F885" s="42">
        <f t="shared" si="147"/>
        <v>0.59599999999999997</v>
      </c>
      <c r="G885" s="43">
        <f t="shared" si="155"/>
        <v>1.1466160000000001</v>
      </c>
      <c r="H885" s="44">
        <f t="shared" si="149"/>
        <v>1.137</v>
      </c>
      <c r="I885" s="44">
        <f t="shared" si="150"/>
        <v>1.127</v>
      </c>
      <c r="J885" s="44">
        <f t="shared" si="151"/>
        <v>1.0980000000000001</v>
      </c>
      <c r="K885" s="44">
        <f t="shared" si="152"/>
        <v>0.90200000000000002</v>
      </c>
      <c r="L885">
        <f t="shared" si="153"/>
        <v>147</v>
      </c>
    </row>
    <row r="886" spans="1:12">
      <c r="A886">
        <v>883</v>
      </c>
      <c r="B886">
        <f t="shared" si="154"/>
        <v>1247</v>
      </c>
      <c r="C886" s="44">
        <f t="shared" si="148"/>
        <v>0.53900000000000003</v>
      </c>
      <c r="D886" s="46">
        <f t="shared" si="145"/>
        <v>1.1347499999999999</v>
      </c>
      <c r="E886" s="44">
        <f t="shared" si="146"/>
        <v>0.246</v>
      </c>
      <c r="F886" s="42">
        <f t="shared" si="147"/>
        <v>0.59599999999999997</v>
      </c>
      <c r="G886" s="43">
        <f t="shared" si="155"/>
        <v>1.1466160000000001</v>
      </c>
      <c r="H886" s="44">
        <f t="shared" si="149"/>
        <v>1.137</v>
      </c>
      <c r="I886" s="44">
        <f t="shared" si="150"/>
        <v>1.127</v>
      </c>
      <c r="J886" s="44">
        <f t="shared" si="151"/>
        <v>1.0980000000000001</v>
      </c>
      <c r="K886" s="44">
        <f t="shared" si="152"/>
        <v>0.90200000000000002</v>
      </c>
      <c r="L886">
        <f t="shared" si="153"/>
        <v>147</v>
      </c>
    </row>
    <row r="887" spans="1:12">
      <c r="A887">
        <v>884</v>
      </c>
      <c r="B887">
        <f t="shared" si="154"/>
        <v>1248</v>
      </c>
      <c r="C887" s="44">
        <f t="shared" si="148"/>
        <v>0.54</v>
      </c>
      <c r="D887" s="46">
        <f t="shared" si="145"/>
        <v>1.135</v>
      </c>
      <c r="E887" s="44">
        <f t="shared" si="146"/>
        <v>0.246</v>
      </c>
      <c r="F887" s="42">
        <f t="shared" si="147"/>
        <v>0.59599999999999997</v>
      </c>
      <c r="G887" s="43">
        <f t="shared" si="155"/>
        <v>1.1466160000000001</v>
      </c>
      <c r="H887" s="44">
        <f t="shared" si="149"/>
        <v>1.137</v>
      </c>
      <c r="I887" s="44">
        <f t="shared" si="150"/>
        <v>1.127</v>
      </c>
      <c r="J887" s="44">
        <f t="shared" si="151"/>
        <v>1.0980000000000001</v>
      </c>
      <c r="K887" s="44">
        <f t="shared" si="152"/>
        <v>0.90200000000000002</v>
      </c>
      <c r="L887">
        <f t="shared" si="153"/>
        <v>147</v>
      </c>
    </row>
    <row r="888" spans="1:12">
      <c r="A888">
        <v>885</v>
      </c>
      <c r="B888">
        <f t="shared" si="154"/>
        <v>1249</v>
      </c>
      <c r="C888" s="44">
        <f t="shared" si="148"/>
        <v>0.54</v>
      </c>
      <c r="D888" s="46">
        <f t="shared" si="145"/>
        <v>1.135</v>
      </c>
      <c r="E888" s="44">
        <f t="shared" si="146"/>
        <v>0.246</v>
      </c>
      <c r="F888" s="42">
        <f t="shared" si="147"/>
        <v>0.59599999999999997</v>
      </c>
      <c r="G888" s="43">
        <f t="shared" si="155"/>
        <v>1.1466160000000001</v>
      </c>
      <c r="H888" s="44">
        <f t="shared" si="149"/>
        <v>1.137</v>
      </c>
      <c r="I888" s="44">
        <f t="shared" si="150"/>
        <v>1.127</v>
      </c>
      <c r="J888" s="44">
        <f t="shared" si="151"/>
        <v>1.0980000000000001</v>
      </c>
      <c r="K888" s="44">
        <f t="shared" si="152"/>
        <v>0.90200000000000002</v>
      </c>
      <c r="L888">
        <f t="shared" si="153"/>
        <v>147</v>
      </c>
    </row>
    <row r="889" spans="1:12">
      <c r="A889">
        <v>886</v>
      </c>
      <c r="B889">
        <f t="shared" si="154"/>
        <v>1250</v>
      </c>
      <c r="C889" s="44">
        <f t="shared" si="148"/>
        <v>0.54100000000000004</v>
      </c>
      <c r="D889" s="46">
        <f t="shared" si="145"/>
        <v>1.1352500000000001</v>
      </c>
      <c r="E889" s="44">
        <f t="shared" si="146"/>
        <v>0.246</v>
      </c>
      <c r="F889" s="42">
        <f t="shared" si="147"/>
        <v>0.59599999999999997</v>
      </c>
      <c r="G889" s="43">
        <f t="shared" si="155"/>
        <v>1.1466160000000001</v>
      </c>
      <c r="H889" s="44">
        <f t="shared" si="149"/>
        <v>1.137</v>
      </c>
      <c r="I889" s="44">
        <f t="shared" si="150"/>
        <v>1.127</v>
      </c>
      <c r="J889" s="44">
        <f t="shared" si="151"/>
        <v>1.0980000000000001</v>
      </c>
      <c r="K889" s="44">
        <f t="shared" si="152"/>
        <v>0.90200000000000002</v>
      </c>
      <c r="L889">
        <f t="shared" si="153"/>
        <v>147</v>
      </c>
    </row>
    <row r="890" spans="1:12">
      <c r="A890">
        <v>887</v>
      </c>
      <c r="B890">
        <f t="shared" si="154"/>
        <v>1251</v>
      </c>
      <c r="C890" s="44">
        <f t="shared" si="148"/>
        <v>0.54200000000000004</v>
      </c>
      <c r="D890" s="46">
        <f t="shared" si="145"/>
        <v>1.1355</v>
      </c>
      <c r="E890" s="44">
        <f t="shared" si="146"/>
        <v>0.247</v>
      </c>
      <c r="F890" s="42">
        <f t="shared" si="147"/>
        <v>0.59699999999999998</v>
      </c>
      <c r="G890" s="43">
        <f t="shared" si="155"/>
        <v>1.147459</v>
      </c>
      <c r="H890" s="44">
        <f t="shared" si="149"/>
        <v>1.137</v>
      </c>
      <c r="I890" s="44">
        <f t="shared" si="150"/>
        <v>1.1279999999999999</v>
      </c>
      <c r="J890" s="44">
        <f t="shared" si="151"/>
        <v>1.0980000000000001</v>
      </c>
      <c r="K890" s="44">
        <f t="shared" si="152"/>
        <v>0.90200000000000002</v>
      </c>
      <c r="L890">
        <f t="shared" si="153"/>
        <v>147</v>
      </c>
    </row>
    <row r="891" spans="1:12">
      <c r="A891">
        <v>888</v>
      </c>
      <c r="B891">
        <f t="shared" si="154"/>
        <v>1252</v>
      </c>
      <c r="C891" s="44">
        <f t="shared" si="148"/>
        <v>0.54200000000000004</v>
      </c>
      <c r="D891" s="46">
        <f t="shared" si="145"/>
        <v>1.1355</v>
      </c>
      <c r="E891" s="44">
        <f t="shared" si="146"/>
        <v>0.247</v>
      </c>
      <c r="F891" s="42">
        <f t="shared" si="147"/>
        <v>0.59699999999999998</v>
      </c>
      <c r="G891" s="43">
        <f t="shared" si="155"/>
        <v>1.147459</v>
      </c>
      <c r="H891" s="44">
        <f t="shared" si="149"/>
        <v>1.1379999999999999</v>
      </c>
      <c r="I891" s="44">
        <f t="shared" si="150"/>
        <v>1.1279999999999999</v>
      </c>
      <c r="J891" s="44">
        <f t="shared" si="151"/>
        <v>1.0980000000000001</v>
      </c>
      <c r="K891" s="44">
        <f t="shared" si="152"/>
        <v>0.90200000000000002</v>
      </c>
      <c r="L891">
        <f t="shared" si="153"/>
        <v>148</v>
      </c>
    </row>
    <row r="892" spans="1:12">
      <c r="A892">
        <v>889</v>
      </c>
      <c r="B892">
        <f t="shared" si="154"/>
        <v>1253</v>
      </c>
      <c r="C892" s="44">
        <f t="shared" si="148"/>
        <v>0.54300000000000004</v>
      </c>
      <c r="D892" s="46">
        <f t="shared" si="145"/>
        <v>1.13575</v>
      </c>
      <c r="E892" s="44">
        <f t="shared" si="146"/>
        <v>0.247</v>
      </c>
      <c r="F892" s="42">
        <f t="shared" si="147"/>
        <v>0.59699999999999998</v>
      </c>
      <c r="G892" s="43">
        <f t="shared" si="155"/>
        <v>1.147459</v>
      </c>
      <c r="H892" s="44">
        <f t="shared" si="149"/>
        <v>1.1379999999999999</v>
      </c>
      <c r="I892" s="44">
        <f t="shared" si="150"/>
        <v>1.1279999999999999</v>
      </c>
      <c r="J892" s="44">
        <f t="shared" si="151"/>
        <v>1.0980000000000001</v>
      </c>
      <c r="K892" s="44">
        <f t="shared" si="152"/>
        <v>0.90200000000000002</v>
      </c>
      <c r="L892">
        <f t="shared" si="153"/>
        <v>148</v>
      </c>
    </row>
    <row r="893" spans="1:12">
      <c r="A893">
        <v>890</v>
      </c>
      <c r="B893">
        <f t="shared" si="154"/>
        <v>1254</v>
      </c>
      <c r="C893" s="44">
        <f t="shared" si="148"/>
        <v>0.54300000000000004</v>
      </c>
      <c r="D893" s="46">
        <f t="shared" si="145"/>
        <v>1.13575</v>
      </c>
      <c r="E893" s="44">
        <f t="shared" si="146"/>
        <v>0.247</v>
      </c>
      <c r="F893" s="42">
        <f t="shared" si="147"/>
        <v>0.59699999999999998</v>
      </c>
      <c r="G893" s="43">
        <f t="shared" si="155"/>
        <v>1.147459</v>
      </c>
      <c r="H893" s="44">
        <f t="shared" si="149"/>
        <v>1.1379999999999999</v>
      </c>
      <c r="I893" s="44">
        <f t="shared" si="150"/>
        <v>1.1279999999999999</v>
      </c>
      <c r="J893" s="44">
        <f t="shared" si="151"/>
        <v>1.0980000000000001</v>
      </c>
      <c r="K893" s="44">
        <f t="shared" si="152"/>
        <v>0.90200000000000002</v>
      </c>
      <c r="L893">
        <f t="shared" si="153"/>
        <v>148</v>
      </c>
    </row>
    <row r="894" spans="1:12">
      <c r="A894">
        <v>891</v>
      </c>
      <c r="B894">
        <f t="shared" si="154"/>
        <v>1255</v>
      </c>
      <c r="C894" s="44">
        <f t="shared" si="148"/>
        <v>0.54400000000000004</v>
      </c>
      <c r="D894" s="46">
        <f t="shared" si="145"/>
        <v>1.1360000000000001</v>
      </c>
      <c r="E894" s="44">
        <f t="shared" si="146"/>
        <v>0.248</v>
      </c>
      <c r="F894" s="42">
        <f t="shared" si="147"/>
        <v>0.59799999999999998</v>
      </c>
      <c r="G894" s="43">
        <f t="shared" si="155"/>
        <v>1.148304</v>
      </c>
      <c r="H894" s="44">
        <f t="shared" si="149"/>
        <v>1.1379999999999999</v>
      </c>
      <c r="I894" s="44">
        <f t="shared" si="150"/>
        <v>1.1279999999999999</v>
      </c>
      <c r="J894" s="44">
        <f t="shared" si="151"/>
        <v>1.099</v>
      </c>
      <c r="K894" s="44">
        <f t="shared" si="152"/>
        <v>0.90100000000000002</v>
      </c>
      <c r="L894">
        <f t="shared" si="153"/>
        <v>148</v>
      </c>
    </row>
    <row r="895" spans="1:12">
      <c r="A895">
        <v>892</v>
      </c>
      <c r="B895">
        <f t="shared" si="154"/>
        <v>1256</v>
      </c>
      <c r="C895" s="44">
        <f t="shared" si="148"/>
        <v>0.54500000000000004</v>
      </c>
      <c r="D895" s="46">
        <f t="shared" si="145"/>
        <v>1.13625</v>
      </c>
      <c r="E895" s="44">
        <f t="shared" si="146"/>
        <v>0.248</v>
      </c>
      <c r="F895" s="42">
        <f t="shared" si="147"/>
        <v>0.59799999999999998</v>
      </c>
      <c r="G895" s="43">
        <f t="shared" si="155"/>
        <v>1.148304</v>
      </c>
      <c r="H895" s="44">
        <f t="shared" si="149"/>
        <v>1.1379999999999999</v>
      </c>
      <c r="I895" s="44">
        <f t="shared" si="150"/>
        <v>1.1279999999999999</v>
      </c>
      <c r="J895" s="44">
        <f t="shared" si="151"/>
        <v>1.099</v>
      </c>
      <c r="K895" s="44">
        <f t="shared" si="152"/>
        <v>0.90100000000000002</v>
      </c>
      <c r="L895">
        <f t="shared" si="153"/>
        <v>148</v>
      </c>
    </row>
    <row r="896" spans="1:12">
      <c r="A896">
        <v>893</v>
      </c>
      <c r="B896">
        <f t="shared" si="154"/>
        <v>1257</v>
      </c>
      <c r="C896" s="44">
        <f t="shared" si="148"/>
        <v>0.54500000000000004</v>
      </c>
      <c r="D896" s="46">
        <f t="shared" si="145"/>
        <v>1.13625</v>
      </c>
      <c r="E896" s="44">
        <f t="shared" si="146"/>
        <v>0.248</v>
      </c>
      <c r="F896" s="42">
        <f t="shared" si="147"/>
        <v>0.59799999999999998</v>
      </c>
      <c r="G896" s="43">
        <f t="shared" si="155"/>
        <v>1.148304</v>
      </c>
      <c r="H896" s="44">
        <f t="shared" si="149"/>
        <v>1.1379999999999999</v>
      </c>
      <c r="I896" s="44">
        <f t="shared" si="150"/>
        <v>1.1279999999999999</v>
      </c>
      <c r="J896" s="44">
        <f t="shared" si="151"/>
        <v>1.099</v>
      </c>
      <c r="K896" s="44">
        <f t="shared" si="152"/>
        <v>0.90100000000000002</v>
      </c>
      <c r="L896">
        <f t="shared" si="153"/>
        <v>148</v>
      </c>
    </row>
    <row r="897" spans="1:12">
      <c r="A897">
        <v>894</v>
      </c>
      <c r="B897">
        <f t="shared" si="154"/>
        <v>1258</v>
      </c>
      <c r="C897" s="44">
        <f t="shared" si="148"/>
        <v>0.54600000000000004</v>
      </c>
      <c r="D897" s="46">
        <f t="shared" si="145"/>
        <v>1.1365000000000001</v>
      </c>
      <c r="E897" s="44">
        <f t="shared" si="146"/>
        <v>0.248</v>
      </c>
      <c r="F897" s="42">
        <f t="shared" si="147"/>
        <v>0.59799999999999998</v>
      </c>
      <c r="G897" s="43">
        <f t="shared" si="155"/>
        <v>1.148304</v>
      </c>
      <c r="H897" s="44">
        <f t="shared" si="149"/>
        <v>1.139</v>
      </c>
      <c r="I897" s="44">
        <f t="shared" si="150"/>
        <v>1.129</v>
      </c>
      <c r="J897" s="44">
        <f t="shared" si="151"/>
        <v>1.099</v>
      </c>
      <c r="K897" s="44">
        <f t="shared" si="152"/>
        <v>0.90100000000000002</v>
      </c>
      <c r="L897">
        <f t="shared" si="153"/>
        <v>149</v>
      </c>
    </row>
    <row r="898" spans="1:12">
      <c r="A898">
        <v>895</v>
      </c>
      <c r="B898">
        <f t="shared" si="154"/>
        <v>1259</v>
      </c>
      <c r="C898" s="44">
        <f t="shared" si="148"/>
        <v>0.54600000000000004</v>
      </c>
      <c r="D898" s="46">
        <f t="shared" si="145"/>
        <v>1.1365000000000001</v>
      </c>
      <c r="E898" s="44">
        <f t="shared" si="146"/>
        <v>0.248</v>
      </c>
      <c r="F898" s="42">
        <f t="shared" si="147"/>
        <v>0.59799999999999998</v>
      </c>
      <c r="G898" s="43">
        <f t="shared" si="155"/>
        <v>1.148304</v>
      </c>
      <c r="H898" s="44">
        <f t="shared" si="149"/>
        <v>1.139</v>
      </c>
      <c r="I898" s="44">
        <f t="shared" si="150"/>
        <v>1.129</v>
      </c>
      <c r="J898" s="44">
        <f t="shared" si="151"/>
        <v>1.099</v>
      </c>
      <c r="K898" s="44">
        <f t="shared" si="152"/>
        <v>0.90100000000000002</v>
      </c>
      <c r="L898">
        <f t="shared" si="153"/>
        <v>149</v>
      </c>
    </row>
    <row r="899" spans="1:12">
      <c r="A899">
        <v>896</v>
      </c>
      <c r="B899">
        <f t="shared" si="154"/>
        <v>1260</v>
      </c>
      <c r="C899" s="44">
        <f t="shared" si="148"/>
        <v>0.54700000000000004</v>
      </c>
      <c r="D899" s="46">
        <f t="shared" ref="D899:D962" si="156">1+C899*0.25</f>
        <v>1.1367499999999999</v>
      </c>
      <c r="E899" s="44">
        <f t="shared" ref="E899:E962" si="157">INT((200*(B899-364)/900)+50)/1000</f>
        <v>0.249</v>
      </c>
      <c r="F899" s="42">
        <f t="shared" ref="F899:F962" si="158">INT((200*(B899-364)/900)+400)/1000</f>
        <v>0.59899999999999998</v>
      </c>
      <c r="G899" s="43">
        <f t="shared" si="155"/>
        <v>1.149151</v>
      </c>
      <c r="H899" s="44">
        <f t="shared" si="149"/>
        <v>1.139</v>
      </c>
      <c r="I899" s="44">
        <f t="shared" si="150"/>
        <v>1.129</v>
      </c>
      <c r="J899" s="44">
        <f t="shared" si="151"/>
        <v>1.099</v>
      </c>
      <c r="K899" s="44">
        <f t="shared" si="152"/>
        <v>0.90100000000000002</v>
      </c>
      <c r="L899">
        <f t="shared" si="153"/>
        <v>149</v>
      </c>
    </row>
    <row r="900" spans="1:12">
      <c r="A900">
        <v>897</v>
      </c>
      <c r="B900">
        <f t="shared" si="154"/>
        <v>1261</v>
      </c>
      <c r="C900" s="44">
        <f t="shared" ref="C900:C963" si="159">INT((550*(B900-364)/900))/1000</f>
        <v>0.54800000000000004</v>
      </c>
      <c r="D900" s="46">
        <f t="shared" si="156"/>
        <v>1.137</v>
      </c>
      <c r="E900" s="44">
        <f t="shared" si="157"/>
        <v>0.249</v>
      </c>
      <c r="F900" s="42">
        <f t="shared" si="158"/>
        <v>0.59899999999999998</v>
      </c>
      <c r="G900" s="43">
        <f t="shared" si="155"/>
        <v>1.149151</v>
      </c>
      <c r="H900" s="44">
        <f t="shared" ref="H900:H963" si="160">INT((140*(B900-364)/900)+1000)/1000</f>
        <v>1.139</v>
      </c>
      <c r="I900" s="44">
        <f t="shared" ref="I900:I963" si="161">(1000+INT(130*(B900-364)/900))/1000</f>
        <v>1.129</v>
      </c>
      <c r="J900" s="44">
        <f t="shared" ref="J900:J963" si="162">(1000+INT(100*(B900-364)/900))/1000</f>
        <v>1.099</v>
      </c>
      <c r="K900" s="44">
        <f t="shared" ref="K900:K963" si="163">(1000-INT(100*(B900-364)/900))/1000</f>
        <v>0.90100000000000002</v>
      </c>
      <c r="L900">
        <f t="shared" ref="L900:L963" si="164">INT(150*(B900-364)/900)</f>
        <v>149</v>
      </c>
    </row>
    <row r="901" spans="1:12">
      <c r="A901">
        <v>898</v>
      </c>
      <c r="B901">
        <f t="shared" ref="B901:B964" si="165">364+A901</f>
        <v>1262</v>
      </c>
      <c r="C901" s="44">
        <f t="shared" si="159"/>
        <v>0.54800000000000004</v>
      </c>
      <c r="D901" s="46">
        <f t="shared" si="156"/>
        <v>1.137</v>
      </c>
      <c r="E901" s="44">
        <f t="shared" si="157"/>
        <v>0.249</v>
      </c>
      <c r="F901" s="42">
        <f t="shared" si="158"/>
        <v>0.59899999999999998</v>
      </c>
      <c r="G901" s="43">
        <f t="shared" si="155"/>
        <v>1.149151</v>
      </c>
      <c r="H901" s="44">
        <f t="shared" si="160"/>
        <v>1.139</v>
      </c>
      <c r="I901" s="44">
        <f t="shared" si="161"/>
        <v>1.129</v>
      </c>
      <c r="J901" s="44">
        <f t="shared" si="162"/>
        <v>1.099</v>
      </c>
      <c r="K901" s="44">
        <f t="shared" si="163"/>
        <v>0.90100000000000002</v>
      </c>
      <c r="L901">
        <f t="shared" si="164"/>
        <v>149</v>
      </c>
    </row>
    <row r="902" spans="1:12">
      <c r="A902">
        <v>899</v>
      </c>
      <c r="B902">
        <f t="shared" si="165"/>
        <v>1263</v>
      </c>
      <c r="C902" s="44">
        <f t="shared" si="159"/>
        <v>0.54900000000000004</v>
      </c>
      <c r="D902" s="46">
        <f t="shared" si="156"/>
        <v>1.1372500000000001</v>
      </c>
      <c r="E902" s="44">
        <f t="shared" si="157"/>
        <v>0.249</v>
      </c>
      <c r="F902" s="42">
        <f t="shared" si="158"/>
        <v>0.59899999999999998</v>
      </c>
      <c r="G902" s="43">
        <f t="shared" si="155"/>
        <v>1.149151</v>
      </c>
      <c r="H902" s="44">
        <f t="shared" si="160"/>
        <v>1.139</v>
      </c>
      <c r="I902" s="44">
        <f t="shared" si="161"/>
        <v>1.129</v>
      </c>
      <c r="J902" s="44">
        <f t="shared" si="162"/>
        <v>1.099</v>
      </c>
      <c r="K902" s="44">
        <f t="shared" si="163"/>
        <v>0.90100000000000002</v>
      </c>
      <c r="L902">
        <f t="shared" si="164"/>
        <v>149</v>
      </c>
    </row>
    <row r="903" spans="1:12">
      <c r="A903">
        <v>900</v>
      </c>
      <c r="B903">
        <f t="shared" si="165"/>
        <v>1264</v>
      </c>
      <c r="C903" s="44">
        <f t="shared" si="159"/>
        <v>0.55000000000000004</v>
      </c>
      <c r="D903" s="46">
        <f t="shared" si="156"/>
        <v>1.1375</v>
      </c>
      <c r="E903" s="44">
        <f t="shared" si="157"/>
        <v>0.25</v>
      </c>
      <c r="F903" s="42">
        <f t="shared" si="158"/>
        <v>0.6</v>
      </c>
      <c r="G903" s="43">
        <f t="shared" si="155"/>
        <v>1.1499999999999999</v>
      </c>
      <c r="H903" s="44">
        <f t="shared" si="160"/>
        <v>1.1399999999999999</v>
      </c>
      <c r="I903" s="44">
        <f t="shared" si="161"/>
        <v>1.1299999999999999</v>
      </c>
      <c r="J903" s="44">
        <f t="shared" si="162"/>
        <v>1.1000000000000001</v>
      </c>
      <c r="K903" s="44">
        <f t="shared" si="163"/>
        <v>0.9</v>
      </c>
      <c r="L903">
        <f t="shared" si="164"/>
        <v>150</v>
      </c>
    </row>
    <row r="904" spans="1:12">
      <c r="A904">
        <v>901</v>
      </c>
      <c r="B904">
        <f t="shared" si="165"/>
        <v>1265</v>
      </c>
      <c r="C904" s="44">
        <f t="shared" si="159"/>
        <v>0.55000000000000004</v>
      </c>
      <c r="D904" s="46">
        <f t="shared" si="156"/>
        <v>1.1375</v>
      </c>
      <c r="E904" s="44">
        <f t="shared" si="157"/>
        <v>0.25</v>
      </c>
      <c r="F904" s="42">
        <f t="shared" si="158"/>
        <v>0.6</v>
      </c>
      <c r="G904" s="43">
        <f t="shared" si="155"/>
        <v>1.1499999999999999</v>
      </c>
      <c r="H904" s="44">
        <f t="shared" si="160"/>
        <v>1.1399999999999999</v>
      </c>
      <c r="I904" s="44">
        <f t="shared" si="161"/>
        <v>1.1299999999999999</v>
      </c>
      <c r="J904" s="44">
        <f t="shared" si="162"/>
        <v>1.1000000000000001</v>
      </c>
      <c r="K904" s="44">
        <f t="shared" si="163"/>
        <v>0.9</v>
      </c>
      <c r="L904">
        <f t="shared" si="164"/>
        <v>150</v>
      </c>
    </row>
    <row r="905" spans="1:12">
      <c r="A905">
        <v>902</v>
      </c>
      <c r="B905">
        <f t="shared" si="165"/>
        <v>1266</v>
      </c>
      <c r="C905" s="44">
        <f t="shared" si="159"/>
        <v>0.55100000000000005</v>
      </c>
      <c r="D905" s="46">
        <f t="shared" si="156"/>
        <v>1.13775</v>
      </c>
      <c r="E905" s="44">
        <f t="shared" si="157"/>
        <v>0.25</v>
      </c>
      <c r="F905" s="42">
        <f t="shared" si="158"/>
        <v>0.6</v>
      </c>
      <c r="G905" s="43">
        <f t="shared" si="155"/>
        <v>1.1499999999999999</v>
      </c>
      <c r="H905" s="44">
        <f t="shared" si="160"/>
        <v>1.1399999999999999</v>
      </c>
      <c r="I905" s="44">
        <f t="shared" si="161"/>
        <v>1.1299999999999999</v>
      </c>
      <c r="J905" s="44">
        <f t="shared" si="162"/>
        <v>1.1000000000000001</v>
      </c>
      <c r="K905" s="44">
        <f t="shared" si="163"/>
        <v>0.9</v>
      </c>
      <c r="L905">
        <f t="shared" si="164"/>
        <v>150</v>
      </c>
    </row>
    <row r="906" spans="1:12">
      <c r="A906">
        <v>903</v>
      </c>
      <c r="B906">
        <f t="shared" si="165"/>
        <v>1267</v>
      </c>
      <c r="C906" s="44">
        <f t="shared" si="159"/>
        <v>0.55100000000000005</v>
      </c>
      <c r="D906" s="46">
        <f t="shared" si="156"/>
        <v>1.13775</v>
      </c>
      <c r="E906" s="44">
        <f t="shared" si="157"/>
        <v>0.25</v>
      </c>
      <c r="F906" s="42">
        <f t="shared" si="158"/>
        <v>0.6</v>
      </c>
      <c r="G906" s="43">
        <f t="shared" si="155"/>
        <v>1.1499999999999999</v>
      </c>
      <c r="H906" s="44">
        <f t="shared" si="160"/>
        <v>1.1399999999999999</v>
      </c>
      <c r="I906" s="44">
        <f t="shared" si="161"/>
        <v>1.1299999999999999</v>
      </c>
      <c r="J906" s="44">
        <f t="shared" si="162"/>
        <v>1.1000000000000001</v>
      </c>
      <c r="K906" s="44">
        <f t="shared" si="163"/>
        <v>0.9</v>
      </c>
      <c r="L906">
        <f t="shared" si="164"/>
        <v>150</v>
      </c>
    </row>
    <row r="907" spans="1:12">
      <c r="A907">
        <v>904</v>
      </c>
      <c r="B907">
        <f t="shared" si="165"/>
        <v>1268</v>
      </c>
      <c r="C907" s="44">
        <f t="shared" si="159"/>
        <v>0.55200000000000005</v>
      </c>
      <c r="D907" s="46">
        <f t="shared" si="156"/>
        <v>1.1379999999999999</v>
      </c>
      <c r="E907" s="44">
        <f t="shared" si="157"/>
        <v>0.25</v>
      </c>
      <c r="F907" s="42">
        <f t="shared" si="158"/>
        <v>0.6</v>
      </c>
      <c r="G907" s="43">
        <f t="shared" si="155"/>
        <v>1.1499999999999999</v>
      </c>
      <c r="H907" s="44">
        <f t="shared" si="160"/>
        <v>1.1399999999999999</v>
      </c>
      <c r="I907" s="44">
        <f t="shared" si="161"/>
        <v>1.1299999999999999</v>
      </c>
      <c r="J907" s="44">
        <f t="shared" si="162"/>
        <v>1.1000000000000001</v>
      </c>
      <c r="K907" s="44">
        <f t="shared" si="163"/>
        <v>0.9</v>
      </c>
      <c r="L907">
        <f t="shared" si="164"/>
        <v>150</v>
      </c>
    </row>
    <row r="908" spans="1:12">
      <c r="A908">
        <v>905</v>
      </c>
      <c r="B908">
        <f t="shared" si="165"/>
        <v>1269</v>
      </c>
      <c r="C908" s="44">
        <f t="shared" si="159"/>
        <v>0.55300000000000005</v>
      </c>
      <c r="D908" s="46">
        <f t="shared" si="156"/>
        <v>1.13825</v>
      </c>
      <c r="E908" s="44">
        <f t="shared" si="157"/>
        <v>0.251</v>
      </c>
      <c r="F908" s="42">
        <f t="shared" si="158"/>
        <v>0.60099999999999998</v>
      </c>
      <c r="G908" s="43">
        <f t="shared" si="155"/>
        <v>1.1508510000000001</v>
      </c>
      <c r="H908" s="44">
        <f t="shared" si="160"/>
        <v>1.1399999999999999</v>
      </c>
      <c r="I908" s="44">
        <f t="shared" si="161"/>
        <v>1.1299999999999999</v>
      </c>
      <c r="J908" s="44">
        <f t="shared" si="162"/>
        <v>1.1000000000000001</v>
      </c>
      <c r="K908" s="44">
        <f t="shared" si="163"/>
        <v>0.9</v>
      </c>
      <c r="L908">
        <f t="shared" si="164"/>
        <v>150</v>
      </c>
    </row>
    <row r="909" spans="1:12">
      <c r="A909">
        <v>906</v>
      </c>
      <c r="B909">
        <f t="shared" si="165"/>
        <v>1270</v>
      </c>
      <c r="C909" s="44">
        <f t="shared" si="159"/>
        <v>0.55300000000000005</v>
      </c>
      <c r="D909" s="46">
        <f t="shared" si="156"/>
        <v>1.13825</v>
      </c>
      <c r="E909" s="44">
        <f t="shared" si="157"/>
        <v>0.251</v>
      </c>
      <c r="F909" s="42">
        <f t="shared" si="158"/>
        <v>0.60099999999999998</v>
      </c>
      <c r="G909" s="43">
        <f t="shared" si="155"/>
        <v>1.1508510000000001</v>
      </c>
      <c r="H909" s="44">
        <f t="shared" si="160"/>
        <v>1.1399999999999999</v>
      </c>
      <c r="I909" s="44">
        <f t="shared" si="161"/>
        <v>1.1299999999999999</v>
      </c>
      <c r="J909" s="44">
        <f t="shared" si="162"/>
        <v>1.1000000000000001</v>
      </c>
      <c r="K909" s="44">
        <f t="shared" si="163"/>
        <v>0.9</v>
      </c>
      <c r="L909">
        <f t="shared" si="164"/>
        <v>151</v>
      </c>
    </row>
    <row r="910" spans="1:12">
      <c r="A910">
        <v>907</v>
      </c>
      <c r="B910">
        <f t="shared" si="165"/>
        <v>1271</v>
      </c>
      <c r="C910" s="44">
        <f t="shared" si="159"/>
        <v>0.55400000000000005</v>
      </c>
      <c r="D910" s="46">
        <f t="shared" si="156"/>
        <v>1.1385000000000001</v>
      </c>
      <c r="E910" s="44">
        <f t="shared" si="157"/>
        <v>0.251</v>
      </c>
      <c r="F910" s="42">
        <f t="shared" si="158"/>
        <v>0.60099999999999998</v>
      </c>
      <c r="G910" s="43">
        <f t="shared" si="155"/>
        <v>1.1508510000000001</v>
      </c>
      <c r="H910" s="44">
        <f t="shared" si="160"/>
        <v>1.141</v>
      </c>
      <c r="I910" s="44">
        <f t="shared" si="161"/>
        <v>1.131</v>
      </c>
      <c r="J910" s="44">
        <f t="shared" si="162"/>
        <v>1.1000000000000001</v>
      </c>
      <c r="K910" s="44">
        <f t="shared" si="163"/>
        <v>0.9</v>
      </c>
      <c r="L910">
        <f t="shared" si="164"/>
        <v>151</v>
      </c>
    </row>
    <row r="911" spans="1:12">
      <c r="A911">
        <v>908</v>
      </c>
      <c r="B911">
        <f t="shared" si="165"/>
        <v>1272</v>
      </c>
      <c r="C911" s="44">
        <f t="shared" si="159"/>
        <v>0.55400000000000005</v>
      </c>
      <c r="D911" s="46">
        <f t="shared" si="156"/>
        <v>1.1385000000000001</v>
      </c>
      <c r="E911" s="44">
        <f t="shared" si="157"/>
        <v>0.251</v>
      </c>
      <c r="F911" s="42">
        <f t="shared" si="158"/>
        <v>0.60099999999999998</v>
      </c>
      <c r="G911" s="43">
        <f t="shared" si="155"/>
        <v>1.1508510000000001</v>
      </c>
      <c r="H911" s="44">
        <f t="shared" si="160"/>
        <v>1.141</v>
      </c>
      <c r="I911" s="44">
        <f t="shared" si="161"/>
        <v>1.131</v>
      </c>
      <c r="J911" s="44">
        <f t="shared" si="162"/>
        <v>1.1000000000000001</v>
      </c>
      <c r="K911" s="44">
        <f t="shared" si="163"/>
        <v>0.9</v>
      </c>
      <c r="L911">
        <f t="shared" si="164"/>
        <v>151</v>
      </c>
    </row>
    <row r="912" spans="1:12">
      <c r="A912">
        <v>909</v>
      </c>
      <c r="B912">
        <f t="shared" si="165"/>
        <v>1273</v>
      </c>
      <c r="C912" s="44">
        <f t="shared" si="159"/>
        <v>0.55500000000000005</v>
      </c>
      <c r="D912" s="46">
        <f t="shared" si="156"/>
        <v>1.1387499999999999</v>
      </c>
      <c r="E912" s="44">
        <f t="shared" si="157"/>
        <v>0.252</v>
      </c>
      <c r="F912" s="42">
        <f t="shared" si="158"/>
        <v>0.60199999999999998</v>
      </c>
      <c r="G912" s="43">
        <f t="shared" si="155"/>
        <v>1.1517040000000001</v>
      </c>
      <c r="H912" s="44">
        <f t="shared" si="160"/>
        <v>1.141</v>
      </c>
      <c r="I912" s="44">
        <f t="shared" si="161"/>
        <v>1.131</v>
      </c>
      <c r="J912" s="44">
        <f t="shared" si="162"/>
        <v>1.101</v>
      </c>
      <c r="K912" s="44">
        <f t="shared" si="163"/>
        <v>0.89900000000000002</v>
      </c>
      <c r="L912">
        <f t="shared" si="164"/>
        <v>151</v>
      </c>
    </row>
    <row r="913" spans="1:12">
      <c r="A913">
        <v>910</v>
      </c>
      <c r="B913">
        <f t="shared" si="165"/>
        <v>1274</v>
      </c>
      <c r="C913" s="44">
        <f t="shared" si="159"/>
        <v>0.55600000000000005</v>
      </c>
      <c r="D913" s="46">
        <f t="shared" si="156"/>
        <v>1.139</v>
      </c>
      <c r="E913" s="44">
        <f t="shared" si="157"/>
        <v>0.252</v>
      </c>
      <c r="F913" s="42">
        <f t="shared" si="158"/>
        <v>0.60199999999999998</v>
      </c>
      <c r="G913" s="43">
        <f t="shared" si="155"/>
        <v>1.1517040000000001</v>
      </c>
      <c r="H913" s="44">
        <f t="shared" si="160"/>
        <v>1.141</v>
      </c>
      <c r="I913" s="44">
        <f t="shared" si="161"/>
        <v>1.131</v>
      </c>
      <c r="J913" s="44">
        <f t="shared" si="162"/>
        <v>1.101</v>
      </c>
      <c r="K913" s="44">
        <f t="shared" si="163"/>
        <v>0.89900000000000002</v>
      </c>
      <c r="L913">
        <f t="shared" si="164"/>
        <v>151</v>
      </c>
    </row>
    <row r="914" spans="1:12">
      <c r="A914">
        <v>911</v>
      </c>
      <c r="B914">
        <f t="shared" si="165"/>
        <v>1275</v>
      </c>
      <c r="C914" s="44">
        <f t="shared" si="159"/>
        <v>0.55600000000000005</v>
      </c>
      <c r="D914" s="46">
        <f t="shared" si="156"/>
        <v>1.139</v>
      </c>
      <c r="E914" s="44">
        <f t="shared" si="157"/>
        <v>0.252</v>
      </c>
      <c r="F914" s="42">
        <f t="shared" si="158"/>
        <v>0.60199999999999998</v>
      </c>
      <c r="G914" s="43">
        <f t="shared" si="155"/>
        <v>1.1517040000000001</v>
      </c>
      <c r="H914" s="44">
        <f t="shared" si="160"/>
        <v>1.141</v>
      </c>
      <c r="I914" s="44">
        <f t="shared" si="161"/>
        <v>1.131</v>
      </c>
      <c r="J914" s="44">
        <f t="shared" si="162"/>
        <v>1.101</v>
      </c>
      <c r="K914" s="44">
        <f t="shared" si="163"/>
        <v>0.89900000000000002</v>
      </c>
      <c r="L914">
        <f t="shared" si="164"/>
        <v>151</v>
      </c>
    </row>
    <row r="915" spans="1:12">
      <c r="A915">
        <v>912</v>
      </c>
      <c r="B915">
        <f t="shared" si="165"/>
        <v>1276</v>
      </c>
      <c r="C915" s="44">
        <f t="shared" si="159"/>
        <v>0.55700000000000005</v>
      </c>
      <c r="D915" s="46">
        <f t="shared" si="156"/>
        <v>1.1392500000000001</v>
      </c>
      <c r="E915" s="44">
        <f t="shared" si="157"/>
        <v>0.252</v>
      </c>
      <c r="F915" s="42">
        <f t="shared" si="158"/>
        <v>0.60199999999999998</v>
      </c>
      <c r="G915" s="43">
        <f t="shared" si="155"/>
        <v>1.1517040000000001</v>
      </c>
      <c r="H915" s="44">
        <f t="shared" si="160"/>
        <v>1.141</v>
      </c>
      <c r="I915" s="44">
        <f t="shared" si="161"/>
        <v>1.131</v>
      </c>
      <c r="J915" s="44">
        <f t="shared" si="162"/>
        <v>1.101</v>
      </c>
      <c r="K915" s="44">
        <f t="shared" si="163"/>
        <v>0.89900000000000002</v>
      </c>
      <c r="L915">
        <f t="shared" si="164"/>
        <v>152</v>
      </c>
    </row>
    <row r="916" spans="1:12">
      <c r="A916">
        <v>913</v>
      </c>
      <c r="B916">
        <f t="shared" si="165"/>
        <v>1277</v>
      </c>
      <c r="C916" s="44">
        <f t="shared" si="159"/>
        <v>0.55700000000000005</v>
      </c>
      <c r="D916" s="46">
        <f t="shared" si="156"/>
        <v>1.1392500000000001</v>
      </c>
      <c r="E916" s="44">
        <f t="shared" si="157"/>
        <v>0.252</v>
      </c>
      <c r="F916" s="42">
        <f t="shared" si="158"/>
        <v>0.60199999999999998</v>
      </c>
      <c r="G916" s="43">
        <f t="shared" si="155"/>
        <v>1.1517040000000001</v>
      </c>
      <c r="H916" s="44">
        <f t="shared" si="160"/>
        <v>1.1419999999999999</v>
      </c>
      <c r="I916" s="44">
        <f t="shared" si="161"/>
        <v>1.131</v>
      </c>
      <c r="J916" s="44">
        <f t="shared" si="162"/>
        <v>1.101</v>
      </c>
      <c r="K916" s="44">
        <f t="shared" si="163"/>
        <v>0.89900000000000002</v>
      </c>
      <c r="L916">
        <f t="shared" si="164"/>
        <v>152</v>
      </c>
    </row>
    <row r="917" spans="1:12">
      <c r="A917">
        <v>914</v>
      </c>
      <c r="B917">
        <f t="shared" si="165"/>
        <v>1278</v>
      </c>
      <c r="C917" s="44">
        <f t="shared" si="159"/>
        <v>0.55800000000000005</v>
      </c>
      <c r="D917" s="46">
        <f t="shared" si="156"/>
        <v>1.1395</v>
      </c>
      <c r="E917" s="44">
        <f t="shared" si="157"/>
        <v>0.253</v>
      </c>
      <c r="F917" s="42">
        <f t="shared" si="158"/>
        <v>0.60299999999999998</v>
      </c>
      <c r="G917" s="43">
        <f t="shared" si="155"/>
        <v>1.1525590000000001</v>
      </c>
      <c r="H917" s="44">
        <f t="shared" si="160"/>
        <v>1.1419999999999999</v>
      </c>
      <c r="I917" s="44">
        <f t="shared" si="161"/>
        <v>1.1319999999999999</v>
      </c>
      <c r="J917" s="44">
        <f t="shared" si="162"/>
        <v>1.101</v>
      </c>
      <c r="K917" s="44">
        <f t="shared" si="163"/>
        <v>0.89900000000000002</v>
      </c>
      <c r="L917">
        <f t="shared" si="164"/>
        <v>152</v>
      </c>
    </row>
    <row r="918" spans="1:12">
      <c r="A918">
        <v>915</v>
      </c>
      <c r="B918">
        <f t="shared" si="165"/>
        <v>1279</v>
      </c>
      <c r="C918" s="44">
        <f t="shared" si="159"/>
        <v>0.55900000000000005</v>
      </c>
      <c r="D918" s="46">
        <f t="shared" si="156"/>
        <v>1.13975</v>
      </c>
      <c r="E918" s="44">
        <f t="shared" si="157"/>
        <v>0.253</v>
      </c>
      <c r="F918" s="42">
        <f t="shared" si="158"/>
        <v>0.60299999999999998</v>
      </c>
      <c r="G918" s="43">
        <f t="shared" si="155"/>
        <v>1.1525590000000001</v>
      </c>
      <c r="H918" s="44">
        <f t="shared" si="160"/>
        <v>1.1419999999999999</v>
      </c>
      <c r="I918" s="44">
        <f t="shared" si="161"/>
        <v>1.1319999999999999</v>
      </c>
      <c r="J918" s="44">
        <f t="shared" si="162"/>
        <v>1.101</v>
      </c>
      <c r="K918" s="44">
        <f t="shared" si="163"/>
        <v>0.89900000000000002</v>
      </c>
      <c r="L918">
        <f t="shared" si="164"/>
        <v>152</v>
      </c>
    </row>
    <row r="919" spans="1:12">
      <c r="A919">
        <v>916</v>
      </c>
      <c r="B919">
        <f t="shared" si="165"/>
        <v>1280</v>
      </c>
      <c r="C919" s="44">
        <f t="shared" si="159"/>
        <v>0.55900000000000005</v>
      </c>
      <c r="D919" s="46">
        <f t="shared" si="156"/>
        <v>1.13975</v>
      </c>
      <c r="E919" s="44">
        <f t="shared" si="157"/>
        <v>0.253</v>
      </c>
      <c r="F919" s="42">
        <f t="shared" si="158"/>
        <v>0.60299999999999998</v>
      </c>
      <c r="G919" s="43">
        <f t="shared" si="155"/>
        <v>1.1525590000000001</v>
      </c>
      <c r="H919" s="44">
        <f t="shared" si="160"/>
        <v>1.1419999999999999</v>
      </c>
      <c r="I919" s="44">
        <f t="shared" si="161"/>
        <v>1.1319999999999999</v>
      </c>
      <c r="J919" s="44">
        <f t="shared" si="162"/>
        <v>1.101</v>
      </c>
      <c r="K919" s="44">
        <f t="shared" si="163"/>
        <v>0.89900000000000002</v>
      </c>
      <c r="L919">
        <f t="shared" si="164"/>
        <v>152</v>
      </c>
    </row>
    <row r="920" spans="1:12">
      <c r="A920">
        <v>917</v>
      </c>
      <c r="B920">
        <f t="shared" si="165"/>
        <v>1281</v>
      </c>
      <c r="C920" s="44">
        <f t="shared" si="159"/>
        <v>0.56000000000000005</v>
      </c>
      <c r="D920" s="46">
        <f t="shared" si="156"/>
        <v>1.1400000000000001</v>
      </c>
      <c r="E920" s="44">
        <f t="shared" si="157"/>
        <v>0.253</v>
      </c>
      <c r="F920" s="42">
        <f t="shared" si="158"/>
        <v>0.60299999999999998</v>
      </c>
      <c r="G920" s="43">
        <f t="shared" si="155"/>
        <v>1.1525590000000001</v>
      </c>
      <c r="H920" s="44">
        <f t="shared" si="160"/>
        <v>1.1419999999999999</v>
      </c>
      <c r="I920" s="44">
        <f t="shared" si="161"/>
        <v>1.1319999999999999</v>
      </c>
      <c r="J920" s="44">
        <f t="shared" si="162"/>
        <v>1.101</v>
      </c>
      <c r="K920" s="44">
        <f t="shared" si="163"/>
        <v>0.89900000000000002</v>
      </c>
      <c r="L920">
        <f t="shared" si="164"/>
        <v>152</v>
      </c>
    </row>
    <row r="921" spans="1:12">
      <c r="A921">
        <v>918</v>
      </c>
      <c r="B921">
        <f t="shared" si="165"/>
        <v>1282</v>
      </c>
      <c r="C921" s="44">
        <f t="shared" si="159"/>
        <v>0.56100000000000005</v>
      </c>
      <c r="D921" s="46">
        <f t="shared" si="156"/>
        <v>1.14025</v>
      </c>
      <c r="E921" s="44">
        <f t="shared" si="157"/>
        <v>0.254</v>
      </c>
      <c r="F921" s="42">
        <f t="shared" si="158"/>
        <v>0.60399999999999998</v>
      </c>
      <c r="G921" s="43">
        <f t="shared" si="155"/>
        <v>1.153416</v>
      </c>
      <c r="H921" s="44">
        <f t="shared" si="160"/>
        <v>1.1419999999999999</v>
      </c>
      <c r="I921" s="44">
        <f t="shared" si="161"/>
        <v>1.1319999999999999</v>
      </c>
      <c r="J921" s="44">
        <f t="shared" si="162"/>
        <v>1.1020000000000001</v>
      </c>
      <c r="K921" s="44">
        <f t="shared" si="163"/>
        <v>0.89800000000000002</v>
      </c>
      <c r="L921">
        <f t="shared" si="164"/>
        <v>153</v>
      </c>
    </row>
    <row r="922" spans="1:12">
      <c r="A922">
        <v>919</v>
      </c>
      <c r="B922">
        <f t="shared" si="165"/>
        <v>1283</v>
      </c>
      <c r="C922" s="44">
        <f t="shared" si="159"/>
        <v>0.56100000000000005</v>
      </c>
      <c r="D922" s="46">
        <f t="shared" si="156"/>
        <v>1.14025</v>
      </c>
      <c r="E922" s="44">
        <f t="shared" si="157"/>
        <v>0.254</v>
      </c>
      <c r="F922" s="42">
        <f t="shared" si="158"/>
        <v>0.60399999999999998</v>
      </c>
      <c r="G922" s="43">
        <f t="shared" si="155"/>
        <v>1.153416</v>
      </c>
      <c r="H922" s="44">
        <f t="shared" si="160"/>
        <v>1.1419999999999999</v>
      </c>
      <c r="I922" s="44">
        <f t="shared" si="161"/>
        <v>1.1319999999999999</v>
      </c>
      <c r="J922" s="44">
        <f t="shared" si="162"/>
        <v>1.1020000000000001</v>
      </c>
      <c r="K922" s="44">
        <f t="shared" si="163"/>
        <v>0.89800000000000002</v>
      </c>
      <c r="L922">
        <f t="shared" si="164"/>
        <v>153</v>
      </c>
    </row>
    <row r="923" spans="1:12">
      <c r="A923">
        <v>920</v>
      </c>
      <c r="B923">
        <f t="shared" si="165"/>
        <v>1284</v>
      </c>
      <c r="C923" s="44">
        <f t="shared" si="159"/>
        <v>0.56200000000000006</v>
      </c>
      <c r="D923" s="46">
        <f t="shared" si="156"/>
        <v>1.1405000000000001</v>
      </c>
      <c r="E923" s="44">
        <f t="shared" si="157"/>
        <v>0.254</v>
      </c>
      <c r="F923" s="42">
        <f t="shared" si="158"/>
        <v>0.60399999999999998</v>
      </c>
      <c r="G923" s="43">
        <f t="shared" si="155"/>
        <v>1.153416</v>
      </c>
      <c r="H923" s="44">
        <f t="shared" si="160"/>
        <v>1.143</v>
      </c>
      <c r="I923" s="44">
        <f t="shared" si="161"/>
        <v>1.1319999999999999</v>
      </c>
      <c r="J923" s="44">
        <f t="shared" si="162"/>
        <v>1.1020000000000001</v>
      </c>
      <c r="K923" s="44">
        <f t="shared" si="163"/>
        <v>0.89800000000000002</v>
      </c>
      <c r="L923">
        <f t="shared" si="164"/>
        <v>153</v>
      </c>
    </row>
    <row r="924" spans="1:12">
      <c r="A924">
        <v>921</v>
      </c>
      <c r="B924">
        <f t="shared" si="165"/>
        <v>1285</v>
      </c>
      <c r="C924" s="44">
        <f t="shared" si="159"/>
        <v>0.56200000000000006</v>
      </c>
      <c r="D924" s="46">
        <f t="shared" si="156"/>
        <v>1.1405000000000001</v>
      </c>
      <c r="E924" s="44">
        <f t="shared" si="157"/>
        <v>0.254</v>
      </c>
      <c r="F924" s="42">
        <f t="shared" si="158"/>
        <v>0.60399999999999998</v>
      </c>
      <c r="G924" s="43">
        <f t="shared" ref="G924:G987" si="166">1+F924*E924</f>
        <v>1.153416</v>
      </c>
      <c r="H924" s="44">
        <f t="shared" si="160"/>
        <v>1.143</v>
      </c>
      <c r="I924" s="44">
        <f t="shared" si="161"/>
        <v>1.133</v>
      </c>
      <c r="J924" s="44">
        <f t="shared" si="162"/>
        <v>1.1020000000000001</v>
      </c>
      <c r="K924" s="44">
        <f t="shared" si="163"/>
        <v>0.89800000000000002</v>
      </c>
      <c r="L924">
        <f t="shared" si="164"/>
        <v>153</v>
      </c>
    </row>
    <row r="925" spans="1:12">
      <c r="A925">
        <v>922</v>
      </c>
      <c r="B925">
        <f t="shared" si="165"/>
        <v>1286</v>
      </c>
      <c r="C925" s="44">
        <f t="shared" si="159"/>
        <v>0.56299999999999994</v>
      </c>
      <c r="D925" s="46">
        <f t="shared" si="156"/>
        <v>1.1407499999999999</v>
      </c>
      <c r="E925" s="44">
        <f t="shared" si="157"/>
        <v>0.254</v>
      </c>
      <c r="F925" s="42">
        <f t="shared" si="158"/>
        <v>0.60399999999999998</v>
      </c>
      <c r="G925" s="43">
        <f t="shared" si="166"/>
        <v>1.153416</v>
      </c>
      <c r="H925" s="44">
        <f t="shared" si="160"/>
        <v>1.143</v>
      </c>
      <c r="I925" s="44">
        <f t="shared" si="161"/>
        <v>1.133</v>
      </c>
      <c r="J925" s="44">
        <f t="shared" si="162"/>
        <v>1.1020000000000001</v>
      </c>
      <c r="K925" s="44">
        <f t="shared" si="163"/>
        <v>0.89800000000000002</v>
      </c>
      <c r="L925">
        <f t="shared" si="164"/>
        <v>153</v>
      </c>
    </row>
    <row r="926" spans="1:12">
      <c r="A926">
        <v>923</v>
      </c>
      <c r="B926">
        <f t="shared" si="165"/>
        <v>1287</v>
      </c>
      <c r="C926" s="44">
        <f t="shared" si="159"/>
        <v>0.56399999999999995</v>
      </c>
      <c r="D926" s="46">
        <f t="shared" si="156"/>
        <v>1.141</v>
      </c>
      <c r="E926" s="44">
        <f t="shared" si="157"/>
        <v>0.255</v>
      </c>
      <c r="F926" s="42">
        <f t="shared" si="158"/>
        <v>0.60499999999999998</v>
      </c>
      <c r="G926" s="43">
        <f t="shared" si="166"/>
        <v>1.1542749999999999</v>
      </c>
      <c r="H926" s="44">
        <f t="shared" si="160"/>
        <v>1.143</v>
      </c>
      <c r="I926" s="44">
        <f t="shared" si="161"/>
        <v>1.133</v>
      </c>
      <c r="J926" s="44">
        <f t="shared" si="162"/>
        <v>1.1020000000000001</v>
      </c>
      <c r="K926" s="44">
        <f t="shared" si="163"/>
        <v>0.89800000000000002</v>
      </c>
      <c r="L926">
        <f t="shared" si="164"/>
        <v>153</v>
      </c>
    </row>
    <row r="927" spans="1:12">
      <c r="A927">
        <v>924</v>
      </c>
      <c r="B927">
        <f t="shared" si="165"/>
        <v>1288</v>
      </c>
      <c r="C927" s="44">
        <f t="shared" si="159"/>
        <v>0.56399999999999995</v>
      </c>
      <c r="D927" s="46">
        <f t="shared" si="156"/>
        <v>1.141</v>
      </c>
      <c r="E927" s="44">
        <f t="shared" si="157"/>
        <v>0.255</v>
      </c>
      <c r="F927" s="42">
        <f t="shared" si="158"/>
        <v>0.60499999999999998</v>
      </c>
      <c r="G927" s="43">
        <f t="shared" si="166"/>
        <v>1.1542749999999999</v>
      </c>
      <c r="H927" s="44">
        <f t="shared" si="160"/>
        <v>1.143</v>
      </c>
      <c r="I927" s="44">
        <f t="shared" si="161"/>
        <v>1.133</v>
      </c>
      <c r="J927" s="44">
        <f t="shared" si="162"/>
        <v>1.1020000000000001</v>
      </c>
      <c r="K927" s="44">
        <f t="shared" si="163"/>
        <v>0.89800000000000002</v>
      </c>
      <c r="L927">
        <f t="shared" si="164"/>
        <v>154</v>
      </c>
    </row>
    <row r="928" spans="1:12">
      <c r="A928">
        <v>925</v>
      </c>
      <c r="B928">
        <f t="shared" si="165"/>
        <v>1289</v>
      </c>
      <c r="C928" s="44">
        <f t="shared" si="159"/>
        <v>0.56499999999999995</v>
      </c>
      <c r="D928" s="46">
        <f t="shared" si="156"/>
        <v>1.1412499999999999</v>
      </c>
      <c r="E928" s="44">
        <f t="shared" si="157"/>
        <v>0.255</v>
      </c>
      <c r="F928" s="42">
        <f t="shared" si="158"/>
        <v>0.60499999999999998</v>
      </c>
      <c r="G928" s="43">
        <f t="shared" si="166"/>
        <v>1.1542749999999999</v>
      </c>
      <c r="H928" s="44">
        <f t="shared" si="160"/>
        <v>1.143</v>
      </c>
      <c r="I928" s="44">
        <f t="shared" si="161"/>
        <v>1.133</v>
      </c>
      <c r="J928" s="44">
        <f t="shared" si="162"/>
        <v>1.1020000000000001</v>
      </c>
      <c r="K928" s="44">
        <f t="shared" si="163"/>
        <v>0.89800000000000002</v>
      </c>
      <c r="L928">
        <f t="shared" si="164"/>
        <v>154</v>
      </c>
    </row>
    <row r="929" spans="1:12">
      <c r="A929">
        <v>926</v>
      </c>
      <c r="B929">
        <f t="shared" si="165"/>
        <v>1290</v>
      </c>
      <c r="C929" s="44">
        <f t="shared" si="159"/>
        <v>0.56499999999999995</v>
      </c>
      <c r="D929" s="46">
        <f t="shared" si="156"/>
        <v>1.1412499999999999</v>
      </c>
      <c r="E929" s="44">
        <f t="shared" si="157"/>
        <v>0.255</v>
      </c>
      <c r="F929" s="42">
        <f t="shared" si="158"/>
        <v>0.60499999999999998</v>
      </c>
      <c r="G929" s="43">
        <f t="shared" si="166"/>
        <v>1.1542749999999999</v>
      </c>
      <c r="H929" s="44">
        <f t="shared" si="160"/>
        <v>1.1439999999999999</v>
      </c>
      <c r="I929" s="44">
        <f t="shared" si="161"/>
        <v>1.133</v>
      </c>
      <c r="J929" s="44">
        <f t="shared" si="162"/>
        <v>1.1020000000000001</v>
      </c>
      <c r="K929" s="44">
        <f t="shared" si="163"/>
        <v>0.89800000000000002</v>
      </c>
      <c r="L929">
        <f t="shared" si="164"/>
        <v>154</v>
      </c>
    </row>
    <row r="930" spans="1:12">
      <c r="A930">
        <v>927</v>
      </c>
      <c r="B930">
        <f t="shared" si="165"/>
        <v>1291</v>
      </c>
      <c r="C930" s="44">
        <f t="shared" si="159"/>
        <v>0.56599999999999995</v>
      </c>
      <c r="D930" s="46">
        <f t="shared" si="156"/>
        <v>1.1415</v>
      </c>
      <c r="E930" s="44">
        <f t="shared" si="157"/>
        <v>0.25600000000000001</v>
      </c>
      <c r="F930" s="42">
        <f t="shared" si="158"/>
        <v>0.60599999999999998</v>
      </c>
      <c r="G930" s="43">
        <f t="shared" si="166"/>
        <v>1.1551359999999999</v>
      </c>
      <c r="H930" s="44">
        <f t="shared" si="160"/>
        <v>1.1439999999999999</v>
      </c>
      <c r="I930" s="44">
        <f t="shared" si="161"/>
        <v>1.133</v>
      </c>
      <c r="J930" s="44">
        <f t="shared" si="162"/>
        <v>1.103</v>
      </c>
      <c r="K930" s="44">
        <f t="shared" si="163"/>
        <v>0.89700000000000002</v>
      </c>
      <c r="L930">
        <f t="shared" si="164"/>
        <v>154</v>
      </c>
    </row>
    <row r="931" spans="1:12">
      <c r="A931">
        <v>928</v>
      </c>
      <c r="B931">
        <f t="shared" si="165"/>
        <v>1292</v>
      </c>
      <c r="C931" s="44">
        <f t="shared" si="159"/>
        <v>0.56699999999999995</v>
      </c>
      <c r="D931" s="46">
        <f t="shared" si="156"/>
        <v>1.14175</v>
      </c>
      <c r="E931" s="44">
        <f t="shared" si="157"/>
        <v>0.25600000000000001</v>
      </c>
      <c r="F931" s="42">
        <f t="shared" si="158"/>
        <v>0.60599999999999998</v>
      </c>
      <c r="G931" s="43">
        <f t="shared" si="166"/>
        <v>1.1551359999999999</v>
      </c>
      <c r="H931" s="44">
        <f t="shared" si="160"/>
        <v>1.1439999999999999</v>
      </c>
      <c r="I931" s="44">
        <f t="shared" si="161"/>
        <v>1.1339999999999999</v>
      </c>
      <c r="J931" s="44">
        <f t="shared" si="162"/>
        <v>1.103</v>
      </c>
      <c r="K931" s="44">
        <f t="shared" si="163"/>
        <v>0.89700000000000002</v>
      </c>
      <c r="L931">
        <f t="shared" si="164"/>
        <v>154</v>
      </c>
    </row>
    <row r="932" spans="1:12">
      <c r="A932">
        <v>929</v>
      </c>
      <c r="B932">
        <f t="shared" si="165"/>
        <v>1293</v>
      </c>
      <c r="C932" s="44">
        <f t="shared" si="159"/>
        <v>0.56699999999999995</v>
      </c>
      <c r="D932" s="46">
        <f t="shared" si="156"/>
        <v>1.14175</v>
      </c>
      <c r="E932" s="44">
        <f t="shared" si="157"/>
        <v>0.25600000000000001</v>
      </c>
      <c r="F932" s="42">
        <f t="shared" si="158"/>
        <v>0.60599999999999998</v>
      </c>
      <c r="G932" s="43">
        <f t="shared" si="166"/>
        <v>1.1551359999999999</v>
      </c>
      <c r="H932" s="44">
        <f t="shared" si="160"/>
        <v>1.1439999999999999</v>
      </c>
      <c r="I932" s="44">
        <f t="shared" si="161"/>
        <v>1.1339999999999999</v>
      </c>
      <c r="J932" s="44">
        <f t="shared" si="162"/>
        <v>1.103</v>
      </c>
      <c r="K932" s="44">
        <f t="shared" si="163"/>
        <v>0.89700000000000002</v>
      </c>
      <c r="L932">
        <f t="shared" si="164"/>
        <v>154</v>
      </c>
    </row>
    <row r="933" spans="1:12">
      <c r="A933">
        <v>930</v>
      </c>
      <c r="B933">
        <f t="shared" si="165"/>
        <v>1294</v>
      </c>
      <c r="C933" s="44">
        <f t="shared" si="159"/>
        <v>0.56799999999999995</v>
      </c>
      <c r="D933" s="46">
        <f t="shared" si="156"/>
        <v>1.1419999999999999</v>
      </c>
      <c r="E933" s="44">
        <f t="shared" si="157"/>
        <v>0.25600000000000001</v>
      </c>
      <c r="F933" s="42">
        <f t="shared" si="158"/>
        <v>0.60599999999999998</v>
      </c>
      <c r="G933" s="43">
        <f t="shared" si="166"/>
        <v>1.1551359999999999</v>
      </c>
      <c r="H933" s="44">
        <f t="shared" si="160"/>
        <v>1.1439999999999999</v>
      </c>
      <c r="I933" s="44">
        <f t="shared" si="161"/>
        <v>1.1339999999999999</v>
      </c>
      <c r="J933" s="44">
        <f t="shared" si="162"/>
        <v>1.103</v>
      </c>
      <c r="K933" s="44">
        <f t="shared" si="163"/>
        <v>0.89700000000000002</v>
      </c>
      <c r="L933">
        <f t="shared" si="164"/>
        <v>155</v>
      </c>
    </row>
    <row r="934" spans="1:12">
      <c r="A934">
        <v>931</v>
      </c>
      <c r="B934">
        <f t="shared" si="165"/>
        <v>1295</v>
      </c>
      <c r="C934" s="44">
        <f t="shared" si="159"/>
        <v>0.56799999999999995</v>
      </c>
      <c r="D934" s="46">
        <f t="shared" si="156"/>
        <v>1.1419999999999999</v>
      </c>
      <c r="E934" s="44">
        <f t="shared" si="157"/>
        <v>0.25600000000000001</v>
      </c>
      <c r="F934" s="42">
        <f t="shared" si="158"/>
        <v>0.60599999999999998</v>
      </c>
      <c r="G934" s="43">
        <f t="shared" si="166"/>
        <v>1.1551359999999999</v>
      </c>
      <c r="H934" s="44">
        <f t="shared" si="160"/>
        <v>1.1439999999999999</v>
      </c>
      <c r="I934" s="44">
        <f t="shared" si="161"/>
        <v>1.1339999999999999</v>
      </c>
      <c r="J934" s="44">
        <f t="shared" si="162"/>
        <v>1.103</v>
      </c>
      <c r="K934" s="44">
        <f t="shared" si="163"/>
        <v>0.89700000000000002</v>
      </c>
      <c r="L934">
        <f t="shared" si="164"/>
        <v>155</v>
      </c>
    </row>
    <row r="935" spans="1:12">
      <c r="A935">
        <v>932</v>
      </c>
      <c r="B935">
        <f t="shared" si="165"/>
        <v>1296</v>
      </c>
      <c r="C935" s="44">
        <f t="shared" si="159"/>
        <v>0.56899999999999995</v>
      </c>
      <c r="D935" s="46">
        <f t="shared" si="156"/>
        <v>1.14225</v>
      </c>
      <c r="E935" s="44">
        <f t="shared" si="157"/>
        <v>0.25700000000000001</v>
      </c>
      <c r="F935" s="42">
        <f t="shared" si="158"/>
        <v>0.60699999999999998</v>
      </c>
      <c r="G935" s="43">
        <f t="shared" si="166"/>
        <v>1.155999</v>
      </c>
      <c r="H935" s="44">
        <f t="shared" si="160"/>
        <v>1.1439999999999999</v>
      </c>
      <c r="I935" s="44">
        <f t="shared" si="161"/>
        <v>1.1339999999999999</v>
      </c>
      <c r="J935" s="44">
        <f t="shared" si="162"/>
        <v>1.103</v>
      </c>
      <c r="K935" s="44">
        <f t="shared" si="163"/>
        <v>0.89700000000000002</v>
      </c>
      <c r="L935">
        <f t="shared" si="164"/>
        <v>155</v>
      </c>
    </row>
    <row r="936" spans="1:12">
      <c r="A936">
        <v>933</v>
      </c>
      <c r="B936">
        <f t="shared" si="165"/>
        <v>1297</v>
      </c>
      <c r="C936" s="44">
        <f t="shared" si="159"/>
        <v>0.56999999999999995</v>
      </c>
      <c r="D936" s="46">
        <f t="shared" si="156"/>
        <v>1.1425000000000001</v>
      </c>
      <c r="E936" s="44">
        <f t="shared" si="157"/>
        <v>0.25700000000000001</v>
      </c>
      <c r="F936" s="42">
        <f t="shared" si="158"/>
        <v>0.60699999999999998</v>
      </c>
      <c r="G936" s="43">
        <f t="shared" si="166"/>
        <v>1.155999</v>
      </c>
      <c r="H936" s="44">
        <f t="shared" si="160"/>
        <v>1.145</v>
      </c>
      <c r="I936" s="44">
        <f t="shared" si="161"/>
        <v>1.1339999999999999</v>
      </c>
      <c r="J936" s="44">
        <f t="shared" si="162"/>
        <v>1.103</v>
      </c>
      <c r="K936" s="44">
        <f t="shared" si="163"/>
        <v>0.89700000000000002</v>
      </c>
      <c r="L936">
        <f t="shared" si="164"/>
        <v>155</v>
      </c>
    </row>
    <row r="937" spans="1:12">
      <c r="A937">
        <v>934</v>
      </c>
      <c r="B937">
        <f t="shared" si="165"/>
        <v>1298</v>
      </c>
      <c r="C937" s="44">
        <f t="shared" si="159"/>
        <v>0.56999999999999995</v>
      </c>
      <c r="D937" s="46">
        <f t="shared" si="156"/>
        <v>1.1425000000000001</v>
      </c>
      <c r="E937" s="44">
        <f t="shared" si="157"/>
        <v>0.25700000000000001</v>
      </c>
      <c r="F937" s="42">
        <f t="shared" si="158"/>
        <v>0.60699999999999998</v>
      </c>
      <c r="G937" s="43">
        <f t="shared" si="166"/>
        <v>1.155999</v>
      </c>
      <c r="H937" s="44">
        <f t="shared" si="160"/>
        <v>1.145</v>
      </c>
      <c r="I937" s="44">
        <f t="shared" si="161"/>
        <v>1.1339999999999999</v>
      </c>
      <c r="J937" s="44">
        <f t="shared" si="162"/>
        <v>1.103</v>
      </c>
      <c r="K937" s="44">
        <f t="shared" si="163"/>
        <v>0.89700000000000002</v>
      </c>
      <c r="L937">
        <f t="shared" si="164"/>
        <v>155</v>
      </c>
    </row>
    <row r="938" spans="1:12">
      <c r="A938">
        <v>935</v>
      </c>
      <c r="B938">
        <f t="shared" si="165"/>
        <v>1299</v>
      </c>
      <c r="C938" s="44">
        <f t="shared" si="159"/>
        <v>0.57099999999999995</v>
      </c>
      <c r="D938" s="46">
        <f t="shared" si="156"/>
        <v>1.1427499999999999</v>
      </c>
      <c r="E938" s="44">
        <f t="shared" si="157"/>
        <v>0.25700000000000001</v>
      </c>
      <c r="F938" s="42">
        <f t="shared" si="158"/>
        <v>0.60699999999999998</v>
      </c>
      <c r="G938" s="43">
        <f t="shared" si="166"/>
        <v>1.155999</v>
      </c>
      <c r="H938" s="44">
        <f t="shared" si="160"/>
        <v>1.145</v>
      </c>
      <c r="I938" s="44">
        <f t="shared" si="161"/>
        <v>1.135</v>
      </c>
      <c r="J938" s="44">
        <f t="shared" si="162"/>
        <v>1.103</v>
      </c>
      <c r="K938" s="44">
        <f t="shared" si="163"/>
        <v>0.89700000000000002</v>
      </c>
      <c r="L938">
        <f t="shared" si="164"/>
        <v>155</v>
      </c>
    </row>
    <row r="939" spans="1:12">
      <c r="A939">
        <v>936</v>
      </c>
      <c r="B939">
        <f t="shared" si="165"/>
        <v>1300</v>
      </c>
      <c r="C939" s="44">
        <f t="shared" si="159"/>
        <v>0.57199999999999995</v>
      </c>
      <c r="D939" s="46">
        <f t="shared" si="156"/>
        <v>1.143</v>
      </c>
      <c r="E939" s="44">
        <f t="shared" si="157"/>
        <v>0.25800000000000001</v>
      </c>
      <c r="F939" s="42">
        <f t="shared" si="158"/>
        <v>0.60799999999999998</v>
      </c>
      <c r="G939" s="43">
        <f t="shared" si="166"/>
        <v>1.1568640000000001</v>
      </c>
      <c r="H939" s="44">
        <f t="shared" si="160"/>
        <v>1.145</v>
      </c>
      <c r="I939" s="44">
        <f t="shared" si="161"/>
        <v>1.135</v>
      </c>
      <c r="J939" s="44">
        <f t="shared" si="162"/>
        <v>1.1040000000000001</v>
      </c>
      <c r="K939" s="44">
        <f t="shared" si="163"/>
        <v>0.89600000000000002</v>
      </c>
      <c r="L939">
        <f t="shared" si="164"/>
        <v>156</v>
      </c>
    </row>
    <row r="940" spans="1:12">
      <c r="A940">
        <v>937</v>
      </c>
      <c r="B940">
        <f t="shared" si="165"/>
        <v>1301</v>
      </c>
      <c r="C940" s="44">
        <f t="shared" si="159"/>
        <v>0.57199999999999995</v>
      </c>
      <c r="D940" s="46">
        <f t="shared" si="156"/>
        <v>1.143</v>
      </c>
      <c r="E940" s="44">
        <f t="shared" si="157"/>
        <v>0.25800000000000001</v>
      </c>
      <c r="F940" s="42">
        <f t="shared" si="158"/>
        <v>0.60799999999999998</v>
      </c>
      <c r="G940" s="43">
        <f t="shared" si="166"/>
        <v>1.1568640000000001</v>
      </c>
      <c r="H940" s="44">
        <f t="shared" si="160"/>
        <v>1.145</v>
      </c>
      <c r="I940" s="44">
        <f t="shared" si="161"/>
        <v>1.135</v>
      </c>
      <c r="J940" s="44">
        <f t="shared" si="162"/>
        <v>1.1040000000000001</v>
      </c>
      <c r="K940" s="44">
        <f t="shared" si="163"/>
        <v>0.89600000000000002</v>
      </c>
      <c r="L940">
        <f t="shared" si="164"/>
        <v>156</v>
      </c>
    </row>
    <row r="941" spans="1:12">
      <c r="A941">
        <v>938</v>
      </c>
      <c r="B941">
        <f t="shared" si="165"/>
        <v>1302</v>
      </c>
      <c r="C941" s="44">
        <f t="shared" si="159"/>
        <v>0.57299999999999995</v>
      </c>
      <c r="D941" s="46">
        <f t="shared" si="156"/>
        <v>1.1432500000000001</v>
      </c>
      <c r="E941" s="44">
        <f t="shared" si="157"/>
        <v>0.25800000000000001</v>
      </c>
      <c r="F941" s="42">
        <f t="shared" si="158"/>
        <v>0.60799999999999998</v>
      </c>
      <c r="G941" s="43">
        <f t="shared" si="166"/>
        <v>1.1568640000000001</v>
      </c>
      <c r="H941" s="44">
        <f t="shared" si="160"/>
        <v>1.145</v>
      </c>
      <c r="I941" s="44">
        <f t="shared" si="161"/>
        <v>1.135</v>
      </c>
      <c r="J941" s="44">
        <f t="shared" si="162"/>
        <v>1.1040000000000001</v>
      </c>
      <c r="K941" s="44">
        <f t="shared" si="163"/>
        <v>0.89600000000000002</v>
      </c>
      <c r="L941">
        <f t="shared" si="164"/>
        <v>156</v>
      </c>
    </row>
    <row r="942" spans="1:12">
      <c r="A942">
        <v>939</v>
      </c>
      <c r="B942">
        <f t="shared" si="165"/>
        <v>1303</v>
      </c>
      <c r="C942" s="44">
        <f t="shared" si="159"/>
        <v>0.57299999999999995</v>
      </c>
      <c r="D942" s="46">
        <f t="shared" si="156"/>
        <v>1.1432500000000001</v>
      </c>
      <c r="E942" s="44">
        <f t="shared" si="157"/>
        <v>0.25800000000000001</v>
      </c>
      <c r="F942" s="42">
        <f t="shared" si="158"/>
        <v>0.60799999999999998</v>
      </c>
      <c r="G942" s="43">
        <f t="shared" si="166"/>
        <v>1.1568640000000001</v>
      </c>
      <c r="H942" s="44">
        <f t="shared" si="160"/>
        <v>1.1459999999999999</v>
      </c>
      <c r="I942" s="44">
        <f t="shared" si="161"/>
        <v>1.135</v>
      </c>
      <c r="J942" s="44">
        <f t="shared" si="162"/>
        <v>1.1040000000000001</v>
      </c>
      <c r="K942" s="44">
        <f t="shared" si="163"/>
        <v>0.89600000000000002</v>
      </c>
      <c r="L942">
        <f t="shared" si="164"/>
        <v>156</v>
      </c>
    </row>
    <row r="943" spans="1:12">
      <c r="A943">
        <v>940</v>
      </c>
      <c r="B943">
        <f t="shared" si="165"/>
        <v>1304</v>
      </c>
      <c r="C943" s="44">
        <f t="shared" si="159"/>
        <v>0.57399999999999995</v>
      </c>
      <c r="D943" s="46">
        <f t="shared" si="156"/>
        <v>1.1435</v>
      </c>
      <c r="E943" s="44">
        <f t="shared" si="157"/>
        <v>0.25800000000000001</v>
      </c>
      <c r="F943" s="42">
        <f t="shared" si="158"/>
        <v>0.60799999999999998</v>
      </c>
      <c r="G943" s="43">
        <f t="shared" si="166"/>
        <v>1.1568640000000001</v>
      </c>
      <c r="H943" s="44">
        <f t="shared" si="160"/>
        <v>1.1459999999999999</v>
      </c>
      <c r="I943" s="44">
        <f t="shared" si="161"/>
        <v>1.135</v>
      </c>
      <c r="J943" s="44">
        <f t="shared" si="162"/>
        <v>1.1040000000000001</v>
      </c>
      <c r="K943" s="44">
        <f t="shared" si="163"/>
        <v>0.89600000000000002</v>
      </c>
      <c r="L943">
        <f t="shared" si="164"/>
        <v>156</v>
      </c>
    </row>
    <row r="944" spans="1:12">
      <c r="A944">
        <v>941</v>
      </c>
      <c r="B944">
        <f t="shared" si="165"/>
        <v>1305</v>
      </c>
      <c r="C944" s="44">
        <f t="shared" si="159"/>
        <v>0.57499999999999996</v>
      </c>
      <c r="D944" s="46">
        <f t="shared" si="156"/>
        <v>1.14375</v>
      </c>
      <c r="E944" s="44">
        <f t="shared" si="157"/>
        <v>0.25900000000000001</v>
      </c>
      <c r="F944" s="42">
        <f t="shared" si="158"/>
        <v>0.60899999999999999</v>
      </c>
      <c r="G944" s="43">
        <f t="shared" si="166"/>
        <v>1.1577310000000001</v>
      </c>
      <c r="H944" s="44">
        <f t="shared" si="160"/>
        <v>1.1459999999999999</v>
      </c>
      <c r="I944" s="44">
        <f t="shared" si="161"/>
        <v>1.135</v>
      </c>
      <c r="J944" s="44">
        <f t="shared" si="162"/>
        <v>1.1040000000000001</v>
      </c>
      <c r="K944" s="44">
        <f t="shared" si="163"/>
        <v>0.89600000000000002</v>
      </c>
      <c r="L944">
        <f t="shared" si="164"/>
        <v>156</v>
      </c>
    </row>
    <row r="945" spans="1:12">
      <c r="A945">
        <v>942</v>
      </c>
      <c r="B945">
        <f t="shared" si="165"/>
        <v>1306</v>
      </c>
      <c r="C945" s="44">
        <f t="shared" si="159"/>
        <v>0.57499999999999996</v>
      </c>
      <c r="D945" s="46">
        <f t="shared" si="156"/>
        <v>1.14375</v>
      </c>
      <c r="E945" s="44">
        <f t="shared" si="157"/>
        <v>0.25900000000000001</v>
      </c>
      <c r="F945" s="42">
        <f t="shared" si="158"/>
        <v>0.60899999999999999</v>
      </c>
      <c r="G945" s="43">
        <f t="shared" si="166"/>
        <v>1.1577310000000001</v>
      </c>
      <c r="H945" s="44">
        <f t="shared" si="160"/>
        <v>1.1459999999999999</v>
      </c>
      <c r="I945" s="44">
        <f t="shared" si="161"/>
        <v>1.1359999999999999</v>
      </c>
      <c r="J945" s="44">
        <f t="shared" si="162"/>
        <v>1.1040000000000001</v>
      </c>
      <c r="K945" s="44">
        <f t="shared" si="163"/>
        <v>0.89600000000000002</v>
      </c>
      <c r="L945">
        <f t="shared" si="164"/>
        <v>157</v>
      </c>
    </row>
    <row r="946" spans="1:12">
      <c r="A946">
        <v>943</v>
      </c>
      <c r="B946">
        <f t="shared" si="165"/>
        <v>1307</v>
      </c>
      <c r="C946" s="44">
        <f t="shared" si="159"/>
        <v>0.57599999999999996</v>
      </c>
      <c r="D946" s="46">
        <f t="shared" si="156"/>
        <v>1.1439999999999999</v>
      </c>
      <c r="E946" s="44">
        <f t="shared" si="157"/>
        <v>0.25900000000000001</v>
      </c>
      <c r="F946" s="42">
        <f t="shared" si="158"/>
        <v>0.60899999999999999</v>
      </c>
      <c r="G946" s="43">
        <f t="shared" si="166"/>
        <v>1.1577310000000001</v>
      </c>
      <c r="H946" s="44">
        <f t="shared" si="160"/>
        <v>1.1459999999999999</v>
      </c>
      <c r="I946" s="44">
        <f t="shared" si="161"/>
        <v>1.1359999999999999</v>
      </c>
      <c r="J946" s="44">
        <f t="shared" si="162"/>
        <v>1.1040000000000001</v>
      </c>
      <c r="K946" s="44">
        <f t="shared" si="163"/>
        <v>0.89600000000000002</v>
      </c>
      <c r="L946">
        <f t="shared" si="164"/>
        <v>157</v>
      </c>
    </row>
    <row r="947" spans="1:12">
      <c r="A947">
        <v>944</v>
      </c>
      <c r="B947">
        <f t="shared" si="165"/>
        <v>1308</v>
      </c>
      <c r="C947" s="44">
        <f t="shared" si="159"/>
        <v>0.57599999999999996</v>
      </c>
      <c r="D947" s="46">
        <f t="shared" si="156"/>
        <v>1.1439999999999999</v>
      </c>
      <c r="E947" s="44">
        <f t="shared" si="157"/>
        <v>0.25900000000000001</v>
      </c>
      <c r="F947" s="42">
        <f t="shared" si="158"/>
        <v>0.60899999999999999</v>
      </c>
      <c r="G947" s="43">
        <f t="shared" si="166"/>
        <v>1.1577310000000001</v>
      </c>
      <c r="H947" s="44">
        <f t="shared" si="160"/>
        <v>1.1459999999999999</v>
      </c>
      <c r="I947" s="44">
        <f t="shared" si="161"/>
        <v>1.1359999999999999</v>
      </c>
      <c r="J947" s="44">
        <f t="shared" si="162"/>
        <v>1.1040000000000001</v>
      </c>
      <c r="K947" s="44">
        <f t="shared" si="163"/>
        <v>0.89600000000000002</v>
      </c>
      <c r="L947">
        <f t="shared" si="164"/>
        <v>157</v>
      </c>
    </row>
    <row r="948" spans="1:12">
      <c r="A948">
        <v>945</v>
      </c>
      <c r="B948">
        <f t="shared" si="165"/>
        <v>1309</v>
      </c>
      <c r="C948" s="44">
        <f t="shared" si="159"/>
        <v>0.57699999999999996</v>
      </c>
      <c r="D948" s="46">
        <f t="shared" si="156"/>
        <v>1.14425</v>
      </c>
      <c r="E948" s="44">
        <f t="shared" si="157"/>
        <v>0.26</v>
      </c>
      <c r="F948" s="42">
        <f t="shared" si="158"/>
        <v>0.61</v>
      </c>
      <c r="G948" s="43">
        <f t="shared" si="166"/>
        <v>1.1586000000000001</v>
      </c>
      <c r="H948" s="44">
        <f t="shared" si="160"/>
        <v>1.147</v>
      </c>
      <c r="I948" s="44">
        <f t="shared" si="161"/>
        <v>1.1359999999999999</v>
      </c>
      <c r="J948" s="44">
        <f t="shared" si="162"/>
        <v>1.105</v>
      </c>
      <c r="K948" s="44">
        <f t="shared" si="163"/>
        <v>0.89500000000000002</v>
      </c>
      <c r="L948">
        <f t="shared" si="164"/>
        <v>157</v>
      </c>
    </row>
    <row r="949" spans="1:12">
      <c r="A949">
        <v>946</v>
      </c>
      <c r="B949">
        <f t="shared" si="165"/>
        <v>1310</v>
      </c>
      <c r="C949" s="44">
        <f t="shared" si="159"/>
        <v>0.57799999999999996</v>
      </c>
      <c r="D949" s="46">
        <f t="shared" si="156"/>
        <v>1.1445000000000001</v>
      </c>
      <c r="E949" s="44">
        <f t="shared" si="157"/>
        <v>0.26</v>
      </c>
      <c r="F949" s="42">
        <f t="shared" si="158"/>
        <v>0.61</v>
      </c>
      <c r="G949" s="43">
        <f t="shared" si="166"/>
        <v>1.1586000000000001</v>
      </c>
      <c r="H949" s="44">
        <f t="shared" si="160"/>
        <v>1.147</v>
      </c>
      <c r="I949" s="44">
        <f t="shared" si="161"/>
        <v>1.1359999999999999</v>
      </c>
      <c r="J949" s="44">
        <f t="shared" si="162"/>
        <v>1.105</v>
      </c>
      <c r="K949" s="44">
        <f t="shared" si="163"/>
        <v>0.89500000000000002</v>
      </c>
      <c r="L949">
        <f t="shared" si="164"/>
        <v>157</v>
      </c>
    </row>
    <row r="950" spans="1:12">
      <c r="A950">
        <v>947</v>
      </c>
      <c r="B950">
        <f t="shared" si="165"/>
        <v>1311</v>
      </c>
      <c r="C950" s="44">
        <f t="shared" si="159"/>
        <v>0.57799999999999996</v>
      </c>
      <c r="D950" s="46">
        <f t="shared" si="156"/>
        <v>1.1445000000000001</v>
      </c>
      <c r="E950" s="44">
        <f t="shared" si="157"/>
        <v>0.26</v>
      </c>
      <c r="F950" s="42">
        <f t="shared" si="158"/>
        <v>0.61</v>
      </c>
      <c r="G950" s="43">
        <f t="shared" si="166"/>
        <v>1.1586000000000001</v>
      </c>
      <c r="H950" s="44">
        <f t="shared" si="160"/>
        <v>1.147</v>
      </c>
      <c r="I950" s="44">
        <f t="shared" si="161"/>
        <v>1.1359999999999999</v>
      </c>
      <c r="J950" s="44">
        <f t="shared" si="162"/>
        <v>1.105</v>
      </c>
      <c r="K950" s="44">
        <f t="shared" si="163"/>
        <v>0.89500000000000002</v>
      </c>
      <c r="L950">
        <f t="shared" si="164"/>
        <v>157</v>
      </c>
    </row>
    <row r="951" spans="1:12">
      <c r="A951">
        <v>948</v>
      </c>
      <c r="B951">
        <f t="shared" si="165"/>
        <v>1312</v>
      </c>
      <c r="C951" s="44">
        <f t="shared" si="159"/>
        <v>0.57899999999999996</v>
      </c>
      <c r="D951" s="46">
        <f t="shared" si="156"/>
        <v>1.1447499999999999</v>
      </c>
      <c r="E951" s="44">
        <f t="shared" si="157"/>
        <v>0.26</v>
      </c>
      <c r="F951" s="42">
        <f t="shared" si="158"/>
        <v>0.61</v>
      </c>
      <c r="G951" s="43">
        <f t="shared" si="166"/>
        <v>1.1586000000000001</v>
      </c>
      <c r="H951" s="44">
        <f t="shared" si="160"/>
        <v>1.147</v>
      </c>
      <c r="I951" s="44">
        <f t="shared" si="161"/>
        <v>1.1359999999999999</v>
      </c>
      <c r="J951" s="44">
        <f t="shared" si="162"/>
        <v>1.105</v>
      </c>
      <c r="K951" s="44">
        <f t="shared" si="163"/>
        <v>0.89500000000000002</v>
      </c>
      <c r="L951">
        <f t="shared" si="164"/>
        <v>158</v>
      </c>
    </row>
    <row r="952" spans="1:12">
      <c r="A952">
        <v>949</v>
      </c>
      <c r="B952">
        <f t="shared" si="165"/>
        <v>1313</v>
      </c>
      <c r="C952" s="44">
        <f t="shared" si="159"/>
        <v>0.57899999999999996</v>
      </c>
      <c r="D952" s="46">
        <f t="shared" si="156"/>
        <v>1.1447499999999999</v>
      </c>
      <c r="E952" s="44">
        <f t="shared" si="157"/>
        <v>0.26</v>
      </c>
      <c r="F952" s="42">
        <f t="shared" si="158"/>
        <v>0.61</v>
      </c>
      <c r="G952" s="43">
        <f t="shared" si="166"/>
        <v>1.1586000000000001</v>
      </c>
      <c r="H952" s="44">
        <f t="shared" si="160"/>
        <v>1.147</v>
      </c>
      <c r="I952" s="44">
        <f t="shared" si="161"/>
        <v>1.137</v>
      </c>
      <c r="J952" s="44">
        <f t="shared" si="162"/>
        <v>1.105</v>
      </c>
      <c r="K952" s="44">
        <f t="shared" si="163"/>
        <v>0.89500000000000002</v>
      </c>
      <c r="L952">
        <f t="shared" si="164"/>
        <v>158</v>
      </c>
    </row>
    <row r="953" spans="1:12">
      <c r="A953">
        <v>950</v>
      </c>
      <c r="B953">
        <f t="shared" si="165"/>
        <v>1314</v>
      </c>
      <c r="C953" s="44">
        <f t="shared" si="159"/>
        <v>0.57999999999999996</v>
      </c>
      <c r="D953" s="46">
        <f t="shared" si="156"/>
        <v>1.145</v>
      </c>
      <c r="E953" s="44">
        <f t="shared" si="157"/>
        <v>0.26100000000000001</v>
      </c>
      <c r="F953" s="42">
        <f t="shared" si="158"/>
        <v>0.61099999999999999</v>
      </c>
      <c r="G953" s="43">
        <f t="shared" si="166"/>
        <v>1.1594709999999999</v>
      </c>
      <c r="H953" s="44">
        <f t="shared" si="160"/>
        <v>1.147</v>
      </c>
      <c r="I953" s="44">
        <f t="shared" si="161"/>
        <v>1.137</v>
      </c>
      <c r="J953" s="44">
        <f t="shared" si="162"/>
        <v>1.105</v>
      </c>
      <c r="K953" s="44">
        <f t="shared" si="163"/>
        <v>0.89500000000000002</v>
      </c>
      <c r="L953">
        <f t="shared" si="164"/>
        <v>158</v>
      </c>
    </row>
    <row r="954" spans="1:12">
      <c r="A954">
        <v>951</v>
      </c>
      <c r="B954">
        <f t="shared" si="165"/>
        <v>1315</v>
      </c>
      <c r="C954" s="44">
        <f t="shared" si="159"/>
        <v>0.58099999999999996</v>
      </c>
      <c r="D954" s="46">
        <f t="shared" si="156"/>
        <v>1.1452499999999999</v>
      </c>
      <c r="E954" s="44">
        <f t="shared" si="157"/>
        <v>0.26100000000000001</v>
      </c>
      <c r="F954" s="42">
        <f t="shared" si="158"/>
        <v>0.61099999999999999</v>
      </c>
      <c r="G954" s="43">
        <f t="shared" si="166"/>
        <v>1.1594709999999999</v>
      </c>
      <c r="H954" s="44">
        <f t="shared" si="160"/>
        <v>1.147</v>
      </c>
      <c r="I954" s="44">
        <f t="shared" si="161"/>
        <v>1.137</v>
      </c>
      <c r="J954" s="44">
        <f t="shared" si="162"/>
        <v>1.105</v>
      </c>
      <c r="K954" s="44">
        <f t="shared" si="163"/>
        <v>0.89500000000000002</v>
      </c>
      <c r="L954">
        <f t="shared" si="164"/>
        <v>158</v>
      </c>
    </row>
    <row r="955" spans="1:12">
      <c r="A955">
        <v>952</v>
      </c>
      <c r="B955">
        <f t="shared" si="165"/>
        <v>1316</v>
      </c>
      <c r="C955" s="44">
        <f t="shared" si="159"/>
        <v>0.58099999999999996</v>
      </c>
      <c r="D955" s="46">
        <f t="shared" si="156"/>
        <v>1.1452499999999999</v>
      </c>
      <c r="E955" s="44">
        <f t="shared" si="157"/>
        <v>0.26100000000000001</v>
      </c>
      <c r="F955" s="42">
        <f t="shared" si="158"/>
        <v>0.61099999999999999</v>
      </c>
      <c r="G955" s="43">
        <f t="shared" si="166"/>
        <v>1.1594709999999999</v>
      </c>
      <c r="H955" s="44">
        <f t="shared" si="160"/>
        <v>1.1479999999999999</v>
      </c>
      <c r="I955" s="44">
        <f t="shared" si="161"/>
        <v>1.137</v>
      </c>
      <c r="J955" s="44">
        <f t="shared" si="162"/>
        <v>1.105</v>
      </c>
      <c r="K955" s="44">
        <f t="shared" si="163"/>
        <v>0.89500000000000002</v>
      </c>
      <c r="L955">
        <f t="shared" si="164"/>
        <v>158</v>
      </c>
    </row>
    <row r="956" spans="1:12">
      <c r="A956">
        <v>953</v>
      </c>
      <c r="B956">
        <f t="shared" si="165"/>
        <v>1317</v>
      </c>
      <c r="C956" s="44">
        <f t="shared" si="159"/>
        <v>0.58199999999999996</v>
      </c>
      <c r="D956" s="46">
        <f t="shared" si="156"/>
        <v>1.1455</v>
      </c>
      <c r="E956" s="44">
        <f t="shared" si="157"/>
        <v>0.26100000000000001</v>
      </c>
      <c r="F956" s="42">
        <f t="shared" si="158"/>
        <v>0.61099999999999999</v>
      </c>
      <c r="G956" s="43">
        <f t="shared" si="166"/>
        <v>1.1594709999999999</v>
      </c>
      <c r="H956" s="44">
        <f t="shared" si="160"/>
        <v>1.1479999999999999</v>
      </c>
      <c r="I956" s="44">
        <f t="shared" si="161"/>
        <v>1.137</v>
      </c>
      <c r="J956" s="44">
        <f t="shared" si="162"/>
        <v>1.105</v>
      </c>
      <c r="K956" s="44">
        <f t="shared" si="163"/>
        <v>0.89500000000000002</v>
      </c>
      <c r="L956">
        <f t="shared" si="164"/>
        <v>158</v>
      </c>
    </row>
    <row r="957" spans="1:12">
      <c r="A957">
        <v>954</v>
      </c>
      <c r="B957">
        <f t="shared" si="165"/>
        <v>1318</v>
      </c>
      <c r="C957" s="44">
        <f t="shared" si="159"/>
        <v>0.58299999999999996</v>
      </c>
      <c r="D957" s="46">
        <f t="shared" si="156"/>
        <v>1.14575</v>
      </c>
      <c r="E957" s="44">
        <f t="shared" si="157"/>
        <v>0.26200000000000001</v>
      </c>
      <c r="F957" s="42">
        <f t="shared" si="158"/>
        <v>0.61199999999999999</v>
      </c>
      <c r="G957" s="43">
        <f t="shared" si="166"/>
        <v>1.160344</v>
      </c>
      <c r="H957" s="44">
        <f t="shared" si="160"/>
        <v>1.1479999999999999</v>
      </c>
      <c r="I957" s="44">
        <f t="shared" si="161"/>
        <v>1.137</v>
      </c>
      <c r="J957" s="44">
        <f t="shared" si="162"/>
        <v>1.1060000000000001</v>
      </c>
      <c r="K957" s="44">
        <f t="shared" si="163"/>
        <v>0.89400000000000002</v>
      </c>
      <c r="L957">
        <f t="shared" si="164"/>
        <v>159</v>
      </c>
    </row>
    <row r="958" spans="1:12">
      <c r="A958">
        <v>955</v>
      </c>
      <c r="B958">
        <f t="shared" si="165"/>
        <v>1319</v>
      </c>
      <c r="C958" s="44">
        <f t="shared" si="159"/>
        <v>0.58299999999999996</v>
      </c>
      <c r="D958" s="46">
        <f t="shared" si="156"/>
        <v>1.14575</v>
      </c>
      <c r="E958" s="44">
        <f t="shared" si="157"/>
        <v>0.26200000000000001</v>
      </c>
      <c r="F958" s="42">
        <f t="shared" si="158"/>
        <v>0.61199999999999999</v>
      </c>
      <c r="G958" s="43">
        <f t="shared" si="166"/>
        <v>1.160344</v>
      </c>
      <c r="H958" s="44">
        <f t="shared" si="160"/>
        <v>1.1479999999999999</v>
      </c>
      <c r="I958" s="44">
        <f t="shared" si="161"/>
        <v>1.137</v>
      </c>
      <c r="J958" s="44">
        <f t="shared" si="162"/>
        <v>1.1060000000000001</v>
      </c>
      <c r="K958" s="44">
        <f t="shared" si="163"/>
        <v>0.89400000000000002</v>
      </c>
      <c r="L958">
        <f t="shared" si="164"/>
        <v>159</v>
      </c>
    </row>
    <row r="959" spans="1:12">
      <c r="A959">
        <v>956</v>
      </c>
      <c r="B959">
        <f t="shared" si="165"/>
        <v>1320</v>
      </c>
      <c r="C959" s="44">
        <f t="shared" si="159"/>
        <v>0.58399999999999996</v>
      </c>
      <c r="D959" s="46">
        <f t="shared" si="156"/>
        <v>1.1459999999999999</v>
      </c>
      <c r="E959" s="44">
        <f t="shared" si="157"/>
        <v>0.26200000000000001</v>
      </c>
      <c r="F959" s="42">
        <f t="shared" si="158"/>
        <v>0.61199999999999999</v>
      </c>
      <c r="G959" s="43">
        <f t="shared" si="166"/>
        <v>1.160344</v>
      </c>
      <c r="H959" s="44">
        <f t="shared" si="160"/>
        <v>1.1479999999999999</v>
      </c>
      <c r="I959" s="44">
        <f t="shared" si="161"/>
        <v>1.1379999999999999</v>
      </c>
      <c r="J959" s="44">
        <f t="shared" si="162"/>
        <v>1.1060000000000001</v>
      </c>
      <c r="K959" s="44">
        <f t="shared" si="163"/>
        <v>0.89400000000000002</v>
      </c>
      <c r="L959">
        <f t="shared" si="164"/>
        <v>159</v>
      </c>
    </row>
    <row r="960" spans="1:12">
      <c r="A960">
        <v>957</v>
      </c>
      <c r="B960">
        <f t="shared" si="165"/>
        <v>1321</v>
      </c>
      <c r="C960" s="44">
        <f t="shared" si="159"/>
        <v>0.58399999999999996</v>
      </c>
      <c r="D960" s="46">
        <f t="shared" si="156"/>
        <v>1.1459999999999999</v>
      </c>
      <c r="E960" s="44">
        <f t="shared" si="157"/>
        <v>0.26200000000000001</v>
      </c>
      <c r="F960" s="42">
        <f t="shared" si="158"/>
        <v>0.61199999999999999</v>
      </c>
      <c r="G960" s="43">
        <f t="shared" si="166"/>
        <v>1.160344</v>
      </c>
      <c r="H960" s="44">
        <f t="shared" si="160"/>
        <v>1.1479999999999999</v>
      </c>
      <c r="I960" s="44">
        <f t="shared" si="161"/>
        <v>1.1379999999999999</v>
      </c>
      <c r="J960" s="44">
        <f t="shared" si="162"/>
        <v>1.1060000000000001</v>
      </c>
      <c r="K960" s="44">
        <f t="shared" si="163"/>
        <v>0.89400000000000002</v>
      </c>
      <c r="L960">
        <f t="shared" si="164"/>
        <v>159</v>
      </c>
    </row>
    <row r="961" spans="1:12">
      <c r="A961">
        <v>958</v>
      </c>
      <c r="B961">
        <f t="shared" si="165"/>
        <v>1322</v>
      </c>
      <c r="C961" s="44">
        <f t="shared" si="159"/>
        <v>0.58499999999999996</v>
      </c>
      <c r="D961" s="46">
        <f t="shared" si="156"/>
        <v>1.14625</v>
      </c>
      <c r="E961" s="44">
        <f t="shared" si="157"/>
        <v>0.26200000000000001</v>
      </c>
      <c r="F961" s="42">
        <f t="shared" si="158"/>
        <v>0.61199999999999999</v>
      </c>
      <c r="G961" s="43">
        <f t="shared" si="166"/>
        <v>1.160344</v>
      </c>
      <c r="H961" s="44">
        <f t="shared" si="160"/>
        <v>1.149</v>
      </c>
      <c r="I961" s="44">
        <f t="shared" si="161"/>
        <v>1.1379999999999999</v>
      </c>
      <c r="J961" s="44">
        <f t="shared" si="162"/>
        <v>1.1060000000000001</v>
      </c>
      <c r="K961" s="44">
        <f t="shared" si="163"/>
        <v>0.89400000000000002</v>
      </c>
      <c r="L961">
        <f t="shared" si="164"/>
        <v>159</v>
      </c>
    </row>
    <row r="962" spans="1:12">
      <c r="A962">
        <v>959</v>
      </c>
      <c r="B962">
        <f t="shared" si="165"/>
        <v>1323</v>
      </c>
      <c r="C962" s="44">
        <f t="shared" si="159"/>
        <v>0.58599999999999997</v>
      </c>
      <c r="D962" s="46">
        <f t="shared" si="156"/>
        <v>1.1465000000000001</v>
      </c>
      <c r="E962" s="44">
        <f t="shared" si="157"/>
        <v>0.26300000000000001</v>
      </c>
      <c r="F962" s="42">
        <f t="shared" si="158"/>
        <v>0.61299999999999999</v>
      </c>
      <c r="G962" s="43">
        <f t="shared" si="166"/>
        <v>1.161219</v>
      </c>
      <c r="H962" s="44">
        <f t="shared" si="160"/>
        <v>1.149</v>
      </c>
      <c r="I962" s="44">
        <f t="shared" si="161"/>
        <v>1.1379999999999999</v>
      </c>
      <c r="J962" s="44">
        <f t="shared" si="162"/>
        <v>1.1060000000000001</v>
      </c>
      <c r="K962" s="44">
        <f t="shared" si="163"/>
        <v>0.89400000000000002</v>
      </c>
      <c r="L962">
        <f t="shared" si="164"/>
        <v>159</v>
      </c>
    </row>
    <row r="963" spans="1:12">
      <c r="A963">
        <v>960</v>
      </c>
      <c r="B963">
        <f t="shared" si="165"/>
        <v>1324</v>
      </c>
      <c r="C963" s="44">
        <f t="shared" si="159"/>
        <v>0.58599999999999997</v>
      </c>
      <c r="D963" s="46">
        <f t="shared" ref="D963:D1026" si="167">1+C963*0.25</f>
        <v>1.1465000000000001</v>
      </c>
      <c r="E963" s="44">
        <f t="shared" ref="E963:E1026" si="168">INT((200*(B963-364)/900)+50)/1000</f>
        <v>0.26300000000000001</v>
      </c>
      <c r="F963" s="42">
        <f t="shared" ref="F963:F1026" si="169">INT((200*(B963-364)/900)+400)/1000</f>
        <v>0.61299999999999999</v>
      </c>
      <c r="G963" s="43">
        <f t="shared" si="166"/>
        <v>1.161219</v>
      </c>
      <c r="H963" s="44">
        <f t="shared" si="160"/>
        <v>1.149</v>
      </c>
      <c r="I963" s="44">
        <f t="shared" si="161"/>
        <v>1.1379999999999999</v>
      </c>
      <c r="J963" s="44">
        <f t="shared" si="162"/>
        <v>1.1060000000000001</v>
      </c>
      <c r="K963" s="44">
        <f t="shared" si="163"/>
        <v>0.89400000000000002</v>
      </c>
      <c r="L963">
        <f t="shared" si="164"/>
        <v>160</v>
      </c>
    </row>
    <row r="964" spans="1:12">
      <c r="A964">
        <v>961</v>
      </c>
      <c r="B964">
        <f t="shared" si="165"/>
        <v>1325</v>
      </c>
      <c r="C964" s="44">
        <f t="shared" ref="C964:C1027" si="170">INT((550*(B964-364)/900))/1000</f>
        <v>0.58699999999999997</v>
      </c>
      <c r="D964" s="46">
        <f t="shared" si="167"/>
        <v>1.1467499999999999</v>
      </c>
      <c r="E964" s="44">
        <f t="shared" si="168"/>
        <v>0.26300000000000001</v>
      </c>
      <c r="F964" s="42">
        <f t="shared" si="169"/>
        <v>0.61299999999999999</v>
      </c>
      <c r="G964" s="43">
        <f t="shared" si="166"/>
        <v>1.161219</v>
      </c>
      <c r="H964" s="44">
        <f t="shared" ref="H964:H1027" si="171">INT((140*(B964-364)/900)+1000)/1000</f>
        <v>1.149</v>
      </c>
      <c r="I964" s="44">
        <f t="shared" ref="I964:I1027" si="172">(1000+INT(130*(B964-364)/900))/1000</f>
        <v>1.1379999999999999</v>
      </c>
      <c r="J964" s="44">
        <f t="shared" ref="J964:J1027" si="173">(1000+INT(100*(B964-364)/900))/1000</f>
        <v>1.1060000000000001</v>
      </c>
      <c r="K964" s="44">
        <f t="shared" ref="K964:K1027" si="174">(1000-INT(100*(B964-364)/900))/1000</f>
        <v>0.89400000000000002</v>
      </c>
      <c r="L964">
        <f t="shared" ref="L964:L1027" si="175">INT(150*(B964-364)/900)</f>
        <v>160</v>
      </c>
    </row>
    <row r="965" spans="1:12">
      <c r="A965">
        <v>962</v>
      </c>
      <c r="B965">
        <f t="shared" ref="B965:B1028" si="176">364+A965</f>
        <v>1326</v>
      </c>
      <c r="C965" s="44">
        <f t="shared" si="170"/>
        <v>0.58699999999999997</v>
      </c>
      <c r="D965" s="46">
        <f t="shared" si="167"/>
        <v>1.1467499999999999</v>
      </c>
      <c r="E965" s="44">
        <f t="shared" si="168"/>
        <v>0.26300000000000001</v>
      </c>
      <c r="F965" s="42">
        <f t="shared" si="169"/>
        <v>0.61299999999999999</v>
      </c>
      <c r="G965" s="43">
        <f t="shared" si="166"/>
        <v>1.161219</v>
      </c>
      <c r="H965" s="44">
        <f t="shared" si="171"/>
        <v>1.149</v>
      </c>
      <c r="I965" s="44">
        <f t="shared" si="172"/>
        <v>1.1379999999999999</v>
      </c>
      <c r="J965" s="44">
        <f t="shared" si="173"/>
        <v>1.1060000000000001</v>
      </c>
      <c r="K965" s="44">
        <f t="shared" si="174"/>
        <v>0.89400000000000002</v>
      </c>
      <c r="L965">
        <f t="shared" si="175"/>
        <v>160</v>
      </c>
    </row>
    <row r="966" spans="1:12">
      <c r="A966">
        <v>963</v>
      </c>
      <c r="B966">
        <f t="shared" si="176"/>
        <v>1327</v>
      </c>
      <c r="C966" s="44">
        <f t="shared" si="170"/>
        <v>0.58799999999999997</v>
      </c>
      <c r="D966" s="46">
        <f t="shared" si="167"/>
        <v>1.147</v>
      </c>
      <c r="E966" s="44">
        <f t="shared" si="168"/>
        <v>0.26400000000000001</v>
      </c>
      <c r="F966" s="42">
        <f t="shared" si="169"/>
        <v>0.61399999999999999</v>
      </c>
      <c r="G966" s="43">
        <f t="shared" si="166"/>
        <v>1.162096</v>
      </c>
      <c r="H966" s="44">
        <f t="shared" si="171"/>
        <v>1.149</v>
      </c>
      <c r="I966" s="44">
        <f t="shared" si="172"/>
        <v>1.139</v>
      </c>
      <c r="J966" s="44">
        <f t="shared" si="173"/>
        <v>1.107</v>
      </c>
      <c r="K966" s="44">
        <f t="shared" si="174"/>
        <v>0.89300000000000002</v>
      </c>
      <c r="L966">
        <f t="shared" si="175"/>
        <v>160</v>
      </c>
    </row>
    <row r="967" spans="1:12">
      <c r="A967">
        <v>964</v>
      </c>
      <c r="B967">
        <f t="shared" si="176"/>
        <v>1328</v>
      </c>
      <c r="C967" s="44">
        <f t="shared" si="170"/>
        <v>0.58899999999999997</v>
      </c>
      <c r="D967" s="46">
        <f t="shared" si="167"/>
        <v>1.1472500000000001</v>
      </c>
      <c r="E967" s="44">
        <f t="shared" si="168"/>
        <v>0.26400000000000001</v>
      </c>
      <c r="F967" s="42">
        <f t="shared" si="169"/>
        <v>0.61399999999999999</v>
      </c>
      <c r="G967" s="43">
        <f t="shared" si="166"/>
        <v>1.162096</v>
      </c>
      <c r="H967" s="44">
        <f t="shared" si="171"/>
        <v>1.149</v>
      </c>
      <c r="I967" s="44">
        <f t="shared" si="172"/>
        <v>1.139</v>
      </c>
      <c r="J967" s="44">
        <f t="shared" si="173"/>
        <v>1.107</v>
      </c>
      <c r="K967" s="44">
        <f t="shared" si="174"/>
        <v>0.89300000000000002</v>
      </c>
      <c r="L967">
        <f t="shared" si="175"/>
        <v>160</v>
      </c>
    </row>
    <row r="968" spans="1:12">
      <c r="A968">
        <v>965</v>
      </c>
      <c r="B968">
        <f t="shared" si="176"/>
        <v>1329</v>
      </c>
      <c r="C968" s="44">
        <f t="shared" si="170"/>
        <v>0.58899999999999997</v>
      </c>
      <c r="D968" s="46">
        <f t="shared" si="167"/>
        <v>1.1472500000000001</v>
      </c>
      <c r="E968" s="44">
        <f t="shared" si="168"/>
        <v>0.26400000000000001</v>
      </c>
      <c r="F968" s="42">
        <f t="shared" si="169"/>
        <v>0.61399999999999999</v>
      </c>
      <c r="G968" s="43">
        <f t="shared" si="166"/>
        <v>1.162096</v>
      </c>
      <c r="H968" s="44">
        <f t="shared" si="171"/>
        <v>1.1499999999999999</v>
      </c>
      <c r="I968" s="44">
        <f t="shared" si="172"/>
        <v>1.139</v>
      </c>
      <c r="J968" s="44">
        <f t="shared" si="173"/>
        <v>1.107</v>
      </c>
      <c r="K968" s="44">
        <f t="shared" si="174"/>
        <v>0.89300000000000002</v>
      </c>
      <c r="L968">
        <f t="shared" si="175"/>
        <v>160</v>
      </c>
    </row>
    <row r="969" spans="1:12">
      <c r="A969">
        <v>966</v>
      </c>
      <c r="B969">
        <f t="shared" si="176"/>
        <v>1330</v>
      </c>
      <c r="C969" s="44">
        <f t="shared" si="170"/>
        <v>0.59</v>
      </c>
      <c r="D969" s="46">
        <f t="shared" si="167"/>
        <v>1.1475</v>
      </c>
      <c r="E969" s="44">
        <f t="shared" si="168"/>
        <v>0.26400000000000001</v>
      </c>
      <c r="F969" s="42">
        <f t="shared" si="169"/>
        <v>0.61399999999999999</v>
      </c>
      <c r="G969" s="43">
        <f t="shared" si="166"/>
        <v>1.162096</v>
      </c>
      <c r="H969" s="44">
        <f t="shared" si="171"/>
        <v>1.1499999999999999</v>
      </c>
      <c r="I969" s="44">
        <f t="shared" si="172"/>
        <v>1.139</v>
      </c>
      <c r="J969" s="44">
        <f t="shared" si="173"/>
        <v>1.107</v>
      </c>
      <c r="K969" s="44">
        <f t="shared" si="174"/>
        <v>0.89300000000000002</v>
      </c>
      <c r="L969">
        <f t="shared" si="175"/>
        <v>161</v>
      </c>
    </row>
    <row r="970" spans="1:12">
      <c r="A970">
        <v>967</v>
      </c>
      <c r="B970">
        <f t="shared" si="176"/>
        <v>1331</v>
      </c>
      <c r="C970" s="44">
        <f t="shared" si="170"/>
        <v>0.59</v>
      </c>
      <c r="D970" s="46">
        <f t="shared" si="167"/>
        <v>1.1475</v>
      </c>
      <c r="E970" s="44">
        <f t="shared" si="168"/>
        <v>0.26400000000000001</v>
      </c>
      <c r="F970" s="42">
        <f t="shared" si="169"/>
        <v>0.61399999999999999</v>
      </c>
      <c r="G970" s="43">
        <f t="shared" si="166"/>
        <v>1.162096</v>
      </c>
      <c r="H970" s="44">
        <f t="shared" si="171"/>
        <v>1.1499999999999999</v>
      </c>
      <c r="I970" s="44">
        <f t="shared" si="172"/>
        <v>1.139</v>
      </c>
      <c r="J970" s="44">
        <f t="shared" si="173"/>
        <v>1.107</v>
      </c>
      <c r="K970" s="44">
        <f t="shared" si="174"/>
        <v>0.89300000000000002</v>
      </c>
      <c r="L970">
        <f t="shared" si="175"/>
        <v>161</v>
      </c>
    </row>
    <row r="971" spans="1:12">
      <c r="A971">
        <v>968</v>
      </c>
      <c r="B971">
        <f t="shared" si="176"/>
        <v>1332</v>
      </c>
      <c r="C971" s="44">
        <f t="shared" si="170"/>
        <v>0.59099999999999997</v>
      </c>
      <c r="D971" s="46">
        <f t="shared" si="167"/>
        <v>1.14775</v>
      </c>
      <c r="E971" s="44">
        <f t="shared" si="168"/>
        <v>0.26500000000000001</v>
      </c>
      <c r="F971" s="42">
        <f t="shared" si="169"/>
        <v>0.61499999999999999</v>
      </c>
      <c r="G971" s="43">
        <f t="shared" si="166"/>
        <v>1.1629750000000001</v>
      </c>
      <c r="H971" s="44">
        <f t="shared" si="171"/>
        <v>1.1499999999999999</v>
      </c>
      <c r="I971" s="44">
        <f t="shared" si="172"/>
        <v>1.139</v>
      </c>
      <c r="J971" s="44">
        <f t="shared" si="173"/>
        <v>1.107</v>
      </c>
      <c r="K971" s="44">
        <f t="shared" si="174"/>
        <v>0.89300000000000002</v>
      </c>
      <c r="L971">
        <f t="shared" si="175"/>
        <v>161</v>
      </c>
    </row>
    <row r="972" spans="1:12">
      <c r="A972">
        <v>969</v>
      </c>
      <c r="B972">
        <f t="shared" si="176"/>
        <v>1333</v>
      </c>
      <c r="C972" s="44">
        <f t="shared" si="170"/>
        <v>0.59199999999999997</v>
      </c>
      <c r="D972" s="46">
        <f t="shared" si="167"/>
        <v>1.1479999999999999</v>
      </c>
      <c r="E972" s="44">
        <f t="shared" si="168"/>
        <v>0.26500000000000001</v>
      </c>
      <c r="F972" s="42">
        <f t="shared" si="169"/>
        <v>0.61499999999999999</v>
      </c>
      <c r="G972" s="43">
        <f t="shared" si="166"/>
        <v>1.1629750000000001</v>
      </c>
      <c r="H972" s="44">
        <f t="shared" si="171"/>
        <v>1.1499999999999999</v>
      </c>
      <c r="I972" s="44">
        <f t="shared" si="172"/>
        <v>1.139</v>
      </c>
      <c r="J972" s="44">
        <f t="shared" si="173"/>
        <v>1.107</v>
      </c>
      <c r="K972" s="44">
        <f t="shared" si="174"/>
        <v>0.89300000000000002</v>
      </c>
      <c r="L972">
        <f t="shared" si="175"/>
        <v>161</v>
      </c>
    </row>
    <row r="973" spans="1:12">
      <c r="A973">
        <v>970</v>
      </c>
      <c r="B973">
        <f t="shared" si="176"/>
        <v>1334</v>
      </c>
      <c r="C973" s="44">
        <f t="shared" si="170"/>
        <v>0.59199999999999997</v>
      </c>
      <c r="D973" s="46">
        <f t="shared" si="167"/>
        <v>1.1479999999999999</v>
      </c>
      <c r="E973" s="44">
        <f t="shared" si="168"/>
        <v>0.26500000000000001</v>
      </c>
      <c r="F973" s="42">
        <f t="shared" si="169"/>
        <v>0.61499999999999999</v>
      </c>
      <c r="G973" s="43">
        <f t="shared" si="166"/>
        <v>1.1629750000000001</v>
      </c>
      <c r="H973" s="44">
        <f t="shared" si="171"/>
        <v>1.1499999999999999</v>
      </c>
      <c r="I973" s="44">
        <f t="shared" si="172"/>
        <v>1.1399999999999999</v>
      </c>
      <c r="J973" s="44">
        <f t="shared" si="173"/>
        <v>1.107</v>
      </c>
      <c r="K973" s="44">
        <f t="shared" si="174"/>
        <v>0.89300000000000002</v>
      </c>
      <c r="L973">
        <f t="shared" si="175"/>
        <v>161</v>
      </c>
    </row>
    <row r="974" spans="1:12">
      <c r="A974">
        <v>971</v>
      </c>
      <c r="B974">
        <f t="shared" si="176"/>
        <v>1335</v>
      </c>
      <c r="C974" s="44">
        <f t="shared" si="170"/>
        <v>0.59299999999999997</v>
      </c>
      <c r="D974" s="46">
        <f t="shared" si="167"/>
        <v>1.14825</v>
      </c>
      <c r="E974" s="44">
        <f t="shared" si="168"/>
        <v>0.26500000000000001</v>
      </c>
      <c r="F974" s="42">
        <f t="shared" si="169"/>
        <v>0.61499999999999999</v>
      </c>
      <c r="G974" s="43">
        <f t="shared" si="166"/>
        <v>1.1629750000000001</v>
      </c>
      <c r="H974" s="44">
        <f t="shared" si="171"/>
        <v>1.151</v>
      </c>
      <c r="I974" s="44">
        <f t="shared" si="172"/>
        <v>1.1399999999999999</v>
      </c>
      <c r="J974" s="44">
        <f t="shared" si="173"/>
        <v>1.107</v>
      </c>
      <c r="K974" s="44">
        <f t="shared" si="174"/>
        <v>0.89300000000000002</v>
      </c>
      <c r="L974">
        <f t="shared" si="175"/>
        <v>161</v>
      </c>
    </row>
    <row r="975" spans="1:12">
      <c r="A975">
        <v>972</v>
      </c>
      <c r="B975">
        <f t="shared" si="176"/>
        <v>1336</v>
      </c>
      <c r="C975" s="44">
        <f t="shared" si="170"/>
        <v>0.59399999999999997</v>
      </c>
      <c r="D975" s="46">
        <f t="shared" si="167"/>
        <v>1.1485000000000001</v>
      </c>
      <c r="E975" s="44">
        <f t="shared" si="168"/>
        <v>0.26600000000000001</v>
      </c>
      <c r="F975" s="42">
        <f t="shared" si="169"/>
        <v>0.61599999999999999</v>
      </c>
      <c r="G975" s="43">
        <f t="shared" si="166"/>
        <v>1.163856</v>
      </c>
      <c r="H975" s="44">
        <f t="shared" si="171"/>
        <v>1.151</v>
      </c>
      <c r="I975" s="44">
        <f t="shared" si="172"/>
        <v>1.1399999999999999</v>
      </c>
      <c r="J975" s="44">
        <f t="shared" si="173"/>
        <v>1.1080000000000001</v>
      </c>
      <c r="K975" s="44">
        <f t="shared" si="174"/>
        <v>0.89200000000000002</v>
      </c>
      <c r="L975">
        <f t="shared" si="175"/>
        <v>162</v>
      </c>
    </row>
    <row r="976" spans="1:12">
      <c r="A976">
        <v>973</v>
      </c>
      <c r="B976">
        <f t="shared" si="176"/>
        <v>1337</v>
      </c>
      <c r="C976" s="44">
        <f t="shared" si="170"/>
        <v>0.59399999999999997</v>
      </c>
      <c r="D976" s="46">
        <f t="shared" si="167"/>
        <v>1.1485000000000001</v>
      </c>
      <c r="E976" s="44">
        <f t="shared" si="168"/>
        <v>0.26600000000000001</v>
      </c>
      <c r="F976" s="42">
        <f t="shared" si="169"/>
        <v>0.61599999999999999</v>
      </c>
      <c r="G976" s="43">
        <f t="shared" si="166"/>
        <v>1.163856</v>
      </c>
      <c r="H976" s="44">
        <f t="shared" si="171"/>
        <v>1.151</v>
      </c>
      <c r="I976" s="44">
        <f t="shared" si="172"/>
        <v>1.1399999999999999</v>
      </c>
      <c r="J976" s="44">
        <f t="shared" si="173"/>
        <v>1.1080000000000001</v>
      </c>
      <c r="K976" s="44">
        <f t="shared" si="174"/>
        <v>0.89200000000000002</v>
      </c>
      <c r="L976">
        <f t="shared" si="175"/>
        <v>162</v>
      </c>
    </row>
    <row r="977" spans="1:12">
      <c r="A977">
        <v>974</v>
      </c>
      <c r="B977">
        <f t="shared" si="176"/>
        <v>1338</v>
      </c>
      <c r="C977" s="44">
        <f t="shared" si="170"/>
        <v>0.59499999999999997</v>
      </c>
      <c r="D977" s="46">
        <f t="shared" si="167"/>
        <v>1.1487499999999999</v>
      </c>
      <c r="E977" s="44">
        <f t="shared" si="168"/>
        <v>0.26600000000000001</v>
      </c>
      <c r="F977" s="42">
        <f t="shared" si="169"/>
        <v>0.61599999999999999</v>
      </c>
      <c r="G977" s="43">
        <f t="shared" si="166"/>
        <v>1.163856</v>
      </c>
      <c r="H977" s="44">
        <f t="shared" si="171"/>
        <v>1.151</v>
      </c>
      <c r="I977" s="44">
        <f t="shared" si="172"/>
        <v>1.1399999999999999</v>
      </c>
      <c r="J977" s="44">
        <f t="shared" si="173"/>
        <v>1.1080000000000001</v>
      </c>
      <c r="K977" s="44">
        <f t="shared" si="174"/>
        <v>0.89200000000000002</v>
      </c>
      <c r="L977">
        <f t="shared" si="175"/>
        <v>162</v>
      </c>
    </row>
    <row r="978" spans="1:12">
      <c r="A978">
        <v>975</v>
      </c>
      <c r="B978">
        <f t="shared" si="176"/>
        <v>1339</v>
      </c>
      <c r="C978" s="44">
        <f t="shared" si="170"/>
        <v>0.59499999999999997</v>
      </c>
      <c r="D978" s="46">
        <f t="shared" si="167"/>
        <v>1.1487499999999999</v>
      </c>
      <c r="E978" s="44">
        <f t="shared" si="168"/>
        <v>0.26600000000000001</v>
      </c>
      <c r="F978" s="42">
        <f t="shared" si="169"/>
        <v>0.61599999999999999</v>
      </c>
      <c r="G978" s="43">
        <f t="shared" si="166"/>
        <v>1.163856</v>
      </c>
      <c r="H978" s="44">
        <f t="shared" si="171"/>
        <v>1.151</v>
      </c>
      <c r="I978" s="44">
        <f t="shared" si="172"/>
        <v>1.1399999999999999</v>
      </c>
      <c r="J978" s="44">
        <f t="shared" si="173"/>
        <v>1.1080000000000001</v>
      </c>
      <c r="K978" s="44">
        <f t="shared" si="174"/>
        <v>0.89200000000000002</v>
      </c>
      <c r="L978">
        <f t="shared" si="175"/>
        <v>162</v>
      </c>
    </row>
    <row r="979" spans="1:12">
      <c r="A979">
        <v>976</v>
      </c>
      <c r="B979">
        <f t="shared" si="176"/>
        <v>1340</v>
      </c>
      <c r="C979" s="44">
        <f t="shared" si="170"/>
        <v>0.59599999999999997</v>
      </c>
      <c r="D979" s="46">
        <f t="shared" si="167"/>
        <v>1.149</v>
      </c>
      <c r="E979" s="44">
        <f t="shared" si="168"/>
        <v>0.26600000000000001</v>
      </c>
      <c r="F979" s="42">
        <f t="shared" si="169"/>
        <v>0.61599999999999999</v>
      </c>
      <c r="G979" s="43">
        <f t="shared" si="166"/>
        <v>1.163856</v>
      </c>
      <c r="H979" s="44">
        <f t="shared" si="171"/>
        <v>1.151</v>
      </c>
      <c r="I979" s="44">
        <f t="shared" si="172"/>
        <v>1.1399999999999999</v>
      </c>
      <c r="J979" s="44">
        <f t="shared" si="173"/>
        <v>1.1080000000000001</v>
      </c>
      <c r="K979" s="44">
        <f t="shared" si="174"/>
        <v>0.89200000000000002</v>
      </c>
      <c r="L979">
        <f t="shared" si="175"/>
        <v>162</v>
      </c>
    </row>
    <row r="980" spans="1:12">
      <c r="A980">
        <v>977</v>
      </c>
      <c r="B980">
        <f t="shared" si="176"/>
        <v>1341</v>
      </c>
      <c r="C980" s="44">
        <f t="shared" si="170"/>
        <v>0.59699999999999998</v>
      </c>
      <c r="D980" s="46">
        <f t="shared" si="167"/>
        <v>1.1492499999999999</v>
      </c>
      <c r="E980" s="44">
        <f t="shared" si="168"/>
        <v>0.26700000000000002</v>
      </c>
      <c r="F980" s="42">
        <f t="shared" si="169"/>
        <v>0.61699999999999999</v>
      </c>
      <c r="G980" s="43">
        <f t="shared" si="166"/>
        <v>1.164739</v>
      </c>
      <c r="H980" s="44">
        <f t="shared" si="171"/>
        <v>1.151</v>
      </c>
      <c r="I980" s="44">
        <f t="shared" si="172"/>
        <v>1.141</v>
      </c>
      <c r="J980" s="44">
        <f t="shared" si="173"/>
        <v>1.1080000000000001</v>
      </c>
      <c r="K980" s="44">
        <f t="shared" si="174"/>
        <v>0.89200000000000002</v>
      </c>
      <c r="L980">
        <f t="shared" si="175"/>
        <v>162</v>
      </c>
    </row>
    <row r="981" spans="1:12">
      <c r="A981">
        <v>978</v>
      </c>
      <c r="B981">
        <f t="shared" si="176"/>
        <v>1342</v>
      </c>
      <c r="C981" s="44">
        <f t="shared" si="170"/>
        <v>0.59699999999999998</v>
      </c>
      <c r="D981" s="46">
        <f t="shared" si="167"/>
        <v>1.1492499999999999</v>
      </c>
      <c r="E981" s="44">
        <f t="shared" si="168"/>
        <v>0.26700000000000002</v>
      </c>
      <c r="F981" s="42">
        <f t="shared" si="169"/>
        <v>0.61699999999999999</v>
      </c>
      <c r="G981" s="43">
        <f t="shared" si="166"/>
        <v>1.164739</v>
      </c>
      <c r="H981" s="44">
        <f t="shared" si="171"/>
        <v>1.1519999999999999</v>
      </c>
      <c r="I981" s="44">
        <f t="shared" si="172"/>
        <v>1.141</v>
      </c>
      <c r="J981" s="44">
        <f t="shared" si="173"/>
        <v>1.1080000000000001</v>
      </c>
      <c r="K981" s="44">
        <f t="shared" si="174"/>
        <v>0.89200000000000002</v>
      </c>
      <c r="L981">
        <f t="shared" si="175"/>
        <v>163</v>
      </c>
    </row>
    <row r="982" spans="1:12">
      <c r="A982">
        <v>979</v>
      </c>
      <c r="B982">
        <f t="shared" si="176"/>
        <v>1343</v>
      </c>
      <c r="C982" s="44">
        <f t="shared" si="170"/>
        <v>0.59799999999999998</v>
      </c>
      <c r="D982" s="46">
        <f t="shared" si="167"/>
        <v>1.1495</v>
      </c>
      <c r="E982" s="44">
        <f t="shared" si="168"/>
        <v>0.26700000000000002</v>
      </c>
      <c r="F982" s="42">
        <f t="shared" si="169"/>
        <v>0.61699999999999999</v>
      </c>
      <c r="G982" s="43">
        <f t="shared" si="166"/>
        <v>1.164739</v>
      </c>
      <c r="H982" s="44">
        <f t="shared" si="171"/>
        <v>1.1519999999999999</v>
      </c>
      <c r="I982" s="44">
        <f t="shared" si="172"/>
        <v>1.141</v>
      </c>
      <c r="J982" s="44">
        <f t="shared" si="173"/>
        <v>1.1080000000000001</v>
      </c>
      <c r="K982" s="44">
        <f t="shared" si="174"/>
        <v>0.89200000000000002</v>
      </c>
      <c r="L982">
        <f t="shared" si="175"/>
        <v>163</v>
      </c>
    </row>
    <row r="983" spans="1:12">
      <c r="A983">
        <v>980</v>
      </c>
      <c r="B983">
        <f t="shared" si="176"/>
        <v>1344</v>
      </c>
      <c r="C983" s="44">
        <f t="shared" si="170"/>
        <v>0.59799999999999998</v>
      </c>
      <c r="D983" s="46">
        <f t="shared" si="167"/>
        <v>1.1495</v>
      </c>
      <c r="E983" s="44">
        <f t="shared" si="168"/>
        <v>0.26700000000000002</v>
      </c>
      <c r="F983" s="42">
        <f t="shared" si="169"/>
        <v>0.61699999999999999</v>
      </c>
      <c r="G983" s="43">
        <f t="shared" si="166"/>
        <v>1.164739</v>
      </c>
      <c r="H983" s="44">
        <f t="shared" si="171"/>
        <v>1.1519999999999999</v>
      </c>
      <c r="I983" s="44">
        <f t="shared" si="172"/>
        <v>1.141</v>
      </c>
      <c r="J983" s="44">
        <f t="shared" si="173"/>
        <v>1.1080000000000001</v>
      </c>
      <c r="K983" s="44">
        <f t="shared" si="174"/>
        <v>0.89200000000000002</v>
      </c>
      <c r="L983">
        <f t="shared" si="175"/>
        <v>163</v>
      </c>
    </row>
    <row r="984" spans="1:12">
      <c r="A984">
        <v>981</v>
      </c>
      <c r="B984">
        <f t="shared" si="176"/>
        <v>1345</v>
      </c>
      <c r="C984" s="44">
        <f t="shared" si="170"/>
        <v>0.59899999999999998</v>
      </c>
      <c r="D984" s="46">
        <f t="shared" si="167"/>
        <v>1.14975</v>
      </c>
      <c r="E984" s="44">
        <f t="shared" si="168"/>
        <v>0.26800000000000002</v>
      </c>
      <c r="F984" s="42">
        <f t="shared" si="169"/>
        <v>0.61799999999999999</v>
      </c>
      <c r="G984" s="43">
        <f t="shared" si="166"/>
        <v>1.165624</v>
      </c>
      <c r="H984" s="44">
        <f t="shared" si="171"/>
        <v>1.1519999999999999</v>
      </c>
      <c r="I984" s="44">
        <f t="shared" si="172"/>
        <v>1.141</v>
      </c>
      <c r="J984" s="44">
        <f t="shared" si="173"/>
        <v>1.109</v>
      </c>
      <c r="K984" s="44">
        <f t="shared" si="174"/>
        <v>0.89100000000000001</v>
      </c>
      <c r="L984">
        <f t="shared" si="175"/>
        <v>163</v>
      </c>
    </row>
    <row r="985" spans="1:12">
      <c r="A985">
        <v>982</v>
      </c>
      <c r="B985">
        <f t="shared" si="176"/>
        <v>1346</v>
      </c>
      <c r="C985" s="44">
        <f t="shared" si="170"/>
        <v>0.6</v>
      </c>
      <c r="D985" s="46">
        <f t="shared" si="167"/>
        <v>1.1499999999999999</v>
      </c>
      <c r="E985" s="44">
        <f t="shared" si="168"/>
        <v>0.26800000000000002</v>
      </c>
      <c r="F985" s="42">
        <f t="shared" si="169"/>
        <v>0.61799999999999999</v>
      </c>
      <c r="G985" s="43">
        <f t="shared" si="166"/>
        <v>1.165624</v>
      </c>
      <c r="H985" s="44">
        <f t="shared" si="171"/>
        <v>1.1519999999999999</v>
      </c>
      <c r="I985" s="44">
        <f t="shared" si="172"/>
        <v>1.141</v>
      </c>
      <c r="J985" s="44">
        <f t="shared" si="173"/>
        <v>1.109</v>
      </c>
      <c r="K985" s="44">
        <f t="shared" si="174"/>
        <v>0.89100000000000001</v>
      </c>
      <c r="L985">
        <f t="shared" si="175"/>
        <v>163</v>
      </c>
    </row>
    <row r="986" spans="1:12">
      <c r="A986">
        <v>983</v>
      </c>
      <c r="B986">
        <f t="shared" si="176"/>
        <v>1347</v>
      </c>
      <c r="C986" s="44">
        <f t="shared" si="170"/>
        <v>0.6</v>
      </c>
      <c r="D986" s="46">
        <f t="shared" si="167"/>
        <v>1.1499999999999999</v>
      </c>
      <c r="E986" s="44">
        <f t="shared" si="168"/>
        <v>0.26800000000000002</v>
      </c>
      <c r="F986" s="42">
        <f t="shared" si="169"/>
        <v>0.61799999999999999</v>
      </c>
      <c r="G986" s="43">
        <f t="shared" si="166"/>
        <v>1.165624</v>
      </c>
      <c r="H986" s="44">
        <f t="shared" si="171"/>
        <v>1.1519999999999999</v>
      </c>
      <c r="I986" s="44">
        <f t="shared" si="172"/>
        <v>1.141</v>
      </c>
      <c r="J986" s="44">
        <f t="shared" si="173"/>
        <v>1.109</v>
      </c>
      <c r="K986" s="44">
        <f t="shared" si="174"/>
        <v>0.89100000000000001</v>
      </c>
      <c r="L986">
        <f t="shared" si="175"/>
        <v>163</v>
      </c>
    </row>
    <row r="987" spans="1:12">
      <c r="A987">
        <v>984</v>
      </c>
      <c r="B987">
        <f t="shared" si="176"/>
        <v>1348</v>
      </c>
      <c r="C987" s="44">
        <f t="shared" si="170"/>
        <v>0.60099999999999998</v>
      </c>
      <c r="D987" s="46">
        <f t="shared" si="167"/>
        <v>1.15025</v>
      </c>
      <c r="E987" s="44">
        <f t="shared" si="168"/>
        <v>0.26800000000000002</v>
      </c>
      <c r="F987" s="42">
        <f t="shared" si="169"/>
        <v>0.61799999999999999</v>
      </c>
      <c r="G987" s="43">
        <f t="shared" si="166"/>
        <v>1.165624</v>
      </c>
      <c r="H987" s="44">
        <f t="shared" si="171"/>
        <v>1.153</v>
      </c>
      <c r="I987" s="44">
        <f t="shared" si="172"/>
        <v>1.1419999999999999</v>
      </c>
      <c r="J987" s="44">
        <f t="shared" si="173"/>
        <v>1.109</v>
      </c>
      <c r="K987" s="44">
        <f t="shared" si="174"/>
        <v>0.89100000000000001</v>
      </c>
      <c r="L987">
        <f t="shared" si="175"/>
        <v>164</v>
      </c>
    </row>
    <row r="988" spans="1:12">
      <c r="A988">
        <v>985</v>
      </c>
      <c r="B988">
        <f t="shared" si="176"/>
        <v>1349</v>
      </c>
      <c r="C988" s="44">
        <f t="shared" si="170"/>
        <v>0.60099999999999998</v>
      </c>
      <c r="D988" s="46">
        <f t="shared" si="167"/>
        <v>1.15025</v>
      </c>
      <c r="E988" s="44">
        <f t="shared" si="168"/>
        <v>0.26800000000000002</v>
      </c>
      <c r="F988" s="42">
        <f t="shared" si="169"/>
        <v>0.61799999999999999</v>
      </c>
      <c r="G988" s="43">
        <f t="shared" ref="G988:G1051" si="177">1+F988*E988</f>
        <v>1.165624</v>
      </c>
      <c r="H988" s="44">
        <f t="shared" si="171"/>
        <v>1.153</v>
      </c>
      <c r="I988" s="44">
        <f t="shared" si="172"/>
        <v>1.1419999999999999</v>
      </c>
      <c r="J988" s="44">
        <f t="shared" si="173"/>
        <v>1.109</v>
      </c>
      <c r="K988" s="44">
        <f t="shared" si="174"/>
        <v>0.89100000000000001</v>
      </c>
      <c r="L988">
        <f t="shared" si="175"/>
        <v>164</v>
      </c>
    </row>
    <row r="989" spans="1:12">
      <c r="A989">
        <v>986</v>
      </c>
      <c r="B989">
        <f t="shared" si="176"/>
        <v>1350</v>
      </c>
      <c r="C989" s="44">
        <f t="shared" si="170"/>
        <v>0.60199999999999998</v>
      </c>
      <c r="D989" s="46">
        <f t="shared" si="167"/>
        <v>1.1505000000000001</v>
      </c>
      <c r="E989" s="44">
        <f t="shared" si="168"/>
        <v>0.26900000000000002</v>
      </c>
      <c r="F989" s="42">
        <f t="shared" si="169"/>
        <v>0.61899999999999999</v>
      </c>
      <c r="G989" s="43">
        <f t="shared" si="177"/>
        <v>1.1665110000000001</v>
      </c>
      <c r="H989" s="44">
        <f t="shared" si="171"/>
        <v>1.153</v>
      </c>
      <c r="I989" s="44">
        <f t="shared" si="172"/>
        <v>1.1419999999999999</v>
      </c>
      <c r="J989" s="44">
        <f t="shared" si="173"/>
        <v>1.109</v>
      </c>
      <c r="K989" s="44">
        <f t="shared" si="174"/>
        <v>0.89100000000000001</v>
      </c>
      <c r="L989">
        <f t="shared" si="175"/>
        <v>164</v>
      </c>
    </row>
    <row r="990" spans="1:12">
      <c r="A990">
        <v>987</v>
      </c>
      <c r="B990">
        <f t="shared" si="176"/>
        <v>1351</v>
      </c>
      <c r="C990" s="44">
        <f t="shared" si="170"/>
        <v>0.60299999999999998</v>
      </c>
      <c r="D990" s="46">
        <f t="shared" si="167"/>
        <v>1.1507499999999999</v>
      </c>
      <c r="E990" s="44">
        <f t="shared" si="168"/>
        <v>0.26900000000000002</v>
      </c>
      <c r="F990" s="42">
        <f t="shared" si="169"/>
        <v>0.61899999999999999</v>
      </c>
      <c r="G990" s="43">
        <f t="shared" si="177"/>
        <v>1.1665110000000001</v>
      </c>
      <c r="H990" s="44">
        <f t="shared" si="171"/>
        <v>1.153</v>
      </c>
      <c r="I990" s="44">
        <f t="shared" si="172"/>
        <v>1.1419999999999999</v>
      </c>
      <c r="J990" s="44">
        <f t="shared" si="173"/>
        <v>1.109</v>
      </c>
      <c r="K990" s="44">
        <f t="shared" si="174"/>
        <v>0.89100000000000001</v>
      </c>
      <c r="L990">
        <f t="shared" si="175"/>
        <v>164</v>
      </c>
    </row>
    <row r="991" spans="1:12">
      <c r="A991">
        <v>988</v>
      </c>
      <c r="B991">
        <f t="shared" si="176"/>
        <v>1352</v>
      </c>
      <c r="C991" s="44">
        <f t="shared" si="170"/>
        <v>0.60299999999999998</v>
      </c>
      <c r="D991" s="46">
        <f t="shared" si="167"/>
        <v>1.1507499999999999</v>
      </c>
      <c r="E991" s="44">
        <f t="shared" si="168"/>
        <v>0.26900000000000002</v>
      </c>
      <c r="F991" s="42">
        <f t="shared" si="169"/>
        <v>0.61899999999999999</v>
      </c>
      <c r="G991" s="43">
        <f t="shared" si="177"/>
        <v>1.1665110000000001</v>
      </c>
      <c r="H991" s="44">
        <f t="shared" si="171"/>
        <v>1.153</v>
      </c>
      <c r="I991" s="44">
        <f t="shared" si="172"/>
        <v>1.1419999999999999</v>
      </c>
      <c r="J991" s="44">
        <f t="shared" si="173"/>
        <v>1.109</v>
      </c>
      <c r="K991" s="44">
        <f t="shared" si="174"/>
        <v>0.89100000000000001</v>
      </c>
      <c r="L991">
        <f t="shared" si="175"/>
        <v>164</v>
      </c>
    </row>
    <row r="992" spans="1:12">
      <c r="A992">
        <v>989</v>
      </c>
      <c r="B992">
        <f t="shared" si="176"/>
        <v>1353</v>
      </c>
      <c r="C992" s="44">
        <f t="shared" si="170"/>
        <v>0.60399999999999998</v>
      </c>
      <c r="D992" s="46">
        <f t="shared" si="167"/>
        <v>1.151</v>
      </c>
      <c r="E992" s="44">
        <f t="shared" si="168"/>
        <v>0.26900000000000002</v>
      </c>
      <c r="F992" s="42">
        <f t="shared" si="169"/>
        <v>0.61899999999999999</v>
      </c>
      <c r="G992" s="43">
        <f t="shared" si="177"/>
        <v>1.1665110000000001</v>
      </c>
      <c r="H992" s="44">
        <f t="shared" si="171"/>
        <v>1.153</v>
      </c>
      <c r="I992" s="44">
        <f t="shared" si="172"/>
        <v>1.1419999999999999</v>
      </c>
      <c r="J992" s="44">
        <f t="shared" si="173"/>
        <v>1.109</v>
      </c>
      <c r="K992" s="44">
        <f t="shared" si="174"/>
        <v>0.89100000000000001</v>
      </c>
      <c r="L992">
        <f t="shared" si="175"/>
        <v>164</v>
      </c>
    </row>
    <row r="993" spans="1:12">
      <c r="A993">
        <v>990</v>
      </c>
      <c r="B993">
        <f t="shared" si="176"/>
        <v>1354</v>
      </c>
      <c r="C993" s="44">
        <f t="shared" si="170"/>
        <v>0.60499999999999998</v>
      </c>
      <c r="D993" s="46">
        <f t="shared" si="167"/>
        <v>1.1512500000000001</v>
      </c>
      <c r="E993" s="44">
        <f t="shared" si="168"/>
        <v>0.27</v>
      </c>
      <c r="F993" s="42">
        <f t="shared" si="169"/>
        <v>0.62</v>
      </c>
      <c r="G993" s="43">
        <f t="shared" si="177"/>
        <v>1.1674</v>
      </c>
      <c r="H993" s="44">
        <f t="shared" si="171"/>
        <v>1.1539999999999999</v>
      </c>
      <c r="I993" s="44">
        <f t="shared" si="172"/>
        <v>1.143</v>
      </c>
      <c r="J993" s="44">
        <f t="shared" si="173"/>
        <v>1.1100000000000001</v>
      </c>
      <c r="K993" s="44">
        <f t="shared" si="174"/>
        <v>0.89</v>
      </c>
      <c r="L993">
        <f t="shared" si="175"/>
        <v>165</v>
      </c>
    </row>
    <row r="994" spans="1:12">
      <c r="A994">
        <v>991</v>
      </c>
      <c r="B994">
        <f t="shared" si="176"/>
        <v>1355</v>
      </c>
      <c r="C994" s="44">
        <f t="shared" si="170"/>
        <v>0.60499999999999998</v>
      </c>
      <c r="D994" s="46">
        <f t="shared" si="167"/>
        <v>1.1512500000000001</v>
      </c>
      <c r="E994" s="44">
        <f t="shared" si="168"/>
        <v>0.27</v>
      </c>
      <c r="F994" s="42">
        <f t="shared" si="169"/>
        <v>0.62</v>
      </c>
      <c r="G994" s="43">
        <f t="shared" si="177"/>
        <v>1.1674</v>
      </c>
      <c r="H994" s="44">
        <f t="shared" si="171"/>
        <v>1.1539999999999999</v>
      </c>
      <c r="I994" s="44">
        <f t="shared" si="172"/>
        <v>1.143</v>
      </c>
      <c r="J994" s="44">
        <f t="shared" si="173"/>
        <v>1.1100000000000001</v>
      </c>
      <c r="K994" s="44">
        <f t="shared" si="174"/>
        <v>0.89</v>
      </c>
      <c r="L994">
        <f t="shared" si="175"/>
        <v>165</v>
      </c>
    </row>
    <row r="995" spans="1:12">
      <c r="A995">
        <v>992</v>
      </c>
      <c r="B995">
        <f t="shared" si="176"/>
        <v>1356</v>
      </c>
      <c r="C995" s="44">
        <f t="shared" si="170"/>
        <v>0.60599999999999998</v>
      </c>
      <c r="D995" s="46">
        <f t="shared" si="167"/>
        <v>1.1515</v>
      </c>
      <c r="E995" s="44">
        <f t="shared" si="168"/>
        <v>0.27</v>
      </c>
      <c r="F995" s="42">
        <f t="shared" si="169"/>
        <v>0.62</v>
      </c>
      <c r="G995" s="43">
        <f t="shared" si="177"/>
        <v>1.1674</v>
      </c>
      <c r="H995" s="44">
        <f t="shared" si="171"/>
        <v>1.1539999999999999</v>
      </c>
      <c r="I995" s="44">
        <f t="shared" si="172"/>
        <v>1.143</v>
      </c>
      <c r="J995" s="44">
        <f t="shared" si="173"/>
        <v>1.1100000000000001</v>
      </c>
      <c r="K995" s="44">
        <f t="shared" si="174"/>
        <v>0.89</v>
      </c>
      <c r="L995">
        <f t="shared" si="175"/>
        <v>165</v>
      </c>
    </row>
    <row r="996" spans="1:12">
      <c r="A996">
        <v>993</v>
      </c>
      <c r="B996">
        <f t="shared" si="176"/>
        <v>1357</v>
      </c>
      <c r="C996" s="44">
        <f t="shared" si="170"/>
        <v>0.60599999999999998</v>
      </c>
      <c r="D996" s="46">
        <f t="shared" si="167"/>
        <v>1.1515</v>
      </c>
      <c r="E996" s="44">
        <f t="shared" si="168"/>
        <v>0.27</v>
      </c>
      <c r="F996" s="42">
        <f t="shared" si="169"/>
        <v>0.62</v>
      </c>
      <c r="G996" s="43">
        <f t="shared" si="177"/>
        <v>1.1674</v>
      </c>
      <c r="H996" s="44">
        <f t="shared" si="171"/>
        <v>1.1539999999999999</v>
      </c>
      <c r="I996" s="44">
        <f t="shared" si="172"/>
        <v>1.143</v>
      </c>
      <c r="J996" s="44">
        <f t="shared" si="173"/>
        <v>1.1100000000000001</v>
      </c>
      <c r="K996" s="44">
        <f t="shared" si="174"/>
        <v>0.89</v>
      </c>
      <c r="L996">
        <f t="shared" si="175"/>
        <v>165</v>
      </c>
    </row>
    <row r="997" spans="1:12">
      <c r="A997">
        <v>994</v>
      </c>
      <c r="B997">
        <f t="shared" si="176"/>
        <v>1358</v>
      </c>
      <c r="C997" s="44">
        <f t="shared" si="170"/>
        <v>0.60699999999999998</v>
      </c>
      <c r="D997" s="46">
        <f t="shared" si="167"/>
        <v>1.1517500000000001</v>
      </c>
      <c r="E997" s="44">
        <f t="shared" si="168"/>
        <v>0.27</v>
      </c>
      <c r="F997" s="42">
        <f t="shared" si="169"/>
        <v>0.62</v>
      </c>
      <c r="G997" s="43">
        <f t="shared" si="177"/>
        <v>1.1674</v>
      </c>
      <c r="H997" s="44">
        <f t="shared" si="171"/>
        <v>1.1539999999999999</v>
      </c>
      <c r="I997" s="44">
        <f t="shared" si="172"/>
        <v>1.143</v>
      </c>
      <c r="J997" s="44">
        <f t="shared" si="173"/>
        <v>1.1100000000000001</v>
      </c>
      <c r="K997" s="44">
        <f t="shared" si="174"/>
        <v>0.89</v>
      </c>
      <c r="L997">
        <f t="shared" si="175"/>
        <v>165</v>
      </c>
    </row>
    <row r="998" spans="1:12">
      <c r="A998">
        <v>995</v>
      </c>
      <c r="B998">
        <f t="shared" si="176"/>
        <v>1359</v>
      </c>
      <c r="C998" s="44">
        <f t="shared" si="170"/>
        <v>0.60799999999999998</v>
      </c>
      <c r="D998" s="46">
        <f t="shared" si="167"/>
        <v>1.1519999999999999</v>
      </c>
      <c r="E998" s="44">
        <f t="shared" si="168"/>
        <v>0.27100000000000002</v>
      </c>
      <c r="F998" s="42">
        <f t="shared" si="169"/>
        <v>0.621</v>
      </c>
      <c r="G998" s="43">
        <f t="shared" si="177"/>
        <v>1.168291</v>
      </c>
      <c r="H998" s="44">
        <f t="shared" si="171"/>
        <v>1.1539999999999999</v>
      </c>
      <c r="I998" s="44">
        <f t="shared" si="172"/>
        <v>1.143</v>
      </c>
      <c r="J998" s="44">
        <f t="shared" si="173"/>
        <v>1.1100000000000001</v>
      </c>
      <c r="K998" s="44">
        <f t="shared" si="174"/>
        <v>0.89</v>
      </c>
      <c r="L998">
        <f t="shared" si="175"/>
        <v>165</v>
      </c>
    </row>
    <row r="999" spans="1:12">
      <c r="A999">
        <v>996</v>
      </c>
      <c r="B999">
        <f t="shared" si="176"/>
        <v>1360</v>
      </c>
      <c r="C999" s="44">
        <f t="shared" si="170"/>
        <v>0.60799999999999998</v>
      </c>
      <c r="D999" s="46">
        <f t="shared" si="167"/>
        <v>1.1519999999999999</v>
      </c>
      <c r="E999" s="44">
        <f t="shared" si="168"/>
        <v>0.27100000000000002</v>
      </c>
      <c r="F999" s="42">
        <f t="shared" si="169"/>
        <v>0.621</v>
      </c>
      <c r="G999" s="43">
        <f t="shared" si="177"/>
        <v>1.168291</v>
      </c>
      <c r="H999" s="44">
        <f t="shared" si="171"/>
        <v>1.1539999999999999</v>
      </c>
      <c r="I999" s="44">
        <f t="shared" si="172"/>
        <v>1.143</v>
      </c>
      <c r="J999" s="44">
        <f t="shared" si="173"/>
        <v>1.1100000000000001</v>
      </c>
      <c r="K999" s="44">
        <f t="shared" si="174"/>
        <v>0.89</v>
      </c>
      <c r="L999">
        <f t="shared" si="175"/>
        <v>166</v>
      </c>
    </row>
    <row r="1000" spans="1:12">
      <c r="A1000">
        <v>997</v>
      </c>
      <c r="B1000">
        <f t="shared" si="176"/>
        <v>1361</v>
      </c>
      <c r="C1000" s="44">
        <f t="shared" si="170"/>
        <v>0.60899999999999999</v>
      </c>
      <c r="D1000" s="46">
        <f t="shared" si="167"/>
        <v>1.15225</v>
      </c>
      <c r="E1000" s="44">
        <f t="shared" si="168"/>
        <v>0.27100000000000002</v>
      </c>
      <c r="F1000" s="42">
        <f t="shared" si="169"/>
        <v>0.621</v>
      </c>
      <c r="G1000" s="43">
        <f t="shared" si="177"/>
        <v>1.168291</v>
      </c>
      <c r="H1000" s="44">
        <f t="shared" si="171"/>
        <v>1.155</v>
      </c>
      <c r="I1000" s="44">
        <f t="shared" si="172"/>
        <v>1.1439999999999999</v>
      </c>
      <c r="J1000" s="44">
        <f t="shared" si="173"/>
        <v>1.1100000000000001</v>
      </c>
      <c r="K1000" s="44">
        <f t="shared" si="174"/>
        <v>0.89</v>
      </c>
      <c r="L1000">
        <f t="shared" si="175"/>
        <v>166</v>
      </c>
    </row>
    <row r="1001" spans="1:12">
      <c r="A1001">
        <v>998</v>
      </c>
      <c r="B1001">
        <f t="shared" si="176"/>
        <v>1362</v>
      </c>
      <c r="C1001" s="44">
        <f t="shared" si="170"/>
        <v>0.60899999999999999</v>
      </c>
      <c r="D1001" s="46">
        <f t="shared" si="167"/>
        <v>1.15225</v>
      </c>
      <c r="E1001" s="44">
        <f t="shared" si="168"/>
        <v>0.27100000000000002</v>
      </c>
      <c r="F1001" s="42">
        <f t="shared" si="169"/>
        <v>0.621</v>
      </c>
      <c r="G1001" s="43">
        <f t="shared" si="177"/>
        <v>1.168291</v>
      </c>
      <c r="H1001" s="44">
        <f t="shared" si="171"/>
        <v>1.155</v>
      </c>
      <c r="I1001" s="44">
        <f t="shared" si="172"/>
        <v>1.1439999999999999</v>
      </c>
      <c r="J1001" s="44">
        <f t="shared" si="173"/>
        <v>1.1100000000000001</v>
      </c>
      <c r="K1001" s="44">
        <f t="shared" si="174"/>
        <v>0.89</v>
      </c>
      <c r="L1001">
        <f t="shared" si="175"/>
        <v>166</v>
      </c>
    </row>
    <row r="1002" spans="1:12">
      <c r="A1002">
        <v>999</v>
      </c>
      <c r="B1002">
        <f t="shared" si="176"/>
        <v>1363</v>
      </c>
      <c r="C1002" s="44">
        <f t="shared" si="170"/>
        <v>0.61</v>
      </c>
      <c r="D1002" s="46">
        <f t="shared" si="167"/>
        <v>1.1525000000000001</v>
      </c>
      <c r="E1002" s="44">
        <f t="shared" si="168"/>
        <v>0.27200000000000002</v>
      </c>
      <c r="F1002" s="42">
        <f t="shared" si="169"/>
        <v>0.622</v>
      </c>
      <c r="G1002" s="43">
        <f t="shared" si="177"/>
        <v>1.169184</v>
      </c>
      <c r="H1002" s="44">
        <f t="shared" si="171"/>
        <v>1.155</v>
      </c>
      <c r="I1002" s="44">
        <f t="shared" si="172"/>
        <v>1.1439999999999999</v>
      </c>
      <c r="J1002" s="44">
        <f t="shared" si="173"/>
        <v>1.111</v>
      </c>
      <c r="K1002" s="44">
        <f t="shared" si="174"/>
        <v>0.88900000000000001</v>
      </c>
      <c r="L1002">
        <f t="shared" si="175"/>
        <v>166</v>
      </c>
    </row>
    <row r="1003" spans="1:12">
      <c r="A1003">
        <v>1000</v>
      </c>
      <c r="B1003">
        <f t="shared" si="176"/>
        <v>1364</v>
      </c>
      <c r="C1003" s="44">
        <f t="shared" si="170"/>
        <v>0.61099999999999999</v>
      </c>
      <c r="D1003" s="46">
        <f t="shared" si="167"/>
        <v>1.1527499999999999</v>
      </c>
      <c r="E1003" s="44">
        <f t="shared" si="168"/>
        <v>0.27200000000000002</v>
      </c>
      <c r="F1003" s="42">
        <f t="shared" si="169"/>
        <v>0.622</v>
      </c>
      <c r="G1003" s="43">
        <f t="shared" si="177"/>
        <v>1.169184</v>
      </c>
      <c r="H1003" s="44">
        <f t="shared" si="171"/>
        <v>1.155</v>
      </c>
      <c r="I1003" s="44">
        <f t="shared" si="172"/>
        <v>1.1439999999999999</v>
      </c>
      <c r="J1003" s="44">
        <f t="shared" si="173"/>
        <v>1.111</v>
      </c>
      <c r="K1003" s="44">
        <f t="shared" si="174"/>
        <v>0.88900000000000001</v>
      </c>
      <c r="L1003">
        <f t="shared" si="175"/>
        <v>166</v>
      </c>
    </row>
    <row r="1004" spans="1:12">
      <c r="A1004">
        <v>1001</v>
      </c>
      <c r="B1004">
        <f t="shared" si="176"/>
        <v>1365</v>
      </c>
      <c r="C1004" s="44">
        <f t="shared" si="170"/>
        <v>0.61099999999999999</v>
      </c>
      <c r="D1004" s="46">
        <f t="shared" si="167"/>
        <v>1.1527499999999999</v>
      </c>
      <c r="E1004" s="44">
        <f t="shared" si="168"/>
        <v>0.27200000000000002</v>
      </c>
      <c r="F1004" s="42">
        <f t="shared" si="169"/>
        <v>0.622</v>
      </c>
      <c r="G1004" s="43">
        <f t="shared" si="177"/>
        <v>1.169184</v>
      </c>
      <c r="H1004" s="44">
        <f t="shared" si="171"/>
        <v>1.155</v>
      </c>
      <c r="I1004" s="44">
        <f t="shared" si="172"/>
        <v>1.1439999999999999</v>
      </c>
      <c r="J1004" s="44">
        <f t="shared" si="173"/>
        <v>1.111</v>
      </c>
      <c r="K1004" s="44">
        <f t="shared" si="174"/>
        <v>0.88900000000000001</v>
      </c>
      <c r="L1004">
        <f t="shared" si="175"/>
        <v>166</v>
      </c>
    </row>
    <row r="1005" spans="1:12">
      <c r="A1005">
        <v>1002</v>
      </c>
      <c r="B1005">
        <f t="shared" si="176"/>
        <v>1366</v>
      </c>
      <c r="C1005" s="44">
        <f t="shared" si="170"/>
        <v>0.61199999999999999</v>
      </c>
      <c r="D1005" s="46">
        <f t="shared" si="167"/>
        <v>1.153</v>
      </c>
      <c r="E1005" s="44">
        <f t="shared" si="168"/>
        <v>0.27200000000000002</v>
      </c>
      <c r="F1005" s="42">
        <f t="shared" si="169"/>
        <v>0.622</v>
      </c>
      <c r="G1005" s="43">
        <f t="shared" si="177"/>
        <v>1.169184</v>
      </c>
      <c r="H1005" s="44">
        <f t="shared" si="171"/>
        <v>1.155</v>
      </c>
      <c r="I1005" s="44">
        <f t="shared" si="172"/>
        <v>1.1439999999999999</v>
      </c>
      <c r="J1005" s="44">
        <f t="shared" si="173"/>
        <v>1.111</v>
      </c>
      <c r="K1005" s="44">
        <f t="shared" si="174"/>
        <v>0.88900000000000001</v>
      </c>
      <c r="L1005">
        <f t="shared" si="175"/>
        <v>167</v>
      </c>
    </row>
    <row r="1006" spans="1:12">
      <c r="A1006">
        <v>1003</v>
      </c>
      <c r="B1006">
        <f t="shared" si="176"/>
        <v>1367</v>
      </c>
      <c r="C1006" s="44">
        <f t="shared" si="170"/>
        <v>0.61199999999999999</v>
      </c>
      <c r="D1006" s="46">
        <f t="shared" si="167"/>
        <v>1.153</v>
      </c>
      <c r="E1006" s="44">
        <f t="shared" si="168"/>
        <v>0.27200000000000002</v>
      </c>
      <c r="F1006" s="42">
        <f t="shared" si="169"/>
        <v>0.622</v>
      </c>
      <c r="G1006" s="43">
        <f t="shared" si="177"/>
        <v>1.169184</v>
      </c>
      <c r="H1006" s="44">
        <f t="shared" si="171"/>
        <v>1.1559999999999999</v>
      </c>
      <c r="I1006" s="44">
        <f t="shared" si="172"/>
        <v>1.1439999999999999</v>
      </c>
      <c r="J1006" s="44">
        <f t="shared" si="173"/>
        <v>1.111</v>
      </c>
      <c r="K1006" s="44">
        <f t="shared" si="174"/>
        <v>0.88900000000000001</v>
      </c>
      <c r="L1006">
        <f t="shared" si="175"/>
        <v>167</v>
      </c>
    </row>
    <row r="1007" spans="1:12">
      <c r="A1007">
        <v>1004</v>
      </c>
      <c r="B1007">
        <f t="shared" si="176"/>
        <v>1368</v>
      </c>
      <c r="C1007" s="44">
        <f t="shared" si="170"/>
        <v>0.61299999999999999</v>
      </c>
      <c r="D1007" s="46">
        <f t="shared" si="167"/>
        <v>1.1532499999999999</v>
      </c>
      <c r="E1007" s="44">
        <f t="shared" si="168"/>
        <v>0.27300000000000002</v>
      </c>
      <c r="F1007" s="42">
        <f t="shared" si="169"/>
        <v>0.623</v>
      </c>
      <c r="G1007" s="43">
        <f t="shared" si="177"/>
        <v>1.1700790000000001</v>
      </c>
      <c r="H1007" s="44">
        <f t="shared" si="171"/>
        <v>1.1559999999999999</v>
      </c>
      <c r="I1007" s="44">
        <f t="shared" si="172"/>
        <v>1.145</v>
      </c>
      <c r="J1007" s="44">
        <f t="shared" si="173"/>
        <v>1.111</v>
      </c>
      <c r="K1007" s="44">
        <f t="shared" si="174"/>
        <v>0.88900000000000001</v>
      </c>
      <c r="L1007">
        <f t="shared" si="175"/>
        <v>167</v>
      </c>
    </row>
    <row r="1008" spans="1:12">
      <c r="A1008">
        <v>1005</v>
      </c>
      <c r="B1008">
        <f t="shared" si="176"/>
        <v>1369</v>
      </c>
      <c r="C1008" s="44">
        <f t="shared" si="170"/>
        <v>0.61399999999999999</v>
      </c>
      <c r="D1008" s="46">
        <f t="shared" si="167"/>
        <v>1.1535</v>
      </c>
      <c r="E1008" s="44">
        <f t="shared" si="168"/>
        <v>0.27300000000000002</v>
      </c>
      <c r="F1008" s="42">
        <f t="shared" si="169"/>
        <v>0.623</v>
      </c>
      <c r="G1008" s="43">
        <f t="shared" si="177"/>
        <v>1.1700790000000001</v>
      </c>
      <c r="H1008" s="44">
        <f t="shared" si="171"/>
        <v>1.1559999999999999</v>
      </c>
      <c r="I1008" s="44">
        <f t="shared" si="172"/>
        <v>1.145</v>
      </c>
      <c r="J1008" s="44">
        <f t="shared" si="173"/>
        <v>1.111</v>
      </c>
      <c r="K1008" s="44">
        <f t="shared" si="174"/>
        <v>0.88900000000000001</v>
      </c>
      <c r="L1008">
        <f t="shared" si="175"/>
        <v>167</v>
      </c>
    </row>
    <row r="1009" spans="1:12">
      <c r="A1009">
        <v>1006</v>
      </c>
      <c r="B1009">
        <f t="shared" si="176"/>
        <v>1370</v>
      </c>
      <c r="C1009" s="44">
        <f t="shared" si="170"/>
        <v>0.61399999999999999</v>
      </c>
      <c r="D1009" s="46">
        <f t="shared" si="167"/>
        <v>1.1535</v>
      </c>
      <c r="E1009" s="44">
        <f t="shared" si="168"/>
        <v>0.27300000000000002</v>
      </c>
      <c r="F1009" s="42">
        <f t="shared" si="169"/>
        <v>0.623</v>
      </c>
      <c r="G1009" s="43">
        <f t="shared" si="177"/>
        <v>1.1700790000000001</v>
      </c>
      <c r="H1009" s="44">
        <f t="shared" si="171"/>
        <v>1.1559999999999999</v>
      </c>
      <c r="I1009" s="44">
        <f t="shared" si="172"/>
        <v>1.145</v>
      </c>
      <c r="J1009" s="44">
        <f t="shared" si="173"/>
        <v>1.111</v>
      </c>
      <c r="K1009" s="44">
        <f t="shared" si="174"/>
        <v>0.88900000000000001</v>
      </c>
      <c r="L1009">
        <f t="shared" si="175"/>
        <v>167</v>
      </c>
    </row>
    <row r="1010" spans="1:12">
      <c r="A1010">
        <v>1007</v>
      </c>
      <c r="B1010">
        <f t="shared" si="176"/>
        <v>1371</v>
      </c>
      <c r="C1010" s="44">
        <f t="shared" si="170"/>
        <v>0.61499999999999999</v>
      </c>
      <c r="D1010" s="46">
        <f t="shared" si="167"/>
        <v>1.1537500000000001</v>
      </c>
      <c r="E1010" s="44">
        <f t="shared" si="168"/>
        <v>0.27300000000000002</v>
      </c>
      <c r="F1010" s="42">
        <f t="shared" si="169"/>
        <v>0.623</v>
      </c>
      <c r="G1010" s="43">
        <f t="shared" si="177"/>
        <v>1.1700790000000001</v>
      </c>
      <c r="H1010" s="44">
        <f t="shared" si="171"/>
        <v>1.1559999999999999</v>
      </c>
      <c r="I1010" s="44">
        <f t="shared" si="172"/>
        <v>1.145</v>
      </c>
      <c r="J1010" s="44">
        <f t="shared" si="173"/>
        <v>1.111</v>
      </c>
      <c r="K1010" s="44">
        <f t="shared" si="174"/>
        <v>0.88900000000000001</v>
      </c>
      <c r="L1010">
        <f t="shared" si="175"/>
        <v>167</v>
      </c>
    </row>
    <row r="1011" spans="1:12">
      <c r="A1011">
        <v>1008</v>
      </c>
      <c r="B1011">
        <f t="shared" si="176"/>
        <v>1372</v>
      </c>
      <c r="C1011" s="44">
        <f t="shared" si="170"/>
        <v>0.61599999999999999</v>
      </c>
      <c r="D1011" s="46">
        <f t="shared" si="167"/>
        <v>1.1539999999999999</v>
      </c>
      <c r="E1011" s="44">
        <f t="shared" si="168"/>
        <v>0.27400000000000002</v>
      </c>
      <c r="F1011" s="42">
        <f t="shared" si="169"/>
        <v>0.624</v>
      </c>
      <c r="G1011" s="43">
        <f t="shared" si="177"/>
        <v>1.170976</v>
      </c>
      <c r="H1011" s="44">
        <f t="shared" si="171"/>
        <v>1.1559999999999999</v>
      </c>
      <c r="I1011" s="44">
        <f t="shared" si="172"/>
        <v>1.145</v>
      </c>
      <c r="J1011" s="44">
        <f t="shared" si="173"/>
        <v>1.1120000000000001</v>
      </c>
      <c r="K1011" s="44">
        <f t="shared" si="174"/>
        <v>0.88800000000000001</v>
      </c>
      <c r="L1011">
        <f t="shared" si="175"/>
        <v>168</v>
      </c>
    </row>
    <row r="1012" spans="1:12">
      <c r="A1012">
        <v>1009</v>
      </c>
      <c r="B1012">
        <f t="shared" si="176"/>
        <v>1373</v>
      </c>
      <c r="C1012" s="44">
        <f t="shared" si="170"/>
        <v>0.61599999999999999</v>
      </c>
      <c r="D1012" s="46">
        <f t="shared" si="167"/>
        <v>1.1539999999999999</v>
      </c>
      <c r="E1012" s="44">
        <f t="shared" si="168"/>
        <v>0.27400000000000002</v>
      </c>
      <c r="F1012" s="42">
        <f t="shared" si="169"/>
        <v>0.624</v>
      </c>
      <c r="G1012" s="43">
        <f t="shared" si="177"/>
        <v>1.170976</v>
      </c>
      <c r="H1012" s="44">
        <f t="shared" si="171"/>
        <v>1.1559999999999999</v>
      </c>
      <c r="I1012" s="44">
        <f t="shared" si="172"/>
        <v>1.145</v>
      </c>
      <c r="J1012" s="44">
        <f t="shared" si="173"/>
        <v>1.1120000000000001</v>
      </c>
      <c r="K1012" s="44">
        <f t="shared" si="174"/>
        <v>0.88800000000000001</v>
      </c>
      <c r="L1012">
        <f t="shared" si="175"/>
        <v>168</v>
      </c>
    </row>
    <row r="1013" spans="1:12">
      <c r="A1013">
        <v>1010</v>
      </c>
      <c r="B1013">
        <f t="shared" si="176"/>
        <v>1374</v>
      </c>
      <c r="C1013" s="44">
        <f t="shared" si="170"/>
        <v>0.61699999999999999</v>
      </c>
      <c r="D1013" s="46">
        <f t="shared" si="167"/>
        <v>1.15425</v>
      </c>
      <c r="E1013" s="44">
        <f t="shared" si="168"/>
        <v>0.27400000000000002</v>
      </c>
      <c r="F1013" s="42">
        <f t="shared" si="169"/>
        <v>0.624</v>
      </c>
      <c r="G1013" s="43">
        <f t="shared" si="177"/>
        <v>1.170976</v>
      </c>
      <c r="H1013" s="44">
        <f t="shared" si="171"/>
        <v>1.157</v>
      </c>
      <c r="I1013" s="44">
        <f t="shared" si="172"/>
        <v>1.145</v>
      </c>
      <c r="J1013" s="44">
        <f t="shared" si="173"/>
        <v>1.1120000000000001</v>
      </c>
      <c r="K1013" s="44">
        <f t="shared" si="174"/>
        <v>0.88800000000000001</v>
      </c>
      <c r="L1013">
        <f t="shared" si="175"/>
        <v>168</v>
      </c>
    </row>
    <row r="1014" spans="1:12">
      <c r="A1014">
        <v>1011</v>
      </c>
      <c r="B1014">
        <f t="shared" si="176"/>
        <v>1375</v>
      </c>
      <c r="C1014" s="44">
        <f t="shared" si="170"/>
        <v>0.61699999999999999</v>
      </c>
      <c r="D1014" s="46">
        <f t="shared" si="167"/>
        <v>1.15425</v>
      </c>
      <c r="E1014" s="44">
        <f t="shared" si="168"/>
        <v>0.27400000000000002</v>
      </c>
      <c r="F1014" s="42">
        <f t="shared" si="169"/>
        <v>0.624</v>
      </c>
      <c r="G1014" s="43">
        <f t="shared" si="177"/>
        <v>1.170976</v>
      </c>
      <c r="H1014" s="44">
        <f t="shared" si="171"/>
        <v>1.157</v>
      </c>
      <c r="I1014" s="44">
        <f t="shared" si="172"/>
        <v>1.1459999999999999</v>
      </c>
      <c r="J1014" s="44">
        <f t="shared" si="173"/>
        <v>1.1120000000000001</v>
      </c>
      <c r="K1014" s="44">
        <f t="shared" si="174"/>
        <v>0.88800000000000001</v>
      </c>
      <c r="L1014">
        <f t="shared" si="175"/>
        <v>168</v>
      </c>
    </row>
    <row r="1015" spans="1:12">
      <c r="A1015">
        <v>1012</v>
      </c>
      <c r="B1015">
        <f t="shared" si="176"/>
        <v>1376</v>
      </c>
      <c r="C1015" s="44">
        <f t="shared" si="170"/>
        <v>0.61799999999999999</v>
      </c>
      <c r="D1015" s="46">
        <f t="shared" si="167"/>
        <v>1.1545000000000001</v>
      </c>
      <c r="E1015" s="44">
        <f t="shared" si="168"/>
        <v>0.27400000000000002</v>
      </c>
      <c r="F1015" s="42">
        <f t="shared" si="169"/>
        <v>0.624</v>
      </c>
      <c r="G1015" s="43">
        <f t="shared" si="177"/>
        <v>1.170976</v>
      </c>
      <c r="H1015" s="44">
        <f t="shared" si="171"/>
        <v>1.157</v>
      </c>
      <c r="I1015" s="44">
        <f t="shared" si="172"/>
        <v>1.1459999999999999</v>
      </c>
      <c r="J1015" s="44">
        <f t="shared" si="173"/>
        <v>1.1120000000000001</v>
      </c>
      <c r="K1015" s="44">
        <f t="shared" si="174"/>
        <v>0.88800000000000001</v>
      </c>
      <c r="L1015">
        <f t="shared" si="175"/>
        <v>168</v>
      </c>
    </row>
    <row r="1016" spans="1:12">
      <c r="A1016">
        <v>1013</v>
      </c>
      <c r="B1016">
        <f t="shared" si="176"/>
        <v>1377</v>
      </c>
      <c r="C1016" s="44">
        <f t="shared" si="170"/>
        <v>0.61899999999999999</v>
      </c>
      <c r="D1016" s="46">
        <f t="shared" si="167"/>
        <v>1.1547499999999999</v>
      </c>
      <c r="E1016" s="44">
        <f t="shared" si="168"/>
        <v>0.27500000000000002</v>
      </c>
      <c r="F1016" s="42">
        <f t="shared" si="169"/>
        <v>0.625</v>
      </c>
      <c r="G1016" s="43">
        <f t="shared" si="177"/>
        <v>1.171875</v>
      </c>
      <c r="H1016" s="44">
        <f t="shared" si="171"/>
        <v>1.157</v>
      </c>
      <c r="I1016" s="44">
        <f t="shared" si="172"/>
        <v>1.1459999999999999</v>
      </c>
      <c r="J1016" s="44">
        <f t="shared" si="173"/>
        <v>1.1120000000000001</v>
      </c>
      <c r="K1016" s="44">
        <f t="shared" si="174"/>
        <v>0.88800000000000001</v>
      </c>
      <c r="L1016">
        <f t="shared" si="175"/>
        <v>168</v>
      </c>
    </row>
    <row r="1017" spans="1:12">
      <c r="A1017">
        <v>1014</v>
      </c>
      <c r="B1017">
        <f t="shared" si="176"/>
        <v>1378</v>
      </c>
      <c r="C1017" s="44">
        <f t="shared" si="170"/>
        <v>0.61899999999999999</v>
      </c>
      <c r="D1017" s="46">
        <f t="shared" si="167"/>
        <v>1.1547499999999999</v>
      </c>
      <c r="E1017" s="44">
        <f t="shared" si="168"/>
        <v>0.27500000000000002</v>
      </c>
      <c r="F1017" s="42">
        <f t="shared" si="169"/>
        <v>0.625</v>
      </c>
      <c r="G1017" s="43">
        <f t="shared" si="177"/>
        <v>1.171875</v>
      </c>
      <c r="H1017" s="44">
        <f t="shared" si="171"/>
        <v>1.157</v>
      </c>
      <c r="I1017" s="44">
        <f t="shared" si="172"/>
        <v>1.1459999999999999</v>
      </c>
      <c r="J1017" s="44">
        <f t="shared" si="173"/>
        <v>1.1120000000000001</v>
      </c>
      <c r="K1017" s="44">
        <f t="shared" si="174"/>
        <v>0.88800000000000001</v>
      </c>
      <c r="L1017">
        <f t="shared" si="175"/>
        <v>169</v>
      </c>
    </row>
    <row r="1018" spans="1:12">
      <c r="A1018">
        <v>1015</v>
      </c>
      <c r="B1018">
        <f t="shared" si="176"/>
        <v>1379</v>
      </c>
      <c r="C1018" s="44">
        <f t="shared" si="170"/>
        <v>0.62</v>
      </c>
      <c r="D1018" s="46">
        <f t="shared" si="167"/>
        <v>1.155</v>
      </c>
      <c r="E1018" s="44">
        <f t="shared" si="168"/>
        <v>0.27500000000000002</v>
      </c>
      <c r="F1018" s="42">
        <f t="shared" si="169"/>
        <v>0.625</v>
      </c>
      <c r="G1018" s="43">
        <f t="shared" si="177"/>
        <v>1.171875</v>
      </c>
      <c r="H1018" s="44">
        <f t="shared" si="171"/>
        <v>1.157</v>
      </c>
      <c r="I1018" s="44">
        <f t="shared" si="172"/>
        <v>1.1459999999999999</v>
      </c>
      <c r="J1018" s="44">
        <f t="shared" si="173"/>
        <v>1.1120000000000001</v>
      </c>
      <c r="K1018" s="44">
        <f t="shared" si="174"/>
        <v>0.88800000000000001</v>
      </c>
      <c r="L1018">
        <f t="shared" si="175"/>
        <v>169</v>
      </c>
    </row>
    <row r="1019" spans="1:12">
      <c r="A1019">
        <v>1016</v>
      </c>
      <c r="B1019">
        <f t="shared" si="176"/>
        <v>1380</v>
      </c>
      <c r="C1019" s="44">
        <f t="shared" si="170"/>
        <v>0.62</v>
      </c>
      <c r="D1019" s="46">
        <f t="shared" si="167"/>
        <v>1.155</v>
      </c>
      <c r="E1019" s="44">
        <f t="shared" si="168"/>
        <v>0.27500000000000002</v>
      </c>
      <c r="F1019" s="42">
        <f t="shared" si="169"/>
        <v>0.625</v>
      </c>
      <c r="G1019" s="43">
        <f t="shared" si="177"/>
        <v>1.171875</v>
      </c>
      <c r="H1019" s="44">
        <f t="shared" si="171"/>
        <v>1.1579999999999999</v>
      </c>
      <c r="I1019" s="44">
        <f t="shared" si="172"/>
        <v>1.1459999999999999</v>
      </c>
      <c r="J1019" s="44">
        <f t="shared" si="173"/>
        <v>1.1120000000000001</v>
      </c>
      <c r="K1019" s="44">
        <f t="shared" si="174"/>
        <v>0.88800000000000001</v>
      </c>
      <c r="L1019">
        <f t="shared" si="175"/>
        <v>169</v>
      </c>
    </row>
    <row r="1020" spans="1:12">
      <c r="A1020">
        <v>1017</v>
      </c>
      <c r="B1020">
        <f t="shared" si="176"/>
        <v>1381</v>
      </c>
      <c r="C1020" s="44">
        <f t="shared" si="170"/>
        <v>0.621</v>
      </c>
      <c r="D1020" s="46">
        <f t="shared" si="167"/>
        <v>1.1552500000000001</v>
      </c>
      <c r="E1020" s="44">
        <f t="shared" si="168"/>
        <v>0.27600000000000002</v>
      </c>
      <c r="F1020" s="42">
        <f t="shared" si="169"/>
        <v>0.626</v>
      </c>
      <c r="G1020" s="43">
        <f t="shared" si="177"/>
        <v>1.172776</v>
      </c>
      <c r="H1020" s="44">
        <f t="shared" si="171"/>
        <v>1.1579999999999999</v>
      </c>
      <c r="I1020" s="44">
        <f t="shared" si="172"/>
        <v>1.1459999999999999</v>
      </c>
      <c r="J1020" s="44">
        <f t="shared" si="173"/>
        <v>1.113</v>
      </c>
      <c r="K1020" s="44">
        <f t="shared" si="174"/>
        <v>0.88700000000000001</v>
      </c>
      <c r="L1020">
        <f t="shared" si="175"/>
        <v>169</v>
      </c>
    </row>
    <row r="1021" spans="1:12">
      <c r="A1021">
        <v>1018</v>
      </c>
      <c r="B1021">
        <f t="shared" si="176"/>
        <v>1382</v>
      </c>
      <c r="C1021" s="44">
        <f t="shared" si="170"/>
        <v>0.622</v>
      </c>
      <c r="D1021" s="46">
        <f t="shared" si="167"/>
        <v>1.1555</v>
      </c>
      <c r="E1021" s="44">
        <f t="shared" si="168"/>
        <v>0.27600000000000002</v>
      </c>
      <c r="F1021" s="42">
        <f t="shared" si="169"/>
        <v>0.626</v>
      </c>
      <c r="G1021" s="43">
        <f t="shared" si="177"/>
        <v>1.172776</v>
      </c>
      <c r="H1021" s="44">
        <f t="shared" si="171"/>
        <v>1.1579999999999999</v>
      </c>
      <c r="I1021" s="44">
        <f t="shared" si="172"/>
        <v>1.147</v>
      </c>
      <c r="J1021" s="44">
        <f t="shared" si="173"/>
        <v>1.113</v>
      </c>
      <c r="K1021" s="44">
        <f t="shared" si="174"/>
        <v>0.88700000000000001</v>
      </c>
      <c r="L1021">
        <f t="shared" si="175"/>
        <v>169</v>
      </c>
    </row>
    <row r="1022" spans="1:12">
      <c r="A1022">
        <v>1019</v>
      </c>
      <c r="B1022">
        <f t="shared" si="176"/>
        <v>1383</v>
      </c>
      <c r="C1022" s="44">
        <f t="shared" si="170"/>
        <v>0.622</v>
      </c>
      <c r="D1022" s="46">
        <f t="shared" si="167"/>
        <v>1.1555</v>
      </c>
      <c r="E1022" s="44">
        <f t="shared" si="168"/>
        <v>0.27600000000000002</v>
      </c>
      <c r="F1022" s="42">
        <f t="shared" si="169"/>
        <v>0.626</v>
      </c>
      <c r="G1022" s="43">
        <f t="shared" si="177"/>
        <v>1.172776</v>
      </c>
      <c r="H1022" s="44">
        <f t="shared" si="171"/>
        <v>1.1579999999999999</v>
      </c>
      <c r="I1022" s="44">
        <f t="shared" si="172"/>
        <v>1.147</v>
      </c>
      <c r="J1022" s="44">
        <f t="shared" si="173"/>
        <v>1.113</v>
      </c>
      <c r="K1022" s="44">
        <f t="shared" si="174"/>
        <v>0.88700000000000001</v>
      </c>
      <c r="L1022">
        <f t="shared" si="175"/>
        <v>169</v>
      </c>
    </row>
    <row r="1023" spans="1:12">
      <c r="A1023">
        <v>1020</v>
      </c>
      <c r="B1023">
        <f t="shared" si="176"/>
        <v>1384</v>
      </c>
      <c r="C1023" s="44">
        <f t="shared" si="170"/>
        <v>0.623</v>
      </c>
      <c r="D1023" s="46">
        <f t="shared" si="167"/>
        <v>1.1557500000000001</v>
      </c>
      <c r="E1023" s="44">
        <f t="shared" si="168"/>
        <v>0.27600000000000002</v>
      </c>
      <c r="F1023" s="42">
        <f t="shared" si="169"/>
        <v>0.626</v>
      </c>
      <c r="G1023" s="43">
        <f t="shared" si="177"/>
        <v>1.172776</v>
      </c>
      <c r="H1023" s="44">
        <f t="shared" si="171"/>
        <v>1.1579999999999999</v>
      </c>
      <c r="I1023" s="44">
        <f t="shared" si="172"/>
        <v>1.147</v>
      </c>
      <c r="J1023" s="44">
        <f t="shared" si="173"/>
        <v>1.113</v>
      </c>
      <c r="K1023" s="44">
        <f t="shared" si="174"/>
        <v>0.88700000000000001</v>
      </c>
      <c r="L1023">
        <f t="shared" si="175"/>
        <v>170</v>
      </c>
    </row>
    <row r="1024" spans="1:12">
      <c r="A1024">
        <v>1021</v>
      </c>
      <c r="B1024">
        <f t="shared" si="176"/>
        <v>1385</v>
      </c>
      <c r="C1024" s="44">
        <f t="shared" si="170"/>
        <v>0.623</v>
      </c>
      <c r="D1024" s="46">
        <f t="shared" si="167"/>
        <v>1.1557500000000001</v>
      </c>
      <c r="E1024" s="44">
        <f t="shared" si="168"/>
        <v>0.27600000000000002</v>
      </c>
      <c r="F1024" s="42">
        <f t="shared" si="169"/>
        <v>0.626</v>
      </c>
      <c r="G1024" s="43">
        <f t="shared" si="177"/>
        <v>1.172776</v>
      </c>
      <c r="H1024" s="44">
        <f t="shared" si="171"/>
        <v>1.1579999999999999</v>
      </c>
      <c r="I1024" s="44">
        <f t="shared" si="172"/>
        <v>1.147</v>
      </c>
      <c r="J1024" s="44">
        <f t="shared" si="173"/>
        <v>1.113</v>
      </c>
      <c r="K1024" s="44">
        <f t="shared" si="174"/>
        <v>0.88700000000000001</v>
      </c>
      <c r="L1024">
        <f t="shared" si="175"/>
        <v>170</v>
      </c>
    </row>
    <row r="1025" spans="1:12">
      <c r="A1025">
        <v>1022</v>
      </c>
      <c r="B1025">
        <f t="shared" si="176"/>
        <v>1386</v>
      </c>
      <c r="C1025" s="44">
        <f t="shared" si="170"/>
        <v>0.624</v>
      </c>
      <c r="D1025" s="46">
        <f t="shared" si="167"/>
        <v>1.1559999999999999</v>
      </c>
      <c r="E1025" s="44">
        <f t="shared" si="168"/>
        <v>0.27700000000000002</v>
      </c>
      <c r="F1025" s="42">
        <f t="shared" si="169"/>
        <v>0.627</v>
      </c>
      <c r="G1025" s="43">
        <f t="shared" si="177"/>
        <v>1.1736789999999999</v>
      </c>
      <c r="H1025" s="44">
        <f t="shared" si="171"/>
        <v>1.1579999999999999</v>
      </c>
      <c r="I1025" s="44">
        <f t="shared" si="172"/>
        <v>1.147</v>
      </c>
      <c r="J1025" s="44">
        <f t="shared" si="173"/>
        <v>1.113</v>
      </c>
      <c r="K1025" s="44">
        <f t="shared" si="174"/>
        <v>0.88700000000000001</v>
      </c>
      <c r="L1025">
        <f t="shared" si="175"/>
        <v>170</v>
      </c>
    </row>
    <row r="1026" spans="1:12">
      <c r="A1026">
        <v>1023</v>
      </c>
      <c r="B1026">
        <f t="shared" si="176"/>
        <v>1387</v>
      </c>
      <c r="C1026" s="44">
        <f t="shared" si="170"/>
        <v>0.625</v>
      </c>
      <c r="D1026" s="46">
        <f t="shared" si="167"/>
        <v>1.15625</v>
      </c>
      <c r="E1026" s="44">
        <f t="shared" si="168"/>
        <v>0.27700000000000002</v>
      </c>
      <c r="F1026" s="42">
        <f t="shared" si="169"/>
        <v>0.627</v>
      </c>
      <c r="G1026" s="43">
        <f t="shared" si="177"/>
        <v>1.1736789999999999</v>
      </c>
      <c r="H1026" s="44">
        <f t="shared" si="171"/>
        <v>1.159</v>
      </c>
      <c r="I1026" s="44">
        <f t="shared" si="172"/>
        <v>1.147</v>
      </c>
      <c r="J1026" s="44">
        <f t="shared" si="173"/>
        <v>1.113</v>
      </c>
      <c r="K1026" s="44">
        <f t="shared" si="174"/>
        <v>0.88700000000000001</v>
      </c>
      <c r="L1026">
        <f t="shared" si="175"/>
        <v>170</v>
      </c>
    </row>
    <row r="1027" spans="1:12">
      <c r="A1027">
        <v>1024</v>
      </c>
      <c r="B1027">
        <f t="shared" si="176"/>
        <v>1388</v>
      </c>
      <c r="C1027" s="44">
        <f t="shared" si="170"/>
        <v>0.625</v>
      </c>
      <c r="D1027" s="46">
        <f t="shared" ref="D1027:D1090" si="178">1+C1027*0.25</f>
        <v>1.15625</v>
      </c>
      <c r="E1027" s="44">
        <f t="shared" ref="E1027:E1090" si="179">INT((200*(B1027-364)/900)+50)/1000</f>
        <v>0.27700000000000002</v>
      </c>
      <c r="F1027" s="42">
        <f t="shared" ref="F1027:F1090" si="180">INT((200*(B1027-364)/900)+400)/1000</f>
        <v>0.627</v>
      </c>
      <c r="G1027" s="43">
        <f t="shared" si="177"/>
        <v>1.1736789999999999</v>
      </c>
      <c r="H1027" s="44">
        <f t="shared" si="171"/>
        <v>1.159</v>
      </c>
      <c r="I1027" s="44">
        <f t="shared" si="172"/>
        <v>1.147</v>
      </c>
      <c r="J1027" s="44">
        <f t="shared" si="173"/>
        <v>1.113</v>
      </c>
      <c r="K1027" s="44">
        <f t="shared" si="174"/>
        <v>0.88700000000000001</v>
      </c>
      <c r="L1027">
        <f t="shared" si="175"/>
        <v>170</v>
      </c>
    </row>
    <row r="1028" spans="1:12">
      <c r="A1028">
        <v>1025</v>
      </c>
      <c r="B1028">
        <f t="shared" si="176"/>
        <v>1389</v>
      </c>
      <c r="C1028" s="44">
        <f t="shared" ref="C1028:C1091" si="181">INT((550*(B1028-364)/900))/1000</f>
        <v>0.626</v>
      </c>
      <c r="D1028" s="46">
        <f t="shared" si="178"/>
        <v>1.1565000000000001</v>
      </c>
      <c r="E1028" s="44">
        <f t="shared" si="179"/>
        <v>0.27700000000000002</v>
      </c>
      <c r="F1028" s="42">
        <f t="shared" si="180"/>
        <v>0.627</v>
      </c>
      <c r="G1028" s="43">
        <f t="shared" si="177"/>
        <v>1.1736789999999999</v>
      </c>
      <c r="H1028" s="44">
        <f t="shared" ref="H1028:H1091" si="182">INT((140*(B1028-364)/900)+1000)/1000</f>
        <v>1.159</v>
      </c>
      <c r="I1028" s="44">
        <f t="shared" ref="I1028:I1091" si="183">(1000+INT(130*(B1028-364)/900))/1000</f>
        <v>1.1479999999999999</v>
      </c>
      <c r="J1028" s="44">
        <f t="shared" ref="J1028:J1091" si="184">(1000+INT(100*(B1028-364)/900))/1000</f>
        <v>1.113</v>
      </c>
      <c r="K1028" s="44">
        <f t="shared" ref="K1028:K1091" si="185">(1000-INT(100*(B1028-364)/900))/1000</f>
        <v>0.88700000000000001</v>
      </c>
      <c r="L1028">
        <f t="shared" ref="L1028:L1091" si="186">INT(150*(B1028-364)/900)</f>
        <v>170</v>
      </c>
    </row>
    <row r="1029" spans="1:12">
      <c r="A1029">
        <v>1026</v>
      </c>
      <c r="B1029">
        <f t="shared" ref="B1029:B1092" si="187">364+A1029</f>
        <v>1390</v>
      </c>
      <c r="C1029" s="44">
        <f t="shared" si="181"/>
        <v>0.627</v>
      </c>
      <c r="D1029" s="46">
        <f t="shared" si="178"/>
        <v>1.1567499999999999</v>
      </c>
      <c r="E1029" s="44">
        <f t="shared" si="179"/>
        <v>0.27800000000000002</v>
      </c>
      <c r="F1029" s="42">
        <f t="shared" si="180"/>
        <v>0.628</v>
      </c>
      <c r="G1029" s="43">
        <f t="shared" si="177"/>
        <v>1.1745840000000001</v>
      </c>
      <c r="H1029" s="44">
        <f t="shared" si="182"/>
        <v>1.159</v>
      </c>
      <c r="I1029" s="44">
        <f t="shared" si="183"/>
        <v>1.1479999999999999</v>
      </c>
      <c r="J1029" s="44">
        <f t="shared" si="184"/>
        <v>1.1140000000000001</v>
      </c>
      <c r="K1029" s="44">
        <f t="shared" si="185"/>
        <v>0.88600000000000001</v>
      </c>
      <c r="L1029">
        <f t="shared" si="186"/>
        <v>171</v>
      </c>
    </row>
    <row r="1030" spans="1:12">
      <c r="A1030">
        <v>1027</v>
      </c>
      <c r="B1030">
        <f t="shared" si="187"/>
        <v>1391</v>
      </c>
      <c r="C1030" s="44">
        <f t="shared" si="181"/>
        <v>0.627</v>
      </c>
      <c r="D1030" s="46">
        <f t="shared" si="178"/>
        <v>1.1567499999999999</v>
      </c>
      <c r="E1030" s="44">
        <f t="shared" si="179"/>
        <v>0.27800000000000002</v>
      </c>
      <c r="F1030" s="42">
        <f t="shared" si="180"/>
        <v>0.628</v>
      </c>
      <c r="G1030" s="43">
        <f t="shared" si="177"/>
        <v>1.1745840000000001</v>
      </c>
      <c r="H1030" s="44">
        <f t="shared" si="182"/>
        <v>1.159</v>
      </c>
      <c r="I1030" s="44">
        <f t="shared" si="183"/>
        <v>1.1479999999999999</v>
      </c>
      <c r="J1030" s="44">
        <f t="shared" si="184"/>
        <v>1.1140000000000001</v>
      </c>
      <c r="K1030" s="44">
        <f t="shared" si="185"/>
        <v>0.88600000000000001</v>
      </c>
      <c r="L1030">
        <f t="shared" si="186"/>
        <v>171</v>
      </c>
    </row>
    <row r="1031" spans="1:12">
      <c r="A1031">
        <v>1028</v>
      </c>
      <c r="B1031">
        <f t="shared" si="187"/>
        <v>1392</v>
      </c>
      <c r="C1031" s="44">
        <f t="shared" si="181"/>
        <v>0.628</v>
      </c>
      <c r="D1031" s="46">
        <f t="shared" si="178"/>
        <v>1.157</v>
      </c>
      <c r="E1031" s="44">
        <f t="shared" si="179"/>
        <v>0.27800000000000002</v>
      </c>
      <c r="F1031" s="42">
        <f t="shared" si="180"/>
        <v>0.628</v>
      </c>
      <c r="G1031" s="43">
        <f t="shared" si="177"/>
        <v>1.1745840000000001</v>
      </c>
      <c r="H1031" s="44">
        <f t="shared" si="182"/>
        <v>1.159</v>
      </c>
      <c r="I1031" s="44">
        <f t="shared" si="183"/>
        <v>1.1479999999999999</v>
      </c>
      <c r="J1031" s="44">
        <f t="shared" si="184"/>
        <v>1.1140000000000001</v>
      </c>
      <c r="K1031" s="44">
        <f t="shared" si="185"/>
        <v>0.88600000000000001</v>
      </c>
      <c r="L1031">
        <f t="shared" si="186"/>
        <v>171</v>
      </c>
    </row>
    <row r="1032" spans="1:12">
      <c r="A1032">
        <v>1029</v>
      </c>
      <c r="B1032">
        <f t="shared" si="187"/>
        <v>1393</v>
      </c>
      <c r="C1032" s="44">
        <f t="shared" si="181"/>
        <v>0.628</v>
      </c>
      <c r="D1032" s="46">
        <f t="shared" si="178"/>
        <v>1.157</v>
      </c>
      <c r="E1032" s="44">
        <f t="shared" si="179"/>
        <v>0.27800000000000002</v>
      </c>
      <c r="F1032" s="42">
        <f t="shared" si="180"/>
        <v>0.628</v>
      </c>
      <c r="G1032" s="43">
        <f t="shared" si="177"/>
        <v>1.1745840000000001</v>
      </c>
      <c r="H1032" s="44">
        <f t="shared" si="182"/>
        <v>1.1599999999999999</v>
      </c>
      <c r="I1032" s="44">
        <f t="shared" si="183"/>
        <v>1.1479999999999999</v>
      </c>
      <c r="J1032" s="44">
        <f t="shared" si="184"/>
        <v>1.1140000000000001</v>
      </c>
      <c r="K1032" s="44">
        <f t="shared" si="185"/>
        <v>0.88600000000000001</v>
      </c>
      <c r="L1032">
        <f t="shared" si="186"/>
        <v>171</v>
      </c>
    </row>
    <row r="1033" spans="1:12">
      <c r="A1033">
        <v>1030</v>
      </c>
      <c r="B1033">
        <f t="shared" si="187"/>
        <v>1394</v>
      </c>
      <c r="C1033" s="44">
        <f t="shared" si="181"/>
        <v>0.629</v>
      </c>
      <c r="D1033" s="46">
        <f t="shared" si="178"/>
        <v>1.1572499999999999</v>
      </c>
      <c r="E1033" s="44">
        <f t="shared" si="179"/>
        <v>0.27800000000000002</v>
      </c>
      <c r="F1033" s="42">
        <f t="shared" si="180"/>
        <v>0.628</v>
      </c>
      <c r="G1033" s="43">
        <f t="shared" si="177"/>
        <v>1.1745840000000001</v>
      </c>
      <c r="H1033" s="44">
        <f t="shared" si="182"/>
        <v>1.1599999999999999</v>
      </c>
      <c r="I1033" s="44">
        <f t="shared" si="183"/>
        <v>1.1479999999999999</v>
      </c>
      <c r="J1033" s="44">
        <f t="shared" si="184"/>
        <v>1.1140000000000001</v>
      </c>
      <c r="K1033" s="44">
        <f t="shared" si="185"/>
        <v>0.88600000000000001</v>
      </c>
      <c r="L1033">
        <f t="shared" si="186"/>
        <v>171</v>
      </c>
    </row>
    <row r="1034" spans="1:12">
      <c r="A1034">
        <v>1031</v>
      </c>
      <c r="B1034">
        <f t="shared" si="187"/>
        <v>1395</v>
      </c>
      <c r="C1034" s="44">
        <f t="shared" si="181"/>
        <v>0.63</v>
      </c>
      <c r="D1034" s="46">
        <f t="shared" si="178"/>
        <v>1.1575</v>
      </c>
      <c r="E1034" s="44">
        <f t="shared" si="179"/>
        <v>0.27900000000000003</v>
      </c>
      <c r="F1034" s="42">
        <f t="shared" si="180"/>
        <v>0.629</v>
      </c>
      <c r="G1034" s="43">
        <f t="shared" si="177"/>
        <v>1.1754910000000001</v>
      </c>
      <c r="H1034" s="44">
        <f t="shared" si="182"/>
        <v>1.1599999999999999</v>
      </c>
      <c r="I1034" s="44">
        <f t="shared" si="183"/>
        <v>1.1479999999999999</v>
      </c>
      <c r="J1034" s="44">
        <f t="shared" si="184"/>
        <v>1.1140000000000001</v>
      </c>
      <c r="K1034" s="44">
        <f t="shared" si="185"/>
        <v>0.88600000000000001</v>
      </c>
      <c r="L1034">
        <f t="shared" si="186"/>
        <v>171</v>
      </c>
    </row>
    <row r="1035" spans="1:12">
      <c r="A1035">
        <v>1032</v>
      </c>
      <c r="B1035">
        <f t="shared" si="187"/>
        <v>1396</v>
      </c>
      <c r="C1035" s="44">
        <f t="shared" si="181"/>
        <v>0.63</v>
      </c>
      <c r="D1035" s="46">
        <f t="shared" si="178"/>
        <v>1.1575</v>
      </c>
      <c r="E1035" s="44">
        <f t="shared" si="179"/>
        <v>0.27900000000000003</v>
      </c>
      <c r="F1035" s="42">
        <f t="shared" si="180"/>
        <v>0.629</v>
      </c>
      <c r="G1035" s="43">
        <f t="shared" si="177"/>
        <v>1.1754910000000001</v>
      </c>
      <c r="H1035" s="44">
        <f t="shared" si="182"/>
        <v>1.1599999999999999</v>
      </c>
      <c r="I1035" s="44">
        <f t="shared" si="183"/>
        <v>1.149</v>
      </c>
      <c r="J1035" s="44">
        <f t="shared" si="184"/>
        <v>1.1140000000000001</v>
      </c>
      <c r="K1035" s="44">
        <f t="shared" si="185"/>
        <v>0.88600000000000001</v>
      </c>
      <c r="L1035">
        <f t="shared" si="186"/>
        <v>172</v>
      </c>
    </row>
    <row r="1036" spans="1:12">
      <c r="A1036">
        <v>1033</v>
      </c>
      <c r="B1036">
        <f t="shared" si="187"/>
        <v>1397</v>
      </c>
      <c r="C1036" s="44">
        <f t="shared" si="181"/>
        <v>0.63100000000000001</v>
      </c>
      <c r="D1036" s="46">
        <f t="shared" si="178"/>
        <v>1.1577500000000001</v>
      </c>
      <c r="E1036" s="44">
        <f t="shared" si="179"/>
        <v>0.27900000000000003</v>
      </c>
      <c r="F1036" s="42">
        <f t="shared" si="180"/>
        <v>0.629</v>
      </c>
      <c r="G1036" s="43">
        <f t="shared" si="177"/>
        <v>1.1754910000000001</v>
      </c>
      <c r="H1036" s="44">
        <f t="shared" si="182"/>
        <v>1.1599999999999999</v>
      </c>
      <c r="I1036" s="44">
        <f t="shared" si="183"/>
        <v>1.149</v>
      </c>
      <c r="J1036" s="44">
        <f t="shared" si="184"/>
        <v>1.1140000000000001</v>
      </c>
      <c r="K1036" s="44">
        <f t="shared" si="185"/>
        <v>0.88600000000000001</v>
      </c>
      <c r="L1036">
        <f t="shared" si="186"/>
        <v>172</v>
      </c>
    </row>
    <row r="1037" spans="1:12">
      <c r="A1037">
        <v>1034</v>
      </c>
      <c r="B1037">
        <f t="shared" si="187"/>
        <v>1398</v>
      </c>
      <c r="C1037" s="44">
        <f t="shared" si="181"/>
        <v>0.63100000000000001</v>
      </c>
      <c r="D1037" s="46">
        <f t="shared" si="178"/>
        <v>1.1577500000000001</v>
      </c>
      <c r="E1037" s="44">
        <f t="shared" si="179"/>
        <v>0.27900000000000003</v>
      </c>
      <c r="F1037" s="42">
        <f t="shared" si="180"/>
        <v>0.629</v>
      </c>
      <c r="G1037" s="43">
        <f t="shared" si="177"/>
        <v>1.1754910000000001</v>
      </c>
      <c r="H1037" s="44">
        <f t="shared" si="182"/>
        <v>1.1599999999999999</v>
      </c>
      <c r="I1037" s="44">
        <f t="shared" si="183"/>
        <v>1.149</v>
      </c>
      <c r="J1037" s="44">
        <f t="shared" si="184"/>
        <v>1.1140000000000001</v>
      </c>
      <c r="K1037" s="44">
        <f t="shared" si="185"/>
        <v>0.88600000000000001</v>
      </c>
      <c r="L1037">
        <f t="shared" si="186"/>
        <v>172</v>
      </c>
    </row>
    <row r="1038" spans="1:12">
      <c r="A1038">
        <v>1035</v>
      </c>
      <c r="B1038">
        <f t="shared" si="187"/>
        <v>1399</v>
      </c>
      <c r="C1038" s="44">
        <f t="shared" si="181"/>
        <v>0.63200000000000001</v>
      </c>
      <c r="D1038" s="46">
        <f t="shared" si="178"/>
        <v>1.1579999999999999</v>
      </c>
      <c r="E1038" s="44">
        <f t="shared" si="179"/>
        <v>0.28000000000000003</v>
      </c>
      <c r="F1038" s="42">
        <f t="shared" si="180"/>
        <v>0.63</v>
      </c>
      <c r="G1038" s="43">
        <f t="shared" si="177"/>
        <v>1.1764000000000001</v>
      </c>
      <c r="H1038" s="44">
        <f t="shared" si="182"/>
        <v>1.161</v>
      </c>
      <c r="I1038" s="44">
        <f t="shared" si="183"/>
        <v>1.149</v>
      </c>
      <c r="J1038" s="44">
        <f t="shared" si="184"/>
        <v>1.115</v>
      </c>
      <c r="K1038" s="44">
        <f t="shared" si="185"/>
        <v>0.88500000000000001</v>
      </c>
      <c r="L1038">
        <f t="shared" si="186"/>
        <v>172</v>
      </c>
    </row>
    <row r="1039" spans="1:12">
      <c r="A1039">
        <v>1036</v>
      </c>
      <c r="B1039">
        <f t="shared" si="187"/>
        <v>1400</v>
      </c>
      <c r="C1039" s="44">
        <f t="shared" si="181"/>
        <v>0.63300000000000001</v>
      </c>
      <c r="D1039" s="46">
        <f t="shared" si="178"/>
        <v>1.15825</v>
      </c>
      <c r="E1039" s="44">
        <f t="shared" si="179"/>
        <v>0.28000000000000003</v>
      </c>
      <c r="F1039" s="42">
        <f t="shared" si="180"/>
        <v>0.63</v>
      </c>
      <c r="G1039" s="43">
        <f t="shared" si="177"/>
        <v>1.1764000000000001</v>
      </c>
      <c r="H1039" s="44">
        <f t="shared" si="182"/>
        <v>1.161</v>
      </c>
      <c r="I1039" s="44">
        <f t="shared" si="183"/>
        <v>1.149</v>
      </c>
      <c r="J1039" s="44">
        <f t="shared" si="184"/>
        <v>1.115</v>
      </c>
      <c r="K1039" s="44">
        <f t="shared" si="185"/>
        <v>0.88500000000000001</v>
      </c>
      <c r="L1039">
        <f t="shared" si="186"/>
        <v>172</v>
      </c>
    </row>
    <row r="1040" spans="1:12">
      <c r="A1040">
        <v>1037</v>
      </c>
      <c r="B1040">
        <f t="shared" si="187"/>
        <v>1401</v>
      </c>
      <c r="C1040" s="44">
        <f t="shared" si="181"/>
        <v>0.63300000000000001</v>
      </c>
      <c r="D1040" s="46">
        <f t="shared" si="178"/>
        <v>1.15825</v>
      </c>
      <c r="E1040" s="44">
        <f t="shared" si="179"/>
        <v>0.28000000000000003</v>
      </c>
      <c r="F1040" s="42">
        <f t="shared" si="180"/>
        <v>0.63</v>
      </c>
      <c r="G1040" s="43">
        <f t="shared" si="177"/>
        <v>1.1764000000000001</v>
      </c>
      <c r="H1040" s="44">
        <f t="shared" si="182"/>
        <v>1.161</v>
      </c>
      <c r="I1040" s="44">
        <f t="shared" si="183"/>
        <v>1.149</v>
      </c>
      <c r="J1040" s="44">
        <f t="shared" si="184"/>
        <v>1.115</v>
      </c>
      <c r="K1040" s="44">
        <f t="shared" si="185"/>
        <v>0.88500000000000001</v>
      </c>
      <c r="L1040">
        <f t="shared" si="186"/>
        <v>172</v>
      </c>
    </row>
    <row r="1041" spans="1:12">
      <c r="A1041">
        <v>1038</v>
      </c>
      <c r="B1041">
        <f t="shared" si="187"/>
        <v>1402</v>
      </c>
      <c r="C1041" s="44">
        <f t="shared" si="181"/>
        <v>0.63400000000000001</v>
      </c>
      <c r="D1041" s="46">
        <f t="shared" si="178"/>
        <v>1.1585000000000001</v>
      </c>
      <c r="E1041" s="44">
        <f t="shared" si="179"/>
        <v>0.28000000000000003</v>
      </c>
      <c r="F1041" s="42">
        <f t="shared" si="180"/>
        <v>0.63</v>
      </c>
      <c r="G1041" s="43">
        <f t="shared" si="177"/>
        <v>1.1764000000000001</v>
      </c>
      <c r="H1041" s="44">
        <f t="shared" si="182"/>
        <v>1.161</v>
      </c>
      <c r="I1041" s="44">
        <f t="shared" si="183"/>
        <v>1.149</v>
      </c>
      <c r="J1041" s="44">
        <f t="shared" si="184"/>
        <v>1.115</v>
      </c>
      <c r="K1041" s="44">
        <f t="shared" si="185"/>
        <v>0.88500000000000001</v>
      </c>
      <c r="L1041">
        <f t="shared" si="186"/>
        <v>173</v>
      </c>
    </row>
    <row r="1042" spans="1:12">
      <c r="A1042">
        <v>1039</v>
      </c>
      <c r="B1042">
        <f t="shared" si="187"/>
        <v>1403</v>
      </c>
      <c r="C1042" s="44">
        <f t="shared" si="181"/>
        <v>0.63400000000000001</v>
      </c>
      <c r="D1042" s="46">
        <f t="shared" si="178"/>
        <v>1.1585000000000001</v>
      </c>
      <c r="E1042" s="44">
        <f t="shared" si="179"/>
        <v>0.28000000000000003</v>
      </c>
      <c r="F1042" s="42">
        <f t="shared" si="180"/>
        <v>0.63</v>
      </c>
      <c r="G1042" s="43">
        <f t="shared" si="177"/>
        <v>1.1764000000000001</v>
      </c>
      <c r="H1042" s="44">
        <f t="shared" si="182"/>
        <v>1.161</v>
      </c>
      <c r="I1042" s="44">
        <f t="shared" si="183"/>
        <v>1.1499999999999999</v>
      </c>
      <c r="J1042" s="44">
        <f t="shared" si="184"/>
        <v>1.115</v>
      </c>
      <c r="K1042" s="44">
        <f t="shared" si="185"/>
        <v>0.88500000000000001</v>
      </c>
      <c r="L1042">
        <f t="shared" si="186"/>
        <v>173</v>
      </c>
    </row>
    <row r="1043" spans="1:12">
      <c r="A1043">
        <v>1040</v>
      </c>
      <c r="B1043">
        <f t="shared" si="187"/>
        <v>1404</v>
      </c>
      <c r="C1043" s="44">
        <f t="shared" si="181"/>
        <v>0.63500000000000001</v>
      </c>
      <c r="D1043" s="46">
        <f t="shared" si="178"/>
        <v>1.1587499999999999</v>
      </c>
      <c r="E1043" s="44">
        <f t="shared" si="179"/>
        <v>0.28100000000000003</v>
      </c>
      <c r="F1043" s="42">
        <f t="shared" si="180"/>
        <v>0.63100000000000001</v>
      </c>
      <c r="G1043" s="43">
        <f t="shared" si="177"/>
        <v>1.177311</v>
      </c>
      <c r="H1043" s="44">
        <f t="shared" si="182"/>
        <v>1.161</v>
      </c>
      <c r="I1043" s="44">
        <f t="shared" si="183"/>
        <v>1.1499999999999999</v>
      </c>
      <c r="J1043" s="44">
        <f t="shared" si="184"/>
        <v>1.115</v>
      </c>
      <c r="K1043" s="44">
        <f t="shared" si="185"/>
        <v>0.88500000000000001</v>
      </c>
      <c r="L1043">
        <f t="shared" si="186"/>
        <v>173</v>
      </c>
    </row>
    <row r="1044" spans="1:12">
      <c r="A1044">
        <v>1041</v>
      </c>
      <c r="B1044">
        <f t="shared" si="187"/>
        <v>1405</v>
      </c>
      <c r="C1044" s="44">
        <f t="shared" si="181"/>
        <v>0.63600000000000001</v>
      </c>
      <c r="D1044" s="46">
        <f t="shared" si="178"/>
        <v>1.159</v>
      </c>
      <c r="E1044" s="44">
        <f t="shared" si="179"/>
        <v>0.28100000000000003</v>
      </c>
      <c r="F1044" s="42">
        <f t="shared" si="180"/>
        <v>0.63100000000000001</v>
      </c>
      <c r="G1044" s="43">
        <f t="shared" si="177"/>
        <v>1.177311</v>
      </c>
      <c r="H1044" s="44">
        <f t="shared" si="182"/>
        <v>1.161</v>
      </c>
      <c r="I1044" s="44">
        <f t="shared" si="183"/>
        <v>1.1499999999999999</v>
      </c>
      <c r="J1044" s="44">
        <f t="shared" si="184"/>
        <v>1.115</v>
      </c>
      <c r="K1044" s="44">
        <f t="shared" si="185"/>
        <v>0.88500000000000001</v>
      </c>
      <c r="L1044">
        <f t="shared" si="186"/>
        <v>173</v>
      </c>
    </row>
    <row r="1045" spans="1:12">
      <c r="A1045">
        <v>1042</v>
      </c>
      <c r="B1045">
        <f t="shared" si="187"/>
        <v>1406</v>
      </c>
      <c r="C1045" s="44">
        <f t="shared" si="181"/>
        <v>0.63600000000000001</v>
      </c>
      <c r="D1045" s="46">
        <f t="shared" si="178"/>
        <v>1.159</v>
      </c>
      <c r="E1045" s="44">
        <f t="shared" si="179"/>
        <v>0.28100000000000003</v>
      </c>
      <c r="F1045" s="42">
        <f t="shared" si="180"/>
        <v>0.63100000000000001</v>
      </c>
      <c r="G1045" s="43">
        <f t="shared" si="177"/>
        <v>1.177311</v>
      </c>
      <c r="H1045" s="44">
        <f t="shared" si="182"/>
        <v>1.1619999999999999</v>
      </c>
      <c r="I1045" s="44">
        <f t="shared" si="183"/>
        <v>1.1499999999999999</v>
      </c>
      <c r="J1045" s="44">
        <f t="shared" si="184"/>
        <v>1.115</v>
      </c>
      <c r="K1045" s="44">
        <f t="shared" si="185"/>
        <v>0.88500000000000001</v>
      </c>
      <c r="L1045">
        <f t="shared" si="186"/>
        <v>173</v>
      </c>
    </row>
    <row r="1046" spans="1:12">
      <c r="A1046">
        <v>1043</v>
      </c>
      <c r="B1046">
        <f t="shared" si="187"/>
        <v>1407</v>
      </c>
      <c r="C1046" s="44">
        <f t="shared" si="181"/>
        <v>0.63700000000000001</v>
      </c>
      <c r="D1046" s="46">
        <f t="shared" si="178"/>
        <v>1.1592500000000001</v>
      </c>
      <c r="E1046" s="44">
        <f t="shared" si="179"/>
        <v>0.28100000000000003</v>
      </c>
      <c r="F1046" s="42">
        <f t="shared" si="180"/>
        <v>0.63100000000000001</v>
      </c>
      <c r="G1046" s="43">
        <f t="shared" si="177"/>
        <v>1.177311</v>
      </c>
      <c r="H1046" s="44">
        <f t="shared" si="182"/>
        <v>1.1619999999999999</v>
      </c>
      <c r="I1046" s="44">
        <f t="shared" si="183"/>
        <v>1.1499999999999999</v>
      </c>
      <c r="J1046" s="44">
        <f t="shared" si="184"/>
        <v>1.115</v>
      </c>
      <c r="K1046" s="44">
        <f t="shared" si="185"/>
        <v>0.88500000000000001</v>
      </c>
      <c r="L1046">
        <f t="shared" si="186"/>
        <v>173</v>
      </c>
    </row>
    <row r="1047" spans="1:12">
      <c r="A1047">
        <v>1044</v>
      </c>
      <c r="B1047">
        <f t="shared" si="187"/>
        <v>1408</v>
      </c>
      <c r="C1047" s="44">
        <f t="shared" si="181"/>
        <v>0.63800000000000001</v>
      </c>
      <c r="D1047" s="46">
        <f t="shared" si="178"/>
        <v>1.1595</v>
      </c>
      <c r="E1047" s="44">
        <f t="shared" si="179"/>
        <v>0.28199999999999997</v>
      </c>
      <c r="F1047" s="42">
        <f t="shared" si="180"/>
        <v>0.63200000000000001</v>
      </c>
      <c r="G1047" s="43">
        <f t="shared" si="177"/>
        <v>1.1782239999999999</v>
      </c>
      <c r="H1047" s="44">
        <f t="shared" si="182"/>
        <v>1.1619999999999999</v>
      </c>
      <c r="I1047" s="44">
        <f t="shared" si="183"/>
        <v>1.1499999999999999</v>
      </c>
      <c r="J1047" s="44">
        <f t="shared" si="184"/>
        <v>1.1160000000000001</v>
      </c>
      <c r="K1047" s="44">
        <f t="shared" si="185"/>
        <v>0.88400000000000001</v>
      </c>
      <c r="L1047">
        <f t="shared" si="186"/>
        <v>174</v>
      </c>
    </row>
    <row r="1048" spans="1:12">
      <c r="A1048">
        <v>1045</v>
      </c>
      <c r="B1048">
        <f t="shared" si="187"/>
        <v>1409</v>
      </c>
      <c r="C1048" s="44">
        <f t="shared" si="181"/>
        <v>0.63800000000000001</v>
      </c>
      <c r="D1048" s="46">
        <f t="shared" si="178"/>
        <v>1.1595</v>
      </c>
      <c r="E1048" s="44">
        <f t="shared" si="179"/>
        <v>0.28199999999999997</v>
      </c>
      <c r="F1048" s="42">
        <f t="shared" si="180"/>
        <v>0.63200000000000001</v>
      </c>
      <c r="G1048" s="43">
        <f t="shared" si="177"/>
        <v>1.1782239999999999</v>
      </c>
      <c r="H1048" s="44">
        <f t="shared" si="182"/>
        <v>1.1619999999999999</v>
      </c>
      <c r="I1048" s="44">
        <f t="shared" si="183"/>
        <v>1.1499999999999999</v>
      </c>
      <c r="J1048" s="44">
        <f t="shared" si="184"/>
        <v>1.1160000000000001</v>
      </c>
      <c r="K1048" s="44">
        <f t="shared" si="185"/>
        <v>0.88400000000000001</v>
      </c>
      <c r="L1048">
        <f t="shared" si="186"/>
        <v>174</v>
      </c>
    </row>
    <row r="1049" spans="1:12">
      <c r="A1049">
        <v>1046</v>
      </c>
      <c r="B1049">
        <f t="shared" si="187"/>
        <v>1410</v>
      </c>
      <c r="C1049" s="44">
        <f t="shared" si="181"/>
        <v>0.63900000000000001</v>
      </c>
      <c r="D1049" s="46">
        <f t="shared" si="178"/>
        <v>1.1597500000000001</v>
      </c>
      <c r="E1049" s="44">
        <f t="shared" si="179"/>
        <v>0.28199999999999997</v>
      </c>
      <c r="F1049" s="42">
        <f t="shared" si="180"/>
        <v>0.63200000000000001</v>
      </c>
      <c r="G1049" s="43">
        <f t="shared" si="177"/>
        <v>1.1782239999999999</v>
      </c>
      <c r="H1049" s="44">
        <f t="shared" si="182"/>
        <v>1.1619999999999999</v>
      </c>
      <c r="I1049" s="44">
        <f t="shared" si="183"/>
        <v>1.151</v>
      </c>
      <c r="J1049" s="44">
        <f t="shared" si="184"/>
        <v>1.1160000000000001</v>
      </c>
      <c r="K1049" s="44">
        <f t="shared" si="185"/>
        <v>0.88400000000000001</v>
      </c>
      <c r="L1049">
        <f t="shared" si="186"/>
        <v>174</v>
      </c>
    </row>
    <row r="1050" spans="1:12">
      <c r="A1050">
        <v>1047</v>
      </c>
      <c r="B1050">
        <f t="shared" si="187"/>
        <v>1411</v>
      </c>
      <c r="C1050" s="44">
        <f t="shared" si="181"/>
        <v>0.63900000000000001</v>
      </c>
      <c r="D1050" s="46">
        <f t="shared" si="178"/>
        <v>1.1597500000000001</v>
      </c>
      <c r="E1050" s="44">
        <f t="shared" si="179"/>
        <v>0.28199999999999997</v>
      </c>
      <c r="F1050" s="42">
        <f t="shared" si="180"/>
        <v>0.63200000000000001</v>
      </c>
      <c r="G1050" s="43">
        <f t="shared" si="177"/>
        <v>1.1782239999999999</v>
      </c>
      <c r="H1050" s="44">
        <f t="shared" si="182"/>
        <v>1.1619999999999999</v>
      </c>
      <c r="I1050" s="44">
        <f t="shared" si="183"/>
        <v>1.151</v>
      </c>
      <c r="J1050" s="44">
        <f t="shared" si="184"/>
        <v>1.1160000000000001</v>
      </c>
      <c r="K1050" s="44">
        <f t="shared" si="185"/>
        <v>0.88400000000000001</v>
      </c>
      <c r="L1050">
        <f t="shared" si="186"/>
        <v>174</v>
      </c>
    </row>
    <row r="1051" spans="1:12">
      <c r="A1051">
        <v>1048</v>
      </c>
      <c r="B1051">
        <f t="shared" si="187"/>
        <v>1412</v>
      </c>
      <c r="C1051" s="44">
        <f t="shared" si="181"/>
        <v>0.64</v>
      </c>
      <c r="D1051" s="46">
        <f t="shared" si="178"/>
        <v>1.1599999999999999</v>
      </c>
      <c r="E1051" s="44">
        <f t="shared" si="179"/>
        <v>0.28199999999999997</v>
      </c>
      <c r="F1051" s="42">
        <f t="shared" si="180"/>
        <v>0.63200000000000001</v>
      </c>
      <c r="G1051" s="43">
        <f t="shared" si="177"/>
        <v>1.1782239999999999</v>
      </c>
      <c r="H1051" s="44">
        <f t="shared" si="182"/>
        <v>1.163</v>
      </c>
      <c r="I1051" s="44">
        <f t="shared" si="183"/>
        <v>1.151</v>
      </c>
      <c r="J1051" s="44">
        <f t="shared" si="184"/>
        <v>1.1160000000000001</v>
      </c>
      <c r="K1051" s="44">
        <f t="shared" si="185"/>
        <v>0.88400000000000001</v>
      </c>
      <c r="L1051">
        <f t="shared" si="186"/>
        <v>174</v>
      </c>
    </row>
    <row r="1052" spans="1:12">
      <c r="A1052">
        <v>1049</v>
      </c>
      <c r="B1052">
        <f t="shared" si="187"/>
        <v>1413</v>
      </c>
      <c r="C1052" s="44">
        <f t="shared" si="181"/>
        <v>0.64100000000000001</v>
      </c>
      <c r="D1052" s="46">
        <f t="shared" si="178"/>
        <v>1.16025</v>
      </c>
      <c r="E1052" s="44">
        <f t="shared" si="179"/>
        <v>0.28299999999999997</v>
      </c>
      <c r="F1052" s="42">
        <f t="shared" si="180"/>
        <v>0.63300000000000001</v>
      </c>
      <c r="G1052" s="43">
        <f t="shared" ref="G1052:G1115" si="188">1+F1052*E1052</f>
        <v>1.1791389999999999</v>
      </c>
      <c r="H1052" s="44">
        <f t="shared" si="182"/>
        <v>1.163</v>
      </c>
      <c r="I1052" s="44">
        <f t="shared" si="183"/>
        <v>1.151</v>
      </c>
      <c r="J1052" s="44">
        <f t="shared" si="184"/>
        <v>1.1160000000000001</v>
      </c>
      <c r="K1052" s="44">
        <f t="shared" si="185"/>
        <v>0.88400000000000001</v>
      </c>
      <c r="L1052">
        <f t="shared" si="186"/>
        <v>174</v>
      </c>
    </row>
    <row r="1053" spans="1:12">
      <c r="A1053">
        <v>1050</v>
      </c>
      <c r="B1053">
        <f t="shared" si="187"/>
        <v>1414</v>
      </c>
      <c r="C1053" s="44">
        <f t="shared" si="181"/>
        <v>0.64100000000000001</v>
      </c>
      <c r="D1053" s="46">
        <f t="shared" si="178"/>
        <v>1.16025</v>
      </c>
      <c r="E1053" s="44">
        <f t="shared" si="179"/>
        <v>0.28299999999999997</v>
      </c>
      <c r="F1053" s="42">
        <f t="shared" si="180"/>
        <v>0.63300000000000001</v>
      </c>
      <c r="G1053" s="43">
        <f t="shared" si="188"/>
        <v>1.1791389999999999</v>
      </c>
      <c r="H1053" s="44">
        <f t="shared" si="182"/>
        <v>1.163</v>
      </c>
      <c r="I1053" s="44">
        <f t="shared" si="183"/>
        <v>1.151</v>
      </c>
      <c r="J1053" s="44">
        <f t="shared" si="184"/>
        <v>1.1160000000000001</v>
      </c>
      <c r="K1053" s="44">
        <f t="shared" si="185"/>
        <v>0.88400000000000001</v>
      </c>
      <c r="L1053">
        <f t="shared" si="186"/>
        <v>175</v>
      </c>
    </row>
    <row r="1054" spans="1:12">
      <c r="A1054">
        <v>1051</v>
      </c>
      <c r="B1054">
        <f t="shared" si="187"/>
        <v>1415</v>
      </c>
      <c r="C1054" s="44">
        <f t="shared" si="181"/>
        <v>0.64200000000000002</v>
      </c>
      <c r="D1054" s="46">
        <f t="shared" si="178"/>
        <v>1.1605000000000001</v>
      </c>
      <c r="E1054" s="44">
        <f t="shared" si="179"/>
        <v>0.28299999999999997</v>
      </c>
      <c r="F1054" s="42">
        <f t="shared" si="180"/>
        <v>0.63300000000000001</v>
      </c>
      <c r="G1054" s="43">
        <f t="shared" si="188"/>
        <v>1.1791389999999999</v>
      </c>
      <c r="H1054" s="44">
        <f t="shared" si="182"/>
        <v>1.163</v>
      </c>
      <c r="I1054" s="44">
        <f t="shared" si="183"/>
        <v>1.151</v>
      </c>
      <c r="J1054" s="44">
        <f t="shared" si="184"/>
        <v>1.1160000000000001</v>
      </c>
      <c r="K1054" s="44">
        <f t="shared" si="185"/>
        <v>0.88400000000000001</v>
      </c>
      <c r="L1054">
        <f t="shared" si="186"/>
        <v>175</v>
      </c>
    </row>
    <row r="1055" spans="1:12">
      <c r="A1055">
        <v>1052</v>
      </c>
      <c r="B1055">
        <f t="shared" si="187"/>
        <v>1416</v>
      </c>
      <c r="C1055" s="44">
        <f t="shared" si="181"/>
        <v>0.64200000000000002</v>
      </c>
      <c r="D1055" s="46">
        <f t="shared" si="178"/>
        <v>1.1605000000000001</v>
      </c>
      <c r="E1055" s="44">
        <f t="shared" si="179"/>
        <v>0.28299999999999997</v>
      </c>
      <c r="F1055" s="42">
        <f t="shared" si="180"/>
        <v>0.63300000000000001</v>
      </c>
      <c r="G1055" s="43">
        <f t="shared" si="188"/>
        <v>1.1791389999999999</v>
      </c>
      <c r="H1055" s="44">
        <f t="shared" si="182"/>
        <v>1.163</v>
      </c>
      <c r="I1055" s="44">
        <f t="shared" si="183"/>
        <v>1.151</v>
      </c>
      <c r="J1055" s="44">
        <f t="shared" si="184"/>
        <v>1.1160000000000001</v>
      </c>
      <c r="K1055" s="44">
        <f t="shared" si="185"/>
        <v>0.88400000000000001</v>
      </c>
      <c r="L1055">
        <f t="shared" si="186"/>
        <v>175</v>
      </c>
    </row>
    <row r="1056" spans="1:12">
      <c r="A1056">
        <v>1053</v>
      </c>
      <c r="B1056">
        <f t="shared" si="187"/>
        <v>1417</v>
      </c>
      <c r="C1056" s="44">
        <f t="shared" si="181"/>
        <v>0.64300000000000002</v>
      </c>
      <c r="D1056" s="46">
        <f t="shared" si="178"/>
        <v>1.1607499999999999</v>
      </c>
      <c r="E1056" s="44">
        <f t="shared" si="179"/>
        <v>0.28399999999999997</v>
      </c>
      <c r="F1056" s="42">
        <f t="shared" si="180"/>
        <v>0.63400000000000001</v>
      </c>
      <c r="G1056" s="43">
        <f t="shared" si="188"/>
        <v>1.180056</v>
      </c>
      <c r="H1056" s="44">
        <f t="shared" si="182"/>
        <v>1.163</v>
      </c>
      <c r="I1056" s="44">
        <f t="shared" si="183"/>
        <v>1.1519999999999999</v>
      </c>
      <c r="J1056" s="44">
        <f t="shared" si="184"/>
        <v>1.117</v>
      </c>
      <c r="K1056" s="44">
        <f t="shared" si="185"/>
        <v>0.88300000000000001</v>
      </c>
      <c r="L1056">
        <f t="shared" si="186"/>
        <v>175</v>
      </c>
    </row>
    <row r="1057" spans="1:12">
      <c r="A1057">
        <v>1054</v>
      </c>
      <c r="B1057">
        <f t="shared" si="187"/>
        <v>1418</v>
      </c>
      <c r="C1057" s="44">
        <f t="shared" si="181"/>
        <v>0.64400000000000002</v>
      </c>
      <c r="D1057" s="46">
        <f t="shared" si="178"/>
        <v>1.161</v>
      </c>
      <c r="E1057" s="44">
        <f t="shared" si="179"/>
        <v>0.28399999999999997</v>
      </c>
      <c r="F1057" s="42">
        <f t="shared" si="180"/>
        <v>0.63400000000000001</v>
      </c>
      <c r="G1057" s="43">
        <f t="shared" si="188"/>
        <v>1.180056</v>
      </c>
      <c r="H1057" s="44">
        <f t="shared" si="182"/>
        <v>1.163</v>
      </c>
      <c r="I1057" s="44">
        <f t="shared" si="183"/>
        <v>1.1519999999999999</v>
      </c>
      <c r="J1057" s="44">
        <f t="shared" si="184"/>
        <v>1.117</v>
      </c>
      <c r="K1057" s="44">
        <f t="shared" si="185"/>
        <v>0.88300000000000001</v>
      </c>
      <c r="L1057">
        <f t="shared" si="186"/>
        <v>175</v>
      </c>
    </row>
    <row r="1058" spans="1:12">
      <c r="A1058">
        <v>1055</v>
      </c>
      <c r="B1058">
        <f t="shared" si="187"/>
        <v>1419</v>
      </c>
      <c r="C1058" s="44">
        <f t="shared" si="181"/>
        <v>0.64400000000000002</v>
      </c>
      <c r="D1058" s="46">
        <f t="shared" si="178"/>
        <v>1.161</v>
      </c>
      <c r="E1058" s="44">
        <f t="shared" si="179"/>
        <v>0.28399999999999997</v>
      </c>
      <c r="F1058" s="42">
        <f t="shared" si="180"/>
        <v>0.63400000000000001</v>
      </c>
      <c r="G1058" s="43">
        <f t="shared" si="188"/>
        <v>1.180056</v>
      </c>
      <c r="H1058" s="44">
        <f t="shared" si="182"/>
        <v>1.1639999999999999</v>
      </c>
      <c r="I1058" s="44">
        <f t="shared" si="183"/>
        <v>1.1519999999999999</v>
      </c>
      <c r="J1058" s="44">
        <f t="shared" si="184"/>
        <v>1.117</v>
      </c>
      <c r="K1058" s="44">
        <f t="shared" si="185"/>
        <v>0.88300000000000001</v>
      </c>
      <c r="L1058">
        <f t="shared" si="186"/>
        <v>175</v>
      </c>
    </row>
    <row r="1059" spans="1:12">
      <c r="A1059">
        <v>1056</v>
      </c>
      <c r="B1059">
        <f t="shared" si="187"/>
        <v>1420</v>
      </c>
      <c r="C1059" s="44">
        <f t="shared" si="181"/>
        <v>0.64500000000000002</v>
      </c>
      <c r="D1059" s="46">
        <f t="shared" si="178"/>
        <v>1.1612499999999999</v>
      </c>
      <c r="E1059" s="44">
        <f t="shared" si="179"/>
        <v>0.28399999999999997</v>
      </c>
      <c r="F1059" s="42">
        <f t="shared" si="180"/>
        <v>0.63400000000000001</v>
      </c>
      <c r="G1059" s="43">
        <f t="shared" si="188"/>
        <v>1.180056</v>
      </c>
      <c r="H1059" s="44">
        <f t="shared" si="182"/>
        <v>1.1639999999999999</v>
      </c>
      <c r="I1059" s="44">
        <f t="shared" si="183"/>
        <v>1.1519999999999999</v>
      </c>
      <c r="J1059" s="44">
        <f t="shared" si="184"/>
        <v>1.117</v>
      </c>
      <c r="K1059" s="44">
        <f t="shared" si="185"/>
        <v>0.88300000000000001</v>
      </c>
      <c r="L1059">
        <f t="shared" si="186"/>
        <v>176</v>
      </c>
    </row>
    <row r="1060" spans="1:12">
      <c r="A1060">
        <v>1057</v>
      </c>
      <c r="B1060">
        <f t="shared" si="187"/>
        <v>1421</v>
      </c>
      <c r="C1060" s="44">
        <f t="shared" si="181"/>
        <v>0.64500000000000002</v>
      </c>
      <c r="D1060" s="46">
        <f t="shared" si="178"/>
        <v>1.1612499999999999</v>
      </c>
      <c r="E1060" s="44">
        <f t="shared" si="179"/>
        <v>0.28399999999999997</v>
      </c>
      <c r="F1060" s="42">
        <f t="shared" si="180"/>
        <v>0.63400000000000001</v>
      </c>
      <c r="G1060" s="43">
        <f t="shared" si="188"/>
        <v>1.180056</v>
      </c>
      <c r="H1060" s="44">
        <f t="shared" si="182"/>
        <v>1.1639999999999999</v>
      </c>
      <c r="I1060" s="44">
        <f t="shared" si="183"/>
        <v>1.1519999999999999</v>
      </c>
      <c r="J1060" s="44">
        <f t="shared" si="184"/>
        <v>1.117</v>
      </c>
      <c r="K1060" s="44">
        <f t="shared" si="185"/>
        <v>0.88300000000000001</v>
      </c>
      <c r="L1060">
        <f t="shared" si="186"/>
        <v>176</v>
      </c>
    </row>
    <row r="1061" spans="1:12">
      <c r="A1061">
        <v>1058</v>
      </c>
      <c r="B1061">
        <f t="shared" si="187"/>
        <v>1422</v>
      </c>
      <c r="C1061" s="44">
        <f t="shared" si="181"/>
        <v>0.64600000000000002</v>
      </c>
      <c r="D1061" s="46">
        <f t="shared" si="178"/>
        <v>1.1615</v>
      </c>
      <c r="E1061" s="44">
        <f t="shared" si="179"/>
        <v>0.28499999999999998</v>
      </c>
      <c r="F1061" s="42">
        <f t="shared" si="180"/>
        <v>0.63500000000000001</v>
      </c>
      <c r="G1061" s="43">
        <f t="shared" si="188"/>
        <v>1.1809750000000001</v>
      </c>
      <c r="H1061" s="44">
        <f t="shared" si="182"/>
        <v>1.1639999999999999</v>
      </c>
      <c r="I1061" s="44">
        <f t="shared" si="183"/>
        <v>1.1519999999999999</v>
      </c>
      <c r="J1061" s="44">
        <f t="shared" si="184"/>
        <v>1.117</v>
      </c>
      <c r="K1061" s="44">
        <f t="shared" si="185"/>
        <v>0.88300000000000001</v>
      </c>
      <c r="L1061">
        <f t="shared" si="186"/>
        <v>176</v>
      </c>
    </row>
    <row r="1062" spans="1:12">
      <c r="A1062">
        <v>1059</v>
      </c>
      <c r="B1062">
        <f t="shared" si="187"/>
        <v>1423</v>
      </c>
      <c r="C1062" s="44">
        <f t="shared" si="181"/>
        <v>0.64700000000000002</v>
      </c>
      <c r="D1062" s="46">
        <f t="shared" si="178"/>
        <v>1.1617500000000001</v>
      </c>
      <c r="E1062" s="44">
        <f t="shared" si="179"/>
        <v>0.28499999999999998</v>
      </c>
      <c r="F1062" s="42">
        <f t="shared" si="180"/>
        <v>0.63500000000000001</v>
      </c>
      <c r="G1062" s="43">
        <f t="shared" si="188"/>
        <v>1.1809750000000001</v>
      </c>
      <c r="H1062" s="44">
        <f t="shared" si="182"/>
        <v>1.1639999999999999</v>
      </c>
      <c r="I1062" s="44">
        <f t="shared" si="183"/>
        <v>1.1519999999999999</v>
      </c>
      <c r="J1062" s="44">
        <f t="shared" si="184"/>
        <v>1.117</v>
      </c>
      <c r="K1062" s="44">
        <f t="shared" si="185"/>
        <v>0.88300000000000001</v>
      </c>
      <c r="L1062">
        <f t="shared" si="186"/>
        <v>176</v>
      </c>
    </row>
    <row r="1063" spans="1:12">
      <c r="A1063">
        <v>1060</v>
      </c>
      <c r="B1063">
        <f t="shared" si="187"/>
        <v>1424</v>
      </c>
      <c r="C1063" s="44">
        <f t="shared" si="181"/>
        <v>0.64700000000000002</v>
      </c>
      <c r="D1063" s="46">
        <f t="shared" si="178"/>
        <v>1.1617500000000001</v>
      </c>
      <c r="E1063" s="44">
        <f t="shared" si="179"/>
        <v>0.28499999999999998</v>
      </c>
      <c r="F1063" s="42">
        <f t="shared" si="180"/>
        <v>0.63500000000000001</v>
      </c>
      <c r="G1063" s="43">
        <f t="shared" si="188"/>
        <v>1.1809750000000001</v>
      </c>
      <c r="H1063" s="44">
        <f t="shared" si="182"/>
        <v>1.1639999999999999</v>
      </c>
      <c r="I1063" s="44">
        <f t="shared" si="183"/>
        <v>1.153</v>
      </c>
      <c r="J1063" s="44">
        <f t="shared" si="184"/>
        <v>1.117</v>
      </c>
      <c r="K1063" s="44">
        <f t="shared" si="185"/>
        <v>0.88300000000000001</v>
      </c>
      <c r="L1063">
        <f t="shared" si="186"/>
        <v>176</v>
      </c>
    </row>
    <row r="1064" spans="1:12">
      <c r="A1064">
        <v>1061</v>
      </c>
      <c r="B1064">
        <f t="shared" si="187"/>
        <v>1425</v>
      </c>
      <c r="C1064" s="44">
        <f t="shared" si="181"/>
        <v>0.64800000000000002</v>
      </c>
      <c r="D1064" s="46">
        <f t="shared" si="178"/>
        <v>1.1619999999999999</v>
      </c>
      <c r="E1064" s="44">
        <f t="shared" si="179"/>
        <v>0.28499999999999998</v>
      </c>
      <c r="F1064" s="42">
        <f t="shared" si="180"/>
        <v>0.63500000000000001</v>
      </c>
      <c r="G1064" s="43">
        <f t="shared" si="188"/>
        <v>1.1809750000000001</v>
      </c>
      <c r="H1064" s="44">
        <f t="shared" si="182"/>
        <v>1.165</v>
      </c>
      <c r="I1064" s="44">
        <f t="shared" si="183"/>
        <v>1.153</v>
      </c>
      <c r="J1064" s="44">
        <f t="shared" si="184"/>
        <v>1.117</v>
      </c>
      <c r="K1064" s="44">
        <f t="shared" si="185"/>
        <v>0.88300000000000001</v>
      </c>
      <c r="L1064">
        <f t="shared" si="186"/>
        <v>176</v>
      </c>
    </row>
    <row r="1065" spans="1:12">
      <c r="A1065">
        <v>1062</v>
      </c>
      <c r="B1065">
        <f t="shared" si="187"/>
        <v>1426</v>
      </c>
      <c r="C1065" s="44">
        <f t="shared" si="181"/>
        <v>0.64900000000000002</v>
      </c>
      <c r="D1065" s="46">
        <f t="shared" si="178"/>
        <v>1.16225</v>
      </c>
      <c r="E1065" s="44">
        <f t="shared" si="179"/>
        <v>0.28599999999999998</v>
      </c>
      <c r="F1065" s="42">
        <f t="shared" si="180"/>
        <v>0.63600000000000001</v>
      </c>
      <c r="G1065" s="43">
        <f t="shared" si="188"/>
        <v>1.1818960000000001</v>
      </c>
      <c r="H1065" s="44">
        <f t="shared" si="182"/>
        <v>1.165</v>
      </c>
      <c r="I1065" s="44">
        <f t="shared" si="183"/>
        <v>1.153</v>
      </c>
      <c r="J1065" s="44">
        <f t="shared" si="184"/>
        <v>1.1180000000000001</v>
      </c>
      <c r="K1065" s="44">
        <f t="shared" si="185"/>
        <v>0.88200000000000001</v>
      </c>
      <c r="L1065">
        <f t="shared" si="186"/>
        <v>177</v>
      </c>
    </row>
    <row r="1066" spans="1:12">
      <c r="A1066">
        <v>1063</v>
      </c>
      <c r="B1066">
        <f t="shared" si="187"/>
        <v>1427</v>
      </c>
      <c r="C1066" s="44">
        <f t="shared" si="181"/>
        <v>0.64900000000000002</v>
      </c>
      <c r="D1066" s="46">
        <f t="shared" si="178"/>
        <v>1.16225</v>
      </c>
      <c r="E1066" s="44">
        <f t="shared" si="179"/>
        <v>0.28599999999999998</v>
      </c>
      <c r="F1066" s="42">
        <f t="shared" si="180"/>
        <v>0.63600000000000001</v>
      </c>
      <c r="G1066" s="43">
        <f t="shared" si="188"/>
        <v>1.1818960000000001</v>
      </c>
      <c r="H1066" s="44">
        <f t="shared" si="182"/>
        <v>1.165</v>
      </c>
      <c r="I1066" s="44">
        <f t="shared" si="183"/>
        <v>1.153</v>
      </c>
      <c r="J1066" s="44">
        <f t="shared" si="184"/>
        <v>1.1180000000000001</v>
      </c>
      <c r="K1066" s="44">
        <f t="shared" si="185"/>
        <v>0.88200000000000001</v>
      </c>
      <c r="L1066">
        <f t="shared" si="186"/>
        <v>177</v>
      </c>
    </row>
    <row r="1067" spans="1:12">
      <c r="A1067">
        <v>1064</v>
      </c>
      <c r="B1067">
        <f t="shared" si="187"/>
        <v>1428</v>
      </c>
      <c r="C1067" s="44">
        <f t="shared" si="181"/>
        <v>0.65</v>
      </c>
      <c r="D1067" s="46">
        <f t="shared" si="178"/>
        <v>1.1625000000000001</v>
      </c>
      <c r="E1067" s="44">
        <f t="shared" si="179"/>
        <v>0.28599999999999998</v>
      </c>
      <c r="F1067" s="42">
        <f t="shared" si="180"/>
        <v>0.63600000000000001</v>
      </c>
      <c r="G1067" s="43">
        <f t="shared" si="188"/>
        <v>1.1818960000000001</v>
      </c>
      <c r="H1067" s="44">
        <f t="shared" si="182"/>
        <v>1.165</v>
      </c>
      <c r="I1067" s="44">
        <f t="shared" si="183"/>
        <v>1.153</v>
      </c>
      <c r="J1067" s="44">
        <f t="shared" si="184"/>
        <v>1.1180000000000001</v>
      </c>
      <c r="K1067" s="44">
        <f t="shared" si="185"/>
        <v>0.88200000000000001</v>
      </c>
      <c r="L1067">
        <f t="shared" si="186"/>
        <v>177</v>
      </c>
    </row>
    <row r="1068" spans="1:12">
      <c r="A1068">
        <v>1065</v>
      </c>
      <c r="B1068">
        <f t="shared" si="187"/>
        <v>1429</v>
      </c>
      <c r="C1068" s="44">
        <f t="shared" si="181"/>
        <v>0.65</v>
      </c>
      <c r="D1068" s="46">
        <f t="shared" si="178"/>
        <v>1.1625000000000001</v>
      </c>
      <c r="E1068" s="44">
        <f t="shared" si="179"/>
        <v>0.28599999999999998</v>
      </c>
      <c r="F1068" s="42">
        <f t="shared" si="180"/>
        <v>0.63600000000000001</v>
      </c>
      <c r="G1068" s="43">
        <f t="shared" si="188"/>
        <v>1.1818960000000001</v>
      </c>
      <c r="H1068" s="44">
        <f t="shared" si="182"/>
        <v>1.165</v>
      </c>
      <c r="I1068" s="44">
        <f t="shared" si="183"/>
        <v>1.153</v>
      </c>
      <c r="J1068" s="44">
        <f t="shared" si="184"/>
        <v>1.1180000000000001</v>
      </c>
      <c r="K1068" s="44">
        <f t="shared" si="185"/>
        <v>0.88200000000000001</v>
      </c>
      <c r="L1068">
        <f t="shared" si="186"/>
        <v>177</v>
      </c>
    </row>
    <row r="1069" spans="1:12">
      <c r="A1069">
        <v>1066</v>
      </c>
      <c r="B1069">
        <f t="shared" si="187"/>
        <v>1430</v>
      </c>
      <c r="C1069" s="44">
        <f t="shared" si="181"/>
        <v>0.65100000000000002</v>
      </c>
      <c r="D1069" s="46">
        <f t="shared" si="178"/>
        <v>1.16275</v>
      </c>
      <c r="E1069" s="44">
        <f t="shared" si="179"/>
        <v>0.28599999999999998</v>
      </c>
      <c r="F1069" s="42">
        <f t="shared" si="180"/>
        <v>0.63600000000000001</v>
      </c>
      <c r="G1069" s="43">
        <f t="shared" si="188"/>
        <v>1.1818960000000001</v>
      </c>
      <c r="H1069" s="44">
        <f t="shared" si="182"/>
        <v>1.165</v>
      </c>
      <c r="I1069" s="44">
        <f t="shared" si="183"/>
        <v>1.153</v>
      </c>
      <c r="J1069" s="44">
        <f t="shared" si="184"/>
        <v>1.1180000000000001</v>
      </c>
      <c r="K1069" s="44">
        <f t="shared" si="185"/>
        <v>0.88200000000000001</v>
      </c>
      <c r="L1069">
        <f t="shared" si="186"/>
        <v>177</v>
      </c>
    </row>
    <row r="1070" spans="1:12">
      <c r="A1070">
        <v>1067</v>
      </c>
      <c r="B1070">
        <f t="shared" si="187"/>
        <v>1431</v>
      </c>
      <c r="C1070" s="44">
        <f t="shared" si="181"/>
        <v>0.65200000000000002</v>
      </c>
      <c r="D1070" s="46">
        <f t="shared" si="178"/>
        <v>1.163</v>
      </c>
      <c r="E1070" s="44">
        <f t="shared" si="179"/>
        <v>0.28699999999999998</v>
      </c>
      <c r="F1070" s="42">
        <f t="shared" si="180"/>
        <v>0.63700000000000001</v>
      </c>
      <c r="G1070" s="43">
        <f t="shared" si="188"/>
        <v>1.1828190000000001</v>
      </c>
      <c r="H1070" s="44">
        <f t="shared" si="182"/>
        <v>1.165</v>
      </c>
      <c r="I1070" s="44">
        <f t="shared" si="183"/>
        <v>1.1539999999999999</v>
      </c>
      <c r="J1070" s="44">
        <f t="shared" si="184"/>
        <v>1.1180000000000001</v>
      </c>
      <c r="K1070" s="44">
        <f t="shared" si="185"/>
        <v>0.88200000000000001</v>
      </c>
      <c r="L1070">
        <f t="shared" si="186"/>
        <v>177</v>
      </c>
    </row>
    <row r="1071" spans="1:12">
      <c r="A1071">
        <v>1068</v>
      </c>
      <c r="B1071">
        <f t="shared" si="187"/>
        <v>1432</v>
      </c>
      <c r="C1071" s="44">
        <f t="shared" si="181"/>
        <v>0.65200000000000002</v>
      </c>
      <c r="D1071" s="46">
        <f t="shared" si="178"/>
        <v>1.163</v>
      </c>
      <c r="E1071" s="44">
        <f t="shared" si="179"/>
        <v>0.28699999999999998</v>
      </c>
      <c r="F1071" s="42">
        <f t="shared" si="180"/>
        <v>0.63700000000000001</v>
      </c>
      <c r="G1071" s="43">
        <f t="shared" si="188"/>
        <v>1.1828190000000001</v>
      </c>
      <c r="H1071" s="44">
        <f t="shared" si="182"/>
        <v>1.1659999999999999</v>
      </c>
      <c r="I1071" s="44">
        <f t="shared" si="183"/>
        <v>1.1539999999999999</v>
      </c>
      <c r="J1071" s="44">
        <f t="shared" si="184"/>
        <v>1.1180000000000001</v>
      </c>
      <c r="K1071" s="44">
        <f t="shared" si="185"/>
        <v>0.88200000000000001</v>
      </c>
      <c r="L1071">
        <f t="shared" si="186"/>
        <v>178</v>
      </c>
    </row>
    <row r="1072" spans="1:12">
      <c r="A1072">
        <v>1069</v>
      </c>
      <c r="B1072">
        <f t="shared" si="187"/>
        <v>1433</v>
      </c>
      <c r="C1072" s="44">
        <f t="shared" si="181"/>
        <v>0.65300000000000002</v>
      </c>
      <c r="D1072" s="46">
        <f t="shared" si="178"/>
        <v>1.1632500000000001</v>
      </c>
      <c r="E1072" s="44">
        <f t="shared" si="179"/>
        <v>0.28699999999999998</v>
      </c>
      <c r="F1072" s="42">
        <f t="shared" si="180"/>
        <v>0.63700000000000001</v>
      </c>
      <c r="G1072" s="43">
        <f t="shared" si="188"/>
        <v>1.1828190000000001</v>
      </c>
      <c r="H1072" s="44">
        <f t="shared" si="182"/>
        <v>1.1659999999999999</v>
      </c>
      <c r="I1072" s="44">
        <f t="shared" si="183"/>
        <v>1.1539999999999999</v>
      </c>
      <c r="J1072" s="44">
        <f t="shared" si="184"/>
        <v>1.1180000000000001</v>
      </c>
      <c r="K1072" s="44">
        <f t="shared" si="185"/>
        <v>0.88200000000000001</v>
      </c>
      <c r="L1072">
        <f t="shared" si="186"/>
        <v>178</v>
      </c>
    </row>
    <row r="1073" spans="1:12">
      <c r="A1073">
        <v>1070</v>
      </c>
      <c r="B1073">
        <f t="shared" si="187"/>
        <v>1434</v>
      </c>
      <c r="C1073" s="44">
        <f t="shared" si="181"/>
        <v>0.65300000000000002</v>
      </c>
      <c r="D1073" s="46">
        <f t="shared" si="178"/>
        <v>1.1632500000000001</v>
      </c>
      <c r="E1073" s="44">
        <f t="shared" si="179"/>
        <v>0.28699999999999998</v>
      </c>
      <c r="F1073" s="42">
        <f t="shared" si="180"/>
        <v>0.63700000000000001</v>
      </c>
      <c r="G1073" s="43">
        <f t="shared" si="188"/>
        <v>1.1828190000000001</v>
      </c>
      <c r="H1073" s="44">
        <f t="shared" si="182"/>
        <v>1.1659999999999999</v>
      </c>
      <c r="I1073" s="44">
        <f t="shared" si="183"/>
        <v>1.1539999999999999</v>
      </c>
      <c r="J1073" s="44">
        <f t="shared" si="184"/>
        <v>1.1180000000000001</v>
      </c>
      <c r="K1073" s="44">
        <f t="shared" si="185"/>
        <v>0.88200000000000001</v>
      </c>
      <c r="L1073">
        <f t="shared" si="186"/>
        <v>178</v>
      </c>
    </row>
    <row r="1074" spans="1:12">
      <c r="A1074">
        <v>1071</v>
      </c>
      <c r="B1074">
        <f t="shared" si="187"/>
        <v>1435</v>
      </c>
      <c r="C1074" s="44">
        <f t="shared" si="181"/>
        <v>0.65400000000000003</v>
      </c>
      <c r="D1074" s="46">
        <f t="shared" si="178"/>
        <v>1.1635</v>
      </c>
      <c r="E1074" s="44">
        <f t="shared" si="179"/>
        <v>0.28799999999999998</v>
      </c>
      <c r="F1074" s="42">
        <f t="shared" si="180"/>
        <v>0.63800000000000001</v>
      </c>
      <c r="G1074" s="43">
        <f t="shared" si="188"/>
        <v>1.1837439999999999</v>
      </c>
      <c r="H1074" s="44">
        <f t="shared" si="182"/>
        <v>1.1659999999999999</v>
      </c>
      <c r="I1074" s="44">
        <f t="shared" si="183"/>
        <v>1.1539999999999999</v>
      </c>
      <c r="J1074" s="44">
        <f t="shared" si="184"/>
        <v>1.119</v>
      </c>
      <c r="K1074" s="44">
        <f t="shared" si="185"/>
        <v>0.88100000000000001</v>
      </c>
      <c r="L1074">
        <f t="shared" si="186"/>
        <v>178</v>
      </c>
    </row>
    <row r="1075" spans="1:12">
      <c r="A1075">
        <v>1072</v>
      </c>
      <c r="B1075">
        <f t="shared" si="187"/>
        <v>1436</v>
      </c>
      <c r="C1075" s="44">
        <f t="shared" si="181"/>
        <v>0.65500000000000003</v>
      </c>
      <c r="D1075" s="46">
        <f t="shared" si="178"/>
        <v>1.1637500000000001</v>
      </c>
      <c r="E1075" s="44">
        <f t="shared" si="179"/>
        <v>0.28799999999999998</v>
      </c>
      <c r="F1075" s="42">
        <f t="shared" si="180"/>
        <v>0.63800000000000001</v>
      </c>
      <c r="G1075" s="43">
        <f t="shared" si="188"/>
        <v>1.1837439999999999</v>
      </c>
      <c r="H1075" s="44">
        <f t="shared" si="182"/>
        <v>1.1659999999999999</v>
      </c>
      <c r="I1075" s="44">
        <f t="shared" si="183"/>
        <v>1.1539999999999999</v>
      </c>
      <c r="J1075" s="44">
        <f t="shared" si="184"/>
        <v>1.119</v>
      </c>
      <c r="K1075" s="44">
        <f t="shared" si="185"/>
        <v>0.88100000000000001</v>
      </c>
      <c r="L1075">
        <f t="shared" si="186"/>
        <v>178</v>
      </c>
    </row>
    <row r="1076" spans="1:12">
      <c r="A1076">
        <v>1073</v>
      </c>
      <c r="B1076">
        <f t="shared" si="187"/>
        <v>1437</v>
      </c>
      <c r="C1076" s="44">
        <f t="shared" si="181"/>
        <v>0.65500000000000003</v>
      </c>
      <c r="D1076" s="46">
        <f t="shared" si="178"/>
        <v>1.1637500000000001</v>
      </c>
      <c r="E1076" s="44">
        <f t="shared" si="179"/>
        <v>0.28799999999999998</v>
      </c>
      <c r="F1076" s="42">
        <f t="shared" si="180"/>
        <v>0.63800000000000001</v>
      </c>
      <c r="G1076" s="43">
        <f t="shared" si="188"/>
        <v>1.1837439999999999</v>
      </c>
      <c r="H1076" s="44">
        <f t="shared" si="182"/>
        <v>1.1659999999999999</v>
      </c>
      <c r="I1076" s="44">
        <f t="shared" si="183"/>
        <v>1.1539999999999999</v>
      </c>
      <c r="J1076" s="44">
        <f t="shared" si="184"/>
        <v>1.119</v>
      </c>
      <c r="K1076" s="44">
        <f t="shared" si="185"/>
        <v>0.88100000000000001</v>
      </c>
      <c r="L1076">
        <f t="shared" si="186"/>
        <v>178</v>
      </c>
    </row>
    <row r="1077" spans="1:12">
      <c r="A1077">
        <v>1074</v>
      </c>
      <c r="B1077">
        <f t="shared" si="187"/>
        <v>1438</v>
      </c>
      <c r="C1077" s="44">
        <f t="shared" si="181"/>
        <v>0.65600000000000003</v>
      </c>
      <c r="D1077" s="46">
        <f t="shared" si="178"/>
        <v>1.1639999999999999</v>
      </c>
      <c r="E1077" s="44">
        <f t="shared" si="179"/>
        <v>0.28799999999999998</v>
      </c>
      <c r="F1077" s="42">
        <f t="shared" si="180"/>
        <v>0.63800000000000001</v>
      </c>
      <c r="G1077" s="43">
        <f t="shared" si="188"/>
        <v>1.1837439999999999</v>
      </c>
      <c r="H1077" s="44">
        <f t="shared" si="182"/>
        <v>1.167</v>
      </c>
      <c r="I1077" s="44">
        <f t="shared" si="183"/>
        <v>1.155</v>
      </c>
      <c r="J1077" s="44">
        <f t="shared" si="184"/>
        <v>1.119</v>
      </c>
      <c r="K1077" s="44">
        <f t="shared" si="185"/>
        <v>0.88100000000000001</v>
      </c>
      <c r="L1077">
        <f t="shared" si="186"/>
        <v>179</v>
      </c>
    </row>
    <row r="1078" spans="1:12">
      <c r="A1078">
        <v>1075</v>
      </c>
      <c r="B1078">
        <f t="shared" si="187"/>
        <v>1439</v>
      </c>
      <c r="C1078" s="44">
        <f t="shared" si="181"/>
        <v>0.65600000000000003</v>
      </c>
      <c r="D1078" s="46">
        <f t="shared" si="178"/>
        <v>1.1639999999999999</v>
      </c>
      <c r="E1078" s="44">
        <f t="shared" si="179"/>
        <v>0.28799999999999998</v>
      </c>
      <c r="F1078" s="42">
        <f t="shared" si="180"/>
        <v>0.63800000000000001</v>
      </c>
      <c r="G1078" s="43">
        <f t="shared" si="188"/>
        <v>1.1837439999999999</v>
      </c>
      <c r="H1078" s="44">
        <f t="shared" si="182"/>
        <v>1.167</v>
      </c>
      <c r="I1078" s="44">
        <f t="shared" si="183"/>
        <v>1.155</v>
      </c>
      <c r="J1078" s="44">
        <f t="shared" si="184"/>
        <v>1.119</v>
      </c>
      <c r="K1078" s="44">
        <f t="shared" si="185"/>
        <v>0.88100000000000001</v>
      </c>
      <c r="L1078">
        <f t="shared" si="186"/>
        <v>179</v>
      </c>
    </row>
    <row r="1079" spans="1:12">
      <c r="A1079">
        <v>1076</v>
      </c>
      <c r="B1079">
        <f t="shared" si="187"/>
        <v>1440</v>
      </c>
      <c r="C1079" s="44">
        <f t="shared" si="181"/>
        <v>0.65700000000000003</v>
      </c>
      <c r="D1079" s="46">
        <f t="shared" si="178"/>
        <v>1.16425</v>
      </c>
      <c r="E1079" s="44">
        <f t="shared" si="179"/>
        <v>0.28899999999999998</v>
      </c>
      <c r="F1079" s="42">
        <f t="shared" si="180"/>
        <v>0.63900000000000001</v>
      </c>
      <c r="G1079" s="43">
        <f t="shared" si="188"/>
        <v>1.184671</v>
      </c>
      <c r="H1079" s="44">
        <f t="shared" si="182"/>
        <v>1.167</v>
      </c>
      <c r="I1079" s="44">
        <f t="shared" si="183"/>
        <v>1.155</v>
      </c>
      <c r="J1079" s="44">
        <f t="shared" si="184"/>
        <v>1.119</v>
      </c>
      <c r="K1079" s="44">
        <f t="shared" si="185"/>
        <v>0.88100000000000001</v>
      </c>
      <c r="L1079">
        <f t="shared" si="186"/>
        <v>179</v>
      </c>
    </row>
    <row r="1080" spans="1:12">
      <c r="A1080">
        <v>1077</v>
      </c>
      <c r="B1080">
        <f t="shared" si="187"/>
        <v>1441</v>
      </c>
      <c r="C1080" s="44">
        <f t="shared" si="181"/>
        <v>0.65800000000000003</v>
      </c>
      <c r="D1080" s="46">
        <f t="shared" si="178"/>
        <v>1.1645000000000001</v>
      </c>
      <c r="E1080" s="44">
        <f t="shared" si="179"/>
        <v>0.28899999999999998</v>
      </c>
      <c r="F1080" s="42">
        <f t="shared" si="180"/>
        <v>0.63900000000000001</v>
      </c>
      <c r="G1080" s="43">
        <f t="shared" si="188"/>
        <v>1.184671</v>
      </c>
      <c r="H1080" s="44">
        <f t="shared" si="182"/>
        <v>1.167</v>
      </c>
      <c r="I1080" s="44">
        <f t="shared" si="183"/>
        <v>1.155</v>
      </c>
      <c r="J1080" s="44">
        <f t="shared" si="184"/>
        <v>1.119</v>
      </c>
      <c r="K1080" s="44">
        <f t="shared" si="185"/>
        <v>0.88100000000000001</v>
      </c>
      <c r="L1080">
        <f t="shared" si="186"/>
        <v>179</v>
      </c>
    </row>
    <row r="1081" spans="1:12">
      <c r="A1081">
        <v>1078</v>
      </c>
      <c r="B1081">
        <f t="shared" si="187"/>
        <v>1442</v>
      </c>
      <c r="C1081" s="44">
        <f t="shared" si="181"/>
        <v>0.65800000000000003</v>
      </c>
      <c r="D1081" s="46">
        <f t="shared" si="178"/>
        <v>1.1645000000000001</v>
      </c>
      <c r="E1081" s="44">
        <f t="shared" si="179"/>
        <v>0.28899999999999998</v>
      </c>
      <c r="F1081" s="42">
        <f t="shared" si="180"/>
        <v>0.63900000000000001</v>
      </c>
      <c r="G1081" s="43">
        <f t="shared" si="188"/>
        <v>1.184671</v>
      </c>
      <c r="H1081" s="44">
        <f t="shared" si="182"/>
        <v>1.167</v>
      </c>
      <c r="I1081" s="44">
        <f t="shared" si="183"/>
        <v>1.155</v>
      </c>
      <c r="J1081" s="44">
        <f t="shared" si="184"/>
        <v>1.119</v>
      </c>
      <c r="K1081" s="44">
        <f t="shared" si="185"/>
        <v>0.88100000000000001</v>
      </c>
      <c r="L1081">
        <f t="shared" si="186"/>
        <v>179</v>
      </c>
    </row>
    <row r="1082" spans="1:12">
      <c r="A1082">
        <v>1079</v>
      </c>
      <c r="B1082">
        <f t="shared" si="187"/>
        <v>1443</v>
      </c>
      <c r="C1082" s="44">
        <f t="shared" si="181"/>
        <v>0.65900000000000003</v>
      </c>
      <c r="D1082" s="46">
        <f t="shared" si="178"/>
        <v>1.16475</v>
      </c>
      <c r="E1082" s="44">
        <f t="shared" si="179"/>
        <v>0.28899999999999998</v>
      </c>
      <c r="F1082" s="42">
        <f t="shared" si="180"/>
        <v>0.63900000000000001</v>
      </c>
      <c r="G1082" s="43">
        <f t="shared" si="188"/>
        <v>1.184671</v>
      </c>
      <c r="H1082" s="44">
        <f t="shared" si="182"/>
        <v>1.167</v>
      </c>
      <c r="I1082" s="44">
        <f t="shared" si="183"/>
        <v>1.155</v>
      </c>
      <c r="J1082" s="44">
        <f t="shared" si="184"/>
        <v>1.119</v>
      </c>
      <c r="K1082" s="44">
        <f t="shared" si="185"/>
        <v>0.88100000000000001</v>
      </c>
      <c r="L1082">
        <f t="shared" si="186"/>
        <v>179</v>
      </c>
    </row>
    <row r="1083" spans="1:12">
      <c r="A1083">
        <v>1080</v>
      </c>
      <c r="B1083">
        <f t="shared" si="187"/>
        <v>1444</v>
      </c>
      <c r="C1083" s="44">
        <f t="shared" si="181"/>
        <v>0.66</v>
      </c>
      <c r="D1083" s="46">
        <f t="shared" si="178"/>
        <v>1.165</v>
      </c>
      <c r="E1083" s="44">
        <f t="shared" si="179"/>
        <v>0.28999999999999998</v>
      </c>
      <c r="F1083" s="42">
        <f t="shared" si="180"/>
        <v>0.64</v>
      </c>
      <c r="G1083" s="43">
        <f t="shared" si="188"/>
        <v>1.1856</v>
      </c>
      <c r="H1083" s="44">
        <f t="shared" si="182"/>
        <v>1.1679999999999999</v>
      </c>
      <c r="I1083" s="44">
        <f t="shared" si="183"/>
        <v>1.1559999999999999</v>
      </c>
      <c r="J1083" s="44">
        <f t="shared" si="184"/>
        <v>1.1200000000000001</v>
      </c>
      <c r="K1083" s="44">
        <f t="shared" si="185"/>
        <v>0.88</v>
      </c>
      <c r="L1083">
        <f t="shared" si="186"/>
        <v>180</v>
      </c>
    </row>
    <row r="1084" spans="1:12">
      <c r="A1084">
        <v>1081</v>
      </c>
      <c r="B1084">
        <f t="shared" si="187"/>
        <v>1445</v>
      </c>
      <c r="C1084" s="44">
        <f t="shared" si="181"/>
        <v>0.66</v>
      </c>
      <c r="D1084" s="46">
        <f t="shared" si="178"/>
        <v>1.165</v>
      </c>
      <c r="E1084" s="44">
        <f t="shared" si="179"/>
        <v>0.28999999999999998</v>
      </c>
      <c r="F1084" s="42">
        <f t="shared" si="180"/>
        <v>0.64</v>
      </c>
      <c r="G1084" s="43">
        <f t="shared" si="188"/>
        <v>1.1856</v>
      </c>
      <c r="H1084" s="44">
        <f t="shared" si="182"/>
        <v>1.1679999999999999</v>
      </c>
      <c r="I1084" s="44">
        <f t="shared" si="183"/>
        <v>1.1559999999999999</v>
      </c>
      <c r="J1084" s="44">
        <f t="shared" si="184"/>
        <v>1.1200000000000001</v>
      </c>
      <c r="K1084" s="44">
        <f t="shared" si="185"/>
        <v>0.88</v>
      </c>
      <c r="L1084">
        <f t="shared" si="186"/>
        <v>180</v>
      </c>
    </row>
    <row r="1085" spans="1:12">
      <c r="A1085">
        <v>1082</v>
      </c>
      <c r="B1085">
        <f t="shared" si="187"/>
        <v>1446</v>
      </c>
      <c r="C1085" s="44">
        <f t="shared" si="181"/>
        <v>0.66100000000000003</v>
      </c>
      <c r="D1085" s="46">
        <f t="shared" si="178"/>
        <v>1.1652499999999999</v>
      </c>
      <c r="E1085" s="44">
        <f t="shared" si="179"/>
        <v>0.28999999999999998</v>
      </c>
      <c r="F1085" s="42">
        <f t="shared" si="180"/>
        <v>0.64</v>
      </c>
      <c r="G1085" s="43">
        <f t="shared" si="188"/>
        <v>1.1856</v>
      </c>
      <c r="H1085" s="44">
        <f t="shared" si="182"/>
        <v>1.1679999999999999</v>
      </c>
      <c r="I1085" s="44">
        <f t="shared" si="183"/>
        <v>1.1559999999999999</v>
      </c>
      <c r="J1085" s="44">
        <f t="shared" si="184"/>
        <v>1.1200000000000001</v>
      </c>
      <c r="K1085" s="44">
        <f t="shared" si="185"/>
        <v>0.88</v>
      </c>
      <c r="L1085">
        <f t="shared" si="186"/>
        <v>180</v>
      </c>
    </row>
    <row r="1086" spans="1:12">
      <c r="A1086">
        <v>1083</v>
      </c>
      <c r="B1086">
        <f t="shared" si="187"/>
        <v>1447</v>
      </c>
      <c r="C1086" s="44">
        <f t="shared" si="181"/>
        <v>0.66100000000000003</v>
      </c>
      <c r="D1086" s="46">
        <f t="shared" si="178"/>
        <v>1.1652499999999999</v>
      </c>
      <c r="E1086" s="44">
        <f t="shared" si="179"/>
        <v>0.28999999999999998</v>
      </c>
      <c r="F1086" s="42">
        <f t="shared" si="180"/>
        <v>0.64</v>
      </c>
      <c r="G1086" s="43">
        <f t="shared" si="188"/>
        <v>1.1856</v>
      </c>
      <c r="H1086" s="44">
        <f t="shared" si="182"/>
        <v>1.1679999999999999</v>
      </c>
      <c r="I1086" s="44">
        <f t="shared" si="183"/>
        <v>1.1559999999999999</v>
      </c>
      <c r="J1086" s="44">
        <f t="shared" si="184"/>
        <v>1.1200000000000001</v>
      </c>
      <c r="K1086" s="44">
        <f t="shared" si="185"/>
        <v>0.88</v>
      </c>
      <c r="L1086">
        <f t="shared" si="186"/>
        <v>180</v>
      </c>
    </row>
    <row r="1087" spans="1:12">
      <c r="A1087">
        <v>1084</v>
      </c>
      <c r="B1087">
        <f t="shared" si="187"/>
        <v>1448</v>
      </c>
      <c r="C1087" s="44">
        <f t="shared" si="181"/>
        <v>0.66200000000000003</v>
      </c>
      <c r="D1087" s="46">
        <f t="shared" si="178"/>
        <v>1.1655</v>
      </c>
      <c r="E1087" s="44">
        <f t="shared" si="179"/>
        <v>0.28999999999999998</v>
      </c>
      <c r="F1087" s="42">
        <f t="shared" si="180"/>
        <v>0.64</v>
      </c>
      <c r="G1087" s="43">
        <f t="shared" si="188"/>
        <v>1.1856</v>
      </c>
      <c r="H1087" s="44">
        <f t="shared" si="182"/>
        <v>1.1679999999999999</v>
      </c>
      <c r="I1087" s="44">
        <f t="shared" si="183"/>
        <v>1.1559999999999999</v>
      </c>
      <c r="J1087" s="44">
        <f t="shared" si="184"/>
        <v>1.1200000000000001</v>
      </c>
      <c r="K1087" s="44">
        <f t="shared" si="185"/>
        <v>0.88</v>
      </c>
      <c r="L1087">
        <f t="shared" si="186"/>
        <v>180</v>
      </c>
    </row>
    <row r="1088" spans="1:12">
      <c r="A1088">
        <v>1085</v>
      </c>
      <c r="B1088">
        <f t="shared" si="187"/>
        <v>1449</v>
      </c>
      <c r="C1088" s="44">
        <f t="shared" si="181"/>
        <v>0.66300000000000003</v>
      </c>
      <c r="D1088" s="46">
        <f t="shared" si="178"/>
        <v>1.1657500000000001</v>
      </c>
      <c r="E1088" s="44">
        <f t="shared" si="179"/>
        <v>0.29099999999999998</v>
      </c>
      <c r="F1088" s="42">
        <f t="shared" si="180"/>
        <v>0.64100000000000001</v>
      </c>
      <c r="G1088" s="43">
        <f t="shared" si="188"/>
        <v>1.186531</v>
      </c>
      <c r="H1088" s="44">
        <f t="shared" si="182"/>
        <v>1.1679999999999999</v>
      </c>
      <c r="I1088" s="44">
        <f t="shared" si="183"/>
        <v>1.1559999999999999</v>
      </c>
      <c r="J1088" s="44">
        <f t="shared" si="184"/>
        <v>1.1200000000000001</v>
      </c>
      <c r="K1088" s="44">
        <f t="shared" si="185"/>
        <v>0.88</v>
      </c>
      <c r="L1088">
        <f t="shared" si="186"/>
        <v>180</v>
      </c>
    </row>
    <row r="1089" spans="1:12">
      <c r="A1089">
        <v>1086</v>
      </c>
      <c r="B1089">
        <f t="shared" si="187"/>
        <v>1450</v>
      </c>
      <c r="C1089" s="44">
        <f t="shared" si="181"/>
        <v>0.66300000000000003</v>
      </c>
      <c r="D1089" s="46">
        <f t="shared" si="178"/>
        <v>1.1657500000000001</v>
      </c>
      <c r="E1089" s="44">
        <f t="shared" si="179"/>
        <v>0.29099999999999998</v>
      </c>
      <c r="F1089" s="42">
        <f t="shared" si="180"/>
        <v>0.64100000000000001</v>
      </c>
      <c r="G1089" s="43">
        <f t="shared" si="188"/>
        <v>1.186531</v>
      </c>
      <c r="H1089" s="44">
        <f t="shared" si="182"/>
        <v>1.1679999999999999</v>
      </c>
      <c r="I1089" s="44">
        <f t="shared" si="183"/>
        <v>1.1559999999999999</v>
      </c>
      <c r="J1089" s="44">
        <f t="shared" si="184"/>
        <v>1.1200000000000001</v>
      </c>
      <c r="K1089" s="44">
        <f t="shared" si="185"/>
        <v>0.88</v>
      </c>
      <c r="L1089">
        <f t="shared" si="186"/>
        <v>181</v>
      </c>
    </row>
    <row r="1090" spans="1:12">
      <c r="A1090">
        <v>1087</v>
      </c>
      <c r="B1090">
        <f t="shared" si="187"/>
        <v>1451</v>
      </c>
      <c r="C1090" s="44">
        <f t="shared" si="181"/>
        <v>0.66400000000000003</v>
      </c>
      <c r="D1090" s="46">
        <f t="shared" si="178"/>
        <v>1.1659999999999999</v>
      </c>
      <c r="E1090" s="44">
        <f t="shared" si="179"/>
        <v>0.29099999999999998</v>
      </c>
      <c r="F1090" s="42">
        <f t="shared" si="180"/>
        <v>0.64100000000000001</v>
      </c>
      <c r="G1090" s="43">
        <f t="shared" si="188"/>
        <v>1.186531</v>
      </c>
      <c r="H1090" s="44">
        <f t="shared" si="182"/>
        <v>1.169</v>
      </c>
      <c r="I1090" s="44">
        <f t="shared" si="183"/>
        <v>1.157</v>
      </c>
      <c r="J1090" s="44">
        <f t="shared" si="184"/>
        <v>1.1200000000000001</v>
      </c>
      <c r="K1090" s="44">
        <f t="shared" si="185"/>
        <v>0.88</v>
      </c>
      <c r="L1090">
        <f t="shared" si="186"/>
        <v>181</v>
      </c>
    </row>
    <row r="1091" spans="1:12">
      <c r="A1091">
        <v>1088</v>
      </c>
      <c r="B1091">
        <f t="shared" si="187"/>
        <v>1452</v>
      </c>
      <c r="C1091" s="44">
        <f t="shared" si="181"/>
        <v>0.66400000000000003</v>
      </c>
      <c r="D1091" s="46">
        <f t="shared" ref="D1091:D1143" si="189">1+C1091*0.25</f>
        <v>1.1659999999999999</v>
      </c>
      <c r="E1091" s="44">
        <f t="shared" ref="E1091:E1143" si="190">INT((200*(B1091-364)/900)+50)/1000</f>
        <v>0.29099999999999998</v>
      </c>
      <c r="F1091" s="42">
        <f t="shared" ref="F1091:F1143" si="191">INT((200*(B1091-364)/900)+400)/1000</f>
        <v>0.64100000000000001</v>
      </c>
      <c r="G1091" s="43">
        <f t="shared" si="188"/>
        <v>1.186531</v>
      </c>
      <c r="H1091" s="44">
        <f t="shared" si="182"/>
        <v>1.169</v>
      </c>
      <c r="I1091" s="44">
        <f t="shared" si="183"/>
        <v>1.157</v>
      </c>
      <c r="J1091" s="44">
        <f t="shared" si="184"/>
        <v>1.1200000000000001</v>
      </c>
      <c r="K1091" s="44">
        <f t="shared" si="185"/>
        <v>0.88</v>
      </c>
      <c r="L1091">
        <f t="shared" si="186"/>
        <v>181</v>
      </c>
    </row>
    <row r="1092" spans="1:12">
      <c r="A1092">
        <v>1089</v>
      </c>
      <c r="B1092">
        <f t="shared" si="187"/>
        <v>1453</v>
      </c>
      <c r="C1092" s="44">
        <f t="shared" ref="C1092:C1143" si="192">INT((550*(B1092-364)/900))/1000</f>
        <v>0.66500000000000004</v>
      </c>
      <c r="D1092" s="46">
        <f t="shared" si="189"/>
        <v>1.16625</v>
      </c>
      <c r="E1092" s="44">
        <f t="shared" si="190"/>
        <v>0.29199999999999998</v>
      </c>
      <c r="F1092" s="42">
        <f t="shared" si="191"/>
        <v>0.64200000000000002</v>
      </c>
      <c r="G1092" s="43">
        <f t="shared" si="188"/>
        <v>1.1874640000000001</v>
      </c>
      <c r="H1092" s="44">
        <f t="shared" ref="H1092:H1143" si="193">INT((140*(B1092-364)/900)+1000)/1000</f>
        <v>1.169</v>
      </c>
      <c r="I1092" s="44">
        <f t="shared" ref="I1092:I1143" si="194">(1000+INT(130*(B1092-364)/900))/1000</f>
        <v>1.157</v>
      </c>
      <c r="J1092" s="44">
        <f t="shared" ref="J1092:J1143" si="195">(1000+INT(100*(B1092-364)/900))/1000</f>
        <v>1.121</v>
      </c>
      <c r="K1092" s="44">
        <f t="shared" ref="K1092:K1143" si="196">(1000-INT(100*(B1092-364)/900))/1000</f>
        <v>0.879</v>
      </c>
      <c r="L1092">
        <f t="shared" ref="L1092:L1143" si="197">INT(150*(B1092-364)/900)</f>
        <v>181</v>
      </c>
    </row>
    <row r="1093" spans="1:12">
      <c r="A1093">
        <v>1090</v>
      </c>
      <c r="B1093">
        <f t="shared" ref="B1093:B1143" si="198">364+A1093</f>
        <v>1454</v>
      </c>
      <c r="C1093" s="44">
        <f t="shared" si="192"/>
        <v>0.66600000000000004</v>
      </c>
      <c r="D1093" s="46">
        <f t="shared" si="189"/>
        <v>1.1665000000000001</v>
      </c>
      <c r="E1093" s="44">
        <f t="shared" si="190"/>
        <v>0.29199999999999998</v>
      </c>
      <c r="F1093" s="42">
        <f t="shared" si="191"/>
        <v>0.64200000000000002</v>
      </c>
      <c r="G1093" s="43">
        <f t="shared" si="188"/>
        <v>1.1874640000000001</v>
      </c>
      <c r="H1093" s="44">
        <f t="shared" si="193"/>
        <v>1.169</v>
      </c>
      <c r="I1093" s="44">
        <f t="shared" si="194"/>
        <v>1.157</v>
      </c>
      <c r="J1093" s="44">
        <f t="shared" si="195"/>
        <v>1.121</v>
      </c>
      <c r="K1093" s="44">
        <f t="shared" si="196"/>
        <v>0.879</v>
      </c>
      <c r="L1093">
        <f t="shared" si="197"/>
        <v>181</v>
      </c>
    </row>
    <row r="1094" spans="1:12">
      <c r="A1094">
        <v>1091</v>
      </c>
      <c r="B1094">
        <f t="shared" si="198"/>
        <v>1455</v>
      </c>
      <c r="C1094" s="44">
        <f t="shared" si="192"/>
        <v>0.66600000000000004</v>
      </c>
      <c r="D1094" s="46">
        <f t="shared" si="189"/>
        <v>1.1665000000000001</v>
      </c>
      <c r="E1094" s="44">
        <f t="shared" si="190"/>
        <v>0.29199999999999998</v>
      </c>
      <c r="F1094" s="42">
        <f t="shared" si="191"/>
        <v>0.64200000000000002</v>
      </c>
      <c r="G1094" s="43">
        <f t="shared" si="188"/>
        <v>1.1874640000000001</v>
      </c>
      <c r="H1094" s="44">
        <f t="shared" si="193"/>
        <v>1.169</v>
      </c>
      <c r="I1094" s="44">
        <f t="shared" si="194"/>
        <v>1.157</v>
      </c>
      <c r="J1094" s="44">
        <f t="shared" si="195"/>
        <v>1.121</v>
      </c>
      <c r="K1094" s="44">
        <f t="shared" si="196"/>
        <v>0.879</v>
      </c>
      <c r="L1094">
        <f t="shared" si="197"/>
        <v>181</v>
      </c>
    </row>
    <row r="1095" spans="1:12">
      <c r="A1095">
        <v>1092</v>
      </c>
      <c r="B1095">
        <f t="shared" si="198"/>
        <v>1456</v>
      </c>
      <c r="C1095" s="44">
        <f t="shared" si="192"/>
        <v>0.66700000000000004</v>
      </c>
      <c r="D1095" s="46">
        <f t="shared" si="189"/>
        <v>1.16675</v>
      </c>
      <c r="E1095" s="44">
        <f t="shared" si="190"/>
        <v>0.29199999999999998</v>
      </c>
      <c r="F1095" s="42">
        <f t="shared" si="191"/>
        <v>0.64200000000000002</v>
      </c>
      <c r="G1095" s="43">
        <f t="shared" si="188"/>
        <v>1.1874640000000001</v>
      </c>
      <c r="H1095" s="44">
        <f t="shared" si="193"/>
        <v>1.169</v>
      </c>
      <c r="I1095" s="44">
        <f t="shared" si="194"/>
        <v>1.157</v>
      </c>
      <c r="J1095" s="44">
        <f t="shared" si="195"/>
        <v>1.121</v>
      </c>
      <c r="K1095" s="44">
        <f t="shared" si="196"/>
        <v>0.879</v>
      </c>
      <c r="L1095">
        <f t="shared" si="197"/>
        <v>182</v>
      </c>
    </row>
    <row r="1096" spans="1:12">
      <c r="A1096">
        <v>1093</v>
      </c>
      <c r="B1096">
        <f t="shared" si="198"/>
        <v>1457</v>
      </c>
      <c r="C1096" s="44">
        <f t="shared" si="192"/>
        <v>0.66700000000000004</v>
      </c>
      <c r="D1096" s="46">
        <f t="shared" si="189"/>
        <v>1.16675</v>
      </c>
      <c r="E1096" s="44">
        <f t="shared" si="190"/>
        <v>0.29199999999999998</v>
      </c>
      <c r="F1096" s="42">
        <f t="shared" si="191"/>
        <v>0.64200000000000002</v>
      </c>
      <c r="G1096" s="43">
        <f t="shared" si="188"/>
        <v>1.1874640000000001</v>
      </c>
      <c r="H1096" s="44">
        <f t="shared" si="193"/>
        <v>1.17</v>
      </c>
      <c r="I1096" s="44">
        <f t="shared" si="194"/>
        <v>1.157</v>
      </c>
      <c r="J1096" s="44">
        <f t="shared" si="195"/>
        <v>1.121</v>
      </c>
      <c r="K1096" s="44">
        <f t="shared" si="196"/>
        <v>0.879</v>
      </c>
      <c r="L1096">
        <f t="shared" si="197"/>
        <v>182</v>
      </c>
    </row>
    <row r="1097" spans="1:12">
      <c r="A1097">
        <v>1094</v>
      </c>
      <c r="B1097">
        <f t="shared" si="198"/>
        <v>1458</v>
      </c>
      <c r="C1097" s="44">
        <f t="shared" si="192"/>
        <v>0.66800000000000004</v>
      </c>
      <c r="D1097" s="46">
        <f t="shared" si="189"/>
        <v>1.167</v>
      </c>
      <c r="E1097" s="44">
        <f t="shared" si="190"/>
        <v>0.29299999999999998</v>
      </c>
      <c r="F1097" s="42">
        <f t="shared" si="191"/>
        <v>0.64300000000000002</v>
      </c>
      <c r="G1097" s="43">
        <f t="shared" si="188"/>
        <v>1.188399</v>
      </c>
      <c r="H1097" s="44">
        <f t="shared" si="193"/>
        <v>1.17</v>
      </c>
      <c r="I1097" s="44">
        <f t="shared" si="194"/>
        <v>1.1579999999999999</v>
      </c>
      <c r="J1097" s="44">
        <f t="shared" si="195"/>
        <v>1.121</v>
      </c>
      <c r="K1097" s="44">
        <f t="shared" si="196"/>
        <v>0.879</v>
      </c>
      <c r="L1097">
        <f t="shared" si="197"/>
        <v>182</v>
      </c>
    </row>
    <row r="1098" spans="1:12">
      <c r="A1098">
        <v>1095</v>
      </c>
      <c r="B1098">
        <f t="shared" si="198"/>
        <v>1459</v>
      </c>
      <c r="C1098" s="44">
        <f t="shared" si="192"/>
        <v>0.66900000000000004</v>
      </c>
      <c r="D1098" s="46">
        <f t="shared" si="189"/>
        <v>1.1672500000000001</v>
      </c>
      <c r="E1098" s="44">
        <f t="shared" si="190"/>
        <v>0.29299999999999998</v>
      </c>
      <c r="F1098" s="42">
        <f t="shared" si="191"/>
        <v>0.64300000000000002</v>
      </c>
      <c r="G1098" s="43">
        <f t="shared" si="188"/>
        <v>1.188399</v>
      </c>
      <c r="H1098" s="44">
        <f t="shared" si="193"/>
        <v>1.17</v>
      </c>
      <c r="I1098" s="44">
        <f t="shared" si="194"/>
        <v>1.1579999999999999</v>
      </c>
      <c r="J1098" s="44">
        <f t="shared" si="195"/>
        <v>1.121</v>
      </c>
      <c r="K1098" s="44">
        <f t="shared" si="196"/>
        <v>0.879</v>
      </c>
      <c r="L1098">
        <f t="shared" si="197"/>
        <v>182</v>
      </c>
    </row>
    <row r="1099" spans="1:12">
      <c r="A1099">
        <v>1096</v>
      </c>
      <c r="B1099">
        <f t="shared" si="198"/>
        <v>1460</v>
      </c>
      <c r="C1099" s="44">
        <f t="shared" si="192"/>
        <v>0.66900000000000004</v>
      </c>
      <c r="D1099" s="46">
        <f t="shared" si="189"/>
        <v>1.1672500000000001</v>
      </c>
      <c r="E1099" s="44">
        <f t="shared" si="190"/>
        <v>0.29299999999999998</v>
      </c>
      <c r="F1099" s="42">
        <f t="shared" si="191"/>
        <v>0.64300000000000002</v>
      </c>
      <c r="G1099" s="43">
        <f t="shared" si="188"/>
        <v>1.188399</v>
      </c>
      <c r="H1099" s="44">
        <f t="shared" si="193"/>
        <v>1.17</v>
      </c>
      <c r="I1099" s="44">
        <f t="shared" si="194"/>
        <v>1.1579999999999999</v>
      </c>
      <c r="J1099" s="44">
        <f t="shared" si="195"/>
        <v>1.121</v>
      </c>
      <c r="K1099" s="44">
        <f t="shared" si="196"/>
        <v>0.879</v>
      </c>
      <c r="L1099">
        <f t="shared" si="197"/>
        <v>182</v>
      </c>
    </row>
    <row r="1100" spans="1:12">
      <c r="A1100">
        <v>1097</v>
      </c>
      <c r="B1100">
        <f t="shared" si="198"/>
        <v>1461</v>
      </c>
      <c r="C1100" s="44">
        <f t="shared" si="192"/>
        <v>0.67</v>
      </c>
      <c r="D1100" s="46">
        <f t="shared" si="189"/>
        <v>1.1675</v>
      </c>
      <c r="E1100" s="44">
        <f t="shared" si="190"/>
        <v>0.29299999999999998</v>
      </c>
      <c r="F1100" s="42">
        <f t="shared" si="191"/>
        <v>0.64300000000000002</v>
      </c>
      <c r="G1100" s="43">
        <f t="shared" si="188"/>
        <v>1.188399</v>
      </c>
      <c r="H1100" s="44">
        <f t="shared" si="193"/>
        <v>1.17</v>
      </c>
      <c r="I1100" s="44">
        <f t="shared" si="194"/>
        <v>1.1579999999999999</v>
      </c>
      <c r="J1100" s="44">
        <f t="shared" si="195"/>
        <v>1.121</v>
      </c>
      <c r="K1100" s="44">
        <f t="shared" si="196"/>
        <v>0.879</v>
      </c>
      <c r="L1100">
        <f t="shared" si="197"/>
        <v>182</v>
      </c>
    </row>
    <row r="1101" spans="1:12">
      <c r="A1101">
        <v>1098</v>
      </c>
      <c r="B1101">
        <f t="shared" si="198"/>
        <v>1462</v>
      </c>
      <c r="C1101" s="44">
        <f t="shared" si="192"/>
        <v>0.67100000000000004</v>
      </c>
      <c r="D1101" s="46">
        <f t="shared" si="189"/>
        <v>1.1677500000000001</v>
      </c>
      <c r="E1101" s="44">
        <f t="shared" si="190"/>
        <v>0.29399999999999998</v>
      </c>
      <c r="F1101" s="42">
        <f t="shared" si="191"/>
        <v>0.64400000000000002</v>
      </c>
      <c r="G1101" s="43">
        <f t="shared" si="188"/>
        <v>1.1893359999999999</v>
      </c>
      <c r="H1101" s="44">
        <f t="shared" si="193"/>
        <v>1.17</v>
      </c>
      <c r="I1101" s="44">
        <f t="shared" si="194"/>
        <v>1.1579999999999999</v>
      </c>
      <c r="J1101" s="44">
        <f t="shared" si="195"/>
        <v>1.1220000000000001</v>
      </c>
      <c r="K1101" s="44">
        <f t="shared" si="196"/>
        <v>0.878</v>
      </c>
      <c r="L1101">
        <f t="shared" si="197"/>
        <v>183</v>
      </c>
    </row>
    <row r="1102" spans="1:12">
      <c r="A1102">
        <v>1099</v>
      </c>
      <c r="B1102">
        <f t="shared" si="198"/>
        <v>1463</v>
      </c>
      <c r="C1102" s="44">
        <f t="shared" si="192"/>
        <v>0.67100000000000004</v>
      </c>
      <c r="D1102" s="46">
        <f t="shared" si="189"/>
        <v>1.1677500000000001</v>
      </c>
      <c r="E1102" s="44">
        <f t="shared" si="190"/>
        <v>0.29399999999999998</v>
      </c>
      <c r="F1102" s="42">
        <f t="shared" si="191"/>
        <v>0.64400000000000002</v>
      </c>
      <c r="G1102" s="43">
        <f t="shared" si="188"/>
        <v>1.1893359999999999</v>
      </c>
      <c r="H1102" s="44">
        <f t="shared" si="193"/>
        <v>1.17</v>
      </c>
      <c r="I1102" s="44">
        <f t="shared" si="194"/>
        <v>1.1579999999999999</v>
      </c>
      <c r="J1102" s="44">
        <f t="shared" si="195"/>
        <v>1.1220000000000001</v>
      </c>
      <c r="K1102" s="44">
        <f t="shared" si="196"/>
        <v>0.878</v>
      </c>
      <c r="L1102">
        <f t="shared" si="197"/>
        <v>183</v>
      </c>
    </row>
    <row r="1103" spans="1:12">
      <c r="A1103">
        <v>1100</v>
      </c>
      <c r="B1103">
        <f t="shared" si="198"/>
        <v>1464</v>
      </c>
      <c r="C1103" s="44">
        <f t="shared" si="192"/>
        <v>0.67200000000000004</v>
      </c>
      <c r="D1103" s="46">
        <f t="shared" si="189"/>
        <v>1.1679999999999999</v>
      </c>
      <c r="E1103" s="44">
        <f t="shared" si="190"/>
        <v>0.29399999999999998</v>
      </c>
      <c r="F1103" s="42">
        <f t="shared" si="191"/>
        <v>0.64400000000000002</v>
      </c>
      <c r="G1103" s="43">
        <f t="shared" si="188"/>
        <v>1.1893359999999999</v>
      </c>
      <c r="H1103" s="44">
        <f t="shared" si="193"/>
        <v>1.171</v>
      </c>
      <c r="I1103" s="44">
        <f t="shared" si="194"/>
        <v>1.1579999999999999</v>
      </c>
      <c r="J1103" s="44">
        <f t="shared" si="195"/>
        <v>1.1220000000000001</v>
      </c>
      <c r="K1103" s="44">
        <f t="shared" si="196"/>
        <v>0.878</v>
      </c>
      <c r="L1103">
        <f t="shared" si="197"/>
        <v>183</v>
      </c>
    </row>
    <row r="1104" spans="1:12">
      <c r="A1104">
        <v>1101</v>
      </c>
      <c r="B1104">
        <f t="shared" si="198"/>
        <v>1465</v>
      </c>
      <c r="C1104" s="44">
        <f t="shared" si="192"/>
        <v>0.67200000000000004</v>
      </c>
      <c r="D1104" s="46">
        <f t="shared" si="189"/>
        <v>1.1679999999999999</v>
      </c>
      <c r="E1104" s="44">
        <f t="shared" si="190"/>
        <v>0.29399999999999998</v>
      </c>
      <c r="F1104" s="42">
        <f t="shared" si="191"/>
        <v>0.64400000000000002</v>
      </c>
      <c r="G1104" s="43">
        <f t="shared" si="188"/>
        <v>1.1893359999999999</v>
      </c>
      <c r="H1104" s="44">
        <f t="shared" si="193"/>
        <v>1.171</v>
      </c>
      <c r="I1104" s="44">
        <f t="shared" si="194"/>
        <v>1.159</v>
      </c>
      <c r="J1104" s="44">
        <f t="shared" si="195"/>
        <v>1.1220000000000001</v>
      </c>
      <c r="K1104" s="44">
        <f t="shared" si="196"/>
        <v>0.878</v>
      </c>
      <c r="L1104">
        <f t="shared" si="197"/>
        <v>183</v>
      </c>
    </row>
    <row r="1105" spans="1:12">
      <c r="A1105">
        <v>1102</v>
      </c>
      <c r="B1105">
        <f t="shared" si="198"/>
        <v>1466</v>
      </c>
      <c r="C1105" s="44">
        <f t="shared" si="192"/>
        <v>0.67300000000000004</v>
      </c>
      <c r="D1105" s="46">
        <f t="shared" si="189"/>
        <v>1.16825</v>
      </c>
      <c r="E1105" s="44">
        <f t="shared" si="190"/>
        <v>0.29399999999999998</v>
      </c>
      <c r="F1105" s="42">
        <f t="shared" si="191"/>
        <v>0.64400000000000002</v>
      </c>
      <c r="G1105" s="43">
        <f t="shared" si="188"/>
        <v>1.1893359999999999</v>
      </c>
      <c r="H1105" s="44">
        <f t="shared" si="193"/>
        <v>1.171</v>
      </c>
      <c r="I1105" s="44">
        <f t="shared" si="194"/>
        <v>1.159</v>
      </c>
      <c r="J1105" s="44">
        <f t="shared" si="195"/>
        <v>1.1220000000000001</v>
      </c>
      <c r="K1105" s="44">
        <f t="shared" si="196"/>
        <v>0.878</v>
      </c>
      <c r="L1105">
        <f t="shared" si="197"/>
        <v>183</v>
      </c>
    </row>
    <row r="1106" spans="1:12">
      <c r="A1106">
        <v>1103</v>
      </c>
      <c r="B1106">
        <f t="shared" si="198"/>
        <v>1467</v>
      </c>
      <c r="C1106" s="44">
        <f t="shared" si="192"/>
        <v>0.67400000000000004</v>
      </c>
      <c r="D1106" s="46">
        <f t="shared" si="189"/>
        <v>1.1685000000000001</v>
      </c>
      <c r="E1106" s="44">
        <f t="shared" si="190"/>
        <v>0.29499999999999998</v>
      </c>
      <c r="F1106" s="42">
        <f t="shared" si="191"/>
        <v>0.64500000000000002</v>
      </c>
      <c r="G1106" s="43">
        <f t="shared" si="188"/>
        <v>1.190275</v>
      </c>
      <c r="H1106" s="44">
        <f t="shared" si="193"/>
        <v>1.171</v>
      </c>
      <c r="I1106" s="44">
        <f t="shared" si="194"/>
        <v>1.159</v>
      </c>
      <c r="J1106" s="44">
        <f t="shared" si="195"/>
        <v>1.1220000000000001</v>
      </c>
      <c r="K1106" s="44">
        <f t="shared" si="196"/>
        <v>0.878</v>
      </c>
      <c r="L1106">
        <f t="shared" si="197"/>
        <v>183</v>
      </c>
    </row>
    <row r="1107" spans="1:12">
      <c r="A1107">
        <v>1104</v>
      </c>
      <c r="B1107">
        <f t="shared" si="198"/>
        <v>1468</v>
      </c>
      <c r="C1107" s="44">
        <f t="shared" si="192"/>
        <v>0.67400000000000004</v>
      </c>
      <c r="D1107" s="46">
        <f t="shared" si="189"/>
        <v>1.1685000000000001</v>
      </c>
      <c r="E1107" s="44">
        <f t="shared" si="190"/>
        <v>0.29499999999999998</v>
      </c>
      <c r="F1107" s="42">
        <f t="shared" si="191"/>
        <v>0.64500000000000002</v>
      </c>
      <c r="G1107" s="43">
        <f t="shared" si="188"/>
        <v>1.190275</v>
      </c>
      <c r="H1107" s="44">
        <f t="shared" si="193"/>
        <v>1.171</v>
      </c>
      <c r="I1107" s="44">
        <f t="shared" si="194"/>
        <v>1.159</v>
      </c>
      <c r="J1107" s="44">
        <f t="shared" si="195"/>
        <v>1.1220000000000001</v>
      </c>
      <c r="K1107" s="44">
        <f t="shared" si="196"/>
        <v>0.878</v>
      </c>
      <c r="L1107">
        <f t="shared" si="197"/>
        <v>184</v>
      </c>
    </row>
    <row r="1108" spans="1:12">
      <c r="A1108">
        <v>1105</v>
      </c>
      <c r="B1108">
        <f t="shared" si="198"/>
        <v>1469</v>
      </c>
      <c r="C1108" s="44">
        <f t="shared" si="192"/>
        <v>0.67500000000000004</v>
      </c>
      <c r="D1108" s="46">
        <f t="shared" si="189"/>
        <v>1.16875</v>
      </c>
      <c r="E1108" s="44">
        <f t="shared" si="190"/>
        <v>0.29499999999999998</v>
      </c>
      <c r="F1108" s="42">
        <f t="shared" si="191"/>
        <v>0.64500000000000002</v>
      </c>
      <c r="G1108" s="43">
        <f t="shared" si="188"/>
        <v>1.190275</v>
      </c>
      <c r="H1108" s="44">
        <f t="shared" si="193"/>
        <v>1.171</v>
      </c>
      <c r="I1108" s="44">
        <f t="shared" si="194"/>
        <v>1.159</v>
      </c>
      <c r="J1108" s="44">
        <f t="shared" si="195"/>
        <v>1.1220000000000001</v>
      </c>
      <c r="K1108" s="44">
        <f t="shared" si="196"/>
        <v>0.878</v>
      </c>
      <c r="L1108">
        <f t="shared" si="197"/>
        <v>184</v>
      </c>
    </row>
    <row r="1109" spans="1:12">
      <c r="A1109">
        <v>1106</v>
      </c>
      <c r="B1109">
        <f t="shared" si="198"/>
        <v>1470</v>
      </c>
      <c r="C1109" s="44">
        <f t="shared" si="192"/>
        <v>0.67500000000000004</v>
      </c>
      <c r="D1109" s="46">
        <f t="shared" si="189"/>
        <v>1.16875</v>
      </c>
      <c r="E1109" s="44">
        <f t="shared" si="190"/>
        <v>0.29499999999999998</v>
      </c>
      <c r="F1109" s="42">
        <f t="shared" si="191"/>
        <v>0.64500000000000002</v>
      </c>
      <c r="G1109" s="43">
        <f t="shared" si="188"/>
        <v>1.190275</v>
      </c>
      <c r="H1109" s="44">
        <f t="shared" si="193"/>
        <v>1.1719999999999999</v>
      </c>
      <c r="I1109" s="44">
        <f t="shared" si="194"/>
        <v>1.159</v>
      </c>
      <c r="J1109" s="44">
        <f t="shared" si="195"/>
        <v>1.1220000000000001</v>
      </c>
      <c r="K1109" s="44">
        <f t="shared" si="196"/>
        <v>0.878</v>
      </c>
      <c r="L1109">
        <f t="shared" si="197"/>
        <v>184</v>
      </c>
    </row>
    <row r="1110" spans="1:12">
      <c r="A1110">
        <v>1107</v>
      </c>
      <c r="B1110">
        <f t="shared" si="198"/>
        <v>1471</v>
      </c>
      <c r="C1110" s="44">
        <f t="shared" si="192"/>
        <v>0.67600000000000005</v>
      </c>
      <c r="D1110" s="46">
        <f t="shared" si="189"/>
        <v>1.169</v>
      </c>
      <c r="E1110" s="44">
        <f t="shared" si="190"/>
        <v>0.29599999999999999</v>
      </c>
      <c r="F1110" s="42">
        <f t="shared" si="191"/>
        <v>0.64600000000000002</v>
      </c>
      <c r="G1110" s="43">
        <f t="shared" si="188"/>
        <v>1.1912160000000001</v>
      </c>
      <c r="H1110" s="44">
        <f t="shared" si="193"/>
        <v>1.1719999999999999</v>
      </c>
      <c r="I1110" s="44">
        <f t="shared" si="194"/>
        <v>1.159</v>
      </c>
      <c r="J1110" s="44">
        <f t="shared" si="195"/>
        <v>1.123</v>
      </c>
      <c r="K1110" s="44">
        <f t="shared" si="196"/>
        <v>0.877</v>
      </c>
      <c r="L1110">
        <f t="shared" si="197"/>
        <v>184</v>
      </c>
    </row>
    <row r="1111" spans="1:12">
      <c r="A1111">
        <v>1108</v>
      </c>
      <c r="B1111">
        <f t="shared" si="198"/>
        <v>1472</v>
      </c>
      <c r="C1111" s="44">
        <f t="shared" si="192"/>
        <v>0.67700000000000005</v>
      </c>
      <c r="D1111" s="46">
        <f t="shared" si="189"/>
        <v>1.1692499999999999</v>
      </c>
      <c r="E1111" s="44">
        <f t="shared" si="190"/>
        <v>0.29599999999999999</v>
      </c>
      <c r="F1111" s="42">
        <f t="shared" si="191"/>
        <v>0.64600000000000002</v>
      </c>
      <c r="G1111" s="43">
        <f t="shared" si="188"/>
        <v>1.1912160000000001</v>
      </c>
      <c r="H1111" s="44">
        <f t="shared" si="193"/>
        <v>1.1719999999999999</v>
      </c>
      <c r="I1111" s="44">
        <f t="shared" si="194"/>
        <v>1.1599999999999999</v>
      </c>
      <c r="J1111" s="44">
        <f t="shared" si="195"/>
        <v>1.123</v>
      </c>
      <c r="K1111" s="44">
        <f t="shared" si="196"/>
        <v>0.877</v>
      </c>
      <c r="L1111">
        <f t="shared" si="197"/>
        <v>184</v>
      </c>
    </row>
    <row r="1112" spans="1:12">
      <c r="A1112">
        <v>1109</v>
      </c>
      <c r="B1112">
        <f t="shared" si="198"/>
        <v>1473</v>
      </c>
      <c r="C1112" s="44">
        <f t="shared" si="192"/>
        <v>0.67700000000000005</v>
      </c>
      <c r="D1112" s="46">
        <f t="shared" si="189"/>
        <v>1.1692499999999999</v>
      </c>
      <c r="E1112" s="44">
        <f t="shared" si="190"/>
        <v>0.29599999999999999</v>
      </c>
      <c r="F1112" s="42">
        <f t="shared" si="191"/>
        <v>0.64600000000000002</v>
      </c>
      <c r="G1112" s="43">
        <f t="shared" si="188"/>
        <v>1.1912160000000001</v>
      </c>
      <c r="H1112" s="44">
        <f t="shared" si="193"/>
        <v>1.1719999999999999</v>
      </c>
      <c r="I1112" s="44">
        <f t="shared" si="194"/>
        <v>1.1599999999999999</v>
      </c>
      <c r="J1112" s="44">
        <f t="shared" si="195"/>
        <v>1.123</v>
      </c>
      <c r="K1112" s="44">
        <f t="shared" si="196"/>
        <v>0.877</v>
      </c>
      <c r="L1112">
        <f t="shared" si="197"/>
        <v>184</v>
      </c>
    </row>
    <row r="1113" spans="1:12">
      <c r="A1113">
        <v>1110</v>
      </c>
      <c r="B1113">
        <f t="shared" si="198"/>
        <v>1474</v>
      </c>
      <c r="C1113" s="44">
        <f t="shared" si="192"/>
        <v>0.67800000000000005</v>
      </c>
      <c r="D1113" s="46">
        <f t="shared" si="189"/>
        <v>1.1695</v>
      </c>
      <c r="E1113" s="44">
        <f t="shared" si="190"/>
        <v>0.29599999999999999</v>
      </c>
      <c r="F1113" s="42">
        <f t="shared" si="191"/>
        <v>0.64600000000000002</v>
      </c>
      <c r="G1113" s="43">
        <f t="shared" si="188"/>
        <v>1.1912160000000001</v>
      </c>
      <c r="H1113" s="44">
        <f t="shared" si="193"/>
        <v>1.1719999999999999</v>
      </c>
      <c r="I1113" s="44">
        <f t="shared" si="194"/>
        <v>1.1599999999999999</v>
      </c>
      <c r="J1113" s="44">
        <f t="shared" si="195"/>
        <v>1.123</v>
      </c>
      <c r="K1113" s="44">
        <f t="shared" si="196"/>
        <v>0.877</v>
      </c>
      <c r="L1113">
        <f t="shared" si="197"/>
        <v>185</v>
      </c>
    </row>
    <row r="1114" spans="1:12">
      <c r="A1114">
        <v>1111</v>
      </c>
      <c r="B1114">
        <f t="shared" si="198"/>
        <v>1475</v>
      </c>
      <c r="C1114" s="44">
        <f t="shared" si="192"/>
        <v>0.67800000000000005</v>
      </c>
      <c r="D1114" s="46">
        <f t="shared" si="189"/>
        <v>1.1695</v>
      </c>
      <c r="E1114" s="44">
        <f t="shared" si="190"/>
        <v>0.29599999999999999</v>
      </c>
      <c r="F1114" s="42">
        <f t="shared" si="191"/>
        <v>0.64600000000000002</v>
      </c>
      <c r="G1114" s="43">
        <f t="shared" si="188"/>
        <v>1.1912160000000001</v>
      </c>
      <c r="H1114" s="44">
        <f t="shared" si="193"/>
        <v>1.1719999999999999</v>
      </c>
      <c r="I1114" s="44">
        <f t="shared" si="194"/>
        <v>1.1599999999999999</v>
      </c>
      <c r="J1114" s="44">
        <f t="shared" si="195"/>
        <v>1.123</v>
      </c>
      <c r="K1114" s="44">
        <f t="shared" si="196"/>
        <v>0.877</v>
      </c>
      <c r="L1114">
        <f t="shared" si="197"/>
        <v>185</v>
      </c>
    </row>
    <row r="1115" spans="1:12">
      <c r="A1115">
        <v>1112</v>
      </c>
      <c r="B1115">
        <f t="shared" si="198"/>
        <v>1476</v>
      </c>
      <c r="C1115" s="44">
        <f t="shared" si="192"/>
        <v>0.67900000000000005</v>
      </c>
      <c r="D1115" s="46">
        <f t="shared" si="189"/>
        <v>1.1697500000000001</v>
      </c>
      <c r="E1115" s="44">
        <f t="shared" si="190"/>
        <v>0.29699999999999999</v>
      </c>
      <c r="F1115" s="42">
        <f t="shared" si="191"/>
        <v>0.64700000000000002</v>
      </c>
      <c r="G1115" s="43">
        <f t="shared" si="188"/>
        <v>1.192159</v>
      </c>
      <c r="H1115" s="44">
        <f t="shared" si="193"/>
        <v>1.1719999999999999</v>
      </c>
      <c r="I1115" s="44">
        <f t="shared" si="194"/>
        <v>1.1599999999999999</v>
      </c>
      <c r="J1115" s="44">
        <f t="shared" si="195"/>
        <v>1.123</v>
      </c>
      <c r="K1115" s="44">
        <f t="shared" si="196"/>
        <v>0.877</v>
      </c>
      <c r="L1115">
        <f t="shared" si="197"/>
        <v>185</v>
      </c>
    </row>
    <row r="1116" spans="1:12">
      <c r="A1116">
        <v>1113</v>
      </c>
      <c r="B1116">
        <f t="shared" si="198"/>
        <v>1477</v>
      </c>
      <c r="C1116" s="44">
        <f t="shared" si="192"/>
        <v>0.68</v>
      </c>
      <c r="D1116" s="46">
        <f t="shared" si="189"/>
        <v>1.17</v>
      </c>
      <c r="E1116" s="44">
        <f t="shared" si="190"/>
        <v>0.29699999999999999</v>
      </c>
      <c r="F1116" s="42">
        <f t="shared" si="191"/>
        <v>0.64700000000000002</v>
      </c>
      <c r="G1116" s="43">
        <f t="shared" ref="G1116:G1143" si="199">1+F1116*E1116</f>
        <v>1.192159</v>
      </c>
      <c r="H1116" s="44">
        <f t="shared" si="193"/>
        <v>1.173</v>
      </c>
      <c r="I1116" s="44">
        <f t="shared" si="194"/>
        <v>1.1599999999999999</v>
      </c>
      <c r="J1116" s="44">
        <f t="shared" si="195"/>
        <v>1.123</v>
      </c>
      <c r="K1116" s="44">
        <f t="shared" si="196"/>
        <v>0.877</v>
      </c>
      <c r="L1116">
        <f t="shared" si="197"/>
        <v>185</v>
      </c>
    </row>
    <row r="1117" spans="1:12">
      <c r="A1117">
        <v>1114</v>
      </c>
      <c r="B1117">
        <f t="shared" si="198"/>
        <v>1478</v>
      </c>
      <c r="C1117" s="44">
        <f t="shared" si="192"/>
        <v>0.68</v>
      </c>
      <c r="D1117" s="46">
        <f t="shared" si="189"/>
        <v>1.17</v>
      </c>
      <c r="E1117" s="44">
        <f t="shared" si="190"/>
        <v>0.29699999999999999</v>
      </c>
      <c r="F1117" s="42">
        <f t="shared" si="191"/>
        <v>0.64700000000000002</v>
      </c>
      <c r="G1117" s="43">
        <f t="shared" si="199"/>
        <v>1.192159</v>
      </c>
      <c r="H1117" s="44">
        <f t="shared" si="193"/>
        <v>1.173</v>
      </c>
      <c r="I1117" s="44">
        <f t="shared" si="194"/>
        <v>1.1599999999999999</v>
      </c>
      <c r="J1117" s="44">
        <f t="shared" si="195"/>
        <v>1.123</v>
      </c>
      <c r="K1117" s="44">
        <f t="shared" si="196"/>
        <v>0.877</v>
      </c>
      <c r="L1117">
        <f t="shared" si="197"/>
        <v>185</v>
      </c>
    </row>
    <row r="1118" spans="1:12">
      <c r="A1118">
        <v>1115</v>
      </c>
      <c r="B1118">
        <f t="shared" si="198"/>
        <v>1479</v>
      </c>
      <c r="C1118" s="44">
        <f t="shared" si="192"/>
        <v>0.68100000000000005</v>
      </c>
      <c r="D1118" s="46">
        <f t="shared" si="189"/>
        <v>1.17025</v>
      </c>
      <c r="E1118" s="44">
        <f t="shared" si="190"/>
        <v>0.29699999999999999</v>
      </c>
      <c r="F1118" s="42">
        <f t="shared" si="191"/>
        <v>0.64700000000000002</v>
      </c>
      <c r="G1118" s="43">
        <f t="shared" si="199"/>
        <v>1.192159</v>
      </c>
      <c r="H1118" s="44">
        <f t="shared" si="193"/>
        <v>1.173</v>
      </c>
      <c r="I1118" s="44">
        <f t="shared" si="194"/>
        <v>1.161</v>
      </c>
      <c r="J1118" s="44">
        <f t="shared" si="195"/>
        <v>1.123</v>
      </c>
      <c r="K1118" s="44">
        <f t="shared" si="196"/>
        <v>0.877</v>
      </c>
      <c r="L1118">
        <f t="shared" si="197"/>
        <v>185</v>
      </c>
    </row>
    <row r="1119" spans="1:12">
      <c r="A1119">
        <v>1116</v>
      </c>
      <c r="B1119">
        <f t="shared" si="198"/>
        <v>1480</v>
      </c>
      <c r="C1119" s="44">
        <f t="shared" si="192"/>
        <v>0.68200000000000005</v>
      </c>
      <c r="D1119" s="46">
        <f t="shared" si="189"/>
        <v>1.1705000000000001</v>
      </c>
      <c r="E1119" s="44">
        <f t="shared" si="190"/>
        <v>0.29799999999999999</v>
      </c>
      <c r="F1119" s="42">
        <f t="shared" si="191"/>
        <v>0.64800000000000002</v>
      </c>
      <c r="G1119" s="43">
        <f t="shared" si="199"/>
        <v>1.1931039999999999</v>
      </c>
      <c r="H1119" s="44">
        <f t="shared" si="193"/>
        <v>1.173</v>
      </c>
      <c r="I1119" s="44">
        <f t="shared" si="194"/>
        <v>1.161</v>
      </c>
      <c r="J1119" s="44">
        <f t="shared" si="195"/>
        <v>1.1240000000000001</v>
      </c>
      <c r="K1119" s="44">
        <f t="shared" si="196"/>
        <v>0.876</v>
      </c>
      <c r="L1119">
        <f t="shared" si="197"/>
        <v>186</v>
      </c>
    </row>
    <row r="1120" spans="1:12">
      <c r="A1120">
        <v>1117</v>
      </c>
      <c r="B1120">
        <f t="shared" si="198"/>
        <v>1481</v>
      </c>
      <c r="C1120" s="44">
        <f t="shared" si="192"/>
        <v>0.68200000000000005</v>
      </c>
      <c r="D1120" s="46">
        <f t="shared" si="189"/>
        <v>1.1705000000000001</v>
      </c>
      <c r="E1120" s="44">
        <f t="shared" si="190"/>
        <v>0.29799999999999999</v>
      </c>
      <c r="F1120" s="42">
        <f t="shared" si="191"/>
        <v>0.64800000000000002</v>
      </c>
      <c r="G1120" s="43">
        <f t="shared" si="199"/>
        <v>1.1931039999999999</v>
      </c>
      <c r="H1120" s="44">
        <f t="shared" si="193"/>
        <v>1.173</v>
      </c>
      <c r="I1120" s="44">
        <f t="shared" si="194"/>
        <v>1.161</v>
      </c>
      <c r="J1120" s="44">
        <f t="shared" si="195"/>
        <v>1.1240000000000001</v>
      </c>
      <c r="K1120" s="44">
        <f t="shared" si="196"/>
        <v>0.876</v>
      </c>
      <c r="L1120">
        <f t="shared" si="197"/>
        <v>186</v>
      </c>
    </row>
    <row r="1121" spans="1:12">
      <c r="A1121">
        <v>1118</v>
      </c>
      <c r="B1121">
        <f t="shared" si="198"/>
        <v>1482</v>
      </c>
      <c r="C1121" s="44">
        <f t="shared" si="192"/>
        <v>0.68300000000000005</v>
      </c>
      <c r="D1121" s="46">
        <f t="shared" si="189"/>
        <v>1.17075</v>
      </c>
      <c r="E1121" s="44">
        <f t="shared" si="190"/>
        <v>0.29799999999999999</v>
      </c>
      <c r="F1121" s="42">
        <f t="shared" si="191"/>
        <v>0.64800000000000002</v>
      </c>
      <c r="G1121" s="43">
        <f t="shared" si="199"/>
        <v>1.1931039999999999</v>
      </c>
      <c r="H1121" s="44">
        <f t="shared" si="193"/>
        <v>1.173</v>
      </c>
      <c r="I1121" s="44">
        <f t="shared" si="194"/>
        <v>1.161</v>
      </c>
      <c r="J1121" s="44">
        <f t="shared" si="195"/>
        <v>1.1240000000000001</v>
      </c>
      <c r="K1121" s="44">
        <f t="shared" si="196"/>
        <v>0.876</v>
      </c>
      <c r="L1121">
        <f t="shared" si="197"/>
        <v>186</v>
      </c>
    </row>
    <row r="1122" spans="1:12">
      <c r="A1122">
        <v>1119</v>
      </c>
      <c r="B1122">
        <f t="shared" si="198"/>
        <v>1483</v>
      </c>
      <c r="C1122" s="44">
        <f t="shared" si="192"/>
        <v>0.68300000000000005</v>
      </c>
      <c r="D1122" s="46">
        <f t="shared" si="189"/>
        <v>1.17075</v>
      </c>
      <c r="E1122" s="44">
        <f t="shared" si="190"/>
        <v>0.29799999999999999</v>
      </c>
      <c r="F1122" s="42">
        <f t="shared" si="191"/>
        <v>0.64800000000000002</v>
      </c>
      <c r="G1122" s="43">
        <f t="shared" si="199"/>
        <v>1.1931039999999999</v>
      </c>
      <c r="H1122" s="44">
        <f t="shared" si="193"/>
        <v>1.1739999999999999</v>
      </c>
      <c r="I1122" s="44">
        <f t="shared" si="194"/>
        <v>1.161</v>
      </c>
      <c r="J1122" s="44">
        <f t="shared" si="195"/>
        <v>1.1240000000000001</v>
      </c>
      <c r="K1122" s="44">
        <f t="shared" si="196"/>
        <v>0.876</v>
      </c>
      <c r="L1122">
        <f t="shared" si="197"/>
        <v>186</v>
      </c>
    </row>
    <row r="1123" spans="1:12">
      <c r="A1123">
        <v>1120</v>
      </c>
      <c r="B1123">
        <f t="shared" si="198"/>
        <v>1484</v>
      </c>
      <c r="C1123" s="44">
        <f t="shared" si="192"/>
        <v>0.68400000000000005</v>
      </c>
      <c r="D1123" s="46">
        <f t="shared" si="189"/>
        <v>1.171</v>
      </c>
      <c r="E1123" s="44">
        <f t="shared" si="190"/>
        <v>0.29799999999999999</v>
      </c>
      <c r="F1123" s="42">
        <f t="shared" si="191"/>
        <v>0.64800000000000002</v>
      </c>
      <c r="G1123" s="43">
        <f t="shared" si="199"/>
        <v>1.1931039999999999</v>
      </c>
      <c r="H1123" s="44">
        <f t="shared" si="193"/>
        <v>1.1739999999999999</v>
      </c>
      <c r="I1123" s="44">
        <f t="shared" si="194"/>
        <v>1.161</v>
      </c>
      <c r="J1123" s="44">
        <f t="shared" si="195"/>
        <v>1.1240000000000001</v>
      </c>
      <c r="K1123" s="44">
        <f t="shared" si="196"/>
        <v>0.876</v>
      </c>
      <c r="L1123">
        <f t="shared" si="197"/>
        <v>186</v>
      </c>
    </row>
    <row r="1124" spans="1:12">
      <c r="A1124">
        <v>1121</v>
      </c>
      <c r="B1124">
        <f t="shared" si="198"/>
        <v>1485</v>
      </c>
      <c r="C1124" s="44">
        <f t="shared" si="192"/>
        <v>0.68500000000000005</v>
      </c>
      <c r="D1124" s="46">
        <f t="shared" si="189"/>
        <v>1.1712500000000001</v>
      </c>
      <c r="E1124" s="44">
        <f t="shared" si="190"/>
        <v>0.29899999999999999</v>
      </c>
      <c r="F1124" s="42">
        <f t="shared" si="191"/>
        <v>0.64900000000000002</v>
      </c>
      <c r="G1124" s="43">
        <f t="shared" si="199"/>
        <v>1.194051</v>
      </c>
      <c r="H1124" s="44">
        <f t="shared" si="193"/>
        <v>1.1739999999999999</v>
      </c>
      <c r="I1124" s="44">
        <f t="shared" si="194"/>
        <v>1.161</v>
      </c>
      <c r="J1124" s="44">
        <f t="shared" si="195"/>
        <v>1.1240000000000001</v>
      </c>
      <c r="K1124" s="44">
        <f t="shared" si="196"/>
        <v>0.876</v>
      </c>
      <c r="L1124">
        <f t="shared" si="197"/>
        <v>186</v>
      </c>
    </row>
    <row r="1125" spans="1:12">
      <c r="A1125">
        <v>1122</v>
      </c>
      <c r="B1125">
        <f t="shared" si="198"/>
        <v>1486</v>
      </c>
      <c r="C1125" s="44">
        <f t="shared" si="192"/>
        <v>0.68500000000000005</v>
      </c>
      <c r="D1125" s="46">
        <f t="shared" si="189"/>
        <v>1.1712500000000001</v>
      </c>
      <c r="E1125" s="44">
        <f t="shared" si="190"/>
        <v>0.29899999999999999</v>
      </c>
      <c r="F1125" s="42">
        <f t="shared" si="191"/>
        <v>0.64900000000000002</v>
      </c>
      <c r="G1125" s="43">
        <f t="shared" si="199"/>
        <v>1.194051</v>
      </c>
      <c r="H1125" s="44">
        <f t="shared" si="193"/>
        <v>1.1739999999999999</v>
      </c>
      <c r="I1125" s="44">
        <f t="shared" si="194"/>
        <v>1.1619999999999999</v>
      </c>
      <c r="J1125" s="44">
        <f t="shared" si="195"/>
        <v>1.1240000000000001</v>
      </c>
      <c r="K1125" s="44">
        <f t="shared" si="196"/>
        <v>0.876</v>
      </c>
      <c r="L1125">
        <f t="shared" si="197"/>
        <v>187</v>
      </c>
    </row>
    <row r="1126" spans="1:12">
      <c r="A1126">
        <v>1123</v>
      </c>
      <c r="B1126">
        <f t="shared" si="198"/>
        <v>1487</v>
      </c>
      <c r="C1126" s="44">
        <f t="shared" si="192"/>
        <v>0.68600000000000005</v>
      </c>
      <c r="D1126" s="46">
        <f t="shared" si="189"/>
        <v>1.1715</v>
      </c>
      <c r="E1126" s="44">
        <f t="shared" si="190"/>
        <v>0.29899999999999999</v>
      </c>
      <c r="F1126" s="42">
        <f t="shared" si="191"/>
        <v>0.64900000000000002</v>
      </c>
      <c r="G1126" s="43">
        <f t="shared" si="199"/>
        <v>1.194051</v>
      </c>
      <c r="H1126" s="44">
        <f t="shared" si="193"/>
        <v>1.1739999999999999</v>
      </c>
      <c r="I1126" s="44">
        <f t="shared" si="194"/>
        <v>1.1619999999999999</v>
      </c>
      <c r="J1126" s="44">
        <f t="shared" si="195"/>
        <v>1.1240000000000001</v>
      </c>
      <c r="K1126" s="44">
        <f t="shared" si="196"/>
        <v>0.876</v>
      </c>
      <c r="L1126">
        <f t="shared" si="197"/>
        <v>187</v>
      </c>
    </row>
    <row r="1127" spans="1:12">
      <c r="A1127">
        <v>1124</v>
      </c>
      <c r="B1127">
        <f t="shared" si="198"/>
        <v>1488</v>
      </c>
      <c r="C1127" s="44">
        <f t="shared" si="192"/>
        <v>0.68600000000000005</v>
      </c>
      <c r="D1127" s="46">
        <f t="shared" si="189"/>
        <v>1.1715</v>
      </c>
      <c r="E1127" s="44">
        <f t="shared" si="190"/>
        <v>0.29899999999999999</v>
      </c>
      <c r="F1127" s="42">
        <f t="shared" si="191"/>
        <v>0.64900000000000002</v>
      </c>
      <c r="G1127" s="43">
        <f t="shared" si="199"/>
        <v>1.194051</v>
      </c>
      <c r="H1127" s="44">
        <f t="shared" si="193"/>
        <v>1.1739999999999999</v>
      </c>
      <c r="I1127" s="44">
        <f t="shared" si="194"/>
        <v>1.1619999999999999</v>
      </c>
      <c r="J1127" s="44">
        <f t="shared" si="195"/>
        <v>1.1240000000000001</v>
      </c>
      <c r="K1127" s="44">
        <f t="shared" si="196"/>
        <v>0.876</v>
      </c>
      <c r="L1127">
        <f t="shared" si="197"/>
        <v>187</v>
      </c>
    </row>
    <row r="1128" spans="1:12">
      <c r="A1128">
        <v>1125</v>
      </c>
      <c r="B1128">
        <f t="shared" si="198"/>
        <v>1489</v>
      </c>
      <c r="C1128" s="44">
        <f t="shared" si="192"/>
        <v>0.68700000000000006</v>
      </c>
      <c r="D1128" s="46">
        <f t="shared" si="189"/>
        <v>1.1717500000000001</v>
      </c>
      <c r="E1128" s="44">
        <f t="shared" si="190"/>
        <v>0.3</v>
      </c>
      <c r="F1128" s="42">
        <f t="shared" si="191"/>
        <v>0.65</v>
      </c>
      <c r="G1128" s="43">
        <f t="shared" si="199"/>
        <v>1.1950000000000001</v>
      </c>
      <c r="H1128" s="44">
        <f t="shared" si="193"/>
        <v>1.175</v>
      </c>
      <c r="I1128" s="44">
        <f t="shared" si="194"/>
        <v>1.1619999999999999</v>
      </c>
      <c r="J1128" s="44">
        <f t="shared" si="195"/>
        <v>1.125</v>
      </c>
      <c r="K1128" s="44">
        <f t="shared" si="196"/>
        <v>0.875</v>
      </c>
      <c r="L1128">
        <f t="shared" si="197"/>
        <v>187</v>
      </c>
    </row>
    <row r="1129" spans="1:12">
      <c r="A1129">
        <v>1126</v>
      </c>
      <c r="B1129">
        <f t="shared" si="198"/>
        <v>1490</v>
      </c>
      <c r="C1129" s="44">
        <f t="shared" si="192"/>
        <v>0.68799999999999994</v>
      </c>
      <c r="D1129" s="46">
        <f t="shared" si="189"/>
        <v>1.1719999999999999</v>
      </c>
      <c r="E1129" s="44">
        <f t="shared" si="190"/>
        <v>0.3</v>
      </c>
      <c r="F1129" s="42">
        <f t="shared" si="191"/>
        <v>0.65</v>
      </c>
      <c r="G1129" s="43">
        <f t="shared" si="199"/>
        <v>1.1950000000000001</v>
      </c>
      <c r="H1129" s="44">
        <f t="shared" si="193"/>
        <v>1.175</v>
      </c>
      <c r="I1129" s="44">
        <f t="shared" si="194"/>
        <v>1.1619999999999999</v>
      </c>
      <c r="J1129" s="44">
        <f t="shared" si="195"/>
        <v>1.125</v>
      </c>
      <c r="K1129" s="44">
        <f t="shared" si="196"/>
        <v>0.875</v>
      </c>
      <c r="L1129">
        <f t="shared" si="197"/>
        <v>187</v>
      </c>
    </row>
    <row r="1130" spans="1:12">
      <c r="A1130">
        <v>1127</v>
      </c>
      <c r="B1130">
        <f t="shared" si="198"/>
        <v>1491</v>
      </c>
      <c r="C1130" s="44">
        <f t="shared" si="192"/>
        <v>0.68799999999999994</v>
      </c>
      <c r="D1130" s="46">
        <f t="shared" si="189"/>
        <v>1.1719999999999999</v>
      </c>
      <c r="E1130" s="44">
        <f t="shared" si="190"/>
        <v>0.3</v>
      </c>
      <c r="F1130" s="42">
        <f t="shared" si="191"/>
        <v>0.65</v>
      </c>
      <c r="G1130" s="43">
        <f t="shared" si="199"/>
        <v>1.1950000000000001</v>
      </c>
      <c r="H1130" s="44">
        <f t="shared" si="193"/>
        <v>1.175</v>
      </c>
      <c r="I1130" s="44">
        <f t="shared" si="194"/>
        <v>1.1619999999999999</v>
      </c>
      <c r="J1130" s="44">
        <f t="shared" si="195"/>
        <v>1.125</v>
      </c>
      <c r="K1130" s="44">
        <f t="shared" si="196"/>
        <v>0.875</v>
      </c>
      <c r="L1130">
        <f t="shared" si="197"/>
        <v>187</v>
      </c>
    </row>
    <row r="1131" spans="1:12">
      <c r="A1131">
        <v>1128</v>
      </c>
      <c r="B1131">
        <f t="shared" si="198"/>
        <v>1492</v>
      </c>
      <c r="C1131" s="44">
        <f t="shared" si="192"/>
        <v>0.68899999999999995</v>
      </c>
      <c r="D1131" s="46">
        <f t="shared" si="189"/>
        <v>1.17225</v>
      </c>
      <c r="E1131" s="44">
        <f t="shared" si="190"/>
        <v>0.3</v>
      </c>
      <c r="F1131" s="42">
        <f t="shared" si="191"/>
        <v>0.65</v>
      </c>
      <c r="G1131" s="43">
        <f t="shared" si="199"/>
        <v>1.1950000000000001</v>
      </c>
      <c r="H1131" s="44">
        <f t="shared" si="193"/>
        <v>1.175</v>
      </c>
      <c r="I1131" s="44">
        <f t="shared" si="194"/>
        <v>1.1619999999999999</v>
      </c>
      <c r="J1131" s="44">
        <f t="shared" si="195"/>
        <v>1.125</v>
      </c>
      <c r="K1131" s="44">
        <f t="shared" si="196"/>
        <v>0.875</v>
      </c>
      <c r="L1131">
        <f t="shared" si="197"/>
        <v>188</v>
      </c>
    </row>
    <row r="1132" spans="1:12">
      <c r="A1132">
        <v>1129</v>
      </c>
      <c r="B1132">
        <f t="shared" si="198"/>
        <v>1493</v>
      </c>
      <c r="C1132" s="44">
        <f t="shared" si="192"/>
        <v>0.68899999999999995</v>
      </c>
      <c r="D1132" s="46">
        <f t="shared" si="189"/>
        <v>1.17225</v>
      </c>
      <c r="E1132" s="44">
        <f t="shared" si="190"/>
        <v>0.3</v>
      </c>
      <c r="F1132" s="42">
        <f t="shared" si="191"/>
        <v>0.65</v>
      </c>
      <c r="G1132" s="43">
        <f t="shared" si="199"/>
        <v>1.1950000000000001</v>
      </c>
      <c r="H1132" s="44">
        <f t="shared" si="193"/>
        <v>1.175</v>
      </c>
      <c r="I1132" s="44">
        <f t="shared" si="194"/>
        <v>1.163</v>
      </c>
      <c r="J1132" s="44">
        <f t="shared" si="195"/>
        <v>1.125</v>
      </c>
      <c r="K1132" s="44">
        <f t="shared" si="196"/>
        <v>0.875</v>
      </c>
      <c r="L1132">
        <f t="shared" si="197"/>
        <v>188</v>
      </c>
    </row>
    <row r="1133" spans="1:12">
      <c r="A1133">
        <v>1130</v>
      </c>
      <c r="B1133">
        <f t="shared" si="198"/>
        <v>1494</v>
      </c>
      <c r="C1133" s="44">
        <f t="shared" si="192"/>
        <v>0.69</v>
      </c>
      <c r="D1133" s="46">
        <f t="shared" si="189"/>
        <v>1.1724999999999999</v>
      </c>
      <c r="E1133" s="44">
        <f t="shared" si="190"/>
        <v>0.30099999999999999</v>
      </c>
      <c r="F1133" s="42">
        <f t="shared" si="191"/>
        <v>0.65100000000000002</v>
      </c>
      <c r="G1133" s="43">
        <f t="shared" si="199"/>
        <v>1.195951</v>
      </c>
      <c r="H1133" s="44">
        <f t="shared" si="193"/>
        <v>1.175</v>
      </c>
      <c r="I1133" s="44">
        <f t="shared" si="194"/>
        <v>1.163</v>
      </c>
      <c r="J1133" s="44">
        <f t="shared" si="195"/>
        <v>1.125</v>
      </c>
      <c r="K1133" s="44">
        <f t="shared" si="196"/>
        <v>0.875</v>
      </c>
      <c r="L1133">
        <f t="shared" si="197"/>
        <v>188</v>
      </c>
    </row>
    <row r="1134" spans="1:12">
      <c r="A1134">
        <v>1131</v>
      </c>
      <c r="B1134">
        <f t="shared" si="198"/>
        <v>1495</v>
      </c>
      <c r="C1134" s="44">
        <f t="shared" si="192"/>
        <v>0.69099999999999995</v>
      </c>
      <c r="D1134" s="46">
        <f t="shared" si="189"/>
        <v>1.17275</v>
      </c>
      <c r="E1134" s="44">
        <f t="shared" si="190"/>
        <v>0.30099999999999999</v>
      </c>
      <c r="F1134" s="42">
        <f t="shared" si="191"/>
        <v>0.65100000000000002</v>
      </c>
      <c r="G1134" s="43">
        <f t="shared" si="199"/>
        <v>1.195951</v>
      </c>
      <c r="H1134" s="44">
        <f t="shared" si="193"/>
        <v>1.175</v>
      </c>
      <c r="I1134" s="44">
        <f t="shared" si="194"/>
        <v>1.163</v>
      </c>
      <c r="J1134" s="44">
        <f t="shared" si="195"/>
        <v>1.125</v>
      </c>
      <c r="K1134" s="44">
        <f t="shared" si="196"/>
        <v>0.875</v>
      </c>
      <c r="L1134">
        <f t="shared" si="197"/>
        <v>188</v>
      </c>
    </row>
    <row r="1135" spans="1:12">
      <c r="A1135">
        <v>1132</v>
      </c>
      <c r="B1135">
        <f t="shared" si="198"/>
        <v>1496</v>
      </c>
      <c r="C1135" s="44">
        <f t="shared" si="192"/>
        <v>0.69099999999999995</v>
      </c>
      <c r="D1135" s="46">
        <f t="shared" si="189"/>
        <v>1.17275</v>
      </c>
      <c r="E1135" s="44">
        <f t="shared" si="190"/>
        <v>0.30099999999999999</v>
      </c>
      <c r="F1135" s="42">
        <f t="shared" si="191"/>
        <v>0.65100000000000002</v>
      </c>
      <c r="G1135" s="43">
        <f t="shared" si="199"/>
        <v>1.195951</v>
      </c>
      <c r="H1135" s="44">
        <f t="shared" si="193"/>
        <v>1.1759999999999999</v>
      </c>
      <c r="I1135" s="44">
        <f t="shared" si="194"/>
        <v>1.163</v>
      </c>
      <c r="J1135" s="44">
        <f t="shared" si="195"/>
        <v>1.125</v>
      </c>
      <c r="K1135" s="44">
        <f t="shared" si="196"/>
        <v>0.875</v>
      </c>
      <c r="L1135">
        <f t="shared" si="197"/>
        <v>188</v>
      </c>
    </row>
    <row r="1136" spans="1:12">
      <c r="A1136">
        <v>1133</v>
      </c>
      <c r="B1136">
        <f t="shared" si="198"/>
        <v>1497</v>
      </c>
      <c r="C1136" s="44">
        <f t="shared" si="192"/>
        <v>0.69199999999999995</v>
      </c>
      <c r="D1136" s="46">
        <f t="shared" si="189"/>
        <v>1.173</v>
      </c>
      <c r="E1136" s="44">
        <f t="shared" si="190"/>
        <v>0.30099999999999999</v>
      </c>
      <c r="F1136" s="42">
        <f t="shared" si="191"/>
        <v>0.65100000000000002</v>
      </c>
      <c r="G1136" s="43">
        <f t="shared" si="199"/>
        <v>1.195951</v>
      </c>
      <c r="H1136" s="44">
        <f t="shared" si="193"/>
        <v>1.1759999999999999</v>
      </c>
      <c r="I1136" s="44">
        <f t="shared" si="194"/>
        <v>1.163</v>
      </c>
      <c r="J1136" s="44">
        <f t="shared" si="195"/>
        <v>1.125</v>
      </c>
      <c r="K1136" s="44">
        <f t="shared" si="196"/>
        <v>0.875</v>
      </c>
      <c r="L1136">
        <f t="shared" si="197"/>
        <v>188</v>
      </c>
    </row>
    <row r="1137" spans="1:12">
      <c r="A1137">
        <v>1134</v>
      </c>
      <c r="B1137">
        <f t="shared" si="198"/>
        <v>1498</v>
      </c>
      <c r="C1137" s="44">
        <f t="shared" si="192"/>
        <v>0.69299999999999995</v>
      </c>
      <c r="D1137" s="46">
        <f t="shared" si="189"/>
        <v>1.1732499999999999</v>
      </c>
      <c r="E1137" s="44">
        <f t="shared" si="190"/>
        <v>0.30199999999999999</v>
      </c>
      <c r="F1137" s="42">
        <f t="shared" si="191"/>
        <v>0.65200000000000002</v>
      </c>
      <c r="G1137" s="43">
        <f t="shared" si="199"/>
        <v>1.196904</v>
      </c>
      <c r="H1137" s="44">
        <f t="shared" si="193"/>
        <v>1.1759999999999999</v>
      </c>
      <c r="I1137" s="44">
        <f t="shared" si="194"/>
        <v>1.163</v>
      </c>
      <c r="J1137" s="44">
        <f t="shared" si="195"/>
        <v>1.1259999999999999</v>
      </c>
      <c r="K1137" s="44">
        <f t="shared" si="196"/>
        <v>0.874</v>
      </c>
      <c r="L1137">
        <f t="shared" si="197"/>
        <v>189</v>
      </c>
    </row>
    <row r="1138" spans="1:12">
      <c r="A1138">
        <v>1135</v>
      </c>
      <c r="B1138">
        <f t="shared" si="198"/>
        <v>1499</v>
      </c>
      <c r="C1138" s="44">
        <f t="shared" si="192"/>
        <v>0.69299999999999995</v>
      </c>
      <c r="D1138" s="46">
        <f t="shared" si="189"/>
        <v>1.1732499999999999</v>
      </c>
      <c r="E1138" s="44">
        <f t="shared" si="190"/>
        <v>0.30199999999999999</v>
      </c>
      <c r="F1138" s="42">
        <f t="shared" si="191"/>
        <v>0.65200000000000002</v>
      </c>
      <c r="G1138" s="43">
        <f t="shared" si="199"/>
        <v>1.196904</v>
      </c>
      <c r="H1138" s="44">
        <f t="shared" si="193"/>
        <v>1.1759999999999999</v>
      </c>
      <c r="I1138" s="44">
        <f t="shared" si="194"/>
        <v>1.163</v>
      </c>
      <c r="J1138" s="44">
        <f t="shared" si="195"/>
        <v>1.1259999999999999</v>
      </c>
      <c r="K1138" s="44">
        <f t="shared" si="196"/>
        <v>0.874</v>
      </c>
      <c r="L1138">
        <f t="shared" si="197"/>
        <v>189</v>
      </c>
    </row>
    <row r="1139" spans="1:12">
      <c r="A1139">
        <v>1136</v>
      </c>
      <c r="B1139">
        <f t="shared" si="198"/>
        <v>1500</v>
      </c>
      <c r="C1139" s="44">
        <f t="shared" si="192"/>
        <v>0.69399999999999995</v>
      </c>
      <c r="D1139" s="46">
        <f t="shared" si="189"/>
        <v>1.1735</v>
      </c>
      <c r="E1139" s="44">
        <f t="shared" si="190"/>
        <v>0.30199999999999999</v>
      </c>
      <c r="F1139" s="42">
        <f t="shared" si="191"/>
        <v>0.65200000000000002</v>
      </c>
      <c r="G1139" s="43">
        <f t="shared" si="199"/>
        <v>1.196904</v>
      </c>
      <c r="H1139" s="44">
        <f t="shared" si="193"/>
        <v>1.1759999999999999</v>
      </c>
      <c r="I1139" s="44">
        <f t="shared" si="194"/>
        <v>1.1639999999999999</v>
      </c>
      <c r="J1139" s="44">
        <f t="shared" si="195"/>
        <v>1.1259999999999999</v>
      </c>
      <c r="K1139" s="44">
        <f t="shared" si="196"/>
        <v>0.874</v>
      </c>
      <c r="L1139">
        <f t="shared" si="197"/>
        <v>189</v>
      </c>
    </row>
    <row r="1140" spans="1:12">
      <c r="A1140">
        <v>1137</v>
      </c>
      <c r="B1140">
        <f t="shared" si="198"/>
        <v>1501</v>
      </c>
      <c r="C1140" s="44">
        <f t="shared" si="192"/>
        <v>0.69399999999999995</v>
      </c>
      <c r="D1140" s="46">
        <f t="shared" si="189"/>
        <v>1.1735</v>
      </c>
      <c r="E1140" s="44">
        <f t="shared" si="190"/>
        <v>0.30199999999999999</v>
      </c>
      <c r="F1140" s="42">
        <f t="shared" si="191"/>
        <v>0.65200000000000002</v>
      </c>
      <c r="G1140" s="43">
        <f t="shared" si="199"/>
        <v>1.196904</v>
      </c>
      <c r="H1140" s="44">
        <f t="shared" si="193"/>
        <v>1.1759999999999999</v>
      </c>
      <c r="I1140" s="44">
        <f t="shared" si="194"/>
        <v>1.1639999999999999</v>
      </c>
      <c r="J1140" s="44">
        <f t="shared" si="195"/>
        <v>1.1259999999999999</v>
      </c>
      <c r="K1140" s="44">
        <f t="shared" si="196"/>
        <v>0.874</v>
      </c>
      <c r="L1140">
        <f t="shared" si="197"/>
        <v>189</v>
      </c>
    </row>
    <row r="1141" spans="1:12">
      <c r="A1141">
        <v>1138</v>
      </c>
      <c r="B1141">
        <f t="shared" si="198"/>
        <v>1502</v>
      </c>
      <c r="C1141" s="44">
        <f t="shared" si="192"/>
        <v>0.69499999999999995</v>
      </c>
      <c r="D1141" s="46">
        <f t="shared" si="189"/>
        <v>1.1737500000000001</v>
      </c>
      <c r="E1141" s="44">
        <f t="shared" si="190"/>
        <v>0.30199999999999999</v>
      </c>
      <c r="F1141" s="42">
        <f t="shared" si="191"/>
        <v>0.65200000000000002</v>
      </c>
      <c r="G1141" s="43">
        <f t="shared" si="199"/>
        <v>1.196904</v>
      </c>
      <c r="H1141" s="44">
        <f t="shared" si="193"/>
        <v>1.177</v>
      </c>
      <c r="I1141" s="44">
        <f t="shared" si="194"/>
        <v>1.1639999999999999</v>
      </c>
      <c r="J1141" s="44">
        <f t="shared" si="195"/>
        <v>1.1259999999999999</v>
      </c>
      <c r="K1141" s="44">
        <f t="shared" si="196"/>
        <v>0.874</v>
      </c>
      <c r="L1141">
        <f t="shared" si="197"/>
        <v>189</v>
      </c>
    </row>
    <row r="1142" spans="1:12">
      <c r="A1142">
        <v>1139</v>
      </c>
      <c r="B1142">
        <f t="shared" si="198"/>
        <v>1503</v>
      </c>
      <c r="C1142" s="44">
        <f t="shared" si="192"/>
        <v>0.69599999999999995</v>
      </c>
      <c r="D1142" s="46">
        <f t="shared" si="189"/>
        <v>1.1739999999999999</v>
      </c>
      <c r="E1142" s="44">
        <f t="shared" si="190"/>
        <v>0.30299999999999999</v>
      </c>
      <c r="F1142" s="42">
        <f t="shared" si="191"/>
        <v>0.65300000000000002</v>
      </c>
      <c r="G1142" s="43">
        <f t="shared" si="199"/>
        <v>1.197859</v>
      </c>
      <c r="H1142" s="44">
        <f t="shared" si="193"/>
        <v>1.177</v>
      </c>
      <c r="I1142" s="44">
        <f t="shared" si="194"/>
        <v>1.1639999999999999</v>
      </c>
      <c r="J1142" s="44">
        <f t="shared" si="195"/>
        <v>1.1259999999999999</v>
      </c>
      <c r="K1142" s="44">
        <f t="shared" si="196"/>
        <v>0.874</v>
      </c>
      <c r="L1142">
        <f t="shared" si="197"/>
        <v>189</v>
      </c>
    </row>
    <row r="1143" spans="1:12">
      <c r="A1143">
        <v>1140</v>
      </c>
      <c r="B1143">
        <f t="shared" si="198"/>
        <v>1504</v>
      </c>
      <c r="C1143" s="44">
        <f t="shared" si="192"/>
        <v>0.69599999999999995</v>
      </c>
      <c r="D1143" s="46">
        <f t="shared" si="189"/>
        <v>1.1739999999999999</v>
      </c>
      <c r="E1143" s="44">
        <f t="shared" si="190"/>
        <v>0.30299999999999999</v>
      </c>
      <c r="F1143" s="42">
        <f t="shared" si="191"/>
        <v>0.65300000000000002</v>
      </c>
      <c r="G1143" s="43">
        <f t="shared" si="199"/>
        <v>1.197859</v>
      </c>
      <c r="H1143" s="44">
        <f t="shared" si="193"/>
        <v>1.177</v>
      </c>
      <c r="I1143" s="44">
        <f t="shared" si="194"/>
        <v>1.1639999999999999</v>
      </c>
      <c r="J1143" s="44">
        <f t="shared" si="195"/>
        <v>1.1259999999999999</v>
      </c>
      <c r="K1143" s="44">
        <f t="shared" si="196"/>
        <v>0.874</v>
      </c>
      <c r="L1143">
        <f t="shared" si="197"/>
        <v>190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197D-A7EC-4194-9D20-1D1A1EDBCED6}">
  <dimension ref="A1:R76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/>
  <cols>
    <col min="4" max="4" width="4.625" customWidth="1"/>
    <col min="5" max="5" width="4.625" style="52" customWidth="1"/>
    <col min="6" max="8" width="4.625" customWidth="1"/>
    <col min="9" max="9" width="4.625" style="69" customWidth="1"/>
    <col min="10" max="18" width="4.625" customWidth="1"/>
  </cols>
  <sheetData>
    <row r="1" spans="1:18">
      <c r="I1" s="69" t="s">
        <v>63</v>
      </c>
      <c r="J1" s="41"/>
      <c r="N1" t="s">
        <v>62</v>
      </c>
      <c r="O1" t="s">
        <v>63</v>
      </c>
      <c r="P1" s="41"/>
    </row>
    <row r="2" spans="1:18">
      <c r="A2" s="40" t="s">
        <v>53</v>
      </c>
      <c r="B2" t="s">
        <v>52</v>
      </c>
      <c r="C2" t="s">
        <v>61</v>
      </c>
      <c r="D2">
        <v>1500</v>
      </c>
      <c r="E2" s="52">
        <v>2500</v>
      </c>
      <c r="F2">
        <v>2800</v>
      </c>
      <c r="G2">
        <v>3500</v>
      </c>
      <c r="H2">
        <v>4000</v>
      </c>
      <c r="I2" s="70">
        <v>3</v>
      </c>
      <c r="J2" s="41">
        <v>6</v>
      </c>
      <c r="K2" s="41">
        <v>9</v>
      </c>
      <c r="L2" s="41">
        <v>12</v>
      </c>
      <c r="M2" s="41"/>
      <c r="N2">
        <f>E2*0.9</f>
        <v>2250</v>
      </c>
      <c r="O2" s="41">
        <v>3</v>
      </c>
      <c r="P2" s="41">
        <v>6</v>
      </c>
      <c r="Q2" s="41">
        <v>9</v>
      </c>
      <c r="R2" s="41">
        <v>12</v>
      </c>
    </row>
    <row r="3" spans="1:18">
      <c r="A3">
        <v>0</v>
      </c>
      <c r="B3">
        <v>364</v>
      </c>
      <c r="C3" s="48">
        <f>(1000+INT(130*(B3-364)/900))/1000</f>
        <v>1</v>
      </c>
      <c r="D3" s="47">
        <f>INT(D$2*(1000+_xlfn.CEILING.MATH(130*(364-$B3)/900))/10000)/100</f>
        <v>1.5</v>
      </c>
      <c r="E3" s="68">
        <f>INT(E$2*(1000+_xlfn.CEILING.MATH(130*(364-$B3)/900))/10000)/100</f>
        <v>2.5</v>
      </c>
      <c r="F3" s="47">
        <f t="shared" ref="E3:H18" si="0">INT(F$2*(1000+_xlfn.CEILING.MATH(130*(364-$B3)/900))/10000)/100</f>
        <v>2.8</v>
      </c>
      <c r="G3" s="47">
        <f t="shared" si="0"/>
        <v>3.5</v>
      </c>
      <c r="H3" s="47">
        <f t="shared" si="0"/>
        <v>4</v>
      </c>
      <c r="I3" s="71">
        <f>$E3-_xlfn.CEILING.MATH($E3*I$2)/100</f>
        <v>2.42</v>
      </c>
      <c r="J3" s="47">
        <f t="shared" ref="J3:L18" si="1">$E3-_xlfn.CEILING.MATH($E3*J$2)/100</f>
        <v>2.35</v>
      </c>
      <c r="K3" s="47">
        <f t="shared" si="1"/>
        <v>2.27</v>
      </c>
      <c r="L3" s="47">
        <f t="shared" si="1"/>
        <v>2.2000000000000002</v>
      </c>
      <c r="M3" s="47"/>
      <c r="N3" s="47">
        <f>INT(N$2*(1000+_xlfn.CEILING.MATH(130*(364-$B3)/900))/10000)/100</f>
        <v>2.25</v>
      </c>
      <c r="O3" s="47">
        <f>$N3-_xlfn.CEILING.MATH($N3*O$2)/100</f>
        <v>2.1800000000000002</v>
      </c>
      <c r="P3" s="47">
        <f t="shared" ref="P3:R18" si="2">$N3-_xlfn.CEILING.MATH($N3*P$2)/100</f>
        <v>2.11</v>
      </c>
      <c r="Q3" s="47">
        <f t="shared" si="2"/>
        <v>2.04</v>
      </c>
      <c r="R3" s="47">
        <f t="shared" si="2"/>
        <v>1.98</v>
      </c>
    </row>
    <row r="4" spans="1:18">
      <c r="A4">
        <v>7</v>
      </c>
      <c r="B4">
        <v>371</v>
      </c>
      <c r="C4" s="48">
        <f>(1000+INT(130*(B4-364)/900))/1000</f>
        <v>1.0009999999999999</v>
      </c>
      <c r="D4" s="47">
        <f t="shared" ref="D4:H43" si="3">INT(D$2*(1000+_xlfn.CEILING.MATH(130*(364-$B4)/900))/10000)/100</f>
        <v>1.49</v>
      </c>
      <c r="E4" s="68">
        <f t="shared" si="0"/>
        <v>2.4900000000000002</v>
      </c>
      <c r="F4" s="47">
        <f t="shared" si="0"/>
        <v>2.79</v>
      </c>
      <c r="G4" s="47">
        <f t="shared" si="0"/>
        <v>3.49</v>
      </c>
      <c r="H4" s="47">
        <f t="shared" si="0"/>
        <v>3.99</v>
      </c>
      <c r="I4" s="71">
        <f t="shared" ref="I4:L67" si="4">$E4-_xlfn.CEILING.MATH($E4*I$2)/100</f>
        <v>2.41</v>
      </c>
      <c r="J4" s="47">
        <f t="shared" si="1"/>
        <v>2.3400000000000003</v>
      </c>
      <c r="K4" s="47">
        <f t="shared" si="1"/>
        <v>2.2600000000000002</v>
      </c>
      <c r="L4" s="47">
        <f t="shared" si="1"/>
        <v>2.1900000000000004</v>
      </c>
      <c r="M4" s="47"/>
      <c r="N4" s="47">
        <f t="shared" ref="N4:N67" si="5">INT(N$2*(1000+_xlfn.CEILING.MATH(130*(364-$B4)/900))/10000)/100</f>
        <v>2.2400000000000002</v>
      </c>
      <c r="O4" s="47">
        <f t="shared" ref="O4:R67" si="6">$N4-_xlfn.CEILING.MATH($N4*O$2)/100</f>
        <v>2.1700000000000004</v>
      </c>
      <c r="P4" s="47">
        <f t="shared" si="2"/>
        <v>2.1</v>
      </c>
      <c r="Q4" s="47">
        <f t="shared" si="2"/>
        <v>2.0300000000000002</v>
      </c>
      <c r="R4" s="47">
        <f t="shared" si="2"/>
        <v>1.9700000000000002</v>
      </c>
    </row>
    <row r="5" spans="1:18">
      <c r="A5">
        <v>35</v>
      </c>
      <c r="B5">
        <v>399</v>
      </c>
      <c r="C5" s="48">
        <f t="shared" ref="C5:C42" si="7">(1000+INT(130*(B5-364)/900))/1000</f>
        <v>1.0049999999999999</v>
      </c>
      <c r="D5" s="47">
        <f t="shared" si="3"/>
        <v>1.49</v>
      </c>
      <c r="E5" s="68">
        <f t="shared" si="0"/>
        <v>2.48</v>
      </c>
      <c r="F5" s="47">
        <f t="shared" si="0"/>
        <v>2.78</v>
      </c>
      <c r="G5" s="47">
        <f t="shared" si="0"/>
        <v>3.48</v>
      </c>
      <c r="H5" s="47">
        <f t="shared" si="0"/>
        <v>3.98</v>
      </c>
      <c r="I5" s="71">
        <f t="shared" si="4"/>
        <v>2.4</v>
      </c>
      <c r="J5" s="47">
        <f t="shared" si="1"/>
        <v>2.33</v>
      </c>
      <c r="K5" s="47">
        <f t="shared" si="1"/>
        <v>2.25</v>
      </c>
      <c r="L5" s="47">
        <f t="shared" si="1"/>
        <v>2.1800000000000002</v>
      </c>
      <c r="M5" s="47"/>
      <c r="N5" s="47">
        <f t="shared" si="5"/>
        <v>2.23</v>
      </c>
      <c r="O5" s="47">
        <f t="shared" si="6"/>
        <v>2.16</v>
      </c>
      <c r="P5" s="47">
        <f t="shared" si="2"/>
        <v>2.09</v>
      </c>
      <c r="Q5" s="47">
        <f t="shared" si="2"/>
        <v>2.02</v>
      </c>
      <c r="R5" s="47">
        <f t="shared" si="2"/>
        <v>1.96</v>
      </c>
    </row>
    <row r="6" spans="1:18">
      <c r="A6">
        <v>63</v>
      </c>
      <c r="B6">
        <v>427</v>
      </c>
      <c r="C6" s="48">
        <f t="shared" si="7"/>
        <v>1.0089999999999999</v>
      </c>
      <c r="D6" s="47">
        <f t="shared" si="3"/>
        <v>1.48</v>
      </c>
      <c r="E6" s="68">
        <f t="shared" si="0"/>
        <v>2.4700000000000002</v>
      </c>
      <c r="F6" s="47">
        <f t="shared" si="0"/>
        <v>2.77</v>
      </c>
      <c r="G6" s="47">
        <f t="shared" si="0"/>
        <v>3.46</v>
      </c>
      <c r="H6" s="47">
        <f t="shared" si="0"/>
        <v>3.96</v>
      </c>
      <c r="I6" s="71">
        <f t="shared" si="4"/>
        <v>2.39</v>
      </c>
      <c r="J6" s="47">
        <f t="shared" si="1"/>
        <v>2.3200000000000003</v>
      </c>
      <c r="K6" s="47">
        <f t="shared" si="1"/>
        <v>2.2400000000000002</v>
      </c>
      <c r="L6" s="47">
        <f t="shared" si="1"/>
        <v>2.1700000000000004</v>
      </c>
      <c r="M6" s="47"/>
      <c r="N6" s="47">
        <f t="shared" si="5"/>
        <v>2.2200000000000002</v>
      </c>
      <c r="O6" s="47">
        <f t="shared" si="6"/>
        <v>2.1500000000000004</v>
      </c>
      <c r="P6" s="47">
        <f t="shared" si="2"/>
        <v>2.08</v>
      </c>
      <c r="Q6" s="47">
        <f t="shared" si="2"/>
        <v>2.02</v>
      </c>
      <c r="R6" s="47">
        <f t="shared" si="2"/>
        <v>1.9500000000000002</v>
      </c>
    </row>
    <row r="7" spans="1:18">
      <c r="A7">
        <v>90</v>
      </c>
      <c r="B7">
        <v>454</v>
      </c>
      <c r="C7" s="48">
        <f t="shared" si="7"/>
        <v>1.0129999999999999</v>
      </c>
      <c r="D7" s="47">
        <f t="shared" si="3"/>
        <v>1.48</v>
      </c>
      <c r="E7" s="68">
        <f t="shared" si="0"/>
        <v>2.46</v>
      </c>
      <c r="F7" s="47">
        <f t="shared" si="0"/>
        <v>2.76</v>
      </c>
      <c r="G7" s="47">
        <f t="shared" si="0"/>
        <v>3.45</v>
      </c>
      <c r="H7" s="47">
        <f t="shared" si="0"/>
        <v>3.94</v>
      </c>
      <c r="I7" s="71">
        <f t="shared" si="4"/>
        <v>2.38</v>
      </c>
      <c r="J7" s="47">
        <f t="shared" si="1"/>
        <v>2.31</v>
      </c>
      <c r="K7" s="47">
        <f t="shared" si="1"/>
        <v>2.23</v>
      </c>
      <c r="L7" s="47">
        <f t="shared" si="1"/>
        <v>2.16</v>
      </c>
      <c r="M7" s="47"/>
      <c r="N7" s="47">
        <f t="shared" si="5"/>
        <v>2.2200000000000002</v>
      </c>
      <c r="O7" s="47">
        <f t="shared" si="6"/>
        <v>2.1500000000000004</v>
      </c>
      <c r="P7" s="47">
        <f t="shared" si="2"/>
        <v>2.08</v>
      </c>
      <c r="Q7" s="47">
        <f t="shared" si="2"/>
        <v>2.02</v>
      </c>
      <c r="R7" s="47">
        <f t="shared" si="2"/>
        <v>1.9500000000000002</v>
      </c>
    </row>
    <row r="8" spans="1:18">
      <c r="A8">
        <v>118</v>
      </c>
      <c r="B8">
        <v>482</v>
      </c>
      <c r="C8" s="48">
        <f t="shared" si="7"/>
        <v>1.0169999999999999</v>
      </c>
      <c r="D8" s="47">
        <f t="shared" si="3"/>
        <v>1.47</v>
      </c>
      <c r="E8" s="68">
        <f t="shared" si="0"/>
        <v>2.4500000000000002</v>
      </c>
      <c r="F8" s="47">
        <f t="shared" si="0"/>
        <v>2.75</v>
      </c>
      <c r="G8" s="47">
        <f t="shared" si="0"/>
        <v>3.44</v>
      </c>
      <c r="H8" s="47">
        <f t="shared" si="0"/>
        <v>3.93</v>
      </c>
      <c r="I8" s="71">
        <f t="shared" si="4"/>
        <v>2.37</v>
      </c>
      <c r="J8" s="47">
        <f t="shared" si="1"/>
        <v>2.3000000000000003</v>
      </c>
      <c r="K8" s="47">
        <f t="shared" si="1"/>
        <v>2.2200000000000002</v>
      </c>
      <c r="L8" s="47">
        <f t="shared" si="1"/>
        <v>2.1500000000000004</v>
      </c>
      <c r="M8" s="47"/>
      <c r="N8" s="47">
        <f t="shared" si="5"/>
        <v>2.21</v>
      </c>
      <c r="O8" s="47">
        <f t="shared" si="6"/>
        <v>2.14</v>
      </c>
      <c r="P8" s="47">
        <f t="shared" si="2"/>
        <v>2.0699999999999998</v>
      </c>
      <c r="Q8" s="47">
        <f t="shared" si="2"/>
        <v>2.0099999999999998</v>
      </c>
      <c r="R8" s="47">
        <f t="shared" si="2"/>
        <v>1.94</v>
      </c>
    </row>
    <row r="9" spans="1:18">
      <c r="A9">
        <v>146</v>
      </c>
      <c r="B9">
        <v>510</v>
      </c>
      <c r="C9" s="48">
        <f t="shared" si="7"/>
        <v>1.0209999999999999</v>
      </c>
      <c r="D9" s="47">
        <f t="shared" si="3"/>
        <v>1.46</v>
      </c>
      <c r="E9" s="68">
        <f t="shared" si="0"/>
        <v>2.44</v>
      </c>
      <c r="F9" s="47">
        <f t="shared" si="0"/>
        <v>2.74</v>
      </c>
      <c r="G9" s="47">
        <f t="shared" si="0"/>
        <v>3.42</v>
      </c>
      <c r="H9" s="47">
        <f t="shared" si="0"/>
        <v>3.91</v>
      </c>
      <c r="I9" s="71">
        <f t="shared" si="4"/>
        <v>2.36</v>
      </c>
      <c r="J9" s="47">
        <f t="shared" si="1"/>
        <v>2.29</v>
      </c>
      <c r="K9" s="47">
        <f t="shared" si="1"/>
        <v>2.2199999999999998</v>
      </c>
      <c r="L9" s="47">
        <f t="shared" si="1"/>
        <v>2.14</v>
      </c>
      <c r="M9" s="47"/>
      <c r="N9" s="47">
        <f t="shared" si="5"/>
        <v>2.2000000000000002</v>
      </c>
      <c r="O9" s="47">
        <f t="shared" si="6"/>
        <v>2.1300000000000003</v>
      </c>
      <c r="P9" s="47">
        <f t="shared" si="2"/>
        <v>2.06</v>
      </c>
      <c r="Q9" s="47">
        <f t="shared" si="2"/>
        <v>2</v>
      </c>
      <c r="R9" s="47">
        <f t="shared" si="2"/>
        <v>1.9300000000000002</v>
      </c>
    </row>
    <row r="10" spans="1:18">
      <c r="A10">
        <v>174</v>
      </c>
      <c r="B10">
        <v>538</v>
      </c>
      <c r="C10" s="48">
        <f t="shared" si="7"/>
        <v>1.0249999999999999</v>
      </c>
      <c r="D10" s="47">
        <f t="shared" si="3"/>
        <v>1.46</v>
      </c>
      <c r="E10" s="68">
        <f t="shared" si="0"/>
        <v>2.4300000000000002</v>
      </c>
      <c r="F10" s="47">
        <f t="shared" si="0"/>
        <v>2.73</v>
      </c>
      <c r="G10" s="47">
        <f t="shared" si="0"/>
        <v>3.41</v>
      </c>
      <c r="H10" s="47">
        <f t="shared" si="0"/>
        <v>3.9</v>
      </c>
      <c r="I10" s="71">
        <f t="shared" si="4"/>
        <v>2.35</v>
      </c>
      <c r="J10" s="47">
        <f t="shared" si="1"/>
        <v>2.2800000000000002</v>
      </c>
      <c r="K10" s="47">
        <f t="shared" si="1"/>
        <v>2.21</v>
      </c>
      <c r="L10" s="47">
        <f t="shared" si="1"/>
        <v>2.1300000000000003</v>
      </c>
      <c r="M10" s="47"/>
      <c r="N10" s="47">
        <f t="shared" si="5"/>
        <v>2.19</v>
      </c>
      <c r="O10" s="47">
        <f t="shared" si="6"/>
        <v>2.12</v>
      </c>
      <c r="P10" s="47">
        <f t="shared" si="2"/>
        <v>2.0499999999999998</v>
      </c>
      <c r="Q10" s="47">
        <f t="shared" si="2"/>
        <v>1.99</v>
      </c>
      <c r="R10" s="47">
        <f t="shared" si="2"/>
        <v>1.92</v>
      </c>
    </row>
    <row r="11" spans="1:18">
      <c r="A11">
        <v>201</v>
      </c>
      <c r="B11">
        <v>565</v>
      </c>
      <c r="C11" s="48">
        <f t="shared" si="7"/>
        <v>1.0289999999999999</v>
      </c>
      <c r="D11" s="47">
        <f t="shared" si="3"/>
        <v>1.45</v>
      </c>
      <c r="E11" s="68">
        <f t="shared" si="0"/>
        <v>2.42</v>
      </c>
      <c r="F11" s="47">
        <f t="shared" si="0"/>
        <v>2.71</v>
      </c>
      <c r="G11" s="47">
        <f t="shared" si="0"/>
        <v>3.39</v>
      </c>
      <c r="H11" s="47">
        <f t="shared" si="0"/>
        <v>3.88</v>
      </c>
      <c r="I11" s="71">
        <f t="shared" si="4"/>
        <v>2.34</v>
      </c>
      <c r="J11" s="47">
        <f t="shared" si="1"/>
        <v>2.27</v>
      </c>
      <c r="K11" s="47">
        <f t="shared" si="1"/>
        <v>2.1999999999999997</v>
      </c>
      <c r="L11" s="47">
        <f t="shared" si="1"/>
        <v>2.12</v>
      </c>
      <c r="M11" s="47"/>
      <c r="N11" s="47">
        <f t="shared" si="5"/>
        <v>2.1800000000000002</v>
      </c>
      <c r="O11" s="47">
        <f t="shared" si="6"/>
        <v>2.1100000000000003</v>
      </c>
      <c r="P11" s="47">
        <f t="shared" si="2"/>
        <v>2.04</v>
      </c>
      <c r="Q11" s="47">
        <f t="shared" si="2"/>
        <v>1.9800000000000002</v>
      </c>
      <c r="R11" s="47">
        <f t="shared" si="2"/>
        <v>1.9100000000000001</v>
      </c>
    </row>
    <row r="12" spans="1:18">
      <c r="A12">
        <v>229</v>
      </c>
      <c r="B12">
        <v>593</v>
      </c>
      <c r="C12" s="48">
        <f t="shared" si="7"/>
        <v>1.0329999999999999</v>
      </c>
      <c r="D12" s="47">
        <f t="shared" si="3"/>
        <v>1.45</v>
      </c>
      <c r="E12" s="68">
        <f t="shared" si="0"/>
        <v>2.41</v>
      </c>
      <c r="F12" s="47">
        <f t="shared" si="0"/>
        <v>2.7</v>
      </c>
      <c r="G12" s="47">
        <f t="shared" si="0"/>
        <v>3.38</v>
      </c>
      <c r="H12" s="47">
        <f t="shared" si="0"/>
        <v>3.86</v>
      </c>
      <c r="I12" s="71">
        <f t="shared" si="4"/>
        <v>2.33</v>
      </c>
      <c r="J12" s="47">
        <f t="shared" si="1"/>
        <v>2.2600000000000002</v>
      </c>
      <c r="K12" s="47">
        <f t="shared" si="1"/>
        <v>2.19</v>
      </c>
      <c r="L12" s="47">
        <f t="shared" si="1"/>
        <v>2.12</v>
      </c>
      <c r="M12" s="47"/>
      <c r="N12" s="47">
        <f t="shared" si="5"/>
        <v>2.17</v>
      </c>
      <c r="O12" s="47">
        <f t="shared" si="6"/>
        <v>2.1</v>
      </c>
      <c r="P12" s="47">
        <f t="shared" si="2"/>
        <v>2.0299999999999998</v>
      </c>
      <c r="Q12" s="47">
        <f t="shared" si="2"/>
        <v>1.97</v>
      </c>
      <c r="R12" s="47">
        <f t="shared" si="2"/>
        <v>1.9</v>
      </c>
    </row>
    <row r="13" spans="1:18">
      <c r="A13">
        <v>257</v>
      </c>
      <c r="B13">
        <v>621</v>
      </c>
      <c r="C13" s="48">
        <f t="shared" si="7"/>
        <v>1.0369999999999999</v>
      </c>
      <c r="D13" s="47">
        <f t="shared" si="3"/>
        <v>1.44</v>
      </c>
      <c r="E13" s="68">
        <f t="shared" si="0"/>
        <v>2.4</v>
      </c>
      <c r="F13" s="47">
        <f t="shared" si="0"/>
        <v>2.69</v>
      </c>
      <c r="G13" s="47">
        <f t="shared" si="0"/>
        <v>3.37</v>
      </c>
      <c r="H13" s="47">
        <f t="shared" si="0"/>
        <v>3.85</v>
      </c>
      <c r="I13" s="71">
        <f t="shared" si="4"/>
        <v>2.3199999999999998</v>
      </c>
      <c r="J13" s="47">
        <f t="shared" si="1"/>
        <v>2.25</v>
      </c>
      <c r="K13" s="47">
        <f t="shared" si="1"/>
        <v>2.1799999999999997</v>
      </c>
      <c r="L13" s="47">
        <f t="shared" si="1"/>
        <v>2.11</v>
      </c>
      <c r="M13" s="47"/>
      <c r="N13" s="47">
        <f t="shared" si="5"/>
        <v>2.16</v>
      </c>
      <c r="O13" s="47">
        <f t="shared" si="6"/>
        <v>2.0900000000000003</v>
      </c>
      <c r="P13" s="47">
        <f t="shared" si="2"/>
        <v>2.0300000000000002</v>
      </c>
      <c r="Q13" s="47">
        <f t="shared" si="2"/>
        <v>1.9600000000000002</v>
      </c>
      <c r="R13" s="47">
        <f t="shared" si="2"/>
        <v>1.9000000000000001</v>
      </c>
    </row>
    <row r="14" spans="1:18">
      <c r="A14">
        <v>284</v>
      </c>
      <c r="B14">
        <v>648</v>
      </c>
      <c r="C14" s="48">
        <f t="shared" si="7"/>
        <v>1.0409999999999999</v>
      </c>
      <c r="D14" s="47">
        <f t="shared" si="3"/>
        <v>1.43</v>
      </c>
      <c r="E14" s="68">
        <f t="shared" si="0"/>
        <v>2.39</v>
      </c>
      <c r="F14" s="47">
        <f t="shared" si="0"/>
        <v>2.68</v>
      </c>
      <c r="G14" s="47">
        <f t="shared" si="0"/>
        <v>3.35</v>
      </c>
      <c r="H14" s="47">
        <f t="shared" si="0"/>
        <v>3.83</v>
      </c>
      <c r="I14" s="71">
        <f t="shared" si="4"/>
        <v>2.31</v>
      </c>
      <c r="J14" s="47">
        <f t="shared" si="1"/>
        <v>2.2400000000000002</v>
      </c>
      <c r="K14" s="47">
        <f t="shared" si="1"/>
        <v>2.17</v>
      </c>
      <c r="L14" s="47">
        <f t="shared" si="1"/>
        <v>2.1</v>
      </c>
      <c r="M14" s="47"/>
      <c r="N14" s="47">
        <f t="shared" si="5"/>
        <v>2.15</v>
      </c>
      <c r="O14" s="47">
        <f t="shared" si="6"/>
        <v>2.08</v>
      </c>
      <c r="P14" s="47">
        <f t="shared" si="2"/>
        <v>2.02</v>
      </c>
      <c r="Q14" s="47">
        <f t="shared" si="2"/>
        <v>1.95</v>
      </c>
      <c r="R14" s="47">
        <f t="shared" si="2"/>
        <v>1.89</v>
      </c>
    </row>
    <row r="15" spans="1:18">
      <c r="A15">
        <v>312</v>
      </c>
      <c r="B15">
        <v>676</v>
      </c>
      <c r="C15" s="48">
        <f t="shared" si="7"/>
        <v>1.0449999999999999</v>
      </c>
      <c r="D15" s="47">
        <f t="shared" si="3"/>
        <v>1.43</v>
      </c>
      <c r="E15" s="68">
        <f t="shared" si="0"/>
        <v>2.38</v>
      </c>
      <c r="F15" s="47">
        <f t="shared" si="0"/>
        <v>2.67</v>
      </c>
      <c r="G15" s="47">
        <f t="shared" si="0"/>
        <v>3.34</v>
      </c>
      <c r="H15" s="47">
        <f t="shared" si="0"/>
        <v>3.82</v>
      </c>
      <c r="I15" s="71">
        <f t="shared" si="4"/>
        <v>2.2999999999999998</v>
      </c>
      <c r="J15" s="47">
        <f t="shared" si="1"/>
        <v>2.23</v>
      </c>
      <c r="K15" s="47">
        <f t="shared" si="1"/>
        <v>2.1599999999999997</v>
      </c>
      <c r="L15" s="47">
        <f t="shared" si="1"/>
        <v>2.09</v>
      </c>
      <c r="M15" s="47"/>
      <c r="N15" s="47">
        <f t="shared" si="5"/>
        <v>2.14</v>
      </c>
      <c r="O15" s="47">
        <f t="shared" si="6"/>
        <v>2.0700000000000003</v>
      </c>
      <c r="P15" s="47">
        <f t="shared" si="2"/>
        <v>2.0100000000000002</v>
      </c>
      <c r="Q15" s="47">
        <f t="shared" si="2"/>
        <v>1.9400000000000002</v>
      </c>
      <c r="R15" s="47">
        <f t="shared" si="2"/>
        <v>1.8800000000000001</v>
      </c>
    </row>
    <row r="16" spans="1:18">
      <c r="A16">
        <v>340</v>
      </c>
      <c r="B16">
        <v>704</v>
      </c>
      <c r="C16" s="48">
        <f t="shared" si="7"/>
        <v>1.0489999999999999</v>
      </c>
      <c r="D16" s="47">
        <f t="shared" si="3"/>
        <v>1.42</v>
      </c>
      <c r="E16" s="68">
        <f t="shared" si="0"/>
        <v>2.37</v>
      </c>
      <c r="F16" s="47">
        <f t="shared" si="0"/>
        <v>2.66</v>
      </c>
      <c r="G16" s="47">
        <f t="shared" si="0"/>
        <v>3.32</v>
      </c>
      <c r="H16" s="47">
        <f t="shared" si="0"/>
        <v>3.8</v>
      </c>
      <c r="I16" s="71">
        <f t="shared" si="4"/>
        <v>2.29</v>
      </c>
      <c r="J16" s="47">
        <f t="shared" si="1"/>
        <v>2.2200000000000002</v>
      </c>
      <c r="K16" s="47">
        <f t="shared" si="1"/>
        <v>2.15</v>
      </c>
      <c r="L16" s="47">
        <f t="shared" si="1"/>
        <v>2.08</v>
      </c>
      <c r="M16" s="47"/>
      <c r="N16" s="47">
        <f t="shared" si="5"/>
        <v>2.13</v>
      </c>
      <c r="O16" s="47">
        <f t="shared" si="6"/>
        <v>2.06</v>
      </c>
      <c r="P16" s="47">
        <f t="shared" si="2"/>
        <v>2</v>
      </c>
      <c r="Q16" s="47">
        <f t="shared" si="2"/>
        <v>1.93</v>
      </c>
      <c r="R16" s="47">
        <f t="shared" si="2"/>
        <v>1.8699999999999999</v>
      </c>
    </row>
    <row r="17" spans="1:18">
      <c r="A17">
        <v>367</v>
      </c>
      <c r="B17">
        <v>731</v>
      </c>
      <c r="C17" s="48">
        <f t="shared" si="7"/>
        <v>1.0529999999999999</v>
      </c>
      <c r="D17" s="47">
        <f t="shared" si="3"/>
        <v>1.42</v>
      </c>
      <c r="E17" s="68">
        <f t="shared" si="0"/>
        <v>2.36</v>
      </c>
      <c r="F17" s="47">
        <f t="shared" si="0"/>
        <v>2.65</v>
      </c>
      <c r="G17" s="47">
        <f t="shared" si="0"/>
        <v>3.31</v>
      </c>
      <c r="H17" s="47">
        <f t="shared" si="0"/>
        <v>3.78</v>
      </c>
      <c r="I17" s="71">
        <f t="shared" si="4"/>
        <v>2.2799999999999998</v>
      </c>
      <c r="J17" s="47">
        <f t="shared" si="1"/>
        <v>2.21</v>
      </c>
      <c r="K17" s="47">
        <f t="shared" si="1"/>
        <v>2.1399999999999997</v>
      </c>
      <c r="L17" s="47">
        <f t="shared" si="1"/>
        <v>2.0699999999999998</v>
      </c>
      <c r="M17" s="47"/>
      <c r="N17" s="47">
        <f t="shared" si="5"/>
        <v>2.13</v>
      </c>
      <c r="O17" s="47">
        <f t="shared" si="6"/>
        <v>2.06</v>
      </c>
      <c r="P17" s="47">
        <f t="shared" si="2"/>
        <v>2</v>
      </c>
      <c r="Q17" s="47">
        <f t="shared" si="2"/>
        <v>1.93</v>
      </c>
      <c r="R17" s="47">
        <f t="shared" si="2"/>
        <v>1.8699999999999999</v>
      </c>
    </row>
    <row r="18" spans="1:18">
      <c r="A18">
        <v>395</v>
      </c>
      <c r="B18">
        <v>759</v>
      </c>
      <c r="C18" s="48">
        <f t="shared" si="7"/>
        <v>1.0569999999999999</v>
      </c>
      <c r="D18" s="47">
        <f t="shared" si="3"/>
        <v>1.41</v>
      </c>
      <c r="E18" s="68">
        <f t="shared" si="0"/>
        <v>2.35</v>
      </c>
      <c r="F18" s="47">
        <f t="shared" si="0"/>
        <v>2.64</v>
      </c>
      <c r="G18" s="47">
        <f t="shared" si="0"/>
        <v>3.3</v>
      </c>
      <c r="H18" s="47">
        <f t="shared" si="0"/>
        <v>3.77</v>
      </c>
      <c r="I18" s="71">
        <f t="shared" si="4"/>
        <v>2.27</v>
      </c>
      <c r="J18" s="47">
        <f t="shared" si="1"/>
        <v>2.2000000000000002</v>
      </c>
      <c r="K18" s="47">
        <f t="shared" si="1"/>
        <v>2.13</v>
      </c>
      <c r="L18" s="47">
        <f t="shared" si="1"/>
        <v>2.06</v>
      </c>
      <c r="M18" s="47"/>
      <c r="N18" s="47">
        <f t="shared" si="5"/>
        <v>2.12</v>
      </c>
      <c r="O18" s="47">
        <f t="shared" si="6"/>
        <v>2.0500000000000003</v>
      </c>
      <c r="P18" s="47">
        <f t="shared" si="2"/>
        <v>1.9900000000000002</v>
      </c>
      <c r="Q18" s="47">
        <f t="shared" si="2"/>
        <v>1.9200000000000002</v>
      </c>
      <c r="R18" s="47">
        <f t="shared" si="2"/>
        <v>1.86</v>
      </c>
    </row>
    <row r="19" spans="1:18">
      <c r="A19">
        <v>423</v>
      </c>
      <c r="B19">
        <v>787</v>
      </c>
      <c r="C19" s="48">
        <f t="shared" si="7"/>
        <v>1.0609999999999999</v>
      </c>
      <c r="D19" s="47">
        <f t="shared" si="3"/>
        <v>1.4</v>
      </c>
      <c r="E19" s="68">
        <f t="shared" si="3"/>
        <v>2.34</v>
      </c>
      <c r="F19" s="47">
        <f t="shared" si="3"/>
        <v>2.62</v>
      </c>
      <c r="G19" s="47">
        <f t="shared" si="3"/>
        <v>3.28</v>
      </c>
      <c r="H19" s="47">
        <f t="shared" si="3"/>
        <v>3.75</v>
      </c>
      <c r="I19" s="71">
        <f t="shared" si="4"/>
        <v>2.2599999999999998</v>
      </c>
      <c r="J19" s="47">
        <f t="shared" si="4"/>
        <v>2.19</v>
      </c>
      <c r="K19" s="47">
        <f t="shared" si="4"/>
        <v>2.1199999999999997</v>
      </c>
      <c r="L19" s="47">
        <f t="shared" si="4"/>
        <v>2.0499999999999998</v>
      </c>
      <c r="M19" s="47"/>
      <c r="N19" s="47">
        <f t="shared" si="5"/>
        <v>2.11</v>
      </c>
      <c r="O19" s="47">
        <f t="shared" si="6"/>
        <v>2.04</v>
      </c>
      <c r="P19" s="47">
        <f t="shared" si="6"/>
        <v>1.98</v>
      </c>
      <c r="Q19" s="47">
        <f t="shared" si="6"/>
        <v>1.92</v>
      </c>
      <c r="R19" s="47">
        <f t="shared" si="6"/>
        <v>1.8499999999999999</v>
      </c>
    </row>
    <row r="20" spans="1:18">
      <c r="A20">
        <v>450</v>
      </c>
      <c r="B20">
        <v>814</v>
      </c>
      <c r="C20" s="48">
        <f t="shared" si="7"/>
        <v>1.0649999999999999</v>
      </c>
      <c r="D20" s="47">
        <f t="shared" si="3"/>
        <v>1.4</v>
      </c>
      <c r="E20" s="68">
        <f t="shared" si="3"/>
        <v>2.33</v>
      </c>
      <c r="F20" s="47">
        <f t="shared" si="3"/>
        <v>2.61</v>
      </c>
      <c r="G20" s="47">
        <f t="shared" si="3"/>
        <v>3.27</v>
      </c>
      <c r="H20" s="47">
        <f t="shared" si="3"/>
        <v>3.74</v>
      </c>
      <c r="I20" s="71">
        <f t="shared" si="4"/>
        <v>2.2600000000000002</v>
      </c>
      <c r="J20" s="47">
        <f t="shared" si="4"/>
        <v>2.19</v>
      </c>
      <c r="K20" s="47">
        <f t="shared" si="4"/>
        <v>2.12</v>
      </c>
      <c r="L20" s="47">
        <f t="shared" si="4"/>
        <v>2.0499999999999998</v>
      </c>
      <c r="M20" s="47"/>
      <c r="N20" s="47">
        <f t="shared" si="5"/>
        <v>2.1</v>
      </c>
      <c r="O20" s="47">
        <f t="shared" si="6"/>
        <v>2.0300000000000002</v>
      </c>
      <c r="P20" s="47">
        <f t="shared" si="6"/>
        <v>1.9700000000000002</v>
      </c>
      <c r="Q20" s="47">
        <f t="shared" si="6"/>
        <v>1.9100000000000001</v>
      </c>
      <c r="R20" s="47">
        <f t="shared" si="6"/>
        <v>1.84</v>
      </c>
    </row>
    <row r="21" spans="1:18">
      <c r="A21">
        <v>478</v>
      </c>
      <c r="B21">
        <v>842</v>
      </c>
      <c r="C21" s="48">
        <f t="shared" si="7"/>
        <v>1.069</v>
      </c>
      <c r="D21" s="47">
        <f t="shared" si="3"/>
        <v>1.39</v>
      </c>
      <c r="E21" s="68">
        <f t="shared" si="3"/>
        <v>2.3199999999999998</v>
      </c>
      <c r="F21" s="47">
        <f t="shared" si="3"/>
        <v>2.6</v>
      </c>
      <c r="G21" s="47">
        <f t="shared" si="3"/>
        <v>3.25</v>
      </c>
      <c r="H21" s="47">
        <f t="shared" si="3"/>
        <v>3.72</v>
      </c>
      <c r="I21" s="71">
        <f t="shared" si="4"/>
        <v>2.25</v>
      </c>
      <c r="J21" s="47">
        <f t="shared" si="4"/>
        <v>2.1799999999999997</v>
      </c>
      <c r="K21" s="47">
        <f t="shared" si="4"/>
        <v>2.11</v>
      </c>
      <c r="L21" s="47">
        <f t="shared" si="4"/>
        <v>2.04</v>
      </c>
      <c r="M21" s="47"/>
      <c r="N21" s="47">
        <f t="shared" si="5"/>
        <v>2.09</v>
      </c>
      <c r="O21" s="47">
        <f t="shared" si="6"/>
        <v>2.02</v>
      </c>
      <c r="P21" s="47">
        <f t="shared" si="6"/>
        <v>1.96</v>
      </c>
      <c r="Q21" s="47">
        <f t="shared" si="6"/>
        <v>1.9</v>
      </c>
      <c r="R21" s="47">
        <f t="shared" si="6"/>
        <v>1.8299999999999998</v>
      </c>
    </row>
    <row r="22" spans="1:18">
      <c r="A22">
        <v>506</v>
      </c>
      <c r="B22">
        <v>870</v>
      </c>
      <c r="C22" s="48">
        <f t="shared" si="7"/>
        <v>1.073</v>
      </c>
      <c r="D22" s="47">
        <f t="shared" si="3"/>
        <v>1.39</v>
      </c>
      <c r="E22" s="68">
        <f t="shared" si="3"/>
        <v>2.31</v>
      </c>
      <c r="F22" s="47">
        <f t="shared" si="3"/>
        <v>2.59</v>
      </c>
      <c r="G22" s="47">
        <f t="shared" si="3"/>
        <v>3.24</v>
      </c>
      <c r="H22" s="47">
        <f t="shared" si="3"/>
        <v>3.7</v>
      </c>
      <c r="I22" s="71">
        <f t="shared" si="4"/>
        <v>2.2400000000000002</v>
      </c>
      <c r="J22" s="47">
        <f t="shared" si="4"/>
        <v>2.17</v>
      </c>
      <c r="K22" s="47">
        <f t="shared" si="4"/>
        <v>2.1</v>
      </c>
      <c r="L22" s="47">
        <f t="shared" si="4"/>
        <v>2.0300000000000002</v>
      </c>
      <c r="M22" s="47"/>
      <c r="N22" s="47">
        <f t="shared" si="5"/>
        <v>2.08</v>
      </c>
      <c r="O22" s="47">
        <f t="shared" si="6"/>
        <v>2.0100000000000002</v>
      </c>
      <c r="P22" s="47">
        <f t="shared" si="6"/>
        <v>1.9500000000000002</v>
      </c>
      <c r="Q22" s="47">
        <f t="shared" si="6"/>
        <v>1.8900000000000001</v>
      </c>
      <c r="R22" s="47">
        <f t="shared" si="6"/>
        <v>1.83</v>
      </c>
    </row>
    <row r="23" spans="1:18">
      <c r="A23">
        <v>534</v>
      </c>
      <c r="B23">
        <v>898</v>
      </c>
      <c r="C23" s="48">
        <f t="shared" si="7"/>
        <v>1.077</v>
      </c>
      <c r="D23" s="47">
        <f t="shared" si="3"/>
        <v>1.38</v>
      </c>
      <c r="E23" s="68">
        <f t="shared" si="3"/>
        <v>2.2999999999999998</v>
      </c>
      <c r="F23" s="47">
        <f t="shared" si="3"/>
        <v>2.58</v>
      </c>
      <c r="G23" s="47">
        <f t="shared" si="3"/>
        <v>3.23</v>
      </c>
      <c r="H23" s="47">
        <f t="shared" si="3"/>
        <v>3.69</v>
      </c>
      <c r="I23" s="71">
        <f t="shared" si="4"/>
        <v>2.23</v>
      </c>
      <c r="J23" s="47">
        <f t="shared" si="4"/>
        <v>2.1599999999999997</v>
      </c>
      <c r="K23" s="47">
        <f t="shared" si="4"/>
        <v>2.09</v>
      </c>
      <c r="L23" s="47">
        <f t="shared" si="4"/>
        <v>2.0199999999999996</v>
      </c>
      <c r="M23" s="47"/>
      <c r="N23" s="47">
        <f t="shared" si="5"/>
        <v>2.0699999999999998</v>
      </c>
      <c r="O23" s="47">
        <f t="shared" si="6"/>
        <v>1.9999999999999998</v>
      </c>
      <c r="P23" s="47">
        <f t="shared" si="6"/>
        <v>1.94</v>
      </c>
      <c r="Q23" s="47">
        <f t="shared" si="6"/>
        <v>1.88</v>
      </c>
      <c r="R23" s="47">
        <f t="shared" si="6"/>
        <v>1.8199999999999998</v>
      </c>
    </row>
    <row r="24" spans="1:18">
      <c r="A24">
        <v>561</v>
      </c>
      <c r="B24">
        <v>925</v>
      </c>
      <c r="C24" s="48">
        <f t="shared" si="7"/>
        <v>1.081</v>
      </c>
      <c r="D24" s="47">
        <f t="shared" si="3"/>
        <v>1.37</v>
      </c>
      <c r="E24" s="68">
        <f t="shared" si="3"/>
        <v>2.29</v>
      </c>
      <c r="F24" s="47">
        <f t="shared" si="3"/>
        <v>2.57</v>
      </c>
      <c r="G24" s="47">
        <f t="shared" si="3"/>
        <v>3.21</v>
      </c>
      <c r="H24" s="47">
        <f t="shared" si="3"/>
        <v>3.67</v>
      </c>
      <c r="I24" s="71">
        <f t="shared" si="4"/>
        <v>2.2200000000000002</v>
      </c>
      <c r="J24" s="47">
        <f t="shared" si="4"/>
        <v>2.15</v>
      </c>
      <c r="K24" s="47">
        <f t="shared" si="4"/>
        <v>2.08</v>
      </c>
      <c r="L24" s="47">
        <f t="shared" si="4"/>
        <v>2.0099999999999998</v>
      </c>
      <c r="M24" s="47"/>
      <c r="N24" s="47">
        <f t="shared" si="5"/>
        <v>2.06</v>
      </c>
      <c r="O24" s="47">
        <f t="shared" si="6"/>
        <v>1.99</v>
      </c>
      <c r="P24" s="47">
        <f t="shared" si="6"/>
        <v>1.9300000000000002</v>
      </c>
      <c r="Q24" s="47">
        <f t="shared" si="6"/>
        <v>1.87</v>
      </c>
      <c r="R24" s="47">
        <f t="shared" si="6"/>
        <v>1.81</v>
      </c>
    </row>
    <row r="25" spans="1:18">
      <c r="A25">
        <v>589</v>
      </c>
      <c r="B25">
        <v>953</v>
      </c>
      <c r="C25" s="48">
        <f t="shared" si="7"/>
        <v>1.085</v>
      </c>
      <c r="D25" s="47">
        <f t="shared" si="3"/>
        <v>1.37</v>
      </c>
      <c r="E25" s="68">
        <f t="shared" si="3"/>
        <v>2.2799999999999998</v>
      </c>
      <c r="F25" s="47">
        <f t="shared" si="3"/>
        <v>2.56</v>
      </c>
      <c r="G25" s="47">
        <f t="shared" si="3"/>
        <v>3.2</v>
      </c>
      <c r="H25" s="47">
        <f t="shared" si="3"/>
        <v>3.66</v>
      </c>
      <c r="I25" s="71">
        <f t="shared" si="4"/>
        <v>2.21</v>
      </c>
      <c r="J25" s="47">
        <f t="shared" si="4"/>
        <v>2.1399999999999997</v>
      </c>
      <c r="K25" s="47">
        <f t="shared" si="4"/>
        <v>2.0699999999999998</v>
      </c>
      <c r="L25" s="47">
        <f t="shared" si="4"/>
        <v>1.9999999999999998</v>
      </c>
      <c r="M25" s="47"/>
      <c r="N25" s="47">
        <f t="shared" si="5"/>
        <v>2.0499999999999998</v>
      </c>
      <c r="O25" s="47">
        <f t="shared" si="6"/>
        <v>1.9799999999999998</v>
      </c>
      <c r="P25" s="47">
        <f t="shared" si="6"/>
        <v>1.92</v>
      </c>
      <c r="Q25" s="47">
        <f t="shared" si="6"/>
        <v>1.8599999999999999</v>
      </c>
      <c r="R25" s="47">
        <f t="shared" si="6"/>
        <v>1.7999999999999998</v>
      </c>
    </row>
    <row r="26" spans="1:18">
      <c r="A26">
        <v>617</v>
      </c>
      <c r="B26">
        <v>981</v>
      </c>
      <c r="C26" s="48">
        <f t="shared" si="7"/>
        <v>1.089</v>
      </c>
      <c r="D26" s="47">
        <f t="shared" si="3"/>
        <v>1.36</v>
      </c>
      <c r="E26" s="68">
        <f t="shared" si="3"/>
        <v>2.27</v>
      </c>
      <c r="F26" s="47">
        <f t="shared" si="3"/>
        <v>2.5499999999999998</v>
      </c>
      <c r="G26" s="47">
        <f t="shared" si="3"/>
        <v>3.18</v>
      </c>
      <c r="H26" s="47">
        <f t="shared" si="3"/>
        <v>3.64</v>
      </c>
      <c r="I26" s="71">
        <f t="shared" si="4"/>
        <v>2.2000000000000002</v>
      </c>
      <c r="J26" s="47">
        <f t="shared" si="4"/>
        <v>2.13</v>
      </c>
      <c r="K26" s="47">
        <f t="shared" si="4"/>
        <v>2.06</v>
      </c>
      <c r="L26" s="47">
        <f t="shared" si="4"/>
        <v>1.99</v>
      </c>
      <c r="M26" s="47"/>
      <c r="N26" s="47">
        <f t="shared" si="5"/>
        <v>2.04</v>
      </c>
      <c r="O26" s="47">
        <f t="shared" si="6"/>
        <v>1.97</v>
      </c>
      <c r="P26" s="47">
        <f t="shared" si="6"/>
        <v>1.9100000000000001</v>
      </c>
      <c r="Q26" s="47">
        <f t="shared" si="6"/>
        <v>1.85</v>
      </c>
      <c r="R26" s="47">
        <f t="shared" si="6"/>
        <v>1.79</v>
      </c>
    </row>
    <row r="27" spans="1:18">
      <c r="A27">
        <v>644</v>
      </c>
      <c r="B27">
        <v>1008</v>
      </c>
      <c r="C27" s="48">
        <f t="shared" si="7"/>
        <v>1.093</v>
      </c>
      <c r="D27" s="47">
        <f t="shared" si="3"/>
        <v>1.36</v>
      </c>
      <c r="E27" s="68">
        <f t="shared" si="3"/>
        <v>2.2599999999999998</v>
      </c>
      <c r="F27" s="47">
        <f t="shared" si="3"/>
        <v>2.5299999999999998</v>
      </c>
      <c r="G27" s="47">
        <f t="shared" si="3"/>
        <v>3.17</v>
      </c>
      <c r="H27" s="47">
        <f t="shared" si="3"/>
        <v>3.62</v>
      </c>
      <c r="I27" s="71">
        <f t="shared" si="4"/>
        <v>2.19</v>
      </c>
      <c r="J27" s="47">
        <f t="shared" si="4"/>
        <v>2.1199999999999997</v>
      </c>
      <c r="K27" s="47">
        <f t="shared" si="4"/>
        <v>2.0499999999999998</v>
      </c>
      <c r="L27" s="47">
        <f t="shared" si="4"/>
        <v>1.9799999999999998</v>
      </c>
      <c r="M27" s="47"/>
      <c r="N27" s="47">
        <f t="shared" si="5"/>
        <v>2.04</v>
      </c>
      <c r="O27" s="47">
        <f t="shared" si="6"/>
        <v>1.97</v>
      </c>
      <c r="P27" s="47">
        <f t="shared" si="6"/>
        <v>1.9100000000000001</v>
      </c>
      <c r="Q27" s="47">
        <f t="shared" si="6"/>
        <v>1.85</v>
      </c>
      <c r="R27" s="47">
        <f t="shared" si="6"/>
        <v>1.79</v>
      </c>
    </row>
    <row r="28" spans="1:18">
      <c r="A28">
        <v>672</v>
      </c>
      <c r="B28">
        <v>1036</v>
      </c>
      <c r="C28" s="48">
        <f t="shared" si="7"/>
        <v>1.097</v>
      </c>
      <c r="D28" s="47">
        <f t="shared" si="3"/>
        <v>1.35</v>
      </c>
      <c r="E28" s="68">
        <f t="shared" si="3"/>
        <v>2.25</v>
      </c>
      <c r="F28" s="47">
        <f t="shared" si="3"/>
        <v>2.52</v>
      </c>
      <c r="G28" s="47">
        <f t="shared" si="3"/>
        <v>3.16</v>
      </c>
      <c r="H28" s="47">
        <f t="shared" si="3"/>
        <v>3.61</v>
      </c>
      <c r="I28" s="71">
        <f t="shared" si="4"/>
        <v>2.1800000000000002</v>
      </c>
      <c r="J28" s="47">
        <f t="shared" si="4"/>
        <v>2.11</v>
      </c>
      <c r="K28" s="47">
        <f t="shared" si="4"/>
        <v>2.04</v>
      </c>
      <c r="L28" s="47">
        <f t="shared" si="4"/>
        <v>1.98</v>
      </c>
      <c r="M28" s="47"/>
      <c r="N28" s="47">
        <f t="shared" si="5"/>
        <v>2.0299999999999998</v>
      </c>
      <c r="O28" s="47">
        <f t="shared" si="6"/>
        <v>1.9599999999999997</v>
      </c>
      <c r="P28" s="47">
        <f t="shared" si="6"/>
        <v>1.9</v>
      </c>
      <c r="Q28" s="47">
        <f t="shared" si="6"/>
        <v>1.8399999999999999</v>
      </c>
      <c r="R28" s="47">
        <f t="shared" si="6"/>
        <v>1.7799999999999998</v>
      </c>
    </row>
    <row r="29" spans="1:18">
      <c r="A29">
        <v>700</v>
      </c>
      <c r="B29">
        <v>1064</v>
      </c>
      <c r="C29" s="48">
        <f t="shared" si="7"/>
        <v>1.101</v>
      </c>
      <c r="D29" s="47">
        <f t="shared" si="3"/>
        <v>1.34</v>
      </c>
      <c r="E29" s="68">
        <f t="shared" si="3"/>
        <v>2.2400000000000002</v>
      </c>
      <c r="F29" s="47">
        <f t="shared" si="3"/>
        <v>2.5099999999999998</v>
      </c>
      <c r="G29" s="47">
        <f t="shared" si="3"/>
        <v>3.14</v>
      </c>
      <c r="H29" s="47">
        <f t="shared" si="3"/>
        <v>3.59</v>
      </c>
      <c r="I29" s="71">
        <f t="shared" si="4"/>
        <v>2.1700000000000004</v>
      </c>
      <c r="J29" s="47">
        <f t="shared" si="4"/>
        <v>2.1</v>
      </c>
      <c r="K29" s="47">
        <f t="shared" si="4"/>
        <v>2.0300000000000002</v>
      </c>
      <c r="L29" s="47">
        <f t="shared" si="4"/>
        <v>1.9700000000000002</v>
      </c>
      <c r="M29" s="47"/>
      <c r="N29" s="47">
        <f t="shared" si="5"/>
        <v>2.02</v>
      </c>
      <c r="O29" s="47">
        <f t="shared" si="6"/>
        <v>1.95</v>
      </c>
      <c r="P29" s="47">
        <f t="shared" si="6"/>
        <v>1.8900000000000001</v>
      </c>
      <c r="Q29" s="47">
        <f t="shared" si="6"/>
        <v>1.83</v>
      </c>
      <c r="R29" s="47">
        <f t="shared" si="6"/>
        <v>1.77</v>
      </c>
    </row>
    <row r="30" spans="1:18">
      <c r="A30">
        <v>727</v>
      </c>
      <c r="B30">
        <v>1091</v>
      </c>
      <c r="C30" s="48">
        <f t="shared" si="7"/>
        <v>1.105</v>
      </c>
      <c r="D30" s="47">
        <f t="shared" si="3"/>
        <v>1.34</v>
      </c>
      <c r="E30" s="68">
        <f t="shared" si="3"/>
        <v>2.23</v>
      </c>
      <c r="F30" s="47">
        <f t="shared" si="3"/>
        <v>2.5</v>
      </c>
      <c r="G30" s="47">
        <f t="shared" si="3"/>
        <v>3.13</v>
      </c>
      <c r="H30" s="47">
        <f t="shared" si="3"/>
        <v>3.58</v>
      </c>
      <c r="I30" s="71">
        <f t="shared" si="4"/>
        <v>2.16</v>
      </c>
      <c r="J30" s="47">
        <f t="shared" si="4"/>
        <v>2.09</v>
      </c>
      <c r="K30" s="47">
        <f t="shared" si="4"/>
        <v>2.02</v>
      </c>
      <c r="L30" s="47">
        <f t="shared" si="4"/>
        <v>1.96</v>
      </c>
      <c r="M30" s="47"/>
      <c r="N30" s="47">
        <f t="shared" si="5"/>
        <v>2.0099999999999998</v>
      </c>
      <c r="O30" s="47">
        <f t="shared" si="6"/>
        <v>1.9399999999999997</v>
      </c>
      <c r="P30" s="47">
        <f t="shared" si="6"/>
        <v>1.88</v>
      </c>
      <c r="Q30" s="47">
        <f t="shared" si="6"/>
        <v>1.8199999999999998</v>
      </c>
      <c r="R30" s="47">
        <f t="shared" si="6"/>
        <v>1.7599999999999998</v>
      </c>
    </row>
    <row r="31" spans="1:18">
      <c r="A31">
        <v>755</v>
      </c>
      <c r="B31">
        <v>1119</v>
      </c>
      <c r="C31" s="48">
        <f t="shared" si="7"/>
        <v>1.109</v>
      </c>
      <c r="D31" s="47">
        <f t="shared" si="3"/>
        <v>1.33</v>
      </c>
      <c r="E31" s="68">
        <f t="shared" si="3"/>
        <v>2.2200000000000002</v>
      </c>
      <c r="F31" s="47">
        <f t="shared" si="3"/>
        <v>2.4900000000000002</v>
      </c>
      <c r="G31" s="47">
        <f t="shared" si="3"/>
        <v>3.11</v>
      </c>
      <c r="H31" s="47">
        <f t="shared" si="3"/>
        <v>3.56</v>
      </c>
      <c r="I31" s="71">
        <f t="shared" si="4"/>
        <v>2.1500000000000004</v>
      </c>
      <c r="J31" s="47">
        <f t="shared" si="4"/>
        <v>2.08</v>
      </c>
      <c r="K31" s="47">
        <f t="shared" si="4"/>
        <v>2.02</v>
      </c>
      <c r="L31" s="47">
        <f t="shared" si="4"/>
        <v>1.9500000000000002</v>
      </c>
      <c r="M31" s="47"/>
      <c r="N31" s="47">
        <f t="shared" si="5"/>
        <v>2</v>
      </c>
      <c r="O31" s="47">
        <f t="shared" si="6"/>
        <v>1.94</v>
      </c>
      <c r="P31" s="47">
        <f t="shared" si="6"/>
        <v>1.88</v>
      </c>
      <c r="Q31" s="47">
        <f t="shared" si="6"/>
        <v>1.82</v>
      </c>
      <c r="R31" s="47">
        <f t="shared" si="6"/>
        <v>1.76</v>
      </c>
    </row>
    <row r="32" spans="1:18">
      <c r="A32">
        <v>783</v>
      </c>
      <c r="B32">
        <v>1147</v>
      </c>
      <c r="C32" s="48">
        <f t="shared" si="7"/>
        <v>1.113</v>
      </c>
      <c r="D32" s="47">
        <f t="shared" si="3"/>
        <v>1.33</v>
      </c>
      <c r="E32" s="68">
        <f t="shared" si="3"/>
        <v>2.21</v>
      </c>
      <c r="F32" s="47">
        <f t="shared" si="3"/>
        <v>2.48</v>
      </c>
      <c r="G32" s="47">
        <f t="shared" si="3"/>
        <v>3.1</v>
      </c>
      <c r="H32" s="47">
        <f t="shared" si="3"/>
        <v>3.54</v>
      </c>
      <c r="I32" s="71">
        <f t="shared" si="4"/>
        <v>2.14</v>
      </c>
      <c r="J32" s="47">
        <f t="shared" si="4"/>
        <v>2.0699999999999998</v>
      </c>
      <c r="K32" s="47">
        <f t="shared" si="4"/>
        <v>2.0099999999999998</v>
      </c>
      <c r="L32" s="47">
        <f t="shared" si="4"/>
        <v>1.94</v>
      </c>
      <c r="M32" s="47"/>
      <c r="N32" s="47">
        <f t="shared" si="5"/>
        <v>1.99</v>
      </c>
      <c r="O32" s="47">
        <f t="shared" si="6"/>
        <v>1.93</v>
      </c>
      <c r="P32" s="47">
        <f t="shared" si="6"/>
        <v>1.87</v>
      </c>
      <c r="Q32" s="47">
        <f t="shared" si="6"/>
        <v>1.81</v>
      </c>
      <c r="R32" s="47">
        <f t="shared" si="6"/>
        <v>1.75</v>
      </c>
    </row>
    <row r="33" spans="1:18">
      <c r="A33">
        <v>810</v>
      </c>
      <c r="B33">
        <v>1174</v>
      </c>
      <c r="C33" s="48">
        <f t="shared" si="7"/>
        <v>1.117</v>
      </c>
      <c r="D33" s="47">
        <f t="shared" si="3"/>
        <v>1.32</v>
      </c>
      <c r="E33" s="68">
        <f t="shared" si="3"/>
        <v>2.2000000000000002</v>
      </c>
      <c r="F33" s="47">
        <f t="shared" si="3"/>
        <v>2.4700000000000002</v>
      </c>
      <c r="G33" s="47">
        <f t="shared" si="3"/>
        <v>3.09</v>
      </c>
      <c r="H33" s="47">
        <f t="shared" si="3"/>
        <v>3.53</v>
      </c>
      <c r="I33" s="71">
        <f t="shared" si="4"/>
        <v>2.1300000000000003</v>
      </c>
      <c r="J33" s="47">
        <f t="shared" si="4"/>
        <v>2.06</v>
      </c>
      <c r="K33" s="47">
        <f t="shared" si="4"/>
        <v>2</v>
      </c>
      <c r="L33" s="47">
        <f t="shared" si="4"/>
        <v>1.9300000000000002</v>
      </c>
      <c r="M33" s="47"/>
      <c r="N33" s="47">
        <f t="shared" si="5"/>
        <v>1.98</v>
      </c>
      <c r="O33" s="47">
        <f t="shared" si="6"/>
        <v>1.92</v>
      </c>
      <c r="P33" s="47">
        <f t="shared" si="6"/>
        <v>1.8599999999999999</v>
      </c>
      <c r="Q33" s="47">
        <f t="shared" si="6"/>
        <v>1.8</v>
      </c>
      <c r="R33" s="47">
        <f t="shared" si="6"/>
        <v>1.74</v>
      </c>
    </row>
    <row r="34" spans="1:18">
      <c r="A34">
        <v>838</v>
      </c>
      <c r="B34">
        <v>1202</v>
      </c>
      <c r="C34" s="48">
        <f t="shared" si="7"/>
        <v>1.121</v>
      </c>
      <c r="D34" s="47">
        <f t="shared" si="3"/>
        <v>1.31</v>
      </c>
      <c r="E34" s="68">
        <f t="shared" si="3"/>
        <v>2.19</v>
      </c>
      <c r="F34" s="47">
        <f t="shared" si="3"/>
        <v>2.46</v>
      </c>
      <c r="G34" s="47">
        <f t="shared" si="3"/>
        <v>3.07</v>
      </c>
      <c r="H34" s="47">
        <f t="shared" si="3"/>
        <v>3.51</v>
      </c>
      <c r="I34" s="71">
        <f t="shared" si="4"/>
        <v>2.12</v>
      </c>
      <c r="J34" s="47">
        <f t="shared" si="4"/>
        <v>2.0499999999999998</v>
      </c>
      <c r="K34" s="47">
        <f t="shared" si="4"/>
        <v>1.99</v>
      </c>
      <c r="L34" s="47">
        <f t="shared" si="4"/>
        <v>1.92</v>
      </c>
      <c r="M34" s="47"/>
      <c r="N34" s="47">
        <f t="shared" si="5"/>
        <v>1.97</v>
      </c>
      <c r="O34" s="47">
        <f t="shared" si="6"/>
        <v>1.91</v>
      </c>
      <c r="P34" s="47">
        <f t="shared" si="6"/>
        <v>1.85</v>
      </c>
      <c r="Q34" s="47">
        <f t="shared" si="6"/>
        <v>1.79</v>
      </c>
      <c r="R34" s="47">
        <f t="shared" si="6"/>
        <v>1.73</v>
      </c>
    </row>
    <row r="35" spans="1:18">
      <c r="A35">
        <v>866</v>
      </c>
      <c r="B35">
        <v>1230</v>
      </c>
      <c r="C35" s="48">
        <f t="shared" si="7"/>
        <v>1.125</v>
      </c>
      <c r="D35" s="47">
        <f t="shared" si="3"/>
        <v>1.31</v>
      </c>
      <c r="E35" s="68">
        <f t="shared" si="3"/>
        <v>2.1800000000000002</v>
      </c>
      <c r="F35" s="47">
        <f t="shared" si="3"/>
        <v>2.4500000000000002</v>
      </c>
      <c r="G35" s="47">
        <f t="shared" si="3"/>
        <v>3.06</v>
      </c>
      <c r="H35" s="47">
        <f t="shared" si="3"/>
        <v>3.5</v>
      </c>
      <c r="I35" s="71">
        <f t="shared" si="4"/>
        <v>2.1100000000000003</v>
      </c>
      <c r="J35" s="47">
        <f t="shared" si="4"/>
        <v>2.04</v>
      </c>
      <c r="K35" s="47">
        <f t="shared" si="4"/>
        <v>1.9800000000000002</v>
      </c>
      <c r="L35" s="47">
        <f t="shared" si="4"/>
        <v>1.9100000000000001</v>
      </c>
      <c r="M35" s="47"/>
      <c r="N35" s="47">
        <f t="shared" si="5"/>
        <v>1.96</v>
      </c>
      <c r="O35" s="47">
        <f t="shared" si="6"/>
        <v>1.9</v>
      </c>
      <c r="P35" s="47">
        <f t="shared" si="6"/>
        <v>1.8399999999999999</v>
      </c>
      <c r="Q35" s="47">
        <f t="shared" si="6"/>
        <v>1.78</v>
      </c>
      <c r="R35" s="47">
        <f t="shared" si="6"/>
        <v>1.72</v>
      </c>
    </row>
    <row r="36" spans="1:18">
      <c r="A36">
        <v>894</v>
      </c>
      <c r="B36">
        <v>1258</v>
      </c>
      <c r="C36" s="48">
        <f t="shared" si="7"/>
        <v>1.129</v>
      </c>
      <c r="D36" s="47">
        <f t="shared" si="3"/>
        <v>1.3</v>
      </c>
      <c r="E36" s="68">
        <f t="shared" si="3"/>
        <v>2.17</v>
      </c>
      <c r="F36" s="47">
        <f t="shared" si="3"/>
        <v>2.4300000000000002</v>
      </c>
      <c r="G36" s="47">
        <f t="shared" si="3"/>
        <v>3.04</v>
      </c>
      <c r="H36" s="47">
        <f t="shared" si="3"/>
        <v>3.48</v>
      </c>
      <c r="I36" s="71">
        <f t="shared" si="4"/>
        <v>2.1</v>
      </c>
      <c r="J36" s="47">
        <f t="shared" si="4"/>
        <v>2.0299999999999998</v>
      </c>
      <c r="K36" s="47">
        <f t="shared" si="4"/>
        <v>1.97</v>
      </c>
      <c r="L36" s="47">
        <f t="shared" si="4"/>
        <v>1.9</v>
      </c>
      <c r="M36" s="47"/>
      <c r="N36" s="47">
        <f t="shared" si="5"/>
        <v>1.95</v>
      </c>
      <c r="O36" s="47">
        <f t="shared" si="6"/>
        <v>1.89</v>
      </c>
      <c r="P36" s="47">
        <f t="shared" si="6"/>
        <v>1.83</v>
      </c>
      <c r="Q36" s="47">
        <f t="shared" si="6"/>
        <v>1.77</v>
      </c>
      <c r="R36" s="47">
        <f t="shared" si="6"/>
        <v>1.71</v>
      </c>
    </row>
    <row r="37" spans="1:18">
      <c r="A37">
        <v>921</v>
      </c>
      <c r="B37">
        <v>1285</v>
      </c>
      <c r="C37" s="48">
        <f t="shared" si="7"/>
        <v>1.133</v>
      </c>
      <c r="D37" s="47">
        <f t="shared" si="3"/>
        <v>1.3</v>
      </c>
      <c r="E37" s="68">
        <f t="shared" si="3"/>
        <v>2.16</v>
      </c>
      <c r="F37" s="47">
        <f t="shared" si="3"/>
        <v>2.42</v>
      </c>
      <c r="G37" s="47">
        <f t="shared" si="3"/>
        <v>3.03</v>
      </c>
      <c r="H37" s="47">
        <f t="shared" si="3"/>
        <v>3.46</v>
      </c>
      <c r="I37" s="71">
        <f t="shared" si="4"/>
        <v>2.0900000000000003</v>
      </c>
      <c r="J37" s="47">
        <f t="shared" si="4"/>
        <v>2.0300000000000002</v>
      </c>
      <c r="K37" s="47">
        <f t="shared" si="4"/>
        <v>1.9600000000000002</v>
      </c>
      <c r="L37" s="47">
        <f t="shared" si="4"/>
        <v>1.9000000000000001</v>
      </c>
      <c r="M37" s="47"/>
      <c r="N37" s="47">
        <f t="shared" si="5"/>
        <v>1.95</v>
      </c>
      <c r="O37" s="47">
        <f t="shared" si="6"/>
        <v>1.89</v>
      </c>
      <c r="P37" s="47">
        <f t="shared" si="6"/>
        <v>1.83</v>
      </c>
      <c r="Q37" s="47">
        <f t="shared" si="6"/>
        <v>1.77</v>
      </c>
      <c r="R37" s="47">
        <f t="shared" si="6"/>
        <v>1.71</v>
      </c>
    </row>
    <row r="38" spans="1:18">
      <c r="A38">
        <v>949</v>
      </c>
      <c r="B38">
        <v>1313</v>
      </c>
      <c r="C38" s="48">
        <f t="shared" si="7"/>
        <v>1.137</v>
      </c>
      <c r="D38" s="47">
        <f t="shared" si="3"/>
        <v>1.29</v>
      </c>
      <c r="E38" s="68">
        <f t="shared" si="3"/>
        <v>2.15</v>
      </c>
      <c r="F38" s="47">
        <f t="shared" si="3"/>
        <v>2.41</v>
      </c>
      <c r="G38" s="47">
        <f t="shared" si="3"/>
        <v>3.02</v>
      </c>
      <c r="H38" s="47">
        <f t="shared" si="3"/>
        <v>3.45</v>
      </c>
      <c r="I38" s="71">
        <f t="shared" si="4"/>
        <v>2.08</v>
      </c>
      <c r="J38" s="47">
        <f t="shared" si="4"/>
        <v>2.02</v>
      </c>
      <c r="K38" s="47">
        <f t="shared" si="4"/>
        <v>1.95</v>
      </c>
      <c r="L38" s="47">
        <f t="shared" si="4"/>
        <v>1.89</v>
      </c>
      <c r="M38" s="47"/>
      <c r="N38" s="47">
        <f t="shared" si="5"/>
        <v>1.94</v>
      </c>
      <c r="O38" s="47">
        <f t="shared" si="6"/>
        <v>1.88</v>
      </c>
      <c r="P38" s="47">
        <f t="shared" si="6"/>
        <v>1.8199999999999998</v>
      </c>
      <c r="Q38" s="47">
        <f t="shared" si="6"/>
        <v>1.76</v>
      </c>
      <c r="R38" s="47">
        <f t="shared" si="6"/>
        <v>1.7</v>
      </c>
    </row>
    <row r="39" spans="1:18">
      <c r="A39">
        <v>977</v>
      </c>
      <c r="B39">
        <v>1341</v>
      </c>
      <c r="C39" s="48">
        <f t="shared" si="7"/>
        <v>1.141</v>
      </c>
      <c r="D39" s="47">
        <f t="shared" si="3"/>
        <v>1.28</v>
      </c>
      <c r="E39" s="68">
        <f t="shared" si="3"/>
        <v>2.14</v>
      </c>
      <c r="F39" s="47">
        <f t="shared" si="3"/>
        <v>2.4</v>
      </c>
      <c r="G39" s="47">
        <f t="shared" si="3"/>
        <v>3</v>
      </c>
      <c r="H39" s="47">
        <f t="shared" si="3"/>
        <v>3.43</v>
      </c>
      <c r="I39" s="71">
        <f t="shared" si="4"/>
        <v>2.0700000000000003</v>
      </c>
      <c r="J39" s="47">
        <f t="shared" si="4"/>
        <v>2.0100000000000002</v>
      </c>
      <c r="K39" s="47">
        <f t="shared" si="4"/>
        <v>1.9400000000000002</v>
      </c>
      <c r="L39" s="47">
        <f t="shared" si="4"/>
        <v>1.8800000000000001</v>
      </c>
      <c r="M39" s="47"/>
      <c r="N39" s="47">
        <f t="shared" si="5"/>
        <v>1.93</v>
      </c>
      <c r="O39" s="47">
        <f t="shared" si="6"/>
        <v>1.8699999999999999</v>
      </c>
      <c r="P39" s="47">
        <f t="shared" si="6"/>
        <v>1.81</v>
      </c>
      <c r="Q39" s="47">
        <f t="shared" si="6"/>
        <v>1.75</v>
      </c>
      <c r="R39" s="47">
        <f t="shared" si="6"/>
        <v>1.69</v>
      </c>
    </row>
    <row r="40" spans="1:18">
      <c r="A40">
        <v>1004</v>
      </c>
      <c r="B40">
        <v>1368</v>
      </c>
      <c r="C40" s="48">
        <f t="shared" si="7"/>
        <v>1.145</v>
      </c>
      <c r="D40" s="47">
        <f t="shared" si="3"/>
        <v>1.28</v>
      </c>
      <c r="E40" s="68">
        <f t="shared" si="3"/>
        <v>2.13</v>
      </c>
      <c r="F40" s="47">
        <f t="shared" si="3"/>
        <v>2.39</v>
      </c>
      <c r="G40" s="47">
        <f t="shared" si="3"/>
        <v>2.99</v>
      </c>
      <c r="H40" s="47">
        <f t="shared" si="3"/>
        <v>3.42</v>
      </c>
      <c r="I40" s="71">
        <f t="shared" si="4"/>
        <v>2.06</v>
      </c>
      <c r="J40" s="47">
        <f t="shared" si="4"/>
        <v>2</v>
      </c>
      <c r="K40" s="47">
        <f t="shared" si="4"/>
        <v>1.93</v>
      </c>
      <c r="L40" s="47">
        <f t="shared" si="4"/>
        <v>1.8699999999999999</v>
      </c>
      <c r="M40" s="47"/>
      <c r="N40" s="47">
        <f t="shared" si="5"/>
        <v>1.92</v>
      </c>
      <c r="O40" s="47">
        <f t="shared" si="6"/>
        <v>1.8599999999999999</v>
      </c>
      <c r="P40" s="47">
        <f t="shared" si="6"/>
        <v>1.7999999999999998</v>
      </c>
      <c r="Q40" s="47">
        <f t="shared" si="6"/>
        <v>1.74</v>
      </c>
      <c r="R40" s="47">
        <f t="shared" si="6"/>
        <v>1.68</v>
      </c>
    </row>
    <row r="41" spans="1:18">
      <c r="A41">
        <v>1032</v>
      </c>
      <c r="B41">
        <v>1396</v>
      </c>
      <c r="C41" s="48">
        <f t="shared" si="7"/>
        <v>1.149</v>
      </c>
      <c r="D41" s="47">
        <f t="shared" si="3"/>
        <v>1.27</v>
      </c>
      <c r="E41" s="68">
        <f t="shared" si="3"/>
        <v>2.12</v>
      </c>
      <c r="F41" s="47">
        <f t="shared" si="3"/>
        <v>2.38</v>
      </c>
      <c r="G41" s="47">
        <f t="shared" si="3"/>
        <v>2.97</v>
      </c>
      <c r="H41" s="47">
        <f t="shared" si="3"/>
        <v>3.4</v>
      </c>
      <c r="I41" s="71">
        <f t="shared" si="4"/>
        <v>2.0500000000000003</v>
      </c>
      <c r="J41" s="47">
        <f t="shared" si="4"/>
        <v>1.9900000000000002</v>
      </c>
      <c r="K41" s="47">
        <f t="shared" si="4"/>
        <v>1.9200000000000002</v>
      </c>
      <c r="L41" s="47">
        <f t="shared" si="4"/>
        <v>1.86</v>
      </c>
      <c r="M41" s="47"/>
      <c r="N41" s="47">
        <f t="shared" si="5"/>
        <v>1.91</v>
      </c>
      <c r="O41" s="47">
        <f t="shared" si="6"/>
        <v>1.8499999999999999</v>
      </c>
      <c r="P41" s="47">
        <f t="shared" si="6"/>
        <v>1.79</v>
      </c>
      <c r="Q41" s="47">
        <f t="shared" si="6"/>
        <v>1.73</v>
      </c>
      <c r="R41" s="47">
        <f t="shared" si="6"/>
        <v>1.68</v>
      </c>
    </row>
    <row r="42" spans="1:18">
      <c r="A42">
        <v>1060</v>
      </c>
      <c r="B42">
        <f>364+A42</f>
        <v>1424</v>
      </c>
      <c r="C42" s="48">
        <f t="shared" si="7"/>
        <v>1.153</v>
      </c>
      <c r="D42" s="47">
        <f t="shared" si="3"/>
        <v>1.27</v>
      </c>
      <c r="E42" s="68">
        <f t="shared" si="3"/>
        <v>2.11</v>
      </c>
      <c r="F42" s="47">
        <f t="shared" si="3"/>
        <v>2.37</v>
      </c>
      <c r="G42" s="47">
        <f t="shared" si="3"/>
        <v>2.96</v>
      </c>
      <c r="H42" s="47">
        <f t="shared" si="3"/>
        <v>3.38</v>
      </c>
      <c r="I42" s="71">
        <f t="shared" si="4"/>
        <v>2.04</v>
      </c>
      <c r="J42" s="47">
        <f t="shared" si="4"/>
        <v>1.98</v>
      </c>
      <c r="K42" s="47">
        <f t="shared" si="4"/>
        <v>1.92</v>
      </c>
      <c r="L42" s="47">
        <f t="shared" si="4"/>
        <v>1.8499999999999999</v>
      </c>
      <c r="M42" s="47"/>
      <c r="N42" s="47">
        <f t="shared" si="5"/>
        <v>1.9</v>
      </c>
      <c r="O42" s="47">
        <f t="shared" si="6"/>
        <v>1.8399999999999999</v>
      </c>
      <c r="P42" s="47">
        <f t="shared" si="6"/>
        <v>1.7799999999999998</v>
      </c>
      <c r="Q42" s="47">
        <f t="shared" si="6"/>
        <v>1.72</v>
      </c>
      <c r="R42" s="47">
        <f t="shared" si="6"/>
        <v>1.67</v>
      </c>
    </row>
    <row r="43" spans="1:18">
      <c r="A43">
        <v>1061</v>
      </c>
      <c r="B43">
        <f t="shared" ref="B43:B106" si="8">364+A43</f>
        <v>1425</v>
      </c>
      <c r="C43" s="48">
        <f t="shared" ref="C43:C46" si="9">(1000+INT(130*(B43-364)/900))/1000</f>
        <v>1.153</v>
      </c>
      <c r="D43" s="47">
        <f t="shared" si="3"/>
        <v>1.27</v>
      </c>
      <c r="E43" s="68">
        <f t="shared" si="3"/>
        <v>2.11</v>
      </c>
      <c r="F43" s="47">
        <f t="shared" si="3"/>
        <v>2.37</v>
      </c>
      <c r="G43" s="47">
        <f t="shared" si="3"/>
        <v>2.96</v>
      </c>
      <c r="H43" s="47">
        <f t="shared" si="3"/>
        <v>3.38</v>
      </c>
      <c r="I43" s="71">
        <f t="shared" si="4"/>
        <v>2.04</v>
      </c>
      <c r="J43" s="47">
        <f t="shared" si="4"/>
        <v>1.98</v>
      </c>
      <c r="K43" s="47">
        <f t="shared" si="4"/>
        <v>1.92</v>
      </c>
      <c r="L43" s="47">
        <f t="shared" si="4"/>
        <v>1.8499999999999999</v>
      </c>
      <c r="M43" s="47"/>
      <c r="N43" s="47">
        <f t="shared" si="5"/>
        <v>1.9</v>
      </c>
      <c r="O43" s="47">
        <f t="shared" si="6"/>
        <v>1.8399999999999999</v>
      </c>
      <c r="P43" s="47">
        <f t="shared" si="6"/>
        <v>1.7799999999999998</v>
      </c>
      <c r="Q43" s="47">
        <f t="shared" si="6"/>
        <v>1.72</v>
      </c>
      <c r="R43" s="47">
        <f t="shared" si="6"/>
        <v>1.67</v>
      </c>
    </row>
    <row r="44" spans="1:18">
      <c r="A44">
        <v>1062</v>
      </c>
      <c r="B44">
        <f t="shared" si="8"/>
        <v>1426</v>
      </c>
      <c r="C44" s="48">
        <f t="shared" si="9"/>
        <v>1.153</v>
      </c>
      <c r="D44" s="47">
        <f t="shared" ref="D44:H59" si="10">INT(D$2*(1000+_xlfn.CEILING.MATH(130*(364-$B44)/900))/10000)/100</f>
        <v>1.27</v>
      </c>
      <c r="E44" s="68">
        <f t="shared" si="10"/>
        <v>2.11</v>
      </c>
      <c r="F44" s="47">
        <f t="shared" si="10"/>
        <v>2.37</v>
      </c>
      <c r="G44" s="47">
        <f t="shared" si="10"/>
        <v>2.96</v>
      </c>
      <c r="H44" s="47">
        <f t="shared" si="10"/>
        <v>3.38</v>
      </c>
      <c r="I44" s="71">
        <f t="shared" si="4"/>
        <v>2.04</v>
      </c>
      <c r="J44" s="47">
        <f t="shared" si="4"/>
        <v>1.98</v>
      </c>
      <c r="K44" s="47">
        <f t="shared" si="4"/>
        <v>1.92</v>
      </c>
      <c r="L44" s="47">
        <f t="shared" si="4"/>
        <v>1.8499999999999999</v>
      </c>
      <c r="M44" s="47"/>
      <c r="N44" s="47">
        <f t="shared" si="5"/>
        <v>1.9</v>
      </c>
      <c r="O44" s="47">
        <f t="shared" si="6"/>
        <v>1.8399999999999999</v>
      </c>
      <c r="P44" s="47">
        <f t="shared" si="6"/>
        <v>1.7799999999999998</v>
      </c>
      <c r="Q44" s="47">
        <f t="shared" si="6"/>
        <v>1.72</v>
      </c>
      <c r="R44" s="47">
        <f t="shared" si="6"/>
        <v>1.67</v>
      </c>
    </row>
    <row r="45" spans="1:18">
      <c r="A45">
        <v>1063</v>
      </c>
      <c r="B45">
        <f t="shared" si="8"/>
        <v>1427</v>
      </c>
      <c r="C45" s="48">
        <f t="shared" si="9"/>
        <v>1.153</v>
      </c>
      <c r="D45" s="47">
        <f t="shared" si="10"/>
        <v>1.27</v>
      </c>
      <c r="E45" s="68">
        <f t="shared" si="10"/>
        <v>2.11</v>
      </c>
      <c r="F45" s="47">
        <f t="shared" si="10"/>
        <v>2.37</v>
      </c>
      <c r="G45" s="47">
        <f t="shared" si="10"/>
        <v>2.96</v>
      </c>
      <c r="H45" s="47">
        <f t="shared" si="10"/>
        <v>3.38</v>
      </c>
      <c r="I45" s="71">
        <f t="shared" si="4"/>
        <v>2.04</v>
      </c>
      <c r="J45" s="47">
        <f t="shared" si="4"/>
        <v>1.98</v>
      </c>
      <c r="K45" s="47">
        <f t="shared" si="4"/>
        <v>1.92</v>
      </c>
      <c r="L45" s="47">
        <f t="shared" si="4"/>
        <v>1.8499999999999999</v>
      </c>
      <c r="M45" s="47"/>
      <c r="N45" s="47">
        <f t="shared" si="5"/>
        <v>1.9</v>
      </c>
      <c r="O45" s="47">
        <f t="shared" si="6"/>
        <v>1.8399999999999999</v>
      </c>
      <c r="P45" s="47">
        <f t="shared" si="6"/>
        <v>1.7799999999999998</v>
      </c>
      <c r="Q45" s="47">
        <f t="shared" si="6"/>
        <v>1.72</v>
      </c>
      <c r="R45" s="47">
        <f t="shared" si="6"/>
        <v>1.67</v>
      </c>
    </row>
    <row r="46" spans="1:18">
      <c r="A46">
        <v>1064</v>
      </c>
      <c r="B46">
        <f t="shared" si="8"/>
        <v>1428</v>
      </c>
      <c r="C46" s="48">
        <f t="shared" si="9"/>
        <v>1.153</v>
      </c>
      <c r="D46" s="47">
        <f t="shared" si="10"/>
        <v>1.27</v>
      </c>
      <c r="E46" s="68">
        <f t="shared" si="10"/>
        <v>2.11</v>
      </c>
      <c r="F46" s="47">
        <f t="shared" si="10"/>
        <v>2.37</v>
      </c>
      <c r="G46" s="47">
        <f t="shared" si="10"/>
        <v>2.96</v>
      </c>
      <c r="H46" s="47">
        <f t="shared" si="10"/>
        <v>3.38</v>
      </c>
      <c r="I46" s="71">
        <f t="shared" si="4"/>
        <v>2.04</v>
      </c>
      <c r="J46" s="47">
        <f t="shared" si="4"/>
        <v>1.98</v>
      </c>
      <c r="K46" s="47">
        <f t="shared" si="4"/>
        <v>1.92</v>
      </c>
      <c r="L46" s="47">
        <f t="shared" si="4"/>
        <v>1.8499999999999999</v>
      </c>
      <c r="M46" s="47"/>
      <c r="N46" s="47">
        <f t="shared" si="5"/>
        <v>1.9</v>
      </c>
      <c r="O46" s="47">
        <f t="shared" si="6"/>
        <v>1.8399999999999999</v>
      </c>
      <c r="P46" s="47">
        <f t="shared" si="6"/>
        <v>1.7799999999999998</v>
      </c>
      <c r="Q46" s="47">
        <f t="shared" si="6"/>
        <v>1.72</v>
      </c>
      <c r="R46" s="47">
        <f t="shared" si="6"/>
        <v>1.67</v>
      </c>
    </row>
    <row r="47" spans="1:18">
      <c r="A47">
        <v>1065</v>
      </c>
      <c r="B47">
        <f t="shared" si="8"/>
        <v>1429</v>
      </c>
      <c r="C47" s="48">
        <f t="shared" ref="C47:C110" si="11">(1000+INT(130*(B47-364)/900))/1000</f>
        <v>1.153</v>
      </c>
      <c r="D47" s="47">
        <f t="shared" si="10"/>
        <v>1.27</v>
      </c>
      <c r="E47" s="68">
        <f t="shared" si="10"/>
        <v>2.11</v>
      </c>
      <c r="F47" s="47">
        <f t="shared" si="10"/>
        <v>2.37</v>
      </c>
      <c r="G47" s="47">
        <f t="shared" si="10"/>
        <v>2.96</v>
      </c>
      <c r="H47" s="47">
        <f t="shared" si="10"/>
        <v>3.38</v>
      </c>
      <c r="I47" s="71">
        <f t="shared" si="4"/>
        <v>2.04</v>
      </c>
      <c r="J47" s="47">
        <f t="shared" si="4"/>
        <v>1.98</v>
      </c>
      <c r="K47" s="47">
        <f t="shared" si="4"/>
        <v>1.92</v>
      </c>
      <c r="L47" s="47">
        <f t="shared" si="4"/>
        <v>1.8499999999999999</v>
      </c>
      <c r="M47" s="47"/>
      <c r="N47" s="47">
        <f t="shared" si="5"/>
        <v>1.9</v>
      </c>
      <c r="O47" s="47">
        <f t="shared" si="6"/>
        <v>1.8399999999999999</v>
      </c>
      <c r="P47" s="47">
        <f t="shared" si="6"/>
        <v>1.7799999999999998</v>
      </c>
      <c r="Q47" s="47">
        <f t="shared" si="6"/>
        <v>1.72</v>
      </c>
      <c r="R47" s="47">
        <f t="shared" si="6"/>
        <v>1.67</v>
      </c>
    </row>
    <row r="48" spans="1:18">
      <c r="A48">
        <v>1066</v>
      </c>
      <c r="B48">
        <f t="shared" si="8"/>
        <v>1430</v>
      </c>
      <c r="C48" s="48">
        <f t="shared" si="11"/>
        <v>1.153</v>
      </c>
      <c r="D48" s="47">
        <f t="shared" si="10"/>
        <v>1.27</v>
      </c>
      <c r="E48" s="68">
        <f t="shared" si="10"/>
        <v>2.11</v>
      </c>
      <c r="F48" s="47">
        <f t="shared" si="10"/>
        <v>2.37</v>
      </c>
      <c r="G48" s="47">
        <f t="shared" si="10"/>
        <v>2.96</v>
      </c>
      <c r="H48" s="47">
        <f t="shared" si="10"/>
        <v>3.38</v>
      </c>
      <c r="I48" s="71">
        <f t="shared" si="4"/>
        <v>2.04</v>
      </c>
      <c r="J48" s="47">
        <f t="shared" si="4"/>
        <v>1.98</v>
      </c>
      <c r="K48" s="47">
        <f t="shared" si="4"/>
        <v>1.92</v>
      </c>
      <c r="L48" s="47">
        <f t="shared" si="4"/>
        <v>1.8499999999999999</v>
      </c>
      <c r="M48" s="47"/>
      <c r="N48" s="47">
        <f t="shared" si="5"/>
        <v>1.9</v>
      </c>
      <c r="O48" s="47">
        <f t="shared" si="6"/>
        <v>1.8399999999999999</v>
      </c>
      <c r="P48" s="47">
        <f t="shared" si="6"/>
        <v>1.7799999999999998</v>
      </c>
      <c r="Q48" s="47">
        <f t="shared" si="6"/>
        <v>1.72</v>
      </c>
      <c r="R48" s="47">
        <f t="shared" si="6"/>
        <v>1.67</v>
      </c>
    </row>
    <row r="49" spans="1:18">
      <c r="A49">
        <v>1067</v>
      </c>
      <c r="B49">
        <f t="shared" si="8"/>
        <v>1431</v>
      </c>
      <c r="C49" s="48">
        <f t="shared" si="11"/>
        <v>1.1539999999999999</v>
      </c>
      <c r="D49" s="47">
        <f t="shared" si="10"/>
        <v>1.26</v>
      </c>
      <c r="E49" s="68">
        <f t="shared" si="10"/>
        <v>2.11</v>
      </c>
      <c r="F49" s="47">
        <f t="shared" si="10"/>
        <v>2.36</v>
      </c>
      <c r="G49" s="47">
        <f t="shared" si="10"/>
        <v>2.96</v>
      </c>
      <c r="H49" s="47">
        <f t="shared" si="10"/>
        <v>3.38</v>
      </c>
      <c r="I49" s="71">
        <f t="shared" si="4"/>
        <v>2.04</v>
      </c>
      <c r="J49" s="47">
        <f t="shared" si="4"/>
        <v>1.98</v>
      </c>
      <c r="K49" s="47">
        <f t="shared" si="4"/>
        <v>1.92</v>
      </c>
      <c r="L49" s="47">
        <f t="shared" si="4"/>
        <v>1.8499999999999999</v>
      </c>
      <c r="M49" s="47"/>
      <c r="N49" s="47">
        <f t="shared" si="5"/>
        <v>1.9</v>
      </c>
      <c r="O49" s="47">
        <f t="shared" si="6"/>
        <v>1.8399999999999999</v>
      </c>
      <c r="P49" s="47">
        <f t="shared" si="6"/>
        <v>1.7799999999999998</v>
      </c>
      <c r="Q49" s="47">
        <f t="shared" si="6"/>
        <v>1.72</v>
      </c>
      <c r="R49" s="47">
        <f t="shared" si="6"/>
        <v>1.67</v>
      </c>
    </row>
    <row r="50" spans="1:18">
      <c r="A50">
        <v>1068</v>
      </c>
      <c r="B50">
        <f t="shared" si="8"/>
        <v>1432</v>
      </c>
      <c r="C50" s="48">
        <f t="shared" si="11"/>
        <v>1.1539999999999999</v>
      </c>
      <c r="D50" s="47">
        <f t="shared" si="10"/>
        <v>1.26</v>
      </c>
      <c r="E50" s="68">
        <f t="shared" si="10"/>
        <v>2.11</v>
      </c>
      <c r="F50" s="47">
        <f t="shared" si="10"/>
        <v>2.36</v>
      </c>
      <c r="G50" s="47">
        <f t="shared" si="10"/>
        <v>2.96</v>
      </c>
      <c r="H50" s="47">
        <f t="shared" si="10"/>
        <v>3.38</v>
      </c>
      <c r="I50" s="71">
        <f t="shared" si="4"/>
        <v>2.04</v>
      </c>
      <c r="J50" s="47">
        <f t="shared" si="4"/>
        <v>1.98</v>
      </c>
      <c r="K50" s="47">
        <f t="shared" si="4"/>
        <v>1.92</v>
      </c>
      <c r="L50" s="47">
        <f t="shared" si="4"/>
        <v>1.8499999999999999</v>
      </c>
      <c r="M50" s="47"/>
      <c r="N50" s="47">
        <f t="shared" si="5"/>
        <v>1.9</v>
      </c>
      <c r="O50" s="47">
        <f t="shared" si="6"/>
        <v>1.8399999999999999</v>
      </c>
      <c r="P50" s="47">
        <f t="shared" si="6"/>
        <v>1.7799999999999998</v>
      </c>
      <c r="Q50" s="47">
        <f t="shared" si="6"/>
        <v>1.72</v>
      </c>
      <c r="R50" s="47">
        <f t="shared" si="6"/>
        <v>1.67</v>
      </c>
    </row>
    <row r="51" spans="1:18">
      <c r="A51">
        <v>1069</v>
      </c>
      <c r="B51">
        <f t="shared" si="8"/>
        <v>1433</v>
      </c>
      <c r="C51" s="48">
        <f t="shared" si="11"/>
        <v>1.1539999999999999</v>
      </c>
      <c r="D51" s="47">
        <f t="shared" si="10"/>
        <v>1.26</v>
      </c>
      <c r="E51" s="68">
        <f t="shared" si="10"/>
        <v>2.11</v>
      </c>
      <c r="F51" s="47">
        <f t="shared" si="10"/>
        <v>2.36</v>
      </c>
      <c r="G51" s="47">
        <f t="shared" si="10"/>
        <v>2.96</v>
      </c>
      <c r="H51" s="47">
        <f t="shared" si="10"/>
        <v>3.38</v>
      </c>
      <c r="I51" s="71">
        <f t="shared" si="4"/>
        <v>2.04</v>
      </c>
      <c r="J51" s="47">
        <f t="shared" si="4"/>
        <v>1.98</v>
      </c>
      <c r="K51" s="47">
        <f t="shared" si="4"/>
        <v>1.92</v>
      </c>
      <c r="L51" s="47">
        <f t="shared" si="4"/>
        <v>1.8499999999999999</v>
      </c>
      <c r="M51" s="47"/>
      <c r="N51" s="47">
        <f t="shared" si="5"/>
        <v>1.9</v>
      </c>
      <c r="O51" s="47">
        <f t="shared" si="6"/>
        <v>1.8399999999999999</v>
      </c>
      <c r="P51" s="47">
        <f t="shared" si="6"/>
        <v>1.7799999999999998</v>
      </c>
      <c r="Q51" s="47">
        <f t="shared" si="6"/>
        <v>1.72</v>
      </c>
      <c r="R51" s="47">
        <f t="shared" si="6"/>
        <v>1.67</v>
      </c>
    </row>
    <row r="52" spans="1:18">
      <c r="A52">
        <v>1070</v>
      </c>
      <c r="B52">
        <f t="shared" si="8"/>
        <v>1434</v>
      </c>
      <c r="C52" s="48">
        <f t="shared" si="11"/>
        <v>1.1539999999999999</v>
      </c>
      <c r="D52" s="47">
        <f t="shared" si="10"/>
        <v>1.26</v>
      </c>
      <c r="E52" s="68">
        <f t="shared" si="10"/>
        <v>2.11</v>
      </c>
      <c r="F52" s="47">
        <f t="shared" si="10"/>
        <v>2.36</v>
      </c>
      <c r="G52" s="47">
        <f t="shared" si="10"/>
        <v>2.96</v>
      </c>
      <c r="H52" s="47">
        <f t="shared" si="10"/>
        <v>3.38</v>
      </c>
      <c r="I52" s="71">
        <f t="shared" si="4"/>
        <v>2.04</v>
      </c>
      <c r="J52" s="47">
        <f t="shared" si="4"/>
        <v>1.98</v>
      </c>
      <c r="K52" s="47">
        <f t="shared" si="4"/>
        <v>1.92</v>
      </c>
      <c r="L52" s="47">
        <f t="shared" si="4"/>
        <v>1.8499999999999999</v>
      </c>
      <c r="M52" s="47"/>
      <c r="N52" s="47">
        <f t="shared" si="5"/>
        <v>1.9</v>
      </c>
      <c r="O52" s="47">
        <f t="shared" si="6"/>
        <v>1.8399999999999999</v>
      </c>
      <c r="P52" s="47">
        <f t="shared" si="6"/>
        <v>1.7799999999999998</v>
      </c>
      <c r="Q52" s="47">
        <f t="shared" si="6"/>
        <v>1.72</v>
      </c>
      <c r="R52" s="47">
        <f t="shared" si="6"/>
        <v>1.67</v>
      </c>
    </row>
    <row r="53" spans="1:18">
      <c r="A53">
        <v>1071</v>
      </c>
      <c r="B53">
        <f t="shared" si="8"/>
        <v>1435</v>
      </c>
      <c r="C53" s="48">
        <f t="shared" si="11"/>
        <v>1.1539999999999999</v>
      </c>
      <c r="D53" s="47">
        <f t="shared" si="10"/>
        <v>1.26</v>
      </c>
      <c r="E53" s="68">
        <f t="shared" si="10"/>
        <v>2.11</v>
      </c>
      <c r="F53" s="47">
        <f t="shared" si="10"/>
        <v>2.36</v>
      </c>
      <c r="G53" s="47">
        <f t="shared" si="10"/>
        <v>2.96</v>
      </c>
      <c r="H53" s="47">
        <f t="shared" si="10"/>
        <v>3.38</v>
      </c>
      <c r="I53" s="71">
        <f t="shared" si="4"/>
        <v>2.04</v>
      </c>
      <c r="J53" s="47">
        <f t="shared" si="4"/>
        <v>1.98</v>
      </c>
      <c r="K53" s="47">
        <f t="shared" si="4"/>
        <v>1.92</v>
      </c>
      <c r="L53" s="47">
        <f t="shared" si="4"/>
        <v>1.8499999999999999</v>
      </c>
      <c r="M53" s="47"/>
      <c r="N53" s="47">
        <f t="shared" si="5"/>
        <v>1.9</v>
      </c>
      <c r="O53" s="47">
        <f t="shared" si="6"/>
        <v>1.8399999999999999</v>
      </c>
      <c r="P53" s="47">
        <f t="shared" si="6"/>
        <v>1.7799999999999998</v>
      </c>
      <c r="Q53" s="47">
        <f t="shared" si="6"/>
        <v>1.72</v>
      </c>
      <c r="R53" s="47">
        <f t="shared" si="6"/>
        <v>1.67</v>
      </c>
    </row>
    <row r="54" spans="1:18">
      <c r="A54">
        <v>1072</v>
      </c>
      <c r="B54">
        <f t="shared" si="8"/>
        <v>1436</v>
      </c>
      <c r="C54" s="48">
        <f t="shared" si="11"/>
        <v>1.1539999999999999</v>
      </c>
      <c r="D54" s="47">
        <f t="shared" si="10"/>
        <v>1.26</v>
      </c>
      <c r="E54" s="68">
        <f t="shared" si="10"/>
        <v>2.11</v>
      </c>
      <c r="F54" s="47">
        <f t="shared" si="10"/>
        <v>2.36</v>
      </c>
      <c r="G54" s="47">
        <f t="shared" si="10"/>
        <v>2.96</v>
      </c>
      <c r="H54" s="47">
        <f t="shared" si="10"/>
        <v>3.38</v>
      </c>
      <c r="I54" s="71">
        <f t="shared" si="4"/>
        <v>2.04</v>
      </c>
      <c r="J54" s="47">
        <f t="shared" si="4"/>
        <v>1.98</v>
      </c>
      <c r="K54" s="47">
        <f t="shared" si="4"/>
        <v>1.92</v>
      </c>
      <c r="L54" s="47">
        <f t="shared" si="4"/>
        <v>1.8499999999999999</v>
      </c>
      <c r="M54" s="47"/>
      <c r="N54" s="47">
        <f t="shared" si="5"/>
        <v>1.9</v>
      </c>
      <c r="O54" s="47">
        <f t="shared" si="6"/>
        <v>1.8399999999999999</v>
      </c>
      <c r="P54" s="47">
        <f t="shared" si="6"/>
        <v>1.7799999999999998</v>
      </c>
      <c r="Q54" s="47">
        <f t="shared" si="6"/>
        <v>1.72</v>
      </c>
      <c r="R54" s="47">
        <f t="shared" si="6"/>
        <v>1.67</v>
      </c>
    </row>
    <row r="55" spans="1:18">
      <c r="A55">
        <v>1073</v>
      </c>
      <c r="B55">
        <f t="shared" si="8"/>
        <v>1437</v>
      </c>
      <c r="C55" s="48">
        <f t="shared" si="11"/>
        <v>1.1539999999999999</v>
      </c>
      <c r="D55" s="47">
        <f t="shared" si="10"/>
        <v>1.26</v>
      </c>
      <c r="E55" s="68">
        <f t="shared" si="10"/>
        <v>2.11</v>
      </c>
      <c r="F55" s="47">
        <f t="shared" si="10"/>
        <v>2.36</v>
      </c>
      <c r="G55" s="47">
        <f t="shared" si="10"/>
        <v>2.96</v>
      </c>
      <c r="H55" s="47">
        <f t="shared" si="10"/>
        <v>3.38</v>
      </c>
      <c r="I55" s="71">
        <f t="shared" si="4"/>
        <v>2.04</v>
      </c>
      <c r="J55" s="47">
        <f t="shared" si="4"/>
        <v>1.98</v>
      </c>
      <c r="K55" s="47">
        <f t="shared" si="4"/>
        <v>1.92</v>
      </c>
      <c r="L55" s="47">
        <f t="shared" si="4"/>
        <v>1.8499999999999999</v>
      </c>
      <c r="M55" s="47"/>
      <c r="N55" s="47">
        <f t="shared" si="5"/>
        <v>1.9</v>
      </c>
      <c r="O55" s="47">
        <f t="shared" si="6"/>
        <v>1.8399999999999999</v>
      </c>
      <c r="P55" s="47">
        <f t="shared" si="6"/>
        <v>1.7799999999999998</v>
      </c>
      <c r="Q55" s="47">
        <f t="shared" si="6"/>
        <v>1.72</v>
      </c>
      <c r="R55" s="47">
        <f t="shared" si="6"/>
        <v>1.67</v>
      </c>
    </row>
    <row r="56" spans="1:18">
      <c r="A56">
        <v>1074</v>
      </c>
      <c r="B56">
        <f t="shared" si="8"/>
        <v>1438</v>
      </c>
      <c r="C56" s="48">
        <f t="shared" si="11"/>
        <v>1.155</v>
      </c>
      <c r="D56" s="47">
        <f t="shared" si="10"/>
        <v>1.26</v>
      </c>
      <c r="E56" s="68">
        <f t="shared" si="10"/>
        <v>2.11</v>
      </c>
      <c r="F56" s="47">
        <f t="shared" si="10"/>
        <v>2.36</v>
      </c>
      <c r="G56" s="47">
        <f t="shared" si="10"/>
        <v>2.95</v>
      </c>
      <c r="H56" s="47">
        <f t="shared" si="10"/>
        <v>3.38</v>
      </c>
      <c r="I56" s="71">
        <f t="shared" si="4"/>
        <v>2.04</v>
      </c>
      <c r="J56" s="47">
        <f t="shared" si="4"/>
        <v>1.98</v>
      </c>
      <c r="K56" s="47">
        <f t="shared" si="4"/>
        <v>1.92</v>
      </c>
      <c r="L56" s="47">
        <f t="shared" si="4"/>
        <v>1.8499999999999999</v>
      </c>
      <c r="M56" s="47"/>
      <c r="N56" s="47">
        <f t="shared" si="5"/>
        <v>1.9</v>
      </c>
      <c r="O56" s="47">
        <f t="shared" si="6"/>
        <v>1.8399999999999999</v>
      </c>
      <c r="P56" s="47">
        <f t="shared" si="6"/>
        <v>1.7799999999999998</v>
      </c>
      <c r="Q56" s="47">
        <f t="shared" si="6"/>
        <v>1.72</v>
      </c>
      <c r="R56" s="47">
        <f t="shared" si="6"/>
        <v>1.67</v>
      </c>
    </row>
    <row r="57" spans="1:18">
      <c r="A57">
        <v>1075</v>
      </c>
      <c r="B57">
        <f t="shared" si="8"/>
        <v>1439</v>
      </c>
      <c r="C57" s="48">
        <f t="shared" si="11"/>
        <v>1.155</v>
      </c>
      <c r="D57" s="47">
        <f t="shared" si="10"/>
        <v>1.26</v>
      </c>
      <c r="E57" s="68">
        <f t="shared" si="10"/>
        <v>2.11</v>
      </c>
      <c r="F57" s="47">
        <f t="shared" si="10"/>
        <v>2.36</v>
      </c>
      <c r="G57" s="47">
        <f t="shared" si="10"/>
        <v>2.95</v>
      </c>
      <c r="H57" s="47">
        <f t="shared" si="10"/>
        <v>3.38</v>
      </c>
      <c r="I57" s="71">
        <f t="shared" si="4"/>
        <v>2.04</v>
      </c>
      <c r="J57" s="47">
        <f t="shared" si="4"/>
        <v>1.98</v>
      </c>
      <c r="K57" s="47">
        <f t="shared" si="4"/>
        <v>1.92</v>
      </c>
      <c r="L57" s="47">
        <f t="shared" si="4"/>
        <v>1.8499999999999999</v>
      </c>
      <c r="M57" s="47"/>
      <c r="N57" s="47">
        <f t="shared" si="5"/>
        <v>1.9</v>
      </c>
      <c r="O57" s="47">
        <f t="shared" si="6"/>
        <v>1.8399999999999999</v>
      </c>
      <c r="P57" s="47">
        <f t="shared" si="6"/>
        <v>1.7799999999999998</v>
      </c>
      <c r="Q57" s="47">
        <f t="shared" si="6"/>
        <v>1.72</v>
      </c>
      <c r="R57" s="47">
        <f t="shared" si="6"/>
        <v>1.67</v>
      </c>
    </row>
    <row r="58" spans="1:18">
      <c r="A58">
        <v>1076</v>
      </c>
      <c r="B58">
        <f t="shared" si="8"/>
        <v>1440</v>
      </c>
      <c r="C58" s="48">
        <f t="shared" si="11"/>
        <v>1.155</v>
      </c>
      <c r="D58" s="47">
        <f t="shared" si="10"/>
        <v>1.26</v>
      </c>
      <c r="E58" s="68">
        <f t="shared" si="10"/>
        <v>2.11</v>
      </c>
      <c r="F58" s="47">
        <f t="shared" si="10"/>
        <v>2.36</v>
      </c>
      <c r="G58" s="47">
        <f t="shared" si="10"/>
        <v>2.95</v>
      </c>
      <c r="H58" s="47">
        <f t="shared" si="10"/>
        <v>3.38</v>
      </c>
      <c r="I58" s="71">
        <f t="shared" si="4"/>
        <v>2.04</v>
      </c>
      <c r="J58" s="47">
        <f t="shared" si="4"/>
        <v>1.98</v>
      </c>
      <c r="K58" s="47">
        <f t="shared" si="4"/>
        <v>1.92</v>
      </c>
      <c r="L58" s="47">
        <f t="shared" si="4"/>
        <v>1.8499999999999999</v>
      </c>
      <c r="M58" s="47"/>
      <c r="N58" s="47">
        <f t="shared" si="5"/>
        <v>1.9</v>
      </c>
      <c r="O58" s="47">
        <f t="shared" si="6"/>
        <v>1.8399999999999999</v>
      </c>
      <c r="P58" s="47">
        <f t="shared" si="6"/>
        <v>1.7799999999999998</v>
      </c>
      <c r="Q58" s="47">
        <f t="shared" si="6"/>
        <v>1.72</v>
      </c>
      <c r="R58" s="47">
        <f t="shared" si="6"/>
        <v>1.67</v>
      </c>
    </row>
    <row r="59" spans="1:18">
      <c r="A59">
        <v>1077</v>
      </c>
      <c r="B59">
        <f t="shared" si="8"/>
        <v>1441</v>
      </c>
      <c r="C59" s="48">
        <f t="shared" si="11"/>
        <v>1.155</v>
      </c>
      <c r="D59" s="47">
        <f t="shared" si="10"/>
        <v>1.26</v>
      </c>
      <c r="E59" s="68">
        <f t="shared" si="10"/>
        <v>2.11</v>
      </c>
      <c r="F59" s="47">
        <f t="shared" si="10"/>
        <v>2.36</v>
      </c>
      <c r="G59" s="47">
        <f t="shared" si="10"/>
        <v>2.95</v>
      </c>
      <c r="H59" s="47">
        <f t="shared" si="10"/>
        <v>3.38</v>
      </c>
      <c r="I59" s="71">
        <f t="shared" si="4"/>
        <v>2.04</v>
      </c>
      <c r="J59" s="47">
        <f t="shared" si="4"/>
        <v>1.98</v>
      </c>
      <c r="K59" s="47">
        <f t="shared" si="4"/>
        <v>1.92</v>
      </c>
      <c r="L59" s="47">
        <f t="shared" si="4"/>
        <v>1.8499999999999999</v>
      </c>
      <c r="M59" s="47"/>
      <c r="N59" s="47">
        <f t="shared" si="5"/>
        <v>1.9</v>
      </c>
      <c r="O59" s="47">
        <f t="shared" si="6"/>
        <v>1.8399999999999999</v>
      </c>
      <c r="P59" s="47">
        <f t="shared" si="6"/>
        <v>1.7799999999999998</v>
      </c>
      <c r="Q59" s="47">
        <f t="shared" si="6"/>
        <v>1.72</v>
      </c>
      <c r="R59" s="47">
        <f t="shared" si="6"/>
        <v>1.67</v>
      </c>
    </row>
    <row r="60" spans="1:18">
      <c r="A60">
        <v>1078</v>
      </c>
      <c r="B60">
        <f t="shared" si="8"/>
        <v>1442</v>
      </c>
      <c r="C60" s="48">
        <f t="shared" si="11"/>
        <v>1.155</v>
      </c>
      <c r="D60" s="47">
        <f t="shared" ref="D60:H110" si="12">INT(D$2*(1000+_xlfn.CEILING.MATH(130*(364-$B60)/900))/10000)/100</f>
        <v>1.26</v>
      </c>
      <c r="E60" s="68">
        <f t="shared" si="12"/>
        <v>2.11</v>
      </c>
      <c r="F60" s="47">
        <f t="shared" si="12"/>
        <v>2.36</v>
      </c>
      <c r="G60" s="47">
        <f t="shared" si="12"/>
        <v>2.95</v>
      </c>
      <c r="H60" s="47">
        <f t="shared" si="12"/>
        <v>3.38</v>
      </c>
      <c r="I60" s="71">
        <f t="shared" si="4"/>
        <v>2.04</v>
      </c>
      <c r="J60" s="47">
        <f t="shared" si="4"/>
        <v>1.98</v>
      </c>
      <c r="K60" s="47">
        <f t="shared" si="4"/>
        <v>1.92</v>
      </c>
      <c r="L60" s="47">
        <f t="shared" si="4"/>
        <v>1.8499999999999999</v>
      </c>
      <c r="M60" s="47"/>
      <c r="N60" s="47">
        <f t="shared" si="5"/>
        <v>1.9</v>
      </c>
      <c r="O60" s="47">
        <f t="shared" si="6"/>
        <v>1.8399999999999999</v>
      </c>
      <c r="P60" s="47">
        <f t="shared" si="6"/>
        <v>1.7799999999999998</v>
      </c>
      <c r="Q60" s="47">
        <f t="shared" si="6"/>
        <v>1.72</v>
      </c>
      <c r="R60" s="47">
        <f t="shared" si="6"/>
        <v>1.67</v>
      </c>
    </row>
    <row r="61" spans="1:18">
      <c r="A61">
        <v>1079</v>
      </c>
      <c r="B61">
        <f t="shared" si="8"/>
        <v>1443</v>
      </c>
      <c r="C61" s="48">
        <f t="shared" si="11"/>
        <v>1.155</v>
      </c>
      <c r="D61" s="47">
        <f t="shared" si="12"/>
        <v>1.26</v>
      </c>
      <c r="E61" s="68">
        <f t="shared" si="12"/>
        <v>2.11</v>
      </c>
      <c r="F61" s="47">
        <f t="shared" si="12"/>
        <v>2.36</v>
      </c>
      <c r="G61" s="47">
        <f t="shared" si="12"/>
        <v>2.95</v>
      </c>
      <c r="H61" s="47">
        <f t="shared" si="12"/>
        <v>3.38</v>
      </c>
      <c r="I61" s="71">
        <f t="shared" si="4"/>
        <v>2.04</v>
      </c>
      <c r="J61" s="47">
        <f t="shared" si="4"/>
        <v>1.98</v>
      </c>
      <c r="K61" s="47">
        <f t="shared" si="4"/>
        <v>1.92</v>
      </c>
      <c r="L61" s="47">
        <f t="shared" si="4"/>
        <v>1.8499999999999999</v>
      </c>
      <c r="M61" s="47"/>
      <c r="N61" s="47">
        <f t="shared" si="5"/>
        <v>1.9</v>
      </c>
      <c r="O61" s="47">
        <f t="shared" si="6"/>
        <v>1.8399999999999999</v>
      </c>
      <c r="P61" s="47">
        <f t="shared" si="6"/>
        <v>1.7799999999999998</v>
      </c>
      <c r="Q61" s="47">
        <f t="shared" si="6"/>
        <v>1.72</v>
      </c>
      <c r="R61" s="47">
        <f t="shared" si="6"/>
        <v>1.67</v>
      </c>
    </row>
    <row r="62" spans="1:18">
      <c r="A62">
        <v>1080</v>
      </c>
      <c r="B62">
        <f t="shared" si="8"/>
        <v>1444</v>
      </c>
      <c r="C62" s="48">
        <f t="shared" si="11"/>
        <v>1.1559999999999999</v>
      </c>
      <c r="D62" s="47">
        <f t="shared" si="12"/>
        <v>1.26</v>
      </c>
      <c r="E62" s="68">
        <f t="shared" si="12"/>
        <v>2.11</v>
      </c>
      <c r="F62" s="47">
        <f t="shared" si="12"/>
        <v>2.36</v>
      </c>
      <c r="G62" s="47">
        <f t="shared" si="12"/>
        <v>2.95</v>
      </c>
      <c r="H62" s="47">
        <f t="shared" si="12"/>
        <v>3.37</v>
      </c>
      <c r="I62" s="71">
        <f t="shared" si="4"/>
        <v>2.04</v>
      </c>
      <c r="J62" s="47">
        <f t="shared" si="4"/>
        <v>1.98</v>
      </c>
      <c r="K62" s="47">
        <f t="shared" si="4"/>
        <v>1.92</v>
      </c>
      <c r="L62" s="47">
        <f t="shared" si="4"/>
        <v>1.8499999999999999</v>
      </c>
      <c r="M62" s="47"/>
      <c r="N62" s="47">
        <f t="shared" si="5"/>
        <v>1.89</v>
      </c>
      <c r="O62" s="47">
        <f t="shared" si="6"/>
        <v>1.8299999999999998</v>
      </c>
      <c r="P62" s="47">
        <f t="shared" si="6"/>
        <v>1.77</v>
      </c>
      <c r="Q62" s="47">
        <f t="shared" si="6"/>
        <v>1.71</v>
      </c>
      <c r="R62" s="47">
        <f t="shared" si="6"/>
        <v>1.66</v>
      </c>
    </row>
    <row r="63" spans="1:18">
      <c r="A63">
        <v>1081</v>
      </c>
      <c r="B63">
        <f t="shared" si="8"/>
        <v>1445</v>
      </c>
      <c r="C63" s="48">
        <f t="shared" si="11"/>
        <v>1.1559999999999999</v>
      </c>
      <c r="D63" s="47">
        <f t="shared" si="12"/>
        <v>1.26</v>
      </c>
      <c r="E63" s="68">
        <f t="shared" si="12"/>
        <v>2.11</v>
      </c>
      <c r="F63" s="47">
        <f t="shared" si="12"/>
        <v>2.36</v>
      </c>
      <c r="G63" s="47">
        <f t="shared" si="12"/>
        <v>2.95</v>
      </c>
      <c r="H63" s="47">
        <f t="shared" si="12"/>
        <v>3.37</v>
      </c>
      <c r="I63" s="71">
        <f t="shared" si="4"/>
        <v>2.04</v>
      </c>
      <c r="J63" s="47">
        <f t="shared" si="4"/>
        <v>1.98</v>
      </c>
      <c r="K63" s="47">
        <f t="shared" si="4"/>
        <v>1.92</v>
      </c>
      <c r="L63" s="47">
        <f t="shared" si="4"/>
        <v>1.8499999999999999</v>
      </c>
      <c r="M63" s="47"/>
      <c r="N63" s="47">
        <f t="shared" si="5"/>
        <v>1.89</v>
      </c>
      <c r="O63" s="47">
        <f t="shared" si="6"/>
        <v>1.8299999999999998</v>
      </c>
      <c r="P63" s="47">
        <f t="shared" si="6"/>
        <v>1.77</v>
      </c>
      <c r="Q63" s="47">
        <f t="shared" si="6"/>
        <v>1.71</v>
      </c>
      <c r="R63" s="47">
        <f t="shared" si="6"/>
        <v>1.66</v>
      </c>
    </row>
    <row r="64" spans="1:18">
      <c r="A64">
        <v>1082</v>
      </c>
      <c r="B64">
        <f t="shared" si="8"/>
        <v>1446</v>
      </c>
      <c r="C64" s="48">
        <f t="shared" si="11"/>
        <v>1.1559999999999999</v>
      </c>
      <c r="D64" s="47">
        <f t="shared" si="12"/>
        <v>1.26</v>
      </c>
      <c r="E64" s="68">
        <f t="shared" si="12"/>
        <v>2.11</v>
      </c>
      <c r="F64" s="47">
        <f t="shared" si="12"/>
        <v>2.36</v>
      </c>
      <c r="G64" s="47">
        <f t="shared" si="12"/>
        <v>2.95</v>
      </c>
      <c r="H64" s="47">
        <f t="shared" si="12"/>
        <v>3.37</v>
      </c>
      <c r="I64" s="71">
        <f t="shared" si="4"/>
        <v>2.04</v>
      </c>
      <c r="J64" s="47">
        <f t="shared" si="4"/>
        <v>1.98</v>
      </c>
      <c r="K64" s="47">
        <f t="shared" si="4"/>
        <v>1.92</v>
      </c>
      <c r="L64" s="47">
        <f t="shared" si="4"/>
        <v>1.8499999999999999</v>
      </c>
      <c r="M64" s="47"/>
      <c r="N64" s="47">
        <f t="shared" si="5"/>
        <v>1.89</v>
      </c>
      <c r="O64" s="47">
        <f t="shared" si="6"/>
        <v>1.8299999999999998</v>
      </c>
      <c r="P64" s="47">
        <f t="shared" si="6"/>
        <v>1.77</v>
      </c>
      <c r="Q64" s="47">
        <f t="shared" si="6"/>
        <v>1.71</v>
      </c>
      <c r="R64" s="47">
        <f t="shared" si="6"/>
        <v>1.66</v>
      </c>
    </row>
    <row r="65" spans="1:18">
      <c r="A65">
        <v>1083</v>
      </c>
      <c r="B65">
        <f t="shared" si="8"/>
        <v>1447</v>
      </c>
      <c r="C65" s="48">
        <f t="shared" si="11"/>
        <v>1.1559999999999999</v>
      </c>
      <c r="D65" s="47">
        <f t="shared" si="12"/>
        <v>1.26</v>
      </c>
      <c r="E65" s="68">
        <f t="shared" si="12"/>
        <v>2.11</v>
      </c>
      <c r="F65" s="47">
        <f t="shared" si="12"/>
        <v>2.36</v>
      </c>
      <c r="G65" s="47">
        <f t="shared" si="12"/>
        <v>2.95</v>
      </c>
      <c r="H65" s="47">
        <f t="shared" si="12"/>
        <v>3.37</v>
      </c>
      <c r="I65" s="71">
        <f t="shared" si="4"/>
        <v>2.04</v>
      </c>
      <c r="J65" s="47">
        <f t="shared" si="4"/>
        <v>1.98</v>
      </c>
      <c r="K65" s="47">
        <f t="shared" si="4"/>
        <v>1.92</v>
      </c>
      <c r="L65" s="47">
        <f t="shared" si="4"/>
        <v>1.8499999999999999</v>
      </c>
      <c r="M65" s="47"/>
      <c r="N65" s="47">
        <f t="shared" si="5"/>
        <v>1.89</v>
      </c>
      <c r="O65" s="47">
        <f t="shared" si="6"/>
        <v>1.8299999999999998</v>
      </c>
      <c r="P65" s="47">
        <f t="shared" si="6"/>
        <v>1.77</v>
      </c>
      <c r="Q65" s="47">
        <f t="shared" si="6"/>
        <v>1.71</v>
      </c>
      <c r="R65" s="47">
        <f t="shared" si="6"/>
        <v>1.66</v>
      </c>
    </row>
    <row r="66" spans="1:18">
      <c r="A66">
        <v>1084</v>
      </c>
      <c r="B66">
        <f t="shared" si="8"/>
        <v>1448</v>
      </c>
      <c r="C66" s="48">
        <f t="shared" si="11"/>
        <v>1.1559999999999999</v>
      </c>
      <c r="D66" s="47">
        <f t="shared" si="12"/>
        <v>1.26</v>
      </c>
      <c r="E66" s="68">
        <f t="shared" si="12"/>
        <v>2.11</v>
      </c>
      <c r="F66" s="47">
        <f t="shared" si="12"/>
        <v>2.36</v>
      </c>
      <c r="G66" s="47">
        <f t="shared" si="12"/>
        <v>2.95</v>
      </c>
      <c r="H66" s="47">
        <f t="shared" si="12"/>
        <v>3.37</v>
      </c>
      <c r="I66" s="71">
        <f t="shared" si="4"/>
        <v>2.04</v>
      </c>
      <c r="J66" s="47">
        <f t="shared" si="4"/>
        <v>1.98</v>
      </c>
      <c r="K66" s="47">
        <f t="shared" si="4"/>
        <v>1.92</v>
      </c>
      <c r="L66" s="47">
        <f t="shared" si="4"/>
        <v>1.8499999999999999</v>
      </c>
      <c r="M66" s="47"/>
      <c r="N66" s="47">
        <f t="shared" si="5"/>
        <v>1.89</v>
      </c>
      <c r="O66" s="47">
        <f t="shared" si="6"/>
        <v>1.8299999999999998</v>
      </c>
      <c r="P66" s="47">
        <f t="shared" si="6"/>
        <v>1.77</v>
      </c>
      <c r="Q66" s="47">
        <f t="shared" si="6"/>
        <v>1.71</v>
      </c>
      <c r="R66" s="47">
        <f t="shared" si="6"/>
        <v>1.66</v>
      </c>
    </row>
    <row r="67" spans="1:18">
      <c r="A67">
        <v>1085</v>
      </c>
      <c r="B67">
        <f t="shared" si="8"/>
        <v>1449</v>
      </c>
      <c r="C67" s="48">
        <f t="shared" si="11"/>
        <v>1.1559999999999999</v>
      </c>
      <c r="D67" s="47">
        <f t="shared" si="12"/>
        <v>1.26</v>
      </c>
      <c r="E67" s="68">
        <f t="shared" si="12"/>
        <v>2.11</v>
      </c>
      <c r="F67" s="47">
        <f t="shared" si="12"/>
        <v>2.36</v>
      </c>
      <c r="G67" s="47">
        <f t="shared" si="12"/>
        <v>2.95</v>
      </c>
      <c r="H67" s="47">
        <f t="shared" si="12"/>
        <v>3.37</v>
      </c>
      <c r="I67" s="71">
        <f t="shared" si="4"/>
        <v>2.04</v>
      </c>
      <c r="J67" s="47">
        <f t="shared" si="4"/>
        <v>1.98</v>
      </c>
      <c r="K67" s="47">
        <f t="shared" si="4"/>
        <v>1.92</v>
      </c>
      <c r="L67" s="47">
        <f t="shared" si="4"/>
        <v>1.8499999999999999</v>
      </c>
      <c r="M67" s="47"/>
      <c r="N67" s="47">
        <f t="shared" si="5"/>
        <v>1.89</v>
      </c>
      <c r="O67" s="47">
        <f t="shared" si="6"/>
        <v>1.8299999999999998</v>
      </c>
      <c r="P67" s="47">
        <f t="shared" si="6"/>
        <v>1.77</v>
      </c>
      <c r="Q67" s="47">
        <f t="shared" si="6"/>
        <v>1.71</v>
      </c>
      <c r="R67" s="47">
        <f t="shared" si="6"/>
        <v>1.66</v>
      </c>
    </row>
    <row r="68" spans="1:18">
      <c r="A68">
        <v>1086</v>
      </c>
      <c r="B68">
        <f t="shared" si="8"/>
        <v>1450</v>
      </c>
      <c r="C68" s="48">
        <f t="shared" si="11"/>
        <v>1.1559999999999999</v>
      </c>
      <c r="D68" s="47">
        <f t="shared" si="12"/>
        <v>1.26</v>
      </c>
      <c r="E68" s="68">
        <f t="shared" si="12"/>
        <v>2.11</v>
      </c>
      <c r="F68" s="47">
        <f t="shared" si="12"/>
        <v>2.36</v>
      </c>
      <c r="G68" s="47">
        <f t="shared" si="12"/>
        <v>2.95</v>
      </c>
      <c r="H68" s="47">
        <f t="shared" si="12"/>
        <v>3.37</v>
      </c>
      <c r="I68" s="71">
        <f t="shared" ref="I68:L131" si="13">$E68-_xlfn.CEILING.MATH($E68*I$2)/100</f>
        <v>2.04</v>
      </c>
      <c r="J68" s="47">
        <f t="shared" si="13"/>
        <v>1.98</v>
      </c>
      <c r="K68" s="47">
        <f t="shared" si="13"/>
        <v>1.92</v>
      </c>
      <c r="L68" s="47">
        <f t="shared" si="13"/>
        <v>1.8499999999999999</v>
      </c>
      <c r="M68" s="47"/>
      <c r="N68" s="47">
        <f t="shared" ref="N68:N131" si="14">INT(N$2*(1000+_xlfn.CEILING.MATH(130*(364-$B68)/900))/10000)/100</f>
        <v>1.89</v>
      </c>
      <c r="O68" s="47">
        <f t="shared" ref="O68:R131" si="15">$N68-_xlfn.CEILING.MATH($N68*O$2)/100</f>
        <v>1.8299999999999998</v>
      </c>
      <c r="P68" s="47">
        <f t="shared" si="15"/>
        <v>1.77</v>
      </c>
      <c r="Q68" s="47">
        <f t="shared" si="15"/>
        <v>1.71</v>
      </c>
      <c r="R68" s="47">
        <f t="shared" si="15"/>
        <v>1.66</v>
      </c>
    </row>
    <row r="69" spans="1:18">
      <c r="A69">
        <v>1087</v>
      </c>
      <c r="B69">
        <f t="shared" si="8"/>
        <v>1451</v>
      </c>
      <c r="C69" s="48">
        <f t="shared" si="11"/>
        <v>1.157</v>
      </c>
      <c r="D69" s="47">
        <f t="shared" si="12"/>
        <v>1.26</v>
      </c>
      <c r="E69" s="68">
        <f t="shared" si="12"/>
        <v>2.1</v>
      </c>
      <c r="F69" s="47">
        <f t="shared" si="12"/>
        <v>2.36</v>
      </c>
      <c r="G69" s="47">
        <f t="shared" si="12"/>
        <v>2.95</v>
      </c>
      <c r="H69" s="47">
        <f t="shared" si="12"/>
        <v>3.37</v>
      </c>
      <c r="I69" s="71">
        <f t="shared" si="13"/>
        <v>2.0300000000000002</v>
      </c>
      <c r="J69" s="47">
        <f t="shared" si="13"/>
        <v>1.9700000000000002</v>
      </c>
      <c r="K69" s="47">
        <f t="shared" si="13"/>
        <v>1.9100000000000001</v>
      </c>
      <c r="L69" s="47">
        <f t="shared" si="13"/>
        <v>1.84</v>
      </c>
      <c r="M69" s="47"/>
      <c r="N69" s="47">
        <f t="shared" si="14"/>
        <v>1.89</v>
      </c>
      <c r="O69" s="47">
        <f t="shared" si="15"/>
        <v>1.8299999999999998</v>
      </c>
      <c r="P69" s="47">
        <f t="shared" si="15"/>
        <v>1.77</v>
      </c>
      <c r="Q69" s="47">
        <f t="shared" si="15"/>
        <v>1.71</v>
      </c>
      <c r="R69" s="47">
        <f t="shared" si="15"/>
        <v>1.66</v>
      </c>
    </row>
    <row r="70" spans="1:18">
      <c r="A70">
        <v>1088</v>
      </c>
      <c r="B70">
        <f t="shared" si="8"/>
        <v>1452</v>
      </c>
      <c r="C70" s="48">
        <f t="shared" si="11"/>
        <v>1.157</v>
      </c>
      <c r="D70" s="47">
        <f t="shared" si="12"/>
        <v>1.26</v>
      </c>
      <c r="E70" s="68">
        <f t="shared" si="12"/>
        <v>2.1</v>
      </c>
      <c r="F70" s="47">
        <f t="shared" si="12"/>
        <v>2.36</v>
      </c>
      <c r="G70" s="47">
        <f t="shared" si="12"/>
        <v>2.95</v>
      </c>
      <c r="H70" s="47">
        <f t="shared" si="12"/>
        <v>3.37</v>
      </c>
      <c r="I70" s="71">
        <f t="shared" si="13"/>
        <v>2.0300000000000002</v>
      </c>
      <c r="J70" s="47">
        <f t="shared" si="13"/>
        <v>1.9700000000000002</v>
      </c>
      <c r="K70" s="47">
        <f t="shared" si="13"/>
        <v>1.9100000000000001</v>
      </c>
      <c r="L70" s="47">
        <f t="shared" si="13"/>
        <v>1.84</v>
      </c>
      <c r="M70" s="47"/>
      <c r="N70" s="47">
        <f t="shared" si="14"/>
        <v>1.89</v>
      </c>
      <c r="O70" s="47">
        <f t="shared" si="15"/>
        <v>1.8299999999999998</v>
      </c>
      <c r="P70" s="47">
        <f t="shared" si="15"/>
        <v>1.77</v>
      </c>
      <c r="Q70" s="47">
        <f t="shared" si="15"/>
        <v>1.71</v>
      </c>
      <c r="R70" s="47">
        <f t="shared" si="15"/>
        <v>1.66</v>
      </c>
    </row>
    <row r="71" spans="1:18">
      <c r="A71">
        <v>1089</v>
      </c>
      <c r="B71">
        <f t="shared" si="8"/>
        <v>1453</v>
      </c>
      <c r="C71" s="48">
        <f t="shared" si="11"/>
        <v>1.157</v>
      </c>
      <c r="D71" s="47">
        <f t="shared" si="12"/>
        <v>1.26</v>
      </c>
      <c r="E71" s="68">
        <f t="shared" si="12"/>
        <v>2.1</v>
      </c>
      <c r="F71" s="47">
        <f t="shared" si="12"/>
        <v>2.36</v>
      </c>
      <c r="G71" s="47">
        <f t="shared" si="12"/>
        <v>2.95</v>
      </c>
      <c r="H71" s="47">
        <f t="shared" si="12"/>
        <v>3.37</v>
      </c>
      <c r="I71" s="71">
        <f t="shared" si="13"/>
        <v>2.0300000000000002</v>
      </c>
      <c r="J71" s="47">
        <f t="shared" si="13"/>
        <v>1.9700000000000002</v>
      </c>
      <c r="K71" s="47">
        <f t="shared" si="13"/>
        <v>1.9100000000000001</v>
      </c>
      <c r="L71" s="47">
        <f t="shared" si="13"/>
        <v>1.84</v>
      </c>
      <c r="M71" s="47"/>
      <c r="N71" s="47">
        <f t="shared" si="14"/>
        <v>1.89</v>
      </c>
      <c r="O71" s="47">
        <f t="shared" si="15"/>
        <v>1.8299999999999998</v>
      </c>
      <c r="P71" s="47">
        <f t="shared" si="15"/>
        <v>1.77</v>
      </c>
      <c r="Q71" s="47">
        <f t="shared" si="15"/>
        <v>1.71</v>
      </c>
      <c r="R71" s="47">
        <f t="shared" si="15"/>
        <v>1.66</v>
      </c>
    </row>
    <row r="72" spans="1:18">
      <c r="A72">
        <v>1090</v>
      </c>
      <c r="B72">
        <f t="shared" si="8"/>
        <v>1454</v>
      </c>
      <c r="C72" s="48">
        <f t="shared" si="11"/>
        <v>1.157</v>
      </c>
      <c r="D72" s="47">
        <f t="shared" si="12"/>
        <v>1.26</v>
      </c>
      <c r="E72" s="68">
        <f t="shared" si="12"/>
        <v>2.1</v>
      </c>
      <c r="F72" s="47">
        <f t="shared" si="12"/>
        <v>2.36</v>
      </c>
      <c r="G72" s="47">
        <f t="shared" si="12"/>
        <v>2.95</v>
      </c>
      <c r="H72" s="47">
        <f t="shared" si="12"/>
        <v>3.37</v>
      </c>
      <c r="I72" s="71">
        <f t="shared" si="13"/>
        <v>2.0300000000000002</v>
      </c>
      <c r="J72" s="47">
        <f t="shared" si="13"/>
        <v>1.9700000000000002</v>
      </c>
      <c r="K72" s="47">
        <f t="shared" si="13"/>
        <v>1.9100000000000001</v>
      </c>
      <c r="L72" s="47">
        <f t="shared" si="13"/>
        <v>1.84</v>
      </c>
      <c r="M72" s="47"/>
      <c r="N72" s="47">
        <f t="shared" si="14"/>
        <v>1.89</v>
      </c>
      <c r="O72" s="47">
        <f t="shared" si="15"/>
        <v>1.8299999999999998</v>
      </c>
      <c r="P72" s="47">
        <f t="shared" si="15"/>
        <v>1.77</v>
      </c>
      <c r="Q72" s="47">
        <f t="shared" si="15"/>
        <v>1.71</v>
      </c>
      <c r="R72" s="47">
        <f t="shared" si="15"/>
        <v>1.66</v>
      </c>
    </row>
    <row r="73" spans="1:18">
      <c r="A73">
        <v>1091</v>
      </c>
      <c r="B73">
        <f t="shared" si="8"/>
        <v>1455</v>
      </c>
      <c r="C73" s="48">
        <f t="shared" si="11"/>
        <v>1.157</v>
      </c>
      <c r="D73" s="47">
        <f t="shared" si="12"/>
        <v>1.26</v>
      </c>
      <c r="E73" s="68">
        <f t="shared" si="12"/>
        <v>2.1</v>
      </c>
      <c r="F73" s="47">
        <f t="shared" si="12"/>
        <v>2.36</v>
      </c>
      <c r="G73" s="47">
        <f t="shared" si="12"/>
        <v>2.95</v>
      </c>
      <c r="H73" s="47">
        <f t="shared" si="12"/>
        <v>3.37</v>
      </c>
      <c r="I73" s="71">
        <f t="shared" si="13"/>
        <v>2.0300000000000002</v>
      </c>
      <c r="J73" s="47">
        <f t="shared" si="13"/>
        <v>1.9700000000000002</v>
      </c>
      <c r="K73" s="47">
        <f t="shared" si="13"/>
        <v>1.9100000000000001</v>
      </c>
      <c r="L73" s="47">
        <f t="shared" si="13"/>
        <v>1.84</v>
      </c>
      <c r="M73" s="47"/>
      <c r="N73" s="47">
        <f t="shared" si="14"/>
        <v>1.89</v>
      </c>
      <c r="O73" s="47">
        <f t="shared" si="15"/>
        <v>1.8299999999999998</v>
      </c>
      <c r="P73" s="47">
        <f t="shared" si="15"/>
        <v>1.77</v>
      </c>
      <c r="Q73" s="47">
        <f t="shared" si="15"/>
        <v>1.71</v>
      </c>
      <c r="R73" s="47">
        <f t="shared" si="15"/>
        <v>1.66</v>
      </c>
    </row>
    <row r="74" spans="1:18">
      <c r="A74">
        <v>1092</v>
      </c>
      <c r="B74">
        <f t="shared" si="8"/>
        <v>1456</v>
      </c>
      <c r="C74" s="48">
        <f t="shared" si="11"/>
        <v>1.157</v>
      </c>
      <c r="D74" s="47">
        <f t="shared" si="12"/>
        <v>1.26</v>
      </c>
      <c r="E74" s="68">
        <f t="shared" si="12"/>
        <v>2.1</v>
      </c>
      <c r="F74" s="47">
        <f t="shared" si="12"/>
        <v>2.36</v>
      </c>
      <c r="G74" s="47">
        <f t="shared" si="12"/>
        <v>2.95</v>
      </c>
      <c r="H74" s="47">
        <f t="shared" si="12"/>
        <v>3.37</v>
      </c>
      <c r="I74" s="71">
        <f t="shared" si="13"/>
        <v>2.0300000000000002</v>
      </c>
      <c r="J74" s="47">
        <f t="shared" si="13"/>
        <v>1.9700000000000002</v>
      </c>
      <c r="K74" s="47">
        <f t="shared" si="13"/>
        <v>1.9100000000000001</v>
      </c>
      <c r="L74" s="47">
        <f t="shared" si="13"/>
        <v>1.84</v>
      </c>
      <c r="M74" s="47"/>
      <c r="N74" s="47">
        <f t="shared" si="14"/>
        <v>1.89</v>
      </c>
      <c r="O74" s="47">
        <f t="shared" si="15"/>
        <v>1.8299999999999998</v>
      </c>
      <c r="P74" s="47">
        <f t="shared" si="15"/>
        <v>1.77</v>
      </c>
      <c r="Q74" s="47">
        <f t="shared" si="15"/>
        <v>1.71</v>
      </c>
      <c r="R74" s="47">
        <f t="shared" si="15"/>
        <v>1.66</v>
      </c>
    </row>
    <row r="75" spans="1:18">
      <c r="A75">
        <v>1093</v>
      </c>
      <c r="B75">
        <f t="shared" si="8"/>
        <v>1457</v>
      </c>
      <c r="C75" s="48">
        <f t="shared" si="11"/>
        <v>1.157</v>
      </c>
      <c r="D75" s="47">
        <f t="shared" si="12"/>
        <v>1.26</v>
      </c>
      <c r="E75" s="68">
        <f t="shared" si="12"/>
        <v>2.1</v>
      </c>
      <c r="F75" s="47">
        <f t="shared" si="12"/>
        <v>2.36</v>
      </c>
      <c r="G75" s="47">
        <f t="shared" si="12"/>
        <v>2.95</v>
      </c>
      <c r="H75" s="47">
        <f t="shared" si="12"/>
        <v>3.37</v>
      </c>
      <c r="I75" s="71">
        <f t="shared" si="13"/>
        <v>2.0300000000000002</v>
      </c>
      <c r="J75" s="47">
        <f t="shared" si="13"/>
        <v>1.9700000000000002</v>
      </c>
      <c r="K75" s="47">
        <f t="shared" si="13"/>
        <v>1.9100000000000001</v>
      </c>
      <c r="L75" s="47">
        <f t="shared" si="13"/>
        <v>1.84</v>
      </c>
      <c r="M75" s="47"/>
      <c r="N75" s="47">
        <f t="shared" si="14"/>
        <v>1.89</v>
      </c>
      <c r="O75" s="47">
        <f t="shared" si="15"/>
        <v>1.8299999999999998</v>
      </c>
      <c r="P75" s="47">
        <f t="shared" si="15"/>
        <v>1.77</v>
      </c>
      <c r="Q75" s="47">
        <f t="shared" si="15"/>
        <v>1.71</v>
      </c>
      <c r="R75" s="47">
        <f t="shared" si="15"/>
        <v>1.66</v>
      </c>
    </row>
    <row r="76" spans="1:18">
      <c r="A76">
        <v>1094</v>
      </c>
      <c r="B76">
        <f t="shared" si="8"/>
        <v>1458</v>
      </c>
      <c r="C76" s="48">
        <f t="shared" si="11"/>
        <v>1.1579999999999999</v>
      </c>
      <c r="D76" s="47">
        <f t="shared" si="12"/>
        <v>1.26</v>
      </c>
      <c r="E76" s="68">
        <f t="shared" si="12"/>
        <v>2.1</v>
      </c>
      <c r="F76" s="47">
        <f t="shared" si="12"/>
        <v>2.35</v>
      </c>
      <c r="G76" s="47">
        <f t="shared" si="12"/>
        <v>2.94</v>
      </c>
      <c r="H76" s="47">
        <f t="shared" si="12"/>
        <v>3.36</v>
      </c>
      <c r="I76" s="71">
        <f t="shared" si="13"/>
        <v>2.0300000000000002</v>
      </c>
      <c r="J76" s="47">
        <f t="shared" si="13"/>
        <v>1.9700000000000002</v>
      </c>
      <c r="K76" s="47">
        <f t="shared" si="13"/>
        <v>1.9100000000000001</v>
      </c>
      <c r="L76" s="47">
        <f t="shared" si="13"/>
        <v>1.84</v>
      </c>
      <c r="M76" s="47"/>
      <c r="N76" s="47">
        <f t="shared" si="14"/>
        <v>1.89</v>
      </c>
      <c r="O76" s="47">
        <f t="shared" si="15"/>
        <v>1.8299999999999998</v>
      </c>
      <c r="P76" s="47">
        <f t="shared" si="15"/>
        <v>1.77</v>
      </c>
      <c r="Q76" s="47">
        <f t="shared" si="15"/>
        <v>1.71</v>
      </c>
      <c r="R76" s="47">
        <f t="shared" si="15"/>
        <v>1.66</v>
      </c>
    </row>
    <row r="77" spans="1:18">
      <c r="A77">
        <v>1095</v>
      </c>
      <c r="B77">
        <f t="shared" si="8"/>
        <v>1459</v>
      </c>
      <c r="C77" s="48">
        <f t="shared" si="11"/>
        <v>1.1579999999999999</v>
      </c>
      <c r="D77" s="47">
        <f t="shared" si="12"/>
        <v>1.26</v>
      </c>
      <c r="E77" s="68">
        <f t="shared" si="12"/>
        <v>2.1</v>
      </c>
      <c r="F77" s="47">
        <f t="shared" si="12"/>
        <v>2.35</v>
      </c>
      <c r="G77" s="47">
        <f t="shared" si="12"/>
        <v>2.94</v>
      </c>
      <c r="H77" s="47">
        <f t="shared" si="12"/>
        <v>3.36</v>
      </c>
      <c r="I77" s="71">
        <f t="shared" si="13"/>
        <v>2.0300000000000002</v>
      </c>
      <c r="J77" s="47">
        <f t="shared" si="13"/>
        <v>1.9700000000000002</v>
      </c>
      <c r="K77" s="47">
        <f t="shared" si="13"/>
        <v>1.9100000000000001</v>
      </c>
      <c r="L77" s="47">
        <f t="shared" si="13"/>
        <v>1.84</v>
      </c>
      <c r="M77" s="47"/>
      <c r="N77" s="47">
        <f t="shared" si="14"/>
        <v>1.89</v>
      </c>
      <c r="O77" s="47">
        <f t="shared" si="15"/>
        <v>1.8299999999999998</v>
      </c>
      <c r="P77" s="47">
        <f t="shared" si="15"/>
        <v>1.77</v>
      </c>
      <c r="Q77" s="47">
        <f t="shared" si="15"/>
        <v>1.71</v>
      </c>
      <c r="R77" s="47">
        <f t="shared" si="15"/>
        <v>1.66</v>
      </c>
    </row>
    <row r="78" spans="1:18">
      <c r="A78">
        <v>1096</v>
      </c>
      <c r="B78">
        <f t="shared" si="8"/>
        <v>1460</v>
      </c>
      <c r="C78" s="48">
        <f t="shared" si="11"/>
        <v>1.1579999999999999</v>
      </c>
      <c r="D78" s="47">
        <f t="shared" si="12"/>
        <v>1.26</v>
      </c>
      <c r="E78" s="68">
        <f t="shared" si="12"/>
        <v>2.1</v>
      </c>
      <c r="F78" s="47">
        <f t="shared" si="12"/>
        <v>2.35</v>
      </c>
      <c r="G78" s="47">
        <f t="shared" si="12"/>
        <v>2.94</v>
      </c>
      <c r="H78" s="47">
        <f t="shared" si="12"/>
        <v>3.36</v>
      </c>
      <c r="I78" s="71">
        <f t="shared" si="13"/>
        <v>2.0300000000000002</v>
      </c>
      <c r="J78" s="47">
        <f t="shared" si="13"/>
        <v>1.9700000000000002</v>
      </c>
      <c r="K78" s="47">
        <f t="shared" si="13"/>
        <v>1.9100000000000001</v>
      </c>
      <c r="L78" s="47">
        <f t="shared" si="13"/>
        <v>1.84</v>
      </c>
      <c r="M78" s="47"/>
      <c r="N78" s="47">
        <f t="shared" si="14"/>
        <v>1.89</v>
      </c>
      <c r="O78" s="47">
        <f t="shared" si="15"/>
        <v>1.8299999999999998</v>
      </c>
      <c r="P78" s="47">
        <f t="shared" si="15"/>
        <v>1.77</v>
      </c>
      <c r="Q78" s="47">
        <f t="shared" si="15"/>
        <v>1.71</v>
      </c>
      <c r="R78" s="47">
        <f t="shared" si="15"/>
        <v>1.66</v>
      </c>
    </row>
    <row r="79" spans="1:18">
      <c r="A79">
        <v>1097</v>
      </c>
      <c r="B79">
        <f t="shared" si="8"/>
        <v>1461</v>
      </c>
      <c r="C79" s="48">
        <f t="shared" si="11"/>
        <v>1.1579999999999999</v>
      </c>
      <c r="D79" s="47">
        <f t="shared" si="12"/>
        <v>1.26</v>
      </c>
      <c r="E79" s="68">
        <f t="shared" si="12"/>
        <v>2.1</v>
      </c>
      <c r="F79" s="47">
        <f t="shared" si="12"/>
        <v>2.35</v>
      </c>
      <c r="G79" s="47">
        <f t="shared" si="12"/>
        <v>2.94</v>
      </c>
      <c r="H79" s="47">
        <f t="shared" si="12"/>
        <v>3.36</v>
      </c>
      <c r="I79" s="71">
        <f t="shared" si="13"/>
        <v>2.0300000000000002</v>
      </c>
      <c r="J79" s="47">
        <f t="shared" si="13"/>
        <v>1.9700000000000002</v>
      </c>
      <c r="K79" s="47">
        <f t="shared" si="13"/>
        <v>1.9100000000000001</v>
      </c>
      <c r="L79" s="47">
        <f t="shared" si="13"/>
        <v>1.84</v>
      </c>
      <c r="M79" s="47"/>
      <c r="N79" s="47">
        <f t="shared" si="14"/>
        <v>1.89</v>
      </c>
      <c r="O79" s="47">
        <f t="shared" si="15"/>
        <v>1.8299999999999998</v>
      </c>
      <c r="P79" s="47">
        <f t="shared" si="15"/>
        <v>1.77</v>
      </c>
      <c r="Q79" s="47">
        <f t="shared" si="15"/>
        <v>1.71</v>
      </c>
      <c r="R79" s="47">
        <f t="shared" si="15"/>
        <v>1.66</v>
      </c>
    </row>
    <row r="80" spans="1:18">
      <c r="A80">
        <v>1098</v>
      </c>
      <c r="B80">
        <f t="shared" si="8"/>
        <v>1462</v>
      </c>
      <c r="C80" s="48">
        <f t="shared" si="11"/>
        <v>1.1579999999999999</v>
      </c>
      <c r="D80" s="47">
        <f t="shared" si="12"/>
        <v>1.26</v>
      </c>
      <c r="E80" s="68">
        <f t="shared" si="12"/>
        <v>2.1</v>
      </c>
      <c r="F80" s="47">
        <f t="shared" si="12"/>
        <v>2.35</v>
      </c>
      <c r="G80" s="47">
        <f t="shared" si="12"/>
        <v>2.94</v>
      </c>
      <c r="H80" s="47">
        <f t="shared" si="12"/>
        <v>3.36</v>
      </c>
      <c r="I80" s="71">
        <f t="shared" si="13"/>
        <v>2.0300000000000002</v>
      </c>
      <c r="J80" s="47">
        <f t="shared" si="13"/>
        <v>1.9700000000000002</v>
      </c>
      <c r="K80" s="47">
        <f t="shared" si="13"/>
        <v>1.9100000000000001</v>
      </c>
      <c r="L80" s="47">
        <f t="shared" si="13"/>
        <v>1.84</v>
      </c>
      <c r="M80" s="47"/>
      <c r="N80" s="47">
        <f t="shared" si="14"/>
        <v>1.89</v>
      </c>
      <c r="O80" s="47">
        <f t="shared" si="15"/>
        <v>1.8299999999999998</v>
      </c>
      <c r="P80" s="47">
        <f t="shared" si="15"/>
        <v>1.77</v>
      </c>
      <c r="Q80" s="47">
        <f t="shared" si="15"/>
        <v>1.71</v>
      </c>
      <c r="R80" s="47">
        <f t="shared" si="15"/>
        <v>1.66</v>
      </c>
    </row>
    <row r="81" spans="1:18">
      <c r="A81">
        <v>1099</v>
      </c>
      <c r="B81">
        <f t="shared" si="8"/>
        <v>1463</v>
      </c>
      <c r="C81" s="48">
        <f t="shared" si="11"/>
        <v>1.1579999999999999</v>
      </c>
      <c r="D81" s="47">
        <f t="shared" si="12"/>
        <v>1.26</v>
      </c>
      <c r="E81" s="68">
        <f t="shared" si="12"/>
        <v>2.1</v>
      </c>
      <c r="F81" s="47">
        <f t="shared" si="12"/>
        <v>2.35</v>
      </c>
      <c r="G81" s="47">
        <f t="shared" si="12"/>
        <v>2.94</v>
      </c>
      <c r="H81" s="47">
        <f t="shared" si="12"/>
        <v>3.36</v>
      </c>
      <c r="I81" s="71">
        <f t="shared" si="13"/>
        <v>2.0300000000000002</v>
      </c>
      <c r="J81" s="47">
        <f t="shared" si="13"/>
        <v>1.9700000000000002</v>
      </c>
      <c r="K81" s="47">
        <f t="shared" si="13"/>
        <v>1.9100000000000001</v>
      </c>
      <c r="L81" s="47">
        <f t="shared" si="13"/>
        <v>1.84</v>
      </c>
      <c r="M81" s="47"/>
      <c r="N81" s="47">
        <f t="shared" si="14"/>
        <v>1.89</v>
      </c>
      <c r="O81" s="47">
        <f t="shared" si="15"/>
        <v>1.8299999999999998</v>
      </c>
      <c r="P81" s="47">
        <f t="shared" si="15"/>
        <v>1.77</v>
      </c>
      <c r="Q81" s="47">
        <f t="shared" si="15"/>
        <v>1.71</v>
      </c>
      <c r="R81" s="47">
        <f t="shared" si="15"/>
        <v>1.66</v>
      </c>
    </row>
    <row r="82" spans="1:18">
      <c r="A82">
        <v>1100</v>
      </c>
      <c r="B82">
        <f t="shared" si="8"/>
        <v>1464</v>
      </c>
      <c r="C82" s="48">
        <f t="shared" si="11"/>
        <v>1.1579999999999999</v>
      </c>
      <c r="D82" s="47">
        <f t="shared" si="12"/>
        <v>1.26</v>
      </c>
      <c r="E82" s="68">
        <f t="shared" si="12"/>
        <v>2.1</v>
      </c>
      <c r="F82" s="47">
        <f t="shared" si="12"/>
        <v>2.35</v>
      </c>
      <c r="G82" s="47">
        <f t="shared" si="12"/>
        <v>2.94</v>
      </c>
      <c r="H82" s="47">
        <f t="shared" si="12"/>
        <v>3.36</v>
      </c>
      <c r="I82" s="71">
        <f t="shared" si="13"/>
        <v>2.0300000000000002</v>
      </c>
      <c r="J82" s="47">
        <f t="shared" si="13"/>
        <v>1.9700000000000002</v>
      </c>
      <c r="K82" s="47">
        <f t="shared" si="13"/>
        <v>1.9100000000000001</v>
      </c>
      <c r="L82" s="47">
        <f t="shared" si="13"/>
        <v>1.84</v>
      </c>
      <c r="M82" s="47"/>
      <c r="N82" s="47">
        <f t="shared" si="14"/>
        <v>1.89</v>
      </c>
      <c r="O82" s="47">
        <f t="shared" si="15"/>
        <v>1.8299999999999998</v>
      </c>
      <c r="P82" s="47">
        <f t="shared" si="15"/>
        <v>1.77</v>
      </c>
      <c r="Q82" s="47">
        <f t="shared" si="15"/>
        <v>1.71</v>
      </c>
      <c r="R82" s="47">
        <f t="shared" si="15"/>
        <v>1.66</v>
      </c>
    </row>
    <row r="83" spans="1:18">
      <c r="A83">
        <v>1101</v>
      </c>
      <c r="B83">
        <f t="shared" si="8"/>
        <v>1465</v>
      </c>
      <c r="C83" s="48">
        <f t="shared" si="11"/>
        <v>1.159</v>
      </c>
      <c r="D83" s="47">
        <f t="shared" si="12"/>
        <v>1.26</v>
      </c>
      <c r="E83" s="68">
        <f t="shared" si="12"/>
        <v>2.1</v>
      </c>
      <c r="F83" s="47">
        <f t="shared" si="12"/>
        <v>2.35</v>
      </c>
      <c r="G83" s="47">
        <f t="shared" si="12"/>
        <v>2.94</v>
      </c>
      <c r="H83" s="47">
        <f t="shared" si="12"/>
        <v>3.36</v>
      </c>
      <c r="I83" s="71">
        <f t="shared" si="13"/>
        <v>2.0300000000000002</v>
      </c>
      <c r="J83" s="47">
        <f t="shared" si="13"/>
        <v>1.9700000000000002</v>
      </c>
      <c r="K83" s="47">
        <f t="shared" si="13"/>
        <v>1.9100000000000001</v>
      </c>
      <c r="L83" s="47">
        <f t="shared" si="13"/>
        <v>1.84</v>
      </c>
      <c r="M83" s="47"/>
      <c r="N83" s="47">
        <f t="shared" si="14"/>
        <v>1.89</v>
      </c>
      <c r="O83" s="47">
        <f t="shared" si="15"/>
        <v>1.8299999999999998</v>
      </c>
      <c r="P83" s="47">
        <f t="shared" si="15"/>
        <v>1.77</v>
      </c>
      <c r="Q83" s="47">
        <f t="shared" si="15"/>
        <v>1.71</v>
      </c>
      <c r="R83" s="47">
        <f t="shared" si="15"/>
        <v>1.66</v>
      </c>
    </row>
    <row r="84" spans="1:18">
      <c r="A84">
        <v>1102</v>
      </c>
      <c r="B84">
        <f t="shared" si="8"/>
        <v>1466</v>
      </c>
      <c r="C84" s="48">
        <f t="shared" si="11"/>
        <v>1.159</v>
      </c>
      <c r="D84" s="47">
        <f t="shared" si="12"/>
        <v>1.26</v>
      </c>
      <c r="E84" s="68">
        <f t="shared" si="12"/>
        <v>2.1</v>
      </c>
      <c r="F84" s="47">
        <f t="shared" si="12"/>
        <v>2.35</v>
      </c>
      <c r="G84" s="47">
        <f t="shared" si="12"/>
        <v>2.94</v>
      </c>
      <c r="H84" s="47">
        <f t="shared" si="12"/>
        <v>3.36</v>
      </c>
      <c r="I84" s="71">
        <f t="shared" si="13"/>
        <v>2.0300000000000002</v>
      </c>
      <c r="J84" s="47">
        <f t="shared" si="13"/>
        <v>1.9700000000000002</v>
      </c>
      <c r="K84" s="47">
        <f t="shared" si="13"/>
        <v>1.9100000000000001</v>
      </c>
      <c r="L84" s="47">
        <f t="shared" si="13"/>
        <v>1.84</v>
      </c>
      <c r="M84" s="47"/>
      <c r="N84" s="47">
        <f t="shared" si="14"/>
        <v>1.89</v>
      </c>
      <c r="O84" s="47">
        <f t="shared" si="15"/>
        <v>1.8299999999999998</v>
      </c>
      <c r="P84" s="47">
        <f t="shared" si="15"/>
        <v>1.77</v>
      </c>
      <c r="Q84" s="47">
        <f t="shared" si="15"/>
        <v>1.71</v>
      </c>
      <c r="R84" s="47">
        <f t="shared" si="15"/>
        <v>1.66</v>
      </c>
    </row>
    <row r="85" spans="1:18">
      <c r="A85">
        <v>1103</v>
      </c>
      <c r="B85">
        <f t="shared" si="8"/>
        <v>1467</v>
      </c>
      <c r="C85" s="48">
        <f t="shared" si="11"/>
        <v>1.159</v>
      </c>
      <c r="D85" s="47">
        <f t="shared" si="12"/>
        <v>1.26</v>
      </c>
      <c r="E85" s="68">
        <f t="shared" si="12"/>
        <v>2.1</v>
      </c>
      <c r="F85" s="47">
        <f t="shared" si="12"/>
        <v>2.35</v>
      </c>
      <c r="G85" s="47">
        <f t="shared" si="12"/>
        <v>2.94</v>
      </c>
      <c r="H85" s="47">
        <f t="shared" si="12"/>
        <v>3.36</v>
      </c>
      <c r="I85" s="71">
        <f t="shared" si="13"/>
        <v>2.0300000000000002</v>
      </c>
      <c r="J85" s="47">
        <f t="shared" si="13"/>
        <v>1.9700000000000002</v>
      </c>
      <c r="K85" s="47">
        <f t="shared" si="13"/>
        <v>1.9100000000000001</v>
      </c>
      <c r="L85" s="47">
        <f t="shared" si="13"/>
        <v>1.84</v>
      </c>
      <c r="M85" s="47"/>
      <c r="N85" s="47">
        <f t="shared" si="14"/>
        <v>1.89</v>
      </c>
      <c r="O85" s="47">
        <f t="shared" si="15"/>
        <v>1.8299999999999998</v>
      </c>
      <c r="P85" s="47">
        <f t="shared" si="15"/>
        <v>1.77</v>
      </c>
      <c r="Q85" s="47">
        <f t="shared" si="15"/>
        <v>1.71</v>
      </c>
      <c r="R85" s="47">
        <f t="shared" si="15"/>
        <v>1.66</v>
      </c>
    </row>
    <row r="86" spans="1:18">
      <c r="A86">
        <v>1104</v>
      </c>
      <c r="B86">
        <f t="shared" si="8"/>
        <v>1468</v>
      </c>
      <c r="C86" s="48">
        <f t="shared" si="11"/>
        <v>1.159</v>
      </c>
      <c r="D86" s="47">
        <f t="shared" si="12"/>
        <v>1.26</v>
      </c>
      <c r="E86" s="68">
        <f t="shared" si="12"/>
        <v>2.1</v>
      </c>
      <c r="F86" s="47">
        <f t="shared" si="12"/>
        <v>2.35</v>
      </c>
      <c r="G86" s="47">
        <f t="shared" si="12"/>
        <v>2.94</v>
      </c>
      <c r="H86" s="47">
        <f t="shared" si="12"/>
        <v>3.36</v>
      </c>
      <c r="I86" s="71">
        <f t="shared" si="13"/>
        <v>2.0300000000000002</v>
      </c>
      <c r="J86" s="47">
        <f t="shared" si="13"/>
        <v>1.9700000000000002</v>
      </c>
      <c r="K86" s="47">
        <f t="shared" si="13"/>
        <v>1.9100000000000001</v>
      </c>
      <c r="L86" s="47">
        <f t="shared" si="13"/>
        <v>1.84</v>
      </c>
      <c r="M86" s="47"/>
      <c r="N86" s="47">
        <f t="shared" si="14"/>
        <v>1.89</v>
      </c>
      <c r="O86" s="47">
        <f t="shared" si="15"/>
        <v>1.8299999999999998</v>
      </c>
      <c r="P86" s="47">
        <f t="shared" si="15"/>
        <v>1.77</v>
      </c>
      <c r="Q86" s="47">
        <f t="shared" si="15"/>
        <v>1.71</v>
      </c>
      <c r="R86" s="47">
        <f t="shared" si="15"/>
        <v>1.66</v>
      </c>
    </row>
    <row r="87" spans="1:18">
      <c r="A87">
        <v>1105</v>
      </c>
      <c r="B87">
        <f t="shared" si="8"/>
        <v>1469</v>
      </c>
      <c r="C87" s="48">
        <f t="shared" si="11"/>
        <v>1.159</v>
      </c>
      <c r="D87" s="47">
        <f t="shared" si="12"/>
        <v>1.26</v>
      </c>
      <c r="E87" s="68">
        <f t="shared" si="12"/>
        <v>2.1</v>
      </c>
      <c r="F87" s="47">
        <f t="shared" si="12"/>
        <v>2.35</v>
      </c>
      <c r="G87" s="47">
        <f t="shared" si="12"/>
        <v>2.94</v>
      </c>
      <c r="H87" s="47">
        <f t="shared" si="12"/>
        <v>3.36</v>
      </c>
      <c r="I87" s="71">
        <f t="shared" si="13"/>
        <v>2.0300000000000002</v>
      </c>
      <c r="J87" s="47">
        <f t="shared" si="13"/>
        <v>1.9700000000000002</v>
      </c>
      <c r="K87" s="47">
        <f t="shared" si="13"/>
        <v>1.9100000000000001</v>
      </c>
      <c r="L87" s="47">
        <f t="shared" si="13"/>
        <v>1.84</v>
      </c>
      <c r="M87" s="47"/>
      <c r="N87" s="47">
        <f t="shared" si="14"/>
        <v>1.89</v>
      </c>
      <c r="O87" s="47">
        <f t="shared" si="15"/>
        <v>1.8299999999999998</v>
      </c>
      <c r="P87" s="47">
        <f t="shared" si="15"/>
        <v>1.77</v>
      </c>
      <c r="Q87" s="47">
        <f t="shared" si="15"/>
        <v>1.71</v>
      </c>
      <c r="R87" s="47">
        <f t="shared" si="15"/>
        <v>1.66</v>
      </c>
    </row>
    <row r="88" spans="1:18">
      <c r="A88">
        <v>1106</v>
      </c>
      <c r="B88">
        <f t="shared" si="8"/>
        <v>1470</v>
      </c>
      <c r="C88" s="48">
        <f t="shared" si="11"/>
        <v>1.159</v>
      </c>
      <c r="D88" s="47">
        <f t="shared" si="12"/>
        <v>1.26</v>
      </c>
      <c r="E88" s="68">
        <f t="shared" si="12"/>
        <v>2.1</v>
      </c>
      <c r="F88" s="47">
        <f t="shared" si="12"/>
        <v>2.35</v>
      </c>
      <c r="G88" s="47">
        <f t="shared" si="12"/>
        <v>2.94</v>
      </c>
      <c r="H88" s="47">
        <f t="shared" si="12"/>
        <v>3.36</v>
      </c>
      <c r="I88" s="71">
        <f t="shared" si="13"/>
        <v>2.0300000000000002</v>
      </c>
      <c r="J88" s="47">
        <f t="shared" si="13"/>
        <v>1.9700000000000002</v>
      </c>
      <c r="K88" s="47">
        <f t="shared" si="13"/>
        <v>1.9100000000000001</v>
      </c>
      <c r="L88" s="47">
        <f t="shared" si="13"/>
        <v>1.84</v>
      </c>
      <c r="M88" s="47"/>
      <c r="N88" s="47">
        <f t="shared" si="14"/>
        <v>1.89</v>
      </c>
      <c r="O88" s="47">
        <f t="shared" si="15"/>
        <v>1.8299999999999998</v>
      </c>
      <c r="P88" s="47">
        <f t="shared" si="15"/>
        <v>1.77</v>
      </c>
      <c r="Q88" s="47">
        <f t="shared" si="15"/>
        <v>1.71</v>
      </c>
      <c r="R88" s="47">
        <f t="shared" si="15"/>
        <v>1.66</v>
      </c>
    </row>
    <row r="89" spans="1:18">
      <c r="A89">
        <v>1107</v>
      </c>
      <c r="B89">
        <f t="shared" si="8"/>
        <v>1471</v>
      </c>
      <c r="C89" s="48">
        <f t="shared" si="11"/>
        <v>1.159</v>
      </c>
      <c r="D89" s="47">
        <f t="shared" si="12"/>
        <v>1.26</v>
      </c>
      <c r="E89" s="68">
        <f t="shared" si="12"/>
        <v>2.1</v>
      </c>
      <c r="F89" s="47">
        <f t="shared" si="12"/>
        <v>2.35</v>
      </c>
      <c r="G89" s="47">
        <f t="shared" si="12"/>
        <v>2.94</v>
      </c>
      <c r="H89" s="47">
        <f t="shared" si="12"/>
        <v>3.36</v>
      </c>
      <c r="I89" s="71">
        <f t="shared" si="13"/>
        <v>2.0300000000000002</v>
      </c>
      <c r="J89" s="47">
        <f t="shared" si="13"/>
        <v>1.9700000000000002</v>
      </c>
      <c r="K89" s="47">
        <f t="shared" si="13"/>
        <v>1.9100000000000001</v>
      </c>
      <c r="L89" s="47">
        <f t="shared" si="13"/>
        <v>1.84</v>
      </c>
      <c r="M89" s="47"/>
      <c r="N89" s="47">
        <f t="shared" si="14"/>
        <v>1.89</v>
      </c>
      <c r="O89" s="47">
        <f t="shared" si="15"/>
        <v>1.8299999999999998</v>
      </c>
      <c r="P89" s="47">
        <f t="shared" si="15"/>
        <v>1.77</v>
      </c>
      <c r="Q89" s="47">
        <f t="shared" si="15"/>
        <v>1.71</v>
      </c>
      <c r="R89" s="47">
        <f t="shared" si="15"/>
        <v>1.66</v>
      </c>
    </row>
    <row r="90" spans="1:18">
      <c r="A90">
        <v>1108</v>
      </c>
      <c r="B90">
        <f t="shared" si="8"/>
        <v>1472</v>
      </c>
      <c r="C90" s="48">
        <f t="shared" si="11"/>
        <v>1.1599999999999999</v>
      </c>
      <c r="D90" s="47">
        <f t="shared" si="12"/>
        <v>1.26</v>
      </c>
      <c r="E90" s="68">
        <f t="shared" si="12"/>
        <v>2.1</v>
      </c>
      <c r="F90" s="47">
        <f t="shared" si="12"/>
        <v>2.35</v>
      </c>
      <c r="G90" s="47">
        <f t="shared" si="12"/>
        <v>2.94</v>
      </c>
      <c r="H90" s="47">
        <f t="shared" si="12"/>
        <v>3.36</v>
      </c>
      <c r="I90" s="71">
        <f t="shared" si="13"/>
        <v>2.0300000000000002</v>
      </c>
      <c r="J90" s="47">
        <f t="shared" si="13"/>
        <v>1.9700000000000002</v>
      </c>
      <c r="K90" s="47">
        <f t="shared" si="13"/>
        <v>1.9100000000000001</v>
      </c>
      <c r="L90" s="47">
        <f t="shared" si="13"/>
        <v>1.84</v>
      </c>
      <c r="M90" s="47"/>
      <c r="N90" s="47">
        <f t="shared" si="14"/>
        <v>1.89</v>
      </c>
      <c r="O90" s="47">
        <f t="shared" si="15"/>
        <v>1.8299999999999998</v>
      </c>
      <c r="P90" s="47">
        <f t="shared" si="15"/>
        <v>1.77</v>
      </c>
      <c r="Q90" s="47">
        <f t="shared" si="15"/>
        <v>1.71</v>
      </c>
      <c r="R90" s="47">
        <f t="shared" si="15"/>
        <v>1.66</v>
      </c>
    </row>
    <row r="91" spans="1:18">
      <c r="A91">
        <v>1109</v>
      </c>
      <c r="B91">
        <f t="shared" si="8"/>
        <v>1473</v>
      </c>
      <c r="C91" s="48">
        <f t="shared" si="11"/>
        <v>1.1599999999999999</v>
      </c>
      <c r="D91" s="47">
        <f t="shared" si="12"/>
        <v>1.26</v>
      </c>
      <c r="E91" s="68">
        <f t="shared" si="12"/>
        <v>2.1</v>
      </c>
      <c r="F91" s="47">
        <f t="shared" si="12"/>
        <v>2.35</v>
      </c>
      <c r="G91" s="47">
        <f t="shared" si="12"/>
        <v>2.94</v>
      </c>
      <c r="H91" s="47">
        <f t="shared" si="12"/>
        <v>3.36</v>
      </c>
      <c r="I91" s="71">
        <f t="shared" si="13"/>
        <v>2.0300000000000002</v>
      </c>
      <c r="J91" s="47">
        <f t="shared" si="13"/>
        <v>1.9700000000000002</v>
      </c>
      <c r="K91" s="47">
        <f t="shared" si="13"/>
        <v>1.9100000000000001</v>
      </c>
      <c r="L91" s="47">
        <f t="shared" si="13"/>
        <v>1.84</v>
      </c>
      <c r="M91" s="47"/>
      <c r="N91" s="47">
        <f t="shared" si="14"/>
        <v>1.89</v>
      </c>
      <c r="O91" s="47">
        <f t="shared" si="15"/>
        <v>1.8299999999999998</v>
      </c>
      <c r="P91" s="47">
        <f t="shared" si="15"/>
        <v>1.77</v>
      </c>
      <c r="Q91" s="47">
        <f t="shared" si="15"/>
        <v>1.71</v>
      </c>
      <c r="R91" s="47">
        <f t="shared" si="15"/>
        <v>1.66</v>
      </c>
    </row>
    <row r="92" spans="1:18">
      <c r="A92">
        <v>1110</v>
      </c>
      <c r="B92">
        <f t="shared" si="8"/>
        <v>1474</v>
      </c>
      <c r="C92" s="48">
        <f t="shared" si="11"/>
        <v>1.1599999999999999</v>
      </c>
      <c r="D92" s="47">
        <f t="shared" si="12"/>
        <v>1.26</v>
      </c>
      <c r="E92" s="68">
        <f t="shared" si="12"/>
        <v>2.1</v>
      </c>
      <c r="F92" s="47">
        <f t="shared" si="12"/>
        <v>2.35</v>
      </c>
      <c r="G92" s="47">
        <f t="shared" si="12"/>
        <v>2.94</v>
      </c>
      <c r="H92" s="47">
        <f t="shared" si="12"/>
        <v>3.36</v>
      </c>
      <c r="I92" s="71">
        <f t="shared" si="13"/>
        <v>2.0300000000000002</v>
      </c>
      <c r="J92" s="47">
        <f t="shared" si="13"/>
        <v>1.9700000000000002</v>
      </c>
      <c r="K92" s="47">
        <f t="shared" si="13"/>
        <v>1.9100000000000001</v>
      </c>
      <c r="L92" s="47">
        <f t="shared" si="13"/>
        <v>1.84</v>
      </c>
      <c r="M92" s="47"/>
      <c r="N92" s="47">
        <f t="shared" si="14"/>
        <v>1.89</v>
      </c>
      <c r="O92" s="47">
        <f t="shared" si="15"/>
        <v>1.8299999999999998</v>
      </c>
      <c r="P92" s="47">
        <f t="shared" si="15"/>
        <v>1.77</v>
      </c>
      <c r="Q92" s="47">
        <f t="shared" si="15"/>
        <v>1.71</v>
      </c>
      <c r="R92" s="47">
        <f t="shared" si="15"/>
        <v>1.66</v>
      </c>
    </row>
    <row r="93" spans="1:18">
      <c r="A93">
        <v>1111</v>
      </c>
      <c r="B93">
        <f t="shared" si="8"/>
        <v>1475</v>
      </c>
      <c r="C93" s="48">
        <f t="shared" si="11"/>
        <v>1.1599999999999999</v>
      </c>
      <c r="D93" s="47">
        <f t="shared" si="12"/>
        <v>1.26</v>
      </c>
      <c r="E93" s="68">
        <f t="shared" si="12"/>
        <v>2.1</v>
      </c>
      <c r="F93" s="47">
        <f t="shared" si="12"/>
        <v>2.35</v>
      </c>
      <c r="G93" s="47">
        <f t="shared" si="12"/>
        <v>2.94</v>
      </c>
      <c r="H93" s="47">
        <f t="shared" si="12"/>
        <v>3.36</v>
      </c>
      <c r="I93" s="71">
        <f t="shared" si="13"/>
        <v>2.0300000000000002</v>
      </c>
      <c r="J93" s="47">
        <f t="shared" si="13"/>
        <v>1.9700000000000002</v>
      </c>
      <c r="K93" s="47">
        <f t="shared" si="13"/>
        <v>1.9100000000000001</v>
      </c>
      <c r="L93" s="47">
        <f t="shared" si="13"/>
        <v>1.84</v>
      </c>
      <c r="M93" s="47"/>
      <c r="N93" s="47">
        <f t="shared" si="14"/>
        <v>1.89</v>
      </c>
      <c r="O93" s="47">
        <f t="shared" si="15"/>
        <v>1.8299999999999998</v>
      </c>
      <c r="P93" s="47">
        <f t="shared" si="15"/>
        <v>1.77</v>
      </c>
      <c r="Q93" s="47">
        <f t="shared" si="15"/>
        <v>1.71</v>
      </c>
      <c r="R93" s="47">
        <f t="shared" si="15"/>
        <v>1.66</v>
      </c>
    </row>
    <row r="94" spans="1:18">
      <c r="A94">
        <v>1112</v>
      </c>
      <c r="B94">
        <f t="shared" si="8"/>
        <v>1476</v>
      </c>
      <c r="C94" s="48">
        <f t="shared" si="11"/>
        <v>1.1599999999999999</v>
      </c>
      <c r="D94" s="47">
        <f t="shared" si="12"/>
        <v>1.26</v>
      </c>
      <c r="E94" s="68">
        <f t="shared" si="12"/>
        <v>2.1</v>
      </c>
      <c r="F94" s="47">
        <f t="shared" si="12"/>
        <v>2.35</v>
      </c>
      <c r="G94" s="47">
        <f t="shared" si="12"/>
        <v>2.94</v>
      </c>
      <c r="H94" s="47">
        <f t="shared" si="12"/>
        <v>3.36</v>
      </c>
      <c r="I94" s="71">
        <f t="shared" si="13"/>
        <v>2.0300000000000002</v>
      </c>
      <c r="J94" s="47">
        <f t="shared" si="13"/>
        <v>1.9700000000000002</v>
      </c>
      <c r="K94" s="47">
        <f t="shared" si="13"/>
        <v>1.9100000000000001</v>
      </c>
      <c r="L94" s="47">
        <f t="shared" si="13"/>
        <v>1.84</v>
      </c>
      <c r="M94" s="47"/>
      <c r="N94" s="47">
        <f t="shared" si="14"/>
        <v>1.89</v>
      </c>
      <c r="O94" s="47">
        <f t="shared" si="15"/>
        <v>1.8299999999999998</v>
      </c>
      <c r="P94" s="47">
        <f t="shared" si="15"/>
        <v>1.77</v>
      </c>
      <c r="Q94" s="47">
        <f t="shared" si="15"/>
        <v>1.71</v>
      </c>
      <c r="R94" s="47">
        <f t="shared" si="15"/>
        <v>1.66</v>
      </c>
    </row>
    <row r="95" spans="1:18">
      <c r="A95">
        <v>1113</v>
      </c>
      <c r="B95">
        <f t="shared" si="8"/>
        <v>1477</v>
      </c>
      <c r="C95" s="48">
        <f t="shared" si="11"/>
        <v>1.1599999999999999</v>
      </c>
      <c r="D95" s="47">
        <f t="shared" si="12"/>
        <v>1.26</v>
      </c>
      <c r="E95" s="68">
        <f t="shared" si="12"/>
        <v>2.1</v>
      </c>
      <c r="F95" s="47">
        <f t="shared" si="12"/>
        <v>2.35</v>
      </c>
      <c r="G95" s="47">
        <f t="shared" si="12"/>
        <v>2.94</v>
      </c>
      <c r="H95" s="47">
        <f t="shared" si="12"/>
        <v>3.36</v>
      </c>
      <c r="I95" s="71">
        <f t="shared" si="13"/>
        <v>2.0300000000000002</v>
      </c>
      <c r="J95" s="47">
        <f t="shared" si="13"/>
        <v>1.9700000000000002</v>
      </c>
      <c r="K95" s="47">
        <f t="shared" si="13"/>
        <v>1.9100000000000001</v>
      </c>
      <c r="L95" s="47">
        <f t="shared" si="13"/>
        <v>1.84</v>
      </c>
      <c r="M95" s="47"/>
      <c r="N95" s="47">
        <f t="shared" si="14"/>
        <v>1.89</v>
      </c>
      <c r="O95" s="47">
        <f t="shared" si="15"/>
        <v>1.8299999999999998</v>
      </c>
      <c r="P95" s="47">
        <f t="shared" si="15"/>
        <v>1.77</v>
      </c>
      <c r="Q95" s="47">
        <f t="shared" si="15"/>
        <v>1.71</v>
      </c>
      <c r="R95" s="47">
        <f t="shared" si="15"/>
        <v>1.66</v>
      </c>
    </row>
    <row r="96" spans="1:18">
      <c r="A96">
        <v>1114</v>
      </c>
      <c r="B96">
        <f t="shared" si="8"/>
        <v>1478</v>
      </c>
      <c r="C96" s="48">
        <f t="shared" si="11"/>
        <v>1.1599999999999999</v>
      </c>
      <c r="D96" s="47">
        <f t="shared" si="12"/>
        <v>1.26</v>
      </c>
      <c r="E96" s="68">
        <f t="shared" si="12"/>
        <v>2.1</v>
      </c>
      <c r="F96" s="47">
        <f t="shared" si="12"/>
        <v>2.35</v>
      </c>
      <c r="G96" s="47">
        <f t="shared" si="12"/>
        <v>2.94</v>
      </c>
      <c r="H96" s="47">
        <f t="shared" si="12"/>
        <v>3.36</v>
      </c>
      <c r="I96" s="71">
        <f t="shared" si="13"/>
        <v>2.0300000000000002</v>
      </c>
      <c r="J96" s="47">
        <f t="shared" si="13"/>
        <v>1.9700000000000002</v>
      </c>
      <c r="K96" s="47">
        <f t="shared" si="13"/>
        <v>1.9100000000000001</v>
      </c>
      <c r="L96" s="47">
        <f t="shared" si="13"/>
        <v>1.84</v>
      </c>
      <c r="M96" s="47"/>
      <c r="N96" s="47">
        <f t="shared" si="14"/>
        <v>1.89</v>
      </c>
      <c r="O96" s="47">
        <f t="shared" si="15"/>
        <v>1.8299999999999998</v>
      </c>
      <c r="P96" s="47">
        <f t="shared" si="15"/>
        <v>1.77</v>
      </c>
      <c r="Q96" s="47">
        <f t="shared" si="15"/>
        <v>1.71</v>
      </c>
      <c r="R96" s="47">
        <f t="shared" si="15"/>
        <v>1.66</v>
      </c>
    </row>
    <row r="97" spans="1:18">
      <c r="A97">
        <v>1115</v>
      </c>
      <c r="B97">
        <f t="shared" si="8"/>
        <v>1479</v>
      </c>
      <c r="C97" s="48">
        <f t="shared" si="11"/>
        <v>1.161</v>
      </c>
      <c r="D97" s="47">
        <f t="shared" si="12"/>
        <v>1.25</v>
      </c>
      <c r="E97" s="68">
        <f t="shared" si="12"/>
        <v>2.09</v>
      </c>
      <c r="F97" s="47">
        <f t="shared" si="12"/>
        <v>2.34</v>
      </c>
      <c r="G97" s="47">
        <f t="shared" si="12"/>
        <v>2.93</v>
      </c>
      <c r="H97" s="47">
        <f t="shared" si="12"/>
        <v>3.35</v>
      </c>
      <c r="I97" s="71">
        <f t="shared" si="13"/>
        <v>2.02</v>
      </c>
      <c r="J97" s="47">
        <f t="shared" si="13"/>
        <v>1.96</v>
      </c>
      <c r="K97" s="47">
        <f t="shared" si="13"/>
        <v>1.9</v>
      </c>
      <c r="L97" s="47">
        <f t="shared" si="13"/>
        <v>1.8299999999999998</v>
      </c>
      <c r="M97" s="47"/>
      <c r="N97" s="47">
        <f t="shared" si="14"/>
        <v>1.88</v>
      </c>
      <c r="O97" s="47">
        <f t="shared" si="15"/>
        <v>1.8199999999999998</v>
      </c>
      <c r="P97" s="47">
        <f t="shared" si="15"/>
        <v>1.7599999999999998</v>
      </c>
      <c r="Q97" s="47">
        <f t="shared" si="15"/>
        <v>1.71</v>
      </c>
      <c r="R97" s="47">
        <f t="shared" si="15"/>
        <v>1.65</v>
      </c>
    </row>
    <row r="98" spans="1:18">
      <c r="A98">
        <v>1116</v>
      </c>
      <c r="B98">
        <f t="shared" si="8"/>
        <v>1480</v>
      </c>
      <c r="C98" s="48">
        <f t="shared" si="11"/>
        <v>1.161</v>
      </c>
      <c r="D98" s="47">
        <f t="shared" si="12"/>
        <v>1.25</v>
      </c>
      <c r="E98" s="68">
        <f t="shared" si="12"/>
        <v>2.09</v>
      </c>
      <c r="F98" s="47">
        <f t="shared" si="12"/>
        <v>2.34</v>
      </c>
      <c r="G98" s="47">
        <f t="shared" si="12"/>
        <v>2.93</v>
      </c>
      <c r="H98" s="47">
        <f t="shared" si="12"/>
        <v>3.35</v>
      </c>
      <c r="I98" s="71">
        <f t="shared" si="13"/>
        <v>2.02</v>
      </c>
      <c r="J98" s="47">
        <f t="shared" si="13"/>
        <v>1.96</v>
      </c>
      <c r="K98" s="47">
        <f t="shared" si="13"/>
        <v>1.9</v>
      </c>
      <c r="L98" s="47">
        <f t="shared" si="13"/>
        <v>1.8299999999999998</v>
      </c>
      <c r="M98" s="47"/>
      <c r="N98" s="47">
        <f t="shared" si="14"/>
        <v>1.88</v>
      </c>
      <c r="O98" s="47">
        <f t="shared" si="15"/>
        <v>1.8199999999999998</v>
      </c>
      <c r="P98" s="47">
        <f t="shared" si="15"/>
        <v>1.7599999999999998</v>
      </c>
      <c r="Q98" s="47">
        <f t="shared" si="15"/>
        <v>1.71</v>
      </c>
      <c r="R98" s="47">
        <f t="shared" si="15"/>
        <v>1.65</v>
      </c>
    </row>
    <row r="99" spans="1:18">
      <c r="A99">
        <v>1117</v>
      </c>
      <c r="B99">
        <f t="shared" si="8"/>
        <v>1481</v>
      </c>
      <c r="C99" s="48">
        <f t="shared" si="11"/>
        <v>1.161</v>
      </c>
      <c r="D99" s="47">
        <f t="shared" si="12"/>
        <v>1.25</v>
      </c>
      <c r="E99" s="68">
        <f t="shared" si="12"/>
        <v>2.09</v>
      </c>
      <c r="F99" s="47">
        <f t="shared" si="12"/>
        <v>2.34</v>
      </c>
      <c r="G99" s="47">
        <f t="shared" si="12"/>
        <v>2.93</v>
      </c>
      <c r="H99" s="47">
        <f t="shared" si="12"/>
        <v>3.35</v>
      </c>
      <c r="I99" s="71">
        <f t="shared" si="13"/>
        <v>2.02</v>
      </c>
      <c r="J99" s="47">
        <f t="shared" si="13"/>
        <v>1.96</v>
      </c>
      <c r="K99" s="47">
        <f t="shared" si="13"/>
        <v>1.9</v>
      </c>
      <c r="L99" s="47">
        <f t="shared" si="13"/>
        <v>1.8299999999999998</v>
      </c>
      <c r="M99" s="47"/>
      <c r="N99" s="47">
        <f t="shared" si="14"/>
        <v>1.88</v>
      </c>
      <c r="O99" s="47">
        <f t="shared" si="15"/>
        <v>1.8199999999999998</v>
      </c>
      <c r="P99" s="47">
        <f t="shared" si="15"/>
        <v>1.7599999999999998</v>
      </c>
      <c r="Q99" s="47">
        <f t="shared" si="15"/>
        <v>1.71</v>
      </c>
      <c r="R99" s="47">
        <f t="shared" si="15"/>
        <v>1.65</v>
      </c>
    </row>
    <row r="100" spans="1:18">
      <c r="A100">
        <v>1118</v>
      </c>
      <c r="B100">
        <f t="shared" si="8"/>
        <v>1482</v>
      </c>
      <c r="C100" s="48">
        <f t="shared" si="11"/>
        <v>1.161</v>
      </c>
      <c r="D100" s="47">
        <f t="shared" si="12"/>
        <v>1.25</v>
      </c>
      <c r="E100" s="68">
        <f t="shared" si="12"/>
        <v>2.09</v>
      </c>
      <c r="F100" s="47">
        <f t="shared" si="12"/>
        <v>2.34</v>
      </c>
      <c r="G100" s="47">
        <f t="shared" si="12"/>
        <v>2.93</v>
      </c>
      <c r="H100" s="47">
        <f t="shared" si="12"/>
        <v>3.35</v>
      </c>
      <c r="I100" s="71">
        <f t="shared" si="13"/>
        <v>2.02</v>
      </c>
      <c r="J100" s="47">
        <f t="shared" si="13"/>
        <v>1.96</v>
      </c>
      <c r="K100" s="47">
        <f t="shared" si="13"/>
        <v>1.9</v>
      </c>
      <c r="L100" s="47">
        <f t="shared" si="13"/>
        <v>1.8299999999999998</v>
      </c>
      <c r="M100" s="47"/>
      <c r="N100" s="47">
        <f t="shared" si="14"/>
        <v>1.88</v>
      </c>
      <c r="O100" s="47">
        <f t="shared" si="15"/>
        <v>1.8199999999999998</v>
      </c>
      <c r="P100" s="47">
        <f t="shared" si="15"/>
        <v>1.7599999999999998</v>
      </c>
      <c r="Q100" s="47">
        <f t="shared" si="15"/>
        <v>1.71</v>
      </c>
      <c r="R100" s="47">
        <f t="shared" si="15"/>
        <v>1.65</v>
      </c>
    </row>
    <row r="101" spans="1:18">
      <c r="A101">
        <v>1119</v>
      </c>
      <c r="B101">
        <f t="shared" si="8"/>
        <v>1483</v>
      </c>
      <c r="C101" s="48">
        <f t="shared" si="11"/>
        <v>1.161</v>
      </c>
      <c r="D101" s="47">
        <f t="shared" si="12"/>
        <v>1.25</v>
      </c>
      <c r="E101" s="68">
        <f t="shared" si="12"/>
        <v>2.09</v>
      </c>
      <c r="F101" s="47">
        <f t="shared" si="12"/>
        <v>2.34</v>
      </c>
      <c r="G101" s="47">
        <f t="shared" si="12"/>
        <v>2.93</v>
      </c>
      <c r="H101" s="47">
        <f t="shared" si="12"/>
        <v>3.35</v>
      </c>
      <c r="I101" s="71">
        <f t="shared" si="13"/>
        <v>2.02</v>
      </c>
      <c r="J101" s="47">
        <f t="shared" si="13"/>
        <v>1.96</v>
      </c>
      <c r="K101" s="47">
        <f t="shared" si="13"/>
        <v>1.9</v>
      </c>
      <c r="L101" s="47">
        <f t="shared" si="13"/>
        <v>1.8299999999999998</v>
      </c>
      <c r="M101" s="47"/>
      <c r="N101" s="47">
        <f t="shared" si="14"/>
        <v>1.88</v>
      </c>
      <c r="O101" s="47">
        <f t="shared" si="15"/>
        <v>1.8199999999999998</v>
      </c>
      <c r="P101" s="47">
        <f t="shared" si="15"/>
        <v>1.7599999999999998</v>
      </c>
      <c r="Q101" s="47">
        <f t="shared" si="15"/>
        <v>1.71</v>
      </c>
      <c r="R101" s="47">
        <f t="shared" si="15"/>
        <v>1.65</v>
      </c>
    </row>
    <row r="102" spans="1:18">
      <c r="A102">
        <v>1120</v>
      </c>
      <c r="B102">
        <f t="shared" si="8"/>
        <v>1484</v>
      </c>
      <c r="C102" s="48">
        <f t="shared" si="11"/>
        <v>1.161</v>
      </c>
      <c r="D102" s="47">
        <f t="shared" si="12"/>
        <v>1.25</v>
      </c>
      <c r="E102" s="68">
        <f t="shared" si="12"/>
        <v>2.09</v>
      </c>
      <c r="F102" s="47">
        <f t="shared" si="12"/>
        <v>2.34</v>
      </c>
      <c r="G102" s="47">
        <f t="shared" si="12"/>
        <v>2.93</v>
      </c>
      <c r="H102" s="47">
        <f t="shared" si="12"/>
        <v>3.35</v>
      </c>
      <c r="I102" s="71">
        <f t="shared" si="13"/>
        <v>2.02</v>
      </c>
      <c r="J102" s="47">
        <f t="shared" si="13"/>
        <v>1.96</v>
      </c>
      <c r="K102" s="47">
        <f t="shared" si="13"/>
        <v>1.9</v>
      </c>
      <c r="L102" s="47">
        <f t="shared" si="13"/>
        <v>1.8299999999999998</v>
      </c>
      <c r="M102" s="47"/>
      <c r="N102" s="47">
        <f t="shared" si="14"/>
        <v>1.88</v>
      </c>
      <c r="O102" s="47">
        <f t="shared" si="15"/>
        <v>1.8199999999999998</v>
      </c>
      <c r="P102" s="47">
        <f t="shared" si="15"/>
        <v>1.7599999999999998</v>
      </c>
      <c r="Q102" s="47">
        <f t="shared" si="15"/>
        <v>1.71</v>
      </c>
      <c r="R102" s="47">
        <f t="shared" si="15"/>
        <v>1.65</v>
      </c>
    </row>
    <row r="103" spans="1:18">
      <c r="A103">
        <v>1121</v>
      </c>
      <c r="B103">
        <f t="shared" si="8"/>
        <v>1485</v>
      </c>
      <c r="C103" s="48">
        <f t="shared" si="11"/>
        <v>1.161</v>
      </c>
      <c r="D103" s="47">
        <f t="shared" si="12"/>
        <v>1.25</v>
      </c>
      <c r="E103" s="68">
        <f t="shared" si="12"/>
        <v>2.09</v>
      </c>
      <c r="F103" s="47">
        <f t="shared" si="12"/>
        <v>2.34</v>
      </c>
      <c r="G103" s="47">
        <f t="shared" si="12"/>
        <v>2.93</v>
      </c>
      <c r="H103" s="47">
        <f t="shared" si="12"/>
        <v>3.35</v>
      </c>
      <c r="I103" s="71">
        <f t="shared" si="13"/>
        <v>2.02</v>
      </c>
      <c r="J103" s="47">
        <f t="shared" si="13"/>
        <v>1.96</v>
      </c>
      <c r="K103" s="47">
        <f t="shared" si="13"/>
        <v>1.9</v>
      </c>
      <c r="L103" s="47">
        <f t="shared" si="13"/>
        <v>1.8299999999999998</v>
      </c>
      <c r="M103" s="47"/>
      <c r="N103" s="47">
        <f t="shared" si="14"/>
        <v>1.88</v>
      </c>
      <c r="O103" s="47">
        <f t="shared" si="15"/>
        <v>1.8199999999999998</v>
      </c>
      <c r="P103" s="47">
        <f t="shared" si="15"/>
        <v>1.7599999999999998</v>
      </c>
      <c r="Q103" s="47">
        <f t="shared" si="15"/>
        <v>1.71</v>
      </c>
      <c r="R103" s="47">
        <f t="shared" si="15"/>
        <v>1.65</v>
      </c>
    </row>
    <row r="104" spans="1:18">
      <c r="A104">
        <v>1122</v>
      </c>
      <c r="B104">
        <f t="shared" si="8"/>
        <v>1486</v>
      </c>
      <c r="C104" s="48">
        <f t="shared" si="11"/>
        <v>1.1619999999999999</v>
      </c>
      <c r="D104" s="47">
        <f t="shared" si="12"/>
        <v>1.25</v>
      </c>
      <c r="E104" s="68">
        <f t="shared" si="12"/>
        <v>2.09</v>
      </c>
      <c r="F104" s="47">
        <f t="shared" si="12"/>
        <v>2.34</v>
      </c>
      <c r="G104" s="47">
        <f t="shared" si="12"/>
        <v>2.93</v>
      </c>
      <c r="H104" s="47">
        <f t="shared" si="12"/>
        <v>3.35</v>
      </c>
      <c r="I104" s="71">
        <f t="shared" si="13"/>
        <v>2.02</v>
      </c>
      <c r="J104" s="47">
        <f t="shared" si="13"/>
        <v>1.96</v>
      </c>
      <c r="K104" s="47">
        <f t="shared" si="13"/>
        <v>1.9</v>
      </c>
      <c r="L104" s="47">
        <f t="shared" si="13"/>
        <v>1.8299999999999998</v>
      </c>
      <c r="M104" s="47"/>
      <c r="N104" s="47">
        <f t="shared" si="14"/>
        <v>1.88</v>
      </c>
      <c r="O104" s="47">
        <f t="shared" si="15"/>
        <v>1.8199999999999998</v>
      </c>
      <c r="P104" s="47">
        <f t="shared" si="15"/>
        <v>1.7599999999999998</v>
      </c>
      <c r="Q104" s="47">
        <f t="shared" si="15"/>
        <v>1.71</v>
      </c>
      <c r="R104" s="47">
        <f t="shared" si="15"/>
        <v>1.65</v>
      </c>
    </row>
    <row r="105" spans="1:18">
      <c r="A105">
        <v>1123</v>
      </c>
      <c r="B105">
        <f t="shared" si="8"/>
        <v>1487</v>
      </c>
      <c r="C105" s="48">
        <f t="shared" si="11"/>
        <v>1.1619999999999999</v>
      </c>
      <c r="D105" s="47">
        <f t="shared" si="12"/>
        <v>1.25</v>
      </c>
      <c r="E105" s="68">
        <f t="shared" si="12"/>
        <v>2.09</v>
      </c>
      <c r="F105" s="47">
        <f t="shared" si="12"/>
        <v>2.34</v>
      </c>
      <c r="G105" s="47">
        <f t="shared" si="12"/>
        <v>2.93</v>
      </c>
      <c r="H105" s="47">
        <f t="shared" si="12"/>
        <v>3.35</v>
      </c>
      <c r="I105" s="71">
        <f t="shared" si="13"/>
        <v>2.02</v>
      </c>
      <c r="J105" s="47">
        <f t="shared" si="13"/>
        <v>1.96</v>
      </c>
      <c r="K105" s="47">
        <f t="shared" si="13"/>
        <v>1.9</v>
      </c>
      <c r="L105" s="47">
        <f t="shared" si="13"/>
        <v>1.8299999999999998</v>
      </c>
      <c r="M105" s="47"/>
      <c r="N105" s="47">
        <f t="shared" si="14"/>
        <v>1.88</v>
      </c>
      <c r="O105" s="47">
        <f t="shared" si="15"/>
        <v>1.8199999999999998</v>
      </c>
      <c r="P105" s="47">
        <f t="shared" si="15"/>
        <v>1.7599999999999998</v>
      </c>
      <c r="Q105" s="47">
        <f t="shared" si="15"/>
        <v>1.71</v>
      </c>
      <c r="R105" s="47">
        <f t="shared" si="15"/>
        <v>1.65</v>
      </c>
    </row>
    <row r="106" spans="1:18">
      <c r="A106">
        <v>1124</v>
      </c>
      <c r="B106">
        <f t="shared" si="8"/>
        <v>1488</v>
      </c>
      <c r="C106" s="48">
        <f t="shared" si="11"/>
        <v>1.1619999999999999</v>
      </c>
      <c r="D106" s="47">
        <f t="shared" si="12"/>
        <v>1.25</v>
      </c>
      <c r="E106" s="68">
        <f t="shared" si="12"/>
        <v>2.09</v>
      </c>
      <c r="F106" s="47">
        <f t="shared" si="12"/>
        <v>2.34</v>
      </c>
      <c r="G106" s="47">
        <f t="shared" si="12"/>
        <v>2.93</v>
      </c>
      <c r="H106" s="47">
        <f t="shared" si="12"/>
        <v>3.35</v>
      </c>
      <c r="I106" s="71">
        <f t="shared" si="13"/>
        <v>2.02</v>
      </c>
      <c r="J106" s="47">
        <f t="shared" si="13"/>
        <v>1.96</v>
      </c>
      <c r="K106" s="47">
        <f t="shared" si="13"/>
        <v>1.9</v>
      </c>
      <c r="L106" s="47">
        <f t="shared" si="13"/>
        <v>1.8299999999999998</v>
      </c>
      <c r="M106" s="47"/>
      <c r="N106" s="47">
        <f t="shared" si="14"/>
        <v>1.88</v>
      </c>
      <c r="O106" s="47">
        <f t="shared" si="15"/>
        <v>1.8199999999999998</v>
      </c>
      <c r="P106" s="47">
        <f t="shared" si="15"/>
        <v>1.7599999999999998</v>
      </c>
      <c r="Q106" s="47">
        <f t="shared" si="15"/>
        <v>1.71</v>
      </c>
      <c r="R106" s="47">
        <f t="shared" si="15"/>
        <v>1.65</v>
      </c>
    </row>
    <row r="107" spans="1:18">
      <c r="A107">
        <v>1125</v>
      </c>
      <c r="B107">
        <f t="shared" ref="B107:B170" si="16">364+A107</f>
        <v>1489</v>
      </c>
      <c r="C107" s="48">
        <f t="shared" si="11"/>
        <v>1.1619999999999999</v>
      </c>
      <c r="D107" s="47">
        <f t="shared" si="12"/>
        <v>1.25</v>
      </c>
      <c r="E107" s="68">
        <f t="shared" si="12"/>
        <v>2.09</v>
      </c>
      <c r="F107" s="47">
        <f t="shared" si="12"/>
        <v>2.34</v>
      </c>
      <c r="G107" s="47">
        <f t="shared" si="12"/>
        <v>2.93</v>
      </c>
      <c r="H107" s="47">
        <f t="shared" si="12"/>
        <v>3.35</v>
      </c>
      <c r="I107" s="71">
        <f t="shared" si="13"/>
        <v>2.02</v>
      </c>
      <c r="J107" s="47">
        <f t="shared" si="13"/>
        <v>1.96</v>
      </c>
      <c r="K107" s="47">
        <f t="shared" si="13"/>
        <v>1.9</v>
      </c>
      <c r="L107" s="47">
        <f t="shared" si="13"/>
        <v>1.8299999999999998</v>
      </c>
      <c r="M107" s="47"/>
      <c r="N107" s="47">
        <f t="shared" si="14"/>
        <v>1.88</v>
      </c>
      <c r="O107" s="47">
        <f t="shared" si="15"/>
        <v>1.8199999999999998</v>
      </c>
      <c r="P107" s="47">
        <f t="shared" si="15"/>
        <v>1.7599999999999998</v>
      </c>
      <c r="Q107" s="47">
        <f t="shared" si="15"/>
        <v>1.71</v>
      </c>
      <c r="R107" s="47">
        <f t="shared" si="15"/>
        <v>1.65</v>
      </c>
    </row>
    <row r="108" spans="1:18">
      <c r="A108">
        <v>1126</v>
      </c>
      <c r="B108">
        <f t="shared" si="16"/>
        <v>1490</v>
      </c>
      <c r="C108" s="48">
        <f t="shared" si="11"/>
        <v>1.1619999999999999</v>
      </c>
      <c r="D108" s="47">
        <f t="shared" si="12"/>
        <v>1.25</v>
      </c>
      <c r="E108" s="68">
        <f t="shared" si="12"/>
        <v>2.09</v>
      </c>
      <c r="F108" s="47">
        <f t="shared" si="12"/>
        <v>2.34</v>
      </c>
      <c r="G108" s="47">
        <f t="shared" si="12"/>
        <v>2.93</v>
      </c>
      <c r="H108" s="47">
        <f t="shared" si="12"/>
        <v>3.35</v>
      </c>
      <c r="I108" s="71">
        <f t="shared" si="13"/>
        <v>2.02</v>
      </c>
      <c r="J108" s="47">
        <f t="shared" si="13"/>
        <v>1.96</v>
      </c>
      <c r="K108" s="47">
        <f t="shared" si="13"/>
        <v>1.9</v>
      </c>
      <c r="L108" s="47">
        <f t="shared" si="13"/>
        <v>1.8299999999999998</v>
      </c>
      <c r="M108" s="47"/>
      <c r="N108" s="47">
        <f t="shared" si="14"/>
        <v>1.88</v>
      </c>
      <c r="O108" s="47">
        <f t="shared" si="15"/>
        <v>1.8199999999999998</v>
      </c>
      <c r="P108" s="47">
        <f t="shared" si="15"/>
        <v>1.7599999999999998</v>
      </c>
      <c r="Q108" s="47">
        <f t="shared" si="15"/>
        <v>1.71</v>
      </c>
      <c r="R108" s="47">
        <f t="shared" si="15"/>
        <v>1.65</v>
      </c>
    </row>
    <row r="109" spans="1:18">
      <c r="A109">
        <v>1127</v>
      </c>
      <c r="B109">
        <f t="shared" si="16"/>
        <v>1491</v>
      </c>
      <c r="C109" s="48">
        <f t="shared" si="11"/>
        <v>1.1619999999999999</v>
      </c>
      <c r="D109" s="47">
        <f t="shared" si="12"/>
        <v>1.25</v>
      </c>
      <c r="E109" s="68">
        <f t="shared" si="12"/>
        <v>2.09</v>
      </c>
      <c r="F109" s="47">
        <f t="shared" si="12"/>
        <v>2.34</v>
      </c>
      <c r="G109" s="47">
        <f t="shared" si="12"/>
        <v>2.93</v>
      </c>
      <c r="H109" s="47">
        <f t="shared" si="12"/>
        <v>3.35</v>
      </c>
      <c r="I109" s="71">
        <f t="shared" si="13"/>
        <v>2.02</v>
      </c>
      <c r="J109" s="47">
        <f t="shared" si="13"/>
        <v>1.96</v>
      </c>
      <c r="K109" s="47">
        <f t="shared" si="13"/>
        <v>1.9</v>
      </c>
      <c r="L109" s="47">
        <f t="shared" si="13"/>
        <v>1.8299999999999998</v>
      </c>
      <c r="M109" s="47"/>
      <c r="N109" s="47">
        <f t="shared" si="14"/>
        <v>1.88</v>
      </c>
      <c r="O109" s="47">
        <f t="shared" si="15"/>
        <v>1.8199999999999998</v>
      </c>
      <c r="P109" s="47">
        <f t="shared" si="15"/>
        <v>1.7599999999999998</v>
      </c>
      <c r="Q109" s="47">
        <f t="shared" si="15"/>
        <v>1.71</v>
      </c>
      <c r="R109" s="47">
        <f t="shared" si="15"/>
        <v>1.65</v>
      </c>
    </row>
    <row r="110" spans="1:18">
      <c r="A110">
        <v>1128</v>
      </c>
      <c r="B110">
        <f t="shared" si="16"/>
        <v>1492</v>
      </c>
      <c r="C110" s="48">
        <f t="shared" si="11"/>
        <v>1.1619999999999999</v>
      </c>
      <c r="D110" s="47">
        <f t="shared" si="12"/>
        <v>1.25</v>
      </c>
      <c r="E110" s="68">
        <f t="shared" si="12"/>
        <v>2.09</v>
      </c>
      <c r="F110" s="47">
        <f t="shared" si="12"/>
        <v>2.34</v>
      </c>
      <c r="G110" s="47">
        <f t="shared" si="12"/>
        <v>2.93</v>
      </c>
      <c r="H110" s="47">
        <f t="shared" si="12"/>
        <v>3.35</v>
      </c>
      <c r="I110" s="71">
        <f t="shared" si="13"/>
        <v>2.02</v>
      </c>
      <c r="J110" s="47">
        <f t="shared" si="13"/>
        <v>1.96</v>
      </c>
      <c r="K110" s="47">
        <f t="shared" si="13"/>
        <v>1.9</v>
      </c>
      <c r="L110" s="47">
        <f t="shared" si="13"/>
        <v>1.8299999999999998</v>
      </c>
      <c r="M110" s="47"/>
      <c r="N110" s="47">
        <f t="shared" si="14"/>
        <v>1.88</v>
      </c>
      <c r="O110" s="47">
        <f t="shared" si="15"/>
        <v>1.8199999999999998</v>
      </c>
      <c r="P110" s="47">
        <f t="shared" si="15"/>
        <v>1.7599999999999998</v>
      </c>
      <c r="Q110" s="47">
        <f t="shared" si="15"/>
        <v>1.71</v>
      </c>
      <c r="R110" s="47">
        <f t="shared" si="15"/>
        <v>1.65</v>
      </c>
    </row>
    <row r="111" spans="1:18">
      <c r="A111">
        <v>1129</v>
      </c>
      <c r="B111">
        <f t="shared" si="16"/>
        <v>1493</v>
      </c>
      <c r="C111" s="48">
        <f t="shared" ref="C111:C174" si="17">(1000+INT(130*(B111-364)/900))/1000</f>
        <v>1.163</v>
      </c>
      <c r="D111" s="47">
        <f t="shared" ref="D111:H161" si="18">INT(D$2*(1000+_xlfn.CEILING.MATH(130*(364-$B111)/900))/10000)/100</f>
        <v>1.25</v>
      </c>
      <c r="E111" s="68">
        <f t="shared" si="18"/>
        <v>2.09</v>
      </c>
      <c r="F111" s="47">
        <f t="shared" si="18"/>
        <v>2.34</v>
      </c>
      <c r="G111" s="47">
        <f t="shared" si="18"/>
        <v>2.92</v>
      </c>
      <c r="H111" s="47">
        <f t="shared" si="18"/>
        <v>3.34</v>
      </c>
      <c r="I111" s="71">
        <f t="shared" si="13"/>
        <v>2.02</v>
      </c>
      <c r="J111" s="47">
        <f t="shared" si="13"/>
        <v>1.96</v>
      </c>
      <c r="K111" s="47">
        <f t="shared" si="13"/>
        <v>1.9</v>
      </c>
      <c r="L111" s="47">
        <f t="shared" si="13"/>
        <v>1.8299999999999998</v>
      </c>
      <c r="M111" s="47"/>
      <c r="N111" s="47">
        <f t="shared" si="14"/>
        <v>1.88</v>
      </c>
      <c r="O111" s="47">
        <f t="shared" si="15"/>
        <v>1.8199999999999998</v>
      </c>
      <c r="P111" s="47">
        <f t="shared" si="15"/>
        <v>1.7599999999999998</v>
      </c>
      <c r="Q111" s="47">
        <f t="shared" si="15"/>
        <v>1.71</v>
      </c>
      <c r="R111" s="47">
        <f t="shared" si="15"/>
        <v>1.65</v>
      </c>
    </row>
    <row r="112" spans="1:18">
      <c r="A112">
        <v>1130</v>
      </c>
      <c r="B112">
        <f t="shared" si="16"/>
        <v>1494</v>
      </c>
      <c r="C112" s="48">
        <f t="shared" si="17"/>
        <v>1.163</v>
      </c>
      <c r="D112" s="47">
        <f t="shared" si="18"/>
        <v>1.25</v>
      </c>
      <c r="E112" s="68">
        <f t="shared" si="18"/>
        <v>2.09</v>
      </c>
      <c r="F112" s="47">
        <f t="shared" si="18"/>
        <v>2.34</v>
      </c>
      <c r="G112" s="47">
        <f t="shared" si="18"/>
        <v>2.92</v>
      </c>
      <c r="H112" s="47">
        <f t="shared" si="18"/>
        <v>3.34</v>
      </c>
      <c r="I112" s="71">
        <f t="shared" si="13"/>
        <v>2.02</v>
      </c>
      <c r="J112" s="47">
        <f t="shared" si="13"/>
        <v>1.96</v>
      </c>
      <c r="K112" s="47">
        <f t="shared" si="13"/>
        <v>1.9</v>
      </c>
      <c r="L112" s="47">
        <f t="shared" si="13"/>
        <v>1.8299999999999998</v>
      </c>
      <c r="M112" s="47"/>
      <c r="N112" s="47">
        <f t="shared" si="14"/>
        <v>1.88</v>
      </c>
      <c r="O112" s="47">
        <f t="shared" si="15"/>
        <v>1.8199999999999998</v>
      </c>
      <c r="P112" s="47">
        <f t="shared" si="15"/>
        <v>1.7599999999999998</v>
      </c>
      <c r="Q112" s="47">
        <f t="shared" si="15"/>
        <v>1.71</v>
      </c>
      <c r="R112" s="47">
        <f t="shared" si="15"/>
        <v>1.65</v>
      </c>
    </row>
    <row r="113" spans="1:18">
      <c r="A113">
        <v>1131</v>
      </c>
      <c r="B113">
        <f t="shared" si="16"/>
        <v>1495</v>
      </c>
      <c r="C113" s="48">
        <f t="shared" si="17"/>
        <v>1.163</v>
      </c>
      <c r="D113" s="47">
        <f t="shared" si="18"/>
        <v>1.25</v>
      </c>
      <c r="E113" s="68">
        <f t="shared" si="18"/>
        <v>2.09</v>
      </c>
      <c r="F113" s="47">
        <f t="shared" si="18"/>
        <v>2.34</v>
      </c>
      <c r="G113" s="47">
        <f t="shared" si="18"/>
        <v>2.92</v>
      </c>
      <c r="H113" s="47">
        <f t="shared" si="18"/>
        <v>3.34</v>
      </c>
      <c r="I113" s="71">
        <f t="shared" si="13"/>
        <v>2.02</v>
      </c>
      <c r="J113" s="47">
        <f t="shared" si="13"/>
        <v>1.96</v>
      </c>
      <c r="K113" s="47">
        <f t="shared" si="13"/>
        <v>1.9</v>
      </c>
      <c r="L113" s="47">
        <f t="shared" si="13"/>
        <v>1.8299999999999998</v>
      </c>
      <c r="M113" s="47"/>
      <c r="N113" s="47">
        <f t="shared" si="14"/>
        <v>1.88</v>
      </c>
      <c r="O113" s="47">
        <f t="shared" si="15"/>
        <v>1.8199999999999998</v>
      </c>
      <c r="P113" s="47">
        <f t="shared" si="15"/>
        <v>1.7599999999999998</v>
      </c>
      <c r="Q113" s="47">
        <f t="shared" si="15"/>
        <v>1.71</v>
      </c>
      <c r="R113" s="47">
        <f t="shared" si="15"/>
        <v>1.65</v>
      </c>
    </row>
    <row r="114" spans="1:18">
      <c r="A114">
        <v>1132</v>
      </c>
      <c r="B114">
        <f t="shared" si="16"/>
        <v>1496</v>
      </c>
      <c r="C114" s="48">
        <f t="shared" si="17"/>
        <v>1.163</v>
      </c>
      <c r="D114" s="47">
        <f t="shared" si="18"/>
        <v>1.25</v>
      </c>
      <c r="E114" s="68">
        <f t="shared" si="18"/>
        <v>2.09</v>
      </c>
      <c r="F114" s="47">
        <f t="shared" si="18"/>
        <v>2.34</v>
      </c>
      <c r="G114" s="47">
        <f t="shared" si="18"/>
        <v>2.92</v>
      </c>
      <c r="H114" s="47">
        <f t="shared" si="18"/>
        <v>3.34</v>
      </c>
      <c r="I114" s="71">
        <f t="shared" si="13"/>
        <v>2.02</v>
      </c>
      <c r="J114" s="47">
        <f t="shared" si="13"/>
        <v>1.96</v>
      </c>
      <c r="K114" s="47">
        <f t="shared" si="13"/>
        <v>1.9</v>
      </c>
      <c r="L114" s="47">
        <f t="shared" si="13"/>
        <v>1.8299999999999998</v>
      </c>
      <c r="M114" s="47"/>
      <c r="N114" s="47">
        <f t="shared" si="14"/>
        <v>1.88</v>
      </c>
      <c r="O114" s="47">
        <f t="shared" si="15"/>
        <v>1.8199999999999998</v>
      </c>
      <c r="P114" s="47">
        <f t="shared" si="15"/>
        <v>1.7599999999999998</v>
      </c>
      <c r="Q114" s="47">
        <f t="shared" si="15"/>
        <v>1.71</v>
      </c>
      <c r="R114" s="47">
        <f t="shared" si="15"/>
        <v>1.65</v>
      </c>
    </row>
    <row r="115" spans="1:18">
      <c r="A115">
        <v>1133</v>
      </c>
      <c r="B115">
        <f t="shared" si="16"/>
        <v>1497</v>
      </c>
      <c r="C115" s="48">
        <f t="shared" si="17"/>
        <v>1.163</v>
      </c>
      <c r="D115" s="47">
        <f t="shared" si="18"/>
        <v>1.25</v>
      </c>
      <c r="E115" s="68">
        <f t="shared" si="18"/>
        <v>2.09</v>
      </c>
      <c r="F115" s="47">
        <f t="shared" si="18"/>
        <v>2.34</v>
      </c>
      <c r="G115" s="47">
        <f t="shared" si="18"/>
        <v>2.92</v>
      </c>
      <c r="H115" s="47">
        <f t="shared" si="18"/>
        <v>3.34</v>
      </c>
      <c r="I115" s="71">
        <f t="shared" si="13"/>
        <v>2.02</v>
      </c>
      <c r="J115" s="47">
        <f t="shared" si="13"/>
        <v>1.96</v>
      </c>
      <c r="K115" s="47">
        <f t="shared" si="13"/>
        <v>1.9</v>
      </c>
      <c r="L115" s="47">
        <f t="shared" si="13"/>
        <v>1.8299999999999998</v>
      </c>
      <c r="M115" s="47"/>
      <c r="N115" s="47">
        <f t="shared" si="14"/>
        <v>1.88</v>
      </c>
      <c r="O115" s="47">
        <f t="shared" si="15"/>
        <v>1.8199999999999998</v>
      </c>
      <c r="P115" s="47">
        <f t="shared" si="15"/>
        <v>1.7599999999999998</v>
      </c>
      <c r="Q115" s="47">
        <f t="shared" si="15"/>
        <v>1.71</v>
      </c>
      <c r="R115" s="47">
        <f t="shared" si="15"/>
        <v>1.65</v>
      </c>
    </row>
    <row r="116" spans="1:18">
      <c r="A116">
        <v>1134</v>
      </c>
      <c r="B116">
        <f t="shared" si="16"/>
        <v>1498</v>
      </c>
      <c r="C116" s="48">
        <f t="shared" si="17"/>
        <v>1.163</v>
      </c>
      <c r="D116" s="47">
        <f t="shared" si="18"/>
        <v>1.25</v>
      </c>
      <c r="E116" s="68">
        <f t="shared" si="18"/>
        <v>2.09</v>
      </c>
      <c r="F116" s="47">
        <f t="shared" si="18"/>
        <v>2.34</v>
      </c>
      <c r="G116" s="47">
        <f t="shared" si="18"/>
        <v>2.92</v>
      </c>
      <c r="H116" s="47">
        <f t="shared" si="18"/>
        <v>3.34</v>
      </c>
      <c r="I116" s="71">
        <f t="shared" si="13"/>
        <v>2.02</v>
      </c>
      <c r="J116" s="47">
        <f t="shared" si="13"/>
        <v>1.96</v>
      </c>
      <c r="K116" s="47">
        <f t="shared" si="13"/>
        <v>1.9</v>
      </c>
      <c r="L116" s="47">
        <f t="shared" si="13"/>
        <v>1.8299999999999998</v>
      </c>
      <c r="M116" s="47"/>
      <c r="N116" s="47">
        <f t="shared" si="14"/>
        <v>1.88</v>
      </c>
      <c r="O116" s="47">
        <f t="shared" si="15"/>
        <v>1.8199999999999998</v>
      </c>
      <c r="P116" s="47">
        <f t="shared" si="15"/>
        <v>1.7599999999999998</v>
      </c>
      <c r="Q116" s="47">
        <f t="shared" si="15"/>
        <v>1.71</v>
      </c>
      <c r="R116" s="47">
        <f t="shared" si="15"/>
        <v>1.65</v>
      </c>
    </row>
    <row r="117" spans="1:18">
      <c r="A117">
        <v>1135</v>
      </c>
      <c r="B117">
        <f t="shared" si="16"/>
        <v>1499</v>
      </c>
      <c r="C117" s="48">
        <f t="shared" si="17"/>
        <v>1.163</v>
      </c>
      <c r="D117" s="47">
        <f t="shared" si="18"/>
        <v>1.25</v>
      </c>
      <c r="E117" s="68">
        <f t="shared" si="18"/>
        <v>2.09</v>
      </c>
      <c r="F117" s="47">
        <f t="shared" si="18"/>
        <v>2.34</v>
      </c>
      <c r="G117" s="47">
        <f t="shared" si="18"/>
        <v>2.92</v>
      </c>
      <c r="H117" s="47">
        <f t="shared" si="18"/>
        <v>3.34</v>
      </c>
      <c r="I117" s="71">
        <f t="shared" si="13"/>
        <v>2.02</v>
      </c>
      <c r="J117" s="47">
        <f t="shared" si="13"/>
        <v>1.96</v>
      </c>
      <c r="K117" s="47">
        <f t="shared" si="13"/>
        <v>1.9</v>
      </c>
      <c r="L117" s="47">
        <f t="shared" si="13"/>
        <v>1.8299999999999998</v>
      </c>
      <c r="M117" s="47"/>
      <c r="N117" s="47">
        <f t="shared" si="14"/>
        <v>1.88</v>
      </c>
      <c r="O117" s="47">
        <f t="shared" si="15"/>
        <v>1.8199999999999998</v>
      </c>
      <c r="P117" s="47">
        <f t="shared" si="15"/>
        <v>1.7599999999999998</v>
      </c>
      <c r="Q117" s="47">
        <f t="shared" si="15"/>
        <v>1.71</v>
      </c>
      <c r="R117" s="47">
        <f t="shared" si="15"/>
        <v>1.65</v>
      </c>
    </row>
    <row r="118" spans="1:18">
      <c r="A118">
        <v>1136</v>
      </c>
      <c r="B118">
        <f t="shared" si="16"/>
        <v>1500</v>
      </c>
      <c r="C118" s="48">
        <f t="shared" si="17"/>
        <v>1.1639999999999999</v>
      </c>
      <c r="D118" s="47">
        <f t="shared" si="18"/>
        <v>1.25</v>
      </c>
      <c r="E118" s="68">
        <f t="shared" si="18"/>
        <v>2.09</v>
      </c>
      <c r="F118" s="47">
        <f t="shared" si="18"/>
        <v>2.34</v>
      </c>
      <c r="G118" s="47">
        <f t="shared" si="18"/>
        <v>2.92</v>
      </c>
      <c r="H118" s="47">
        <f t="shared" si="18"/>
        <v>3.34</v>
      </c>
      <c r="I118" s="71">
        <f t="shared" si="13"/>
        <v>2.02</v>
      </c>
      <c r="J118" s="47">
        <f t="shared" si="13"/>
        <v>1.96</v>
      </c>
      <c r="K118" s="47">
        <f t="shared" si="13"/>
        <v>1.9</v>
      </c>
      <c r="L118" s="47">
        <f t="shared" si="13"/>
        <v>1.8299999999999998</v>
      </c>
      <c r="M118" s="47"/>
      <c r="N118" s="47">
        <f t="shared" si="14"/>
        <v>1.88</v>
      </c>
      <c r="O118" s="47">
        <f t="shared" si="15"/>
        <v>1.8199999999999998</v>
      </c>
      <c r="P118" s="47">
        <f t="shared" si="15"/>
        <v>1.7599999999999998</v>
      </c>
      <c r="Q118" s="47">
        <f t="shared" si="15"/>
        <v>1.71</v>
      </c>
      <c r="R118" s="47">
        <f t="shared" si="15"/>
        <v>1.65</v>
      </c>
    </row>
    <row r="119" spans="1:18">
      <c r="A119">
        <v>1137</v>
      </c>
      <c r="B119">
        <f t="shared" si="16"/>
        <v>1501</v>
      </c>
      <c r="C119" s="48">
        <f t="shared" si="17"/>
        <v>1.1639999999999999</v>
      </c>
      <c r="D119" s="47">
        <f t="shared" si="18"/>
        <v>1.25</v>
      </c>
      <c r="E119" s="68">
        <f t="shared" si="18"/>
        <v>2.09</v>
      </c>
      <c r="F119" s="47">
        <f t="shared" si="18"/>
        <v>2.34</v>
      </c>
      <c r="G119" s="47">
        <f t="shared" si="18"/>
        <v>2.92</v>
      </c>
      <c r="H119" s="47">
        <f t="shared" si="18"/>
        <v>3.34</v>
      </c>
      <c r="I119" s="71">
        <f t="shared" si="13"/>
        <v>2.02</v>
      </c>
      <c r="J119" s="47">
        <f t="shared" si="13"/>
        <v>1.96</v>
      </c>
      <c r="K119" s="47">
        <f t="shared" si="13"/>
        <v>1.9</v>
      </c>
      <c r="L119" s="47">
        <f t="shared" si="13"/>
        <v>1.8299999999999998</v>
      </c>
      <c r="M119" s="47"/>
      <c r="N119" s="47">
        <f t="shared" si="14"/>
        <v>1.88</v>
      </c>
      <c r="O119" s="47">
        <f t="shared" si="15"/>
        <v>1.8199999999999998</v>
      </c>
      <c r="P119" s="47">
        <f t="shared" si="15"/>
        <v>1.7599999999999998</v>
      </c>
      <c r="Q119" s="47">
        <f t="shared" si="15"/>
        <v>1.71</v>
      </c>
      <c r="R119" s="47">
        <f t="shared" si="15"/>
        <v>1.65</v>
      </c>
    </row>
    <row r="120" spans="1:18">
      <c r="A120">
        <v>1138</v>
      </c>
      <c r="B120">
        <f t="shared" si="16"/>
        <v>1502</v>
      </c>
      <c r="C120" s="48">
        <f t="shared" si="17"/>
        <v>1.1639999999999999</v>
      </c>
      <c r="D120" s="47">
        <f t="shared" si="18"/>
        <v>1.25</v>
      </c>
      <c r="E120" s="68">
        <f t="shared" si="18"/>
        <v>2.09</v>
      </c>
      <c r="F120" s="47">
        <f t="shared" si="18"/>
        <v>2.34</v>
      </c>
      <c r="G120" s="47">
        <f t="shared" si="18"/>
        <v>2.92</v>
      </c>
      <c r="H120" s="47">
        <f t="shared" si="18"/>
        <v>3.34</v>
      </c>
      <c r="I120" s="71">
        <f t="shared" si="13"/>
        <v>2.02</v>
      </c>
      <c r="J120" s="47">
        <f t="shared" si="13"/>
        <v>1.96</v>
      </c>
      <c r="K120" s="47">
        <f t="shared" si="13"/>
        <v>1.9</v>
      </c>
      <c r="L120" s="47">
        <f t="shared" si="13"/>
        <v>1.8299999999999998</v>
      </c>
      <c r="M120" s="47"/>
      <c r="N120" s="47">
        <f t="shared" si="14"/>
        <v>1.88</v>
      </c>
      <c r="O120" s="47">
        <f t="shared" si="15"/>
        <v>1.8199999999999998</v>
      </c>
      <c r="P120" s="47">
        <f t="shared" si="15"/>
        <v>1.7599999999999998</v>
      </c>
      <c r="Q120" s="47">
        <f t="shared" si="15"/>
        <v>1.71</v>
      </c>
      <c r="R120" s="47">
        <f t="shared" si="15"/>
        <v>1.65</v>
      </c>
    </row>
    <row r="121" spans="1:18">
      <c r="A121">
        <v>1139</v>
      </c>
      <c r="B121">
        <f t="shared" si="16"/>
        <v>1503</v>
      </c>
      <c r="C121" s="48">
        <f t="shared" si="17"/>
        <v>1.1639999999999999</v>
      </c>
      <c r="D121" s="47">
        <f t="shared" si="18"/>
        <v>1.25</v>
      </c>
      <c r="E121" s="68">
        <f t="shared" si="18"/>
        <v>2.09</v>
      </c>
      <c r="F121" s="47">
        <f t="shared" si="18"/>
        <v>2.34</v>
      </c>
      <c r="G121" s="47">
        <f t="shared" si="18"/>
        <v>2.92</v>
      </c>
      <c r="H121" s="47">
        <f t="shared" si="18"/>
        <v>3.34</v>
      </c>
      <c r="I121" s="71">
        <f t="shared" si="13"/>
        <v>2.02</v>
      </c>
      <c r="J121" s="47">
        <f t="shared" si="13"/>
        <v>1.96</v>
      </c>
      <c r="K121" s="47">
        <f t="shared" si="13"/>
        <v>1.9</v>
      </c>
      <c r="L121" s="47">
        <f t="shared" si="13"/>
        <v>1.8299999999999998</v>
      </c>
      <c r="M121" s="47"/>
      <c r="N121" s="47">
        <f t="shared" si="14"/>
        <v>1.88</v>
      </c>
      <c r="O121" s="47">
        <f t="shared" si="15"/>
        <v>1.8199999999999998</v>
      </c>
      <c r="P121" s="47">
        <f t="shared" si="15"/>
        <v>1.7599999999999998</v>
      </c>
      <c r="Q121" s="47">
        <f t="shared" si="15"/>
        <v>1.71</v>
      </c>
      <c r="R121" s="47">
        <f t="shared" si="15"/>
        <v>1.65</v>
      </c>
    </row>
    <row r="122" spans="1:18">
      <c r="A122">
        <v>1140</v>
      </c>
      <c r="B122">
        <f t="shared" si="16"/>
        <v>1504</v>
      </c>
      <c r="C122" s="48">
        <f t="shared" si="17"/>
        <v>1.1639999999999999</v>
      </c>
      <c r="D122" s="47">
        <f t="shared" si="18"/>
        <v>1.25</v>
      </c>
      <c r="E122" s="68">
        <f t="shared" si="18"/>
        <v>2.09</v>
      </c>
      <c r="F122" s="47">
        <f t="shared" si="18"/>
        <v>2.34</v>
      </c>
      <c r="G122" s="47">
        <f t="shared" si="18"/>
        <v>2.92</v>
      </c>
      <c r="H122" s="47">
        <f t="shared" si="18"/>
        <v>3.34</v>
      </c>
      <c r="I122" s="71">
        <f t="shared" si="13"/>
        <v>2.02</v>
      </c>
      <c r="J122" s="47">
        <f t="shared" si="13"/>
        <v>1.96</v>
      </c>
      <c r="K122" s="47">
        <f t="shared" si="13"/>
        <v>1.9</v>
      </c>
      <c r="L122" s="47">
        <f t="shared" si="13"/>
        <v>1.8299999999999998</v>
      </c>
      <c r="M122" s="47"/>
      <c r="N122" s="47">
        <f t="shared" si="14"/>
        <v>1.88</v>
      </c>
      <c r="O122" s="47">
        <f t="shared" si="15"/>
        <v>1.8199999999999998</v>
      </c>
      <c r="P122" s="47">
        <f t="shared" si="15"/>
        <v>1.7599999999999998</v>
      </c>
      <c r="Q122" s="47">
        <f t="shared" si="15"/>
        <v>1.71</v>
      </c>
      <c r="R122" s="47">
        <f t="shared" si="15"/>
        <v>1.65</v>
      </c>
    </row>
    <row r="123" spans="1:18">
      <c r="A123">
        <v>1141</v>
      </c>
      <c r="B123">
        <f t="shared" si="16"/>
        <v>1505</v>
      </c>
      <c r="C123" s="48">
        <f t="shared" si="17"/>
        <v>1.1639999999999999</v>
      </c>
      <c r="D123" s="47">
        <f t="shared" si="18"/>
        <v>1.25</v>
      </c>
      <c r="E123" s="68">
        <f t="shared" si="18"/>
        <v>2.09</v>
      </c>
      <c r="F123" s="47">
        <f t="shared" si="18"/>
        <v>2.34</v>
      </c>
      <c r="G123" s="47">
        <f t="shared" si="18"/>
        <v>2.92</v>
      </c>
      <c r="H123" s="47">
        <f t="shared" si="18"/>
        <v>3.34</v>
      </c>
      <c r="I123" s="71">
        <f t="shared" si="13"/>
        <v>2.02</v>
      </c>
      <c r="J123" s="47">
        <f t="shared" si="13"/>
        <v>1.96</v>
      </c>
      <c r="K123" s="47">
        <f t="shared" si="13"/>
        <v>1.9</v>
      </c>
      <c r="L123" s="47">
        <f t="shared" si="13"/>
        <v>1.8299999999999998</v>
      </c>
      <c r="M123" s="47"/>
      <c r="N123" s="47">
        <f t="shared" si="14"/>
        <v>1.88</v>
      </c>
      <c r="O123" s="47">
        <f t="shared" si="15"/>
        <v>1.8199999999999998</v>
      </c>
      <c r="P123" s="47">
        <f t="shared" si="15"/>
        <v>1.7599999999999998</v>
      </c>
      <c r="Q123" s="47">
        <f t="shared" si="15"/>
        <v>1.71</v>
      </c>
      <c r="R123" s="47">
        <f t="shared" si="15"/>
        <v>1.65</v>
      </c>
    </row>
    <row r="124" spans="1:18">
      <c r="A124">
        <v>1142</v>
      </c>
      <c r="B124">
        <f t="shared" si="16"/>
        <v>1506</v>
      </c>
      <c r="C124" s="48">
        <f t="shared" si="17"/>
        <v>1.1639999999999999</v>
      </c>
      <c r="D124" s="47">
        <f t="shared" si="18"/>
        <v>1.25</v>
      </c>
      <c r="E124" s="68">
        <f t="shared" si="18"/>
        <v>2.09</v>
      </c>
      <c r="F124" s="47">
        <f t="shared" si="18"/>
        <v>2.34</v>
      </c>
      <c r="G124" s="47">
        <f t="shared" si="18"/>
        <v>2.92</v>
      </c>
      <c r="H124" s="47">
        <f t="shared" si="18"/>
        <v>3.34</v>
      </c>
      <c r="I124" s="71">
        <f t="shared" si="13"/>
        <v>2.02</v>
      </c>
      <c r="J124" s="47">
        <f t="shared" si="13"/>
        <v>1.96</v>
      </c>
      <c r="K124" s="47">
        <f t="shared" si="13"/>
        <v>1.9</v>
      </c>
      <c r="L124" s="47">
        <f t="shared" si="13"/>
        <v>1.8299999999999998</v>
      </c>
      <c r="M124" s="47"/>
      <c r="N124" s="47">
        <f t="shared" si="14"/>
        <v>1.88</v>
      </c>
      <c r="O124" s="47">
        <f t="shared" si="15"/>
        <v>1.8199999999999998</v>
      </c>
      <c r="P124" s="47">
        <f t="shared" si="15"/>
        <v>1.7599999999999998</v>
      </c>
      <c r="Q124" s="47">
        <f t="shared" si="15"/>
        <v>1.71</v>
      </c>
      <c r="R124" s="47">
        <f t="shared" si="15"/>
        <v>1.65</v>
      </c>
    </row>
    <row r="125" spans="1:18">
      <c r="A125">
        <v>1143</v>
      </c>
      <c r="B125">
        <f t="shared" si="16"/>
        <v>1507</v>
      </c>
      <c r="C125" s="48">
        <f t="shared" si="17"/>
        <v>1.165</v>
      </c>
      <c r="D125" s="47">
        <f t="shared" si="18"/>
        <v>1.25</v>
      </c>
      <c r="E125" s="68">
        <f t="shared" si="18"/>
        <v>2.08</v>
      </c>
      <c r="F125" s="47">
        <f t="shared" si="18"/>
        <v>2.33</v>
      </c>
      <c r="G125" s="47">
        <f t="shared" si="18"/>
        <v>2.92</v>
      </c>
      <c r="H125" s="47">
        <f t="shared" si="18"/>
        <v>3.34</v>
      </c>
      <c r="I125" s="71">
        <f t="shared" si="13"/>
        <v>2.0100000000000002</v>
      </c>
      <c r="J125" s="47">
        <f t="shared" si="13"/>
        <v>1.9500000000000002</v>
      </c>
      <c r="K125" s="47">
        <f t="shared" si="13"/>
        <v>1.8900000000000001</v>
      </c>
      <c r="L125" s="47">
        <f t="shared" si="13"/>
        <v>1.83</v>
      </c>
      <c r="M125" s="47"/>
      <c r="N125" s="47">
        <f t="shared" si="14"/>
        <v>1.87</v>
      </c>
      <c r="O125" s="47">
        <f t="shared" si="15"/>
        <v>1.81</v>
      </c>
      <c r="P125" s="47">
        <f t="shared" si="15"/>
        <v>1.75</v>
      </c>
      <c r="Q125" s="47">
        <f t="shared" si="15"/>
        <v>1.7000000000000002</v>
      </c>
      <c r="R125" s="47">
        <f t="shared" si="15"/>
        <v>1.6400000000000001</v>
      </c>
    </row>
    <row r="126" spans="1:18">
      <c r="A126">
        <v>1144</v>
      </c>
      <c r="B126">
        <f t="shared" si="16"/>
        <v>1508</v>
      </c>
      <c r="C126" s="48">
        <f t="shared" si="17"/>
        <v>1.165</v>
      </c>
      <c r="D126" s="47">
        <f t="shared" si="18"/>
        <v>1.25</v>
      </c>
      <c r="E126" s="68">
        <f t="shared" si="18"/>
        <v>2.08</v>
      </c>
      <c r="F126" s="47">
        <f t="shared" si="18"/>
        <v>2.33</v>
      </c>
      <c r="G126" s="47">
        <f t="shared" si="18"/>
        <v>2.92</v>
      </c>
      <c r="H126" s="47">
        <f t="shared" si="18"/>
        <v>3.34</v>
      </c>
      <c r="I126" s="71">
        <f t="shared" si="13"/>
        <v>2.0100000000000002</v>
      </c>
      <c r="J126" s="47">
        <f t="shared" si="13"/>
        <v>1.9500000000000002</v>
      </c>
      <c r="K126" s="47">
        <f t="shared" si="13"/>
        <v>1.8900000000000001</v>
      </c>
      <c r="L126" s="47">
        <f t="shared" si="13"/>
        <v>1.83</v>
      </c>
      <c r="M126" s="47"/>
      <c r="N126" s="47">
        <f t="shared" si="14"/>
        <v>1.87</v>
      </c>
      <c r="O126" s="47">
        <f t="shared" si="15"/>
        <v>1.81</v>
      </c>
      <c r="P126" s="47">
        <f t="shared" si="15"/>
        <v>1.75</v>
      </c>
      <c r="Q126" s="47">
        <f t="shared" si="15"/>
        <v>1.7000000000000002</v>
      </c>
      <c r="R126" s="47">
        <f t="shared" si="15"/>
        <v>1.6400000000000001</v>
      </c>
    </row>
    <row r="127" spans="1:18">
      <c r="A127">
        <v>1145</v>
      </c>
      <c r="B127">
        <f t="shared" si="16"/>
        <v>1509</v>
      </c>
      <c r="C127" s="48">
        <f t="shared" si="17"/>
        <v>1.165</v>
      </c>
      <c r="D127" s="47">
        <f t="shared" si="18"/>
        <v>1.25</v>
      </c>
      <c r="E127" s="68">
        <f t="shared" si="18"/>
        <v>2.08</v>
      </c>
      <c r="F127" s="47">
        <f t="shared" si="18"/>
        <v>2.33</v>
      </c>
      <c r="G127" s="47">
        <f t="shared" si="18"/>
        <v>2.92</v>
      </c>
      <c r="H127" s="47">
        <f t="shared" si="18"/>
        <v>3.34</v>
      </c>
      <c r="I127" s="71">
        <f t="shared" si="13"/>
        <v>2.0100000000000002</v>
      </c>
      <c r="J127" s="47">
        <f t="shared" si="13"/>
        <v>1.9500000000000002</v>
      </c>
      <c r="K127" s="47">
        <f t="shared" si="13"/>
        <v>1.8900000000000001</v>
      </c>
      <c r="L127" s="47">
        <f t="shared" si="13"/>
        <v>1.83</v>
      </c>
      <c r="M127" s="47"/>
      <c r="N127" s="47">
        <f t="shared" si="14"/>
        <v>1.87</v>
      </c>
      <c r="O127" s="47">
        <f t="shared" si="15"/>
        <v>1.81</v>
      </c>
      <c r="P127" s="47">
        <f t="shared" si="15"/>
        <v>1.75</v>
      </c>
      <c r="Q127" s="47">
        <f t="shared" si="15"/>
        <v>1.7000000000000002</v>
      </c>
      <c r="R127" s="47">
        <f t="shared" si="15"/>
        <v>1.6400000000000001</v>
      </c>
    </row>
    <row r="128" spans="1:18">
      <c r="A128">
        <v>1146</v>
      </c>
      <c r="B128">
        <f t="shared" si="16"/>
        <v>1510</v>
      </c>
      <c r="C128" s="48">
        <f t="shared" si="17"/>
        <v>1.165</v>
      </c>
      <c r="D128" s="47">
        <f t="shared" si="18"/>
        <v>1.25</v>
      </c>
      <c r="E128" s="68">
        <f t="shared" si="18"/>
        <v>2.08</v>
      </c>
      <c r="F128" s="47">
        <f t="shared" si="18"/>
        <v>2.33</v>
      </c>
      <c r="G128" s="47">
        <f t="shared" si="18"/>
        <v>2.92</v>
      </c>
      <c r="H128" s="47">
        <f t="shared" si="18"/>
        <v>3.34</v>
      </c>
      <c r="I128" s="71">
        <f t="shared" si="13"/>
        <v>2.0100000000000002</v>
      </c>
      <c r="J128" s="47">
        <f t="shared" si="13"/>
        <v>1.9500000000000002</v>
      </c>
      <c r="K128" s="47">
        <f t="shared" si="13"/>
        <v>1.8900000000000001</v>
      </c>
      <c r="L128" s="47">
        <f t="shared" si="13"/>
        <v>1.83</v>
      </c>
      <c r="M128" s="47"/>
      <c r="N128" s="47">
        <f t="shared" si="14"/>
        <v>1.87</v>
      </c>
      <c r="O128" s="47">
        <f t="shared" si="15"/>
        <v>1.81</v>
      </c>
      <c r="P128" s="47">
        <f t="shared" si="15"/>
        <v>1.75</v>
      </c>
      <c r="Q128" s="47">
        <f t="shared" si="15"/>
        <v>1.7000000000000002</v>
      </c>
      <c r="R128" s="47">
        <f t="shared" si="15"/>
        <v>1.6400000000000001</v>
      </c>
    </row>
    <row r="129" spans="1:18">
      <c r="A129">
        <v>1147</v>
      </c>
      <c r="B129">
        <f t="shared" si="16"/>
        <v>1511</v>
      </c>
      <c r="C129" s="48">
        <f t="shared" si="17"/>
        <v>1.165</v>
      </c>
      <c r="D129" s="47">
        <f t="shared" si="18"/>
        <v>1.25</v>
      </c>
      <c r="E129" s="68">
        <f t="shared" si="18"/>
        <v>2.08</v>
      </c>
      <c r="F129" s="47">
        <f t="shared" si="18"/>
        <v>2.33</v>
      </c>
      <c r="G129" s="47">
        <f t="shared" si="18"/>
        <v>2.92</v>
      </c>
      <c r="H129" s="47">
        <f t="shared" si="18"/>
        <v>3.34</v>
      </c>
      <c r="I129" s="71">
        <f t="shared" si="13"/>
        <v>2.0100000000000002</v>
      </c>
      <c r="J129" s="47">
        <f t="shared" si="13"/>
        <v>1.9500000000000002</v>
      </c>
      <c r="K129" s="47">
        <f t="shared" si="13"/>
        <v>1.8900000000000001</v>
      </c>
      <c r="L129" s="47">
        <f t="shared" si="13"/>
        <v>1.83</v>
      </c>
      <c r="M129" s="47"/>
      <c r="N129" s="47">
        <f t="shared" si="14"/>
        <v>1.87</v>
      </c>
      <c r="O129" s="47">
        <f t="shared" si="15"/>
        <v>1.81</v>
      </c>
      <c r="P129" s="47">
        <f t="shared" si="15"/>
        <v>1.75</v>
      </c>
      <c r="Q129" s="47">
        <f t="shared" si="15"/>
        <v>1.7000000000000002</v>
      </c>
      <c r="R129" s="47">
        <f t="shared" si="15"/>
        <v>1.6400000000000001</v>
      </c>
    </row>
    <row r="130" spans="1:18">
      <c r="A130">
        <v>1148</v>
      </c>
      <c r="B130">
        <f t="shared" si="16"/>
        <v>1512</v>
      </c>
      <c r="C130" s="48">
        <f t="shared" si="17"/>
        <v>1.165</v>
      </c>
      <c r="D130" s="47">
        <f t="shared" si="18"/>
        <v>1.25</v>
      </c>
      <c r="E130" s="68">
        <f t="shared" si="18"/>
        <v>2.08</v>
      </c>
      <c r="F130" s="47">
        <f t="shared" si="18"/>
        <v>2.33</v>
      </c>
      <c r="G130" s="47">
        <f t="shared" si="18"/>
        <v>2.92</v>
      </c>
      <c r="H130" s="47">
        <f t="shared" si="18"/>
        <v>3.34</v>
      </c>
      <c r="I130" s="71">
        <f t="shared" si="13"/>
        <v>2.0100000000000002</v>
      </c>
      <c r="J130" s="47">
        <f t="shared" si="13"/>
        <v>1.9500000000000002</v>
      </c>
      <c r="K130" s="47">
        <f t="shared" si="13"/>
        <v>1.8900000000000001</v>
      </c>
      <c r="L130" s="47">
        <f t="shared" si="13"/>
        <v>1.83</v>
      </c>
      <c r="M130" s="47"/>
      <c r="N130" s="47">
        <f t="shared" si="14"/>
        <v>1.87</v>
      </c>
      <c r="O130" s="47">
        <f t="shared" si="15"/>
        <v>1.81</v>
      </c>
      <c r="P130" s="47">
        <f t="shared" si="15"/>
        <v>1.75</v>
      </c>
      <c r="Q130" s="47">
        <f t="shared" si="15"/>
        <v>1.7000000000000002</v>
      </c>
      <c r="R130" s="47">
        <f t="shared" si="15"/>
        <v>1.6400000000000001</v>
      </c>
    </row>
    <row r="131" spans="1:18">
      <c r="A131">
        <v>1149</v>
      </c>
      <c r="B131">
        <f t="shared" si="16"/>
        <v>1513</v>
      </c>
      <c r="C131" s="48">
        <f t="shared" si="17"/>
        <v>1.165</v>
      </c>
      <c r="D131" s="47">
        <f t="shared" si="18"/>
        <v>1.25</v>
      </c>
      <c r="E131" s="68">
        <f t="shared" si="18"/>
        <v>2.08</v>
      </c>
      <c r="F131" s="47">
        <f t="shared" si="18"/>
        <v>2.33</v>
      </c>
      <c r="G131" s="47">
        <f t="shared" si="18"/>
        <v>2.92</v>
      </c>
      <c r="H131" s="47">
        <f t="shared" si="18"/>
        <v>3.34</v>
      </c>
      <c r="I131" s="71">
        <f t="shared" si="13"/>
        <v>2.0100000000000002</v>
      </c>
      <c r="J131" s="47">
        <f t="shared" si="13"/>
        <v>1.9500000000000002</v>
      </c>
      <c r="K131" s="47">
        <f t="shared" si="13"/>
        <v>1.8900000000000001</v>
      </c>
      <c r="L131" s="47">
        <f t="shared" ref="J131:L194" si="19">$E131-_xlfn.CEILING.MATH($E131*L$2)/100</f>
        <v>1.83</v>
      </c>
      <c r="M131" s="47"/>
      <c r="N131" s="47">
        <f t="shared" si="14"/>
        <v>1.87</v>
      </c>
      <c r="O131" s="47">
        <f t="shared" si="15"/>
        <v>1.81</v>
      </c>
      <c r="P131" s="47">
        <f t="shared" si="15"/>
        <v>1.75</v>
      </c>
      <c r="Q131" s="47">
        <f t="shared" si="15"/>
        <v>1.7000000000000002</v>
      </c>
      <c r="R131" s="47">
        <f t="shared" ref="P131:R194" si="20">$N131-_xlfn.CEILING.MATH($N131*R$2)/100</f>
        <v>1.6400000000000001</v>
      </c>
    </row>
    <row r="132" spans="1:18">
      <c r="A132">
        <v>1150</v>
      </c>
      <c r="B132">
        <f t="shared" si="16"/>
        <v>1514</v>
      </c>
      <c r="C132" s="48">
        <f t="shared" si="17"/>
        <v>1.1659999999999999</v>
      </c>
      <c r="D132" s="47">
        <f t="shared" si="18"/>
        <v>1.25</v>
      </c>
      <c r="E132" s="68">
        <f t="shared" si="18"/>
        <v>2.08</v>
      </c>
      <c r="F132" s="47">
        <f t="shared" si="18"/>
        <v>2.33</v>
      </c>
      <c r="G132" s="47">
        <f t="shared" si="18"/>
        <v>2.91</v>
      </c>
      <c r="H132" s="47">
        <f t="shared" si="18"/>
        <v>3.33</v>
      </c>
      <c r="I132" s="71">
        <f t="shared" ref="I132:L195" si="21">$E132-_xlfn.CEILING.MATH($E132*I$2)/100</f>
        <v>2.0100000000000002</v>
      </c>
      <c r="J132" s="47">
        <f t="shared" si="19"/>
        <v>1.9500000000000002</v>
      </c>
      <c r="K132" s="47">
        <f t="shared" si="19"/>
        <v>1.8900000000000001</v>
      </c>
      <c r="L132" s="47">
        <f t="shared" si="19"/>
        <v>1.83</v>
      </c>
      <c r="M132" s="47"/>
      <c r="N132" s="47">
        <f t="shared" ref="N132:N195" si="22">INT(N$2*(1000+_xlfn.CEILING.MATH(130*(364-$B132)/900))/10000)/100</f>
        <v>1.87</v>
      </c>
      <c r="O132" s="47">
        <f t="shared" ref="O132:R195" si="23">$N132-_xlfn.CEILING.MATH($N132*O$2)/100</f>
        <v>1.81</v>
      </c>
      <c r="P132" s="47">
        <f t="shared" si="20"/>
        <v>1.75</v>
      </c>
      <c r="Q132" s="47">
        <f t="shared" si="20"/>
        <v>1.7000000000000002</v>
      </c>
      <c r="R132" s="47">
        <f t="shared" si="20"/>
        <v>1.6400000000000001</v>
      </c>
    </row>
    <row r="133" spans="1:18">
      <c r="A133">
        <v>1151</v>
      </c>
      <c r="B133">
        <f t="shared" si="16"/>
        <v>1515</v>
      </c>
      <c r="C133" s="48">
        <f t="shared" si="17"/>
        <v>1.1659999999999999</v>
      </c>
      <c r="D133" s="47">
        <f t="shared" si="18"/>
        <v>1.25</v>
      </c>
      <c r="E133" s="68">
        <f t="shared" si="18"/>
        <v>2.08</v>
      </c>
      <c r="F133" s="47">
        <f t="shared" si="18"/>
        <v>2.33</v>
      </c>
      <c r="G133" s="47">
        <f t="shared" si="18"/>
        <v>2.91</v>
      </c>
      <c r="H133" s="47">
        <f t="shared" si="18"/>
        <v>3.33</v>
      </c>
      <c r="I133" s="71">
        <f t="shared" si="21"/>
        <v>2.0100000000000002</v>
      </c>
      <c r="J133" s="47">
        <f t="shared" si="19"/>
        <v>1.9500000000000002</v>
      </c>
      <c r="K133" s="47">
        <f t="shared" si="19"/>
        <v>1.8900000000000001</v>
      </c>
      <c r="L133" s="47">
        <f t="shared" si="19"/>
        <v>1.83</v>
      </c>
      <c r="M133" s="47"/>
      <c r="N133" s="47">
        <f t="shared" si="22"/>
        <v>1.87</v>
      </c>
      <c r="O133" s="47">
        <f t="shared" si="23"/>
        <v>1.81</v>
      </c>
      <c r="P133" s="47">
        <f t="shared" si="20"/>
        <v>1.75</v>
      </c>
      <c r="Q133" s="47">
        <f t="shared" si="20"/>
        <v>1.7000000000000002</v>
      </c>
      <c r="R133" s="47">
        <f t="shared" si="20"/>
        <v>1.6400000000000001</v>
      </c>
    </row>
    <row r="134" spans="1:18">
      <c r="A134">
        <v>1152</v>
      </c>
      <c r="B134">
        <f t="shared" si="16"/>
        <v>1516</v>
      </c>
      <c r="C134" s="48">
        <f t="shared" si="17"/>
        <v>1.1659999999999999</v>
      </c>
      <c r="D134" s="47">
        <f t="shared" si="18"/>
        <v>1.25</v>
      </c>
      <c r="E134" s="68">
        <f t="shared" si="18"/>
        <v>2.08</v>
      </c>
      <c r="F134" s="47">
        <f t="shared" si="18"/>
        <v>2.33</v>
      </c>
      <c r="G134" s="47">
        <f t="shared" si="18"/>
        <v>2.91</v>
      </c>
      <c r="H134" s="47">
        <f t="shared" si="18"/>
        <v>3.33</v>
      </c>
      <c r="I134" s="71">
        <f t="shared" si="21"/>
        <v>2.0100000000000002</v>
      </c>
      <c r="J134" s="47">
        <f t="shared" si="19"/>
        <v>1.9500000000000002</v>
      </c>
      <c r="K134" s="47">
        <f t="shared" si="19"/>
        <v>1.8900000000000001</v>
      </c>
      <c r="L134" s="47">
        <f t="shared" si="19"/>
        <v>1.83</v>
      </c>
      <c r="M134" s="47"/>
      <c r="N134" s="47">
        <f t="shared" si="22"/>
        <v>1.87</v>
      </c>
      <c r="O134" s="47">
        <f t="shared" si="23"/>
        <v>1.81</v>
      </c>
      <c r="P134" s="47">
        <f t="shared" si="20"/>
        <v>1.75</v>
      </c>
      <c r="Q134" s="47">
        <f t="shared" si="20"/>
        <v>1.7000000000000002</v>
      </c>
      <c r="R134" s="47">
        <f t="shared" si="20"/>
        <v>1.6400000000000001</v>
      </c>
    </row>
    <row r="135" spans="1:18">
      <c r="A135">
        <v>1153</v>
      </c>
      <c r="B135">
        <f t="shared" si="16"/>
        <v>1517</v>
      </c>
      <c r="C135" s="48">
        <f t="shared" si="17"/>
        <v>1.1659999999999999</v>
      </c>
      <c r="D135" s="47">
        <f t="shared" si="18"/>
        <v>1.25</v>
      </c>
      <c r="E135" s="68">
        <f t="shared" si="18"/>
        <v>2.08</v>
      </c>
      <c r="F135" s="47">
        <f t="shared" si="18"/>
        <v>2.33</v>
      </c>
      <c r="G135" s="47">
        <f t="shared" si="18"/>
        <v>2.91</v>
      </c>
      <c r="H135" s="47">
        <f t="shared" si="18"/>
        <v>3.33</v>
      </c>
      <c r="I135" s="71">
        <f t="shared" si="21"/>
        <v>2.0100000000000002</v>
      </c>
      <c r="J135" s="47">
        <f t="shared" si="19"/>
        <v>1.9500000000000002</v>
      </c>
      <c r="K135" s="47">
        <f t="shared" si="19"/>
        <v>1.8900000000000001</v>
      </c>
      <c r="L135" s="47">
        <f t="shared" si="19"/>
        <v>1.83</v>
      </c>
      <c r="M135" s="47"/>
      <c r="N135" s="47">
        <f t="shared" si="22"/>
        <v>1.87</v>
      </c>
      <c r="O135" s="47">
        <f t="shared" si="23"/>
        <v>1.81</v>
      </c>
      <c r="P135" s="47">
        <f t="shared" si="20"/>
        <v>1.75</v>
      </c>
      <c r="Q135" s="47">
        <f t="shared" si="20"/>
        <v>1.7000000000000002</v>
      </c>
      <c r="R135" s="47">
        <f t="shared" si="20"/>
        <v>1.6400000000000001</v>
      </c>
    </row>
    <row r="136" spans="1:18">
      <c r="A136">
        <v>1154</v>
      </c>
      <c r="B136">
        <f t="shared" si="16"/>
        <v>1518</v>
      </c>
      <c r="C136" s="48">
        <f t="shared" si="17"/>
        <v>1.1659999999999999</v>
      </c>
      <c r="D136" s="47">
        <f t="shared" si="18"/>
        <v>1.25</v>
      </c>
      <c r="E136" s="68">
        <f t="shared" si="18"/>
        <v>2.08</v>
      </c>
      <c r="F136" s="47">
        <f t="shared" si="18"/>
        <v>2.33</v>
      </c>
      <c r="G136" s="47">
        <f t="shared" si="18"/>
        <v>2.91</v>
      </c>
      <c r="H136" s="47">
        <f t="shared" si="18"/>
        <v>3.33</v>
      </c>
      <c r="I136" s="71">
        <f t="shared" si="21"/>
        <v>2.0100000000000002</v>
      </c>
      <c r="J136" s="47">
        <f t="shared" si="19"/>
        <v>1.9500000000000002</v>
      </c>
      <c r="K136" s="47">
        <f t="shared" si="19"/>
        <v>1.8900000000000001</v>
      </c>
      <c r="L136" s="47">
        <f t="shared" si="19"/>
        <v>1.83</v>
      </c>
      <c r="M136" s="47"/>
      <c r="N136" s="47">
        <f t="shared" si="22"/>
        <v>1.87</v>
      </c>
      <c r="O136" s="47">
        <f t="shared" si="23"/>
        <v>1.81</v>
      </c>
      <c r="P136" s="47">
        <f t="shared" si="20"/>
        <v>1.75</v>
      </c>
      <c r="Q136" s="47">
        <f t="shared" si="20"/>
        <v>1.7000000000000002</v>
      </c>
      <c r="R136" s="47">
        <f t="shared" si="20"/>
        <v>1.6400000000000001</v>
      </c>
    </row>
    <row r="137" spans="1:18">
      <c r="A137">
        <v>1155</v>
      </c>
      <c r="B137">
        <f t="shared" si="16"/>
        <v>1519</v>
      </c>
      <c r="C137" s="48">
        <f t="shared" si="17"/>
        <v>1.1659999999999999</v>
      </c>
      <c r="D137" s="47">
        <f t="shared" si="18"/>
        <v>1.25</v>
      </c>
      <c r="E137" s="68">
        <f t="shared" si="18"/>
        <v>2.08</v>
      </c>
      <c r="F137" s="47">
        <f t="shared" si="18"/>
        <v>2.33</v>
      </c>
      <c r="G137" s="47">
        <f t="shared" si="18"/>
        <v>2.91</v>
      </c>
      <c r="H137" s="47">
        <f t="shared" si="18"/>
        <v>3.33</v>
      </c>
      <c r="I137" s="71">
        <f t="shared" si="21"/>
        <v>2.0100000000000002</v>
      </c>
      <c r="J137" s="47">
        <f t="shared" si="19"/>
        <v>1.9500000000000002</v>
      </c>
      <c r="K137" s="47">
        <f t="shared" si="19"/>
        <v>1.8900000000000001</v>
      </c>
      <c r="L137" s="47">
        <f t="shared" si="19"/>
        <v>1.83</v>
      </c>
      <c r="M137" s="47"/>
      <c r="N137" s="47">
        <f t="shared" si="22"/>
        <v>1.87</v>
      </c>
      <c r="O137" s="47">
        <f t="shared" si="23"/>
        <v>1.81</v>
      </c>
      <c r="P137" s="47">
        <f t="shared" si="20"/>
        <v>1.75</v>
      </c>
      <c r="Q137" s="47">
        <f t="shared" si="20"/>
        <v>1.7000000000000002</v>
      </c>
      <c r="R137" s="47">
        <f t="shared" si="20"/>
        <v>1.6400000000000001</v>
      </c>
    </row>
    <row r="138" spans="1:18">
      <c r="A138">
        <v>1156</v>
      </c>
      <c r="B138">
        <f t="shared" si="16"/>
        <v>1520</v>
      </c>
      <c r="C138" s="48">
        <f t="shared" si="17"/>
        <v>1.1659999999999999</v>
      </c>
      <c r="D138" s="47">
        <f t="shared" si="18"/>
        <v>1.25</v>
      </c>
      <c r="E138" s="68">
        <f t="shared" si="18"/>
        <v>2.08</v>
      </c>
      <c r="F138" s="47">
        <f t="shared" si="18"/>
        <v>2.33</v>
      </c>
      <c r="G138" s="47">
        <f t="shared" si="18"/>
        <v>2.91</v>
      </c>
      <c r="H138" s="47">
        <f t="shared" si="18"/>
        <v>3.33</v>
      </c>
      <c r="I138" s="71">
        <f t="shared" si="21"/>
        <v>2.0100000000000002</v>
      </c>
      <c r="J138" s="47">
        <f t="shared" si="19"/>
        <v>1.9500000000000002</v>
      </c>
      <c r="K138" s="47">
        <f t="shared" si="19"/>
        <v>1.8900000000000001</v>
      </c>
      <c r="L138" s="47">
        <f t="shared" si="19"/>
        <v>1.83</v>
      </c>
      <c r="M138" s="47"/>
      <c r="N138" s="47">
        <f t="shared" si="22"/>
        <v>1.87</v>
      </c>
      <c r="O138" s="47">
        <f t="shared" si="23"/>
        <v>1.81</v>
      </c>
      <c r="P138" s="47">
        <f t="shared" si="20"/>
        <v>1.75</v>
      </c>
      <c r="Q138" s="47">
        <f t="shared" si="20"/>
        <v>1.7000000000000002</v>
      </c>
      <c r="R138" s="47">
        <f t="shared" si="20"/>
        <v>1.6400000000000001</v>
      </c>
    </row>
    <row r="139" spans="1:18">
      <c r="A139">
        <v>1157</v>
      </c>
      <c r="B139">
        <f t="shared" si="16"/>
        <v>1521</v>
      </c>
      <c r="C139" s="48">
        <f t="shared" si="17"/>
        <v>1.167</v>
      </c>
      <c r="D139" s="47">
        <f t="shared" si="18"/>
        <v>1.24</v>
      </c>
      <c r="E139" s="68">
        <f t="shared" si="18"/>
        <v>2.08</v>
      </c>
      <c r="F139" s="47">
        <f t="shared" si="18"/>
        <v>2.33</v>
      </c>
      <c r="G139" s="47">
        <f t="shared" si="18"/>
        <v>2.91</v>
      </c>
      <c r="H139" s="47">
        <f t="shared" si="18"/>
        <v>3.33</v>
      </c>
      <c r="I139" s="71">
        <f t="shared" si="21"/>
        <v>2.0100000000000002</v>
      </c>
      <c r="J139" s="47">
        <f t="shared" si="19"/>
        <v>1.9500000000000002</v>
      </c>
      <c r="K139" s="47">
        <f t="shared" si="19"/>
        <v>1.8900000000000001</v>
      </c>
      <c r="L139" s="47">
        <f t="shared" si="19"/>
        <v>1.83</v>
      </c>
      <c r="M139" s="47"/>
      <c r="N139" s="47">
        <f t="shared" si="22"/>
        <v>1.87</v>
      </c>
      <c r="O139" s="47">
        <f t="shared" si="23"/>
        <v>1.81</v>
      </c>
      <c r="P139" s="47">
        <f t="shared" si="20"/>
        <v>1.75</v>
      </c>
      <c r="Q139" s="47">
        <f t="shared" si="20"/>
        <v>1.7000000000000002</v>
      </c>
      <c r="R139" s="47">
        <f t="shared" si="20"/>
        <v>1.6400000000000001</v>
      </c>
    </row>
    <row r="140" spans="1:18">
      <c r="A140">
        <v>1158</v>
      </c>
      <c r="B140">
        <f t="shared" si="16"/>
        <v>1522</v>
      </c>
      <c r="C140" s="48">
        <f t="shared" si="17"/>
        <v>1.167</v>
      </c>
      <c r="D140" s="47">
        <f t="shared" si="18"/>
        <v>1.24</v>
      </c>
      <c r="E140" s="68">
        <f t="shared" si="18"/>
        <v>2.08</v>
      </c>
      <c r="F140" s="47">
        <f t="shared" si="18"/>
        <v>2.33</v>
      </c>
      <c r="G140" s="47">
        <f t="shared" si="18"/>
        <v>2.91</v>
      </c>
      <c r="H140" s="47">
        <f t="shared" si="18"/>
        <v>3.33</v>
      </c>
      <c r="I140" s="71">
        <f t="shared" si="21"/>
        <v>2.0100000000000002</v>
      </c>
      <c r="J140" s="47">
        <f t="shared" si="19"/>
        <v>1.9500000000000002</v>
      </c>
      <c r="K140" s="47">
        <f t="shared" si="19"/>
        <v>1.8900000000000001</v>
      </c>
      <c r="L140" s="47">
        <f t="shared" si="19"/>
        <v>1.83</v>
      </c>
      <c r="M140" s="47"/>
      <c r="N140" s="47">
        <f t="shared" si="22"/>
        <v>1.87</v>
      </c>
      <c r="O140" s="47">
        <f t="shared" si="23"/>
        <v>1.81</v>
      </c>
      <c r="P140" s="47">
        <f t="shared" si="20"/>
        <v>1.75</v>
      </c>
      <c r="Q140" s="47">
        <f t="shared" si="20"/>
        <v>1.7000000000000002</v>
      </c>
      <c r="R140" s="47">
        <f t="shared" si="20"/>
        <v>1.6400000000000001</v>
      </c>
    </row>
    <row r="141" spans="1:18">
      <c r="A141">
        <v>1159</v>
      </c>
      <c r="B141">
        <f t="shared" si="16"/>
        <v>1523</v>
      </c>
      <c r="C141" s="48">
        <f t="shared" si="17"/>
        <v>1.167</v>
      </c>
      <c r="D141" s="47">
        <f t="shared" si="18"/>
        <v>1.24</v>
      </c>
      <c r="E141" s="68">
        <f t="shared" si="18"/>
        <v>2.08</v>
      </c>
      <c r="F141" s="47">
        <f t="shared" si="18"/>
        <v>2.33</v>
      </c>
      <c r="G141" s="47">
        <f t="shared" si="18"/>
        <v>2.91</v>
      </c>
      <c r="H141" s="47">
        <f t="shared" si="18"/>
        <v>3.33</v>
      </c>
      <c r="I141" s="71">
        <f t="shared" si="21"/>
        <v>2.0100000000000002</v>
      </c>
      <c r="J141" s="47">
        <f t="shared" si="19"/>
        <v>1.9500000000000002</v>
      </c>
      <c r="K141" s="47">
        <f t="shared" si="19"/>
        <v>1.8900000000000001</v>
      </c>
      <c r="L141" s="47">
        <f t="shared" si="19"/>
        <v>1.83</v>
      </c>
      <c r="M141" s="47"/>
      <c r="N141" s="47">
        <f t="shared" si="22"/>
        <v>1.87</v>
      </c>
      <c r="O141" s="47">
        <f t="shared" si="23"/>
        <v>1.81</v>
      </c>
      <c r="P141" s="47">
        <f t="shared" si="20"/>
        <v>1.75</v>
      </c>
      <c r="Q141" s="47">
        <f t="shared" si="20"/>
        <v>1.7000000000000002</v>
      </c>
      <c r="R141" s="47">
        <f t="shared" si="20"/>
        <v>1.6400000000000001</v>
      </c>
    </row>
    <row r="142" spans="1:18">
      <c r="A142">
        <v>1160</v>
      </c>
      <c r="B142">
        <f t="shared" si="16"/>
        <v>1524</v>
      </c>
      <c r="C142" s="48">
        <f t="shared" si="17"/>
        <v>1.167</v>
      </c>
      <c r="D142" s="47">
        <f t="shared" si="18"/>
        <v>1.24</v>
      </c>
      <c r="E142" s="68">
        <f t="shared" si="18"/>
        <v>2.08</v>
      </c>
      <c r="F142" s="47">
        <f t="shared" si="18"/>
        <v>2.33</v>
      </c>
      <c r="G142" s="47">
        <f t="shared" si="18"/>
        <v>2.91</v>
      </c>
      <c r="H142" s="47">
        <f t="shared" si="18"/>
        <v>3.33</v>
      </c>
      <c r="I142" s="71">
        <f t="shared" si="21"/>
        <v>2.0100000000000002</v>
      </c>
      <c r="J142" s="47">
        <f t="shared" si="19"/>
        <v>1.9500000000000002</v>
      </c>
      <c r="K142" s="47">
        <f t="shared" si="19"/>
        <v>1.8900000000000001</v>
      </c>
      <c r="L142" s="47">
        <f t="shared" si="19"/>
        <v>1.83</v>
      </c>
      <c r="M142" s="47"/>
      <c r="N142" s="47">
        <f t="shared" si="22"/>
        <v>1.87</v>
      </c>
      <c r="O142" s="47">
        <f t="shared" si="23"/>
        <v>1.81</v>
      </c>
      <c r="P142" s="47">
        <f t="shared" si="20"/>
        <v>1.75</v>
      </c>
      <c r="Q142" s="47">
        <f t="shared" si="20"/>
        <v>1.7000000000000002</v>
      </c>
      <c r="R142" s="47">
        <f t="shared" si="20"/>
        <v>1.6400000000000001</v>
      </c>
    </row>
    <row r="143" spans="1:18">
      <c r="A143">
        <v>1161</v>
      </c>
      <c r="B143">
        <f t="shared" si="16"/>
        <v>1525</v>
      </c>
      <c r="C143" s="48">
        <f t="shared" si="17"/>
        <v>1.167</v>
      </c>
      <c r="D143" s="47">
        <f t="shared" si="18"/>
        <v>1.24</v>
      </c>
      <c r="E143" s="68">
        <f t="shared" si="18"/>
        <v>2.08</v>
      </c>
      <c r="F143" s="47">
        <f t="shared" si="18"/>
        <v>2.33</v>
      </c>
      <c r="G143" s="47">
        <f t="shared" si="18"/>
        <v>2.91</v>
      </c>
      <c r="H143" s="47">
        <f t="shared" si="18"/>
        <v>3.33</v>
      </c>
      <c r="I143" s="71">
        <f t="shared" si="21"/>
        <v>2.0100000000000002</v>
      </c>
      <c r="J143" s="47">
        <f t="shared" si="19"/>
        <v>1.9500000000000002</v>
      </c>
      <c r="K143" s="47">
        <f t="shared" si="19"/>
        <v>1.8900000000000001</v>
      </c>
      <c r="L143" s="47">
        <f t="shared" si="19"/>
        <v>1.83</v>
      </c>
      <c r="M143" s="47"/>
      <c r="N143" s="47">
        <f t="shared" si="22"/>
        <v>1.87</v>
      </c>
      <c r="O143" s="47">
        <f t="shared" si="23"/>
        <v>1.81</v>
      </c>
      <c r="P143" s="47">
        <f t="shared" si="20"/>
        <v>1.75</v>
      </c>
      <c r="Q143" s="47">
        <f t="shared" si="20"/>
        <v>1.7000000000000002</v>
      </c>
      <c r="R143" s="47">
        <f t="shared" si="20"/>
        <v>1.6400000000000001</v>
      </c>
    </row>
    <row r="144" spans="1:18">
      <c r="A144">
        <v>1162</v>
      </c>
      <c r="B144">
        <f t="shared" si="16"/>
        <v>1526</v>
      </c>
      <c r="C144" s="48">
        <f t="shared" si="17"/>
        <v>1.167</v>
      </c>
      <c r="D144" s="47">
        <f t="shared" si="18"/>
        <v>1.24</v>
      </c>
      <c r="E144" s="68">
        <f t="shared" si="18"/>
        <v>2.08</v>
      </c>
      <c r="F144" s="47">
        <f t="shared" si="18"/>
        <v>2.33</v>
      </c>
      <c r="G144" s="47">
        <f t="shared" si="18"/>
        <v>2.91</v>
      </c>
      <c r="H144" s="47">
        <f t="shared" si="18"/>
        <v>3.33</v>
      </c>
      <c r="I144" s="71">
        <f t="shared" si="21"/>
        <v>2.0100000000000002</v>
      </c>
      <c r="J144" s="47">
        <f t="shared" si="19"/>
        <v>1.9500000000000002</v>
      </c>
      <c r="K144" s="47">
        <f t="shared" si="19"/>
        <v>1.8900000000000001</v>
      </c>
      <c r="L144" s="47">
        <f t="shared" si="19"/>
        <v>1.83</v>
      </c>
      <c r="M144" s="47"/>
      <c r="N144" s="47">
        <f t="shared" si="22"/>
        <v>1.87</v>
      </c>
      <c r="O144" s="47">
        <f t="shared" si="23"/>
        <v>1.81</v>
      </c>
      <c r="P144" s="47">
        <f t="shared" si="20"/>
        <v>1.75</v>
      </c>
      <c r="Q144" s="47">
        <f t="shared" si="20"/>
        <v>1.7000000000000002</v>
      </c>
      <c r="R144" s="47">
        <f t="shared" si="20"/>
        <v>1.6400000000000001</v>
      </c>
    </row>
    <row r="145" spans="1:18">
      <c r="A145">
        <v>1163</v>
      </c>
      <c r="B145">
        <f t="shared" si="16"/>
        <v>1527</v>
      </c>
      <c r="C145" s="48">
        <f t="shared" si="17"/>
        <v>1.167</v>
      </c>
      <c r="D145" s="47">
        <f t="shared" si="18"/>
        <v>1.24</v>
      </c>
      <c r="E145" s="68">
        <f t="shared" si="18"/>
        <v>2.08</v>
      </c>
      <c r="F145" s="47">
        <f t="shared" si="18"/>
        <v>2.33</v>
      </c>
      <c r="G145" s="47">
        <f t="shared" si="18"/>
        <v>2.91</v>
      </c>
      <c r="H145" s="47">
        <f t="shared" si="18"/>
        <v>3.33</v>
      </c>
      <c r="I145" s="71">
        <f t="shared" si="21"/>
        <v>2.0100000000000002</v>
      </c>
      <c r="J145" s="47">
        <f t="shared" si="19"/>
        <v>1.9500000000000002</v>
      </c>
      <c r="K145" s="47">
        <f t="shared" si="19"/>
        <v>1.8900000000000001</v>
      </c>
      <c r="L145" s="47">
        <f t="shared" si="19"/>
        <v>1.83</v>
      </c>
      <c r="M145" s="47"/>
      <c r="N145" s="47">
        <f t="shared" si="22"/>
        <v>1.87</v>
      </c>
      <c r="O145" s="47">
        <f t="shared" si="23"/>
        <v>1.81</v>
      </c>
      <c r="P145" s="47">
        <f t="shared" si="20"/>
        <v>1.75</v>
      </c>
      <c r="Q145" s="47">
        <f t="shared" si="20"/>
        <v>1.7000000000000002</v>
      </c>
      <c r="R145" s="47">
        <f t="shared" si="20"/>
        <v>1.6400000000000001</v>
      </c>
    </row>
    <row r="146" spans="1:18">
      <c r="A146">
        <v>1164</v>
      </c>
      <c r="B146">
        <f t="shared" si="16"/>
        <v>1528</v>
      </c>
      <c r="C146" s="48">
        <f t="shared" si="17"/>
        <v>1.1679999999999999</v>
      </c>
      <c r="D146" s="47">
        <f t="shared" si="18"/>
        <v>1.24</v>
      </c>
      <c r="E146" s="68">
        <f t="shared" si="18"/>
        <v>2.08</v>
      </c>
      <c r="F146" s="47">
        <f t="shared" si="18"/>
        <v>2.3199999999999998</v>
      </c>
      <c r="G146" s="47">
        <f t="shared" si="18"/>
        <v>2.91</v>
      </c>
      <c r="H146" s="47">
        <f t="shared" si="18"/>
        <v>3.32</v>
      </c>
      <c r="I146" s="71">
        <f t="shared" si="21"/>
        <v>2.0100000000000002</v>
      </c>
      <c r="J146" s="47">
        <f t="shared" si="19"/>
        <v>1.9500000000000002</v>
      </c>
      <c r="K146" s="47">
        <f t="shared" si="19"/>
        <v>1.8900000000000001</v>
      </c>
      <c r="L146" s="47">
        <f t="shared" si="19"/>
        <v>1.83</v>
      </c>
      <c r="M146" s="47"/>
      <c r="N146" s="47">
        <f t="shared" si="22"/>
        <v>1.87</v>
      </c>
      <c r="O146" s="47">
        <f t="shared" si="23"/>
        <v>1.81</v>
      </c>
      <c r="P146" s="47">
        <f t="shared" si="20"/>
        <v>1.75</v>
      </c>
      <c r="Q146" s="47">
        <f t="shared" si="20"/>
        <v>1.7000000000000002</v>
      </c>
      <c r="R146" s="47">
        <f t="shared" si="20"/>
        <v>1.6400000000000001</v>
      </c>
    </row>
    <row r="147" spans="1:18">
      <c r="A147">
        <v>1165</v>
      </c>
      <c r="B147">
        <f t="shared" si="16"/>
        <v>1529</v>
      </c>
      <c r="C147" s="48">
        <f t="shared" si="17"/>
        <v>1.1679999999999999</v>
      </c>
      <c r="D147" s="47">
        <f t="shared" si="18"/>
        <v>1.24</v>
      </c>
      <c r="E147" s="68">
        <f t="shared" si="18"/>
        <v>2.08</v>
      </c>
      <c r="F147" s="47">
        <f t="shared" si="18"/>
        <v>2.3199999999999998</v>
      </c>
      <c r="G147" s="47">
        <f t="shared" si="18"/>
        <v>2.91</v>
      </c>
      <c r="H147" s="47">
        <f t="shared" si="18"/>
        <v>3.32</v>
      </c>
      <c r="I147" s="71">
        <f t="shared" si="21"/>
        <v>2.0100000000000002</v>
      </c>
      <c r="J147" s="47">
        <f t="shared" si="19"/>
        <v>1.9500000000000002</v>
      </c>
      <c r="K147" s="47">
        <f t="shared" si="19"/>
        <v>1.8900000000000001</v>
      </c>
      <c r="L147" s="47">
        <f t="shared" si="19"/>
        <v>1.83</v>
      </c>
      <c r="M147" s="47"/>
      <c r="N147" s="47">
        <f t="shared" si="22"/>
        <v>1.87</v>
      </c>
      <c r="O147" s="47">
        <f t="shared" si="23"/>
        <v>1.81</v>
      </c>
      <c r="P147" s="47">
        <f t="shared" si="20"/>
        <v>1.75</v>
      </c>
      <c r="Q147" s="47">
        <f t="shared" si="20"/>
        <v>1.7000000000000002</v>
      </c>
      <c r="R147" s="47">
        <f t="shared" si="20"/>
        <v>1.6400000000000001</v>
      </c>
    </row>
    <row r="148" spans="1:18">
      <c r="A148">
        <v>1166</v>
      </c>
      <c r="B148">
        <f t="shared" si="16"/>
        <v>1530</v>
      </c>
      <c r="C148" s="48">
        <f t="shared" si="17"/>
        <v>1.1679999999999999</v>
      </c>
      <c r="D148" s="47">
        <f t="shared" si="18"/>
        <v>1.24</v>
      </c>
      <c r="E148" s="68">
        <f t="shared" si="18"/>
        <v>2.08</v>
      </c>
      <c r="F148" s="47">
        <f t="shared" si="18"/>
        <v>2.3199999999999998</v>
      </c>
      <c r="G148" s="47">
        <f t="shared" si="18"/>
        <v>2.91</v>
      </c>
      <c r="H148" s="47">
        <f t="shared" si="18"/>
        <v>3.32</v>
      </c>
      <c r="I148" s="71">
        <f t="shared" si="21"/>
        <v>2.0100000000000002</v>
      </c>
      <c r="J148" s="47">
        <f t="shared" si="19"/>
        <v>1.9500000000000002</v>
      </c>
      <c r="K148" s="47">
        <f t="shared" si="19"/>
        <v>1.8900000000000001</v>
      </c>
      <c r="L148" s="47">
        <f t="shared" si="19"/>
        <v>1.83</v>
      </c>
      <c r="M148" s="47"/>
      <c r="N148" s="47">
        <f t="shared" si="22"/>
        <v>1.87</v>
      </c>
      <c r="O148" s="47">
        <f t="shared" si="23"/>
        <v>1.81</v>
      </c>
      <c r="P148" s="47">
        <f t="shared" si="20"/>
        <v>1.75</v>
      </c>
      <c r="Q148" s="47">
        <f t="shared" si="20"/>
        <v>1.7000000000000002</v>
      </c>
      <c r="R148" s="47">
        <f t="shared" si="20"/>
        <v>1.6400000000000001</v>
      </c>
    </row>
    <row r="149" spans="1:18">
      <c r="A149">
        <v>1167</v>
      </c>
      <c r="B149">
        <f t="shared" si="16"/>
        <v>1531</v>
      </c>
      <c r="C149" s="48">
        <f t="shared" si="17"/>
        <v>1.1679999999999999</v>
      </c>
      <c r="D149" s="47">
        <f t="shared" si="18"/>
        <v>1.24</v>
      </c>
      <c r="E149" s="68">
        <f t="shared" si="18"/>
        <v>2.08</v>
      </c>
      <c r="F149" s="47">
        <f t="shared" si="18"/>
        <v>2.3199999999999998</v>
      </c>
      <c r="G149" s="47">
        <f t="shared" si="18"/>
        <v>2.91</v>
      </c>
      <c r="H149" s="47">
        <f t="shared" si="18"/>
        <v>3.32</v>
      </c>
      <c r="I149" s="71">
        <f t="shared" si="21"/>
        <v>2.0100000000000002</v>
      </c>
      <c r="J149" s="47">
        <f t="shared" si="19"/>
        <v>1.9500000000000002</v>
      </c>
      <c r="K149" s="47">
        <f t="shared" si="19"/>
        <v>1.8900000000000001</v>
      </c>
      <c r="L149" s="47">
        <f t="shared" si="19"/>
        <v>1.83</v>
      </c>
      <c r="M149" s="47"/>
      <c r="N149" s="47">
        <f t="shared" si="22"/>
        <v>1.87</v>
      </c>
      <c r="O149" s="47">
        <f t="shared" si="23"/>
        <v>1.81</v>
      </c>
      <c r="P149" s="47">
        <f t="shared" si="20"/>
        <v>1.75</v>
      </c>
      <c r="Q149" s="47">
        <f t="shared" si="20"/>
        <v>1.7000000000000002</v>
      </c>
      <c r="R149" s="47">
        <f t="shared" si="20"/>
        <v>1.6400000000000001</v>
      </c>
    </row>
    <row r="150" spans="1:18">
      <c r="A150">
        <v>1168</v>
      </c>
      <c r="B150">
        <f t="shared" si="16"/>
        <v>1532</v>
      </c>
      <c r="C150" s="48">
        <f t="shared" si="17"/>
        <v>1.1679999999999999</v>
      </c>
      <c r="D150" s="47">
        <f t="shared" si="18"/>
        <v>1.24</v>
      </c>
      <c r="E150" s="68">
        <f t="shared" si="18"/>
        <v>2.08</v>
      </c>
      <c r="F150" s="47">
        <f t="shared" si="18"/>
        <v>2.3199999999999998</v>
      </c>
      <c r="G150" s="47">
        <f t="shared" si="18"/>
        <v>2.91</v>
      </c>
      <c r="H150" s="47">
        <f t="shared" si="18"/>
        <v>3.32</v>
      </c>
      <c r="I150" s="71">
        <f t="shared" si="21"/>
        <v>2.0100000000000002</v>
      </c>
      <c r="J150" s="47">
        <f t="shared" si="19"/>
        <v>1.9500000000000002</v>
      </c>
      <c r="K150" s="47">
        <f t="shared" si="19"/>
        <v>1.8900000000000001</v>
      </c>
      <c r="L150" s="47">
        <f t="shared" si="19"/>
        <v>1.83</v>
      </c>
      <c r="M150" s="47"/>
      <c r="N150" s="47">
        <f t="shared" si="22"/>
        <v>1.87</v>
      </c>
      <c r="O150" s="47">
        <f t="shared" si="23"/>
        <v>1.81</v>
      </c>
      <c r="P150" s="47">
        <f t="shared" si="20"/>
        <v>1.75</v>
      </c>
      <c r="Q150" s="47">
        <f t="shared" si="20"/>
        <v>1.7000000000000002</v>
      </c>
      <c r="R150" s="47">
        <f t="shared" si="20"/>
        <v>1.6400000000000001</v>
      </c>
    </row>
    <row r="151" spans="1:18">
      <c r="A151">
        <v>1169</v>
      </c>
      <c r="B151">
        <f t="shared" si="16"/>
        <v>1533</v>
      </c>
      <c r="C151" s="48">
        <f t="shared" si="17"/>
        <v>1.1679999999999999</v>
      </c>
      <c r="D151" s="47">
        <f t="shared" si="18"/>
        <v>1.24</v>
      </c>
      <c r="E151" s="68">
        <f t="shared" si="18"/>
        <v>2.08</v>
      </c>
      <c r="F151" s="47">
        <f t="shared" si="18"/>
        <v>2.3199999999999998</v>
      </c>
      <c r="G151" s="47">
        <f t="shared" si="18"/>
        <v>2.91</v>
      </c>
      <c r="H151" s="47">
        <f t="shared" si="18"/>
        <v>3.32</v>
      </c>
      <c r="I151" s="71">
        <f t="shared" si="21"/>
        <v>2.0100000000000002</v>
      </c>
      <c r="J151" s="47">
        <f t="shared" si="19"/>
        <v>1.9500000000000002</v>
      </c>
      <c r="K151" s="47">
        <f t="shared" si="19"/>
        <v>1.8900000000000001</v>
      </c>
      <c r="L151" s="47">
        <f t="shared" si="19"/>
        <v>1.83</v>
      </c>
      <c r="M151" s="47"/>
      <c r="N151" s="47">
        <f t="shared" si="22"/>
        <v>1.87</v>
      </c>
      <c r="O151" s="47">
        <f t="shared" si="23"/>
        <v>1.81</v>
      </c>
      <c r="P151" s="47">
        <f t="shared" si="20"/>
        <v>1.75</v>
      </c>
      <c r="Q151" s="47">
        <f t="shared" si="20"/>
        <v>1.7000000000000002</v>
      </c>
      <c r="R151" s="47">
        <f t="shared" si="20"/>
        <v>1.6400000000000001</v>
      </c>
    </row>
    <row r="152" spans="1:18">
      <c r="A152">
        <v>1170</v>
      </c>
      <c r="B152">
        <f t="shared" si="16"/>
        <v>1534</v>
      </c>
      <c r="C152" s="48">
        <f t="shared" si="17"/>
        <v>1.169</v>
      </c>
      <c r="D152" s="47">
        <f t="shared" si="18"/>
        <v>1.24</v>
      </c>
      <c r="E152" s="68">
        <f t="shared" si="18"/>
        <v>2.0699999999999998</v>
      </c>
      <c r="F152" s="47">
        <f t="shared" si="18"/>
        <v>2.3199999999999998</v>
      </c>
      <c r="G152" s="47">
        <f t="shared" si="18"/>
        <v>2.9</v>
      </c>
      <c r="H152" s="47">
        <f t="shared" si="18"/>
        <v>3.32</v>
      </c>
      <c r="I152" s="71">
        <f t="shared" si="21"/>
        <v>1.9999999999999998</v>
      </c>
      <c r="J152" s="47">
        <f t="shared" si="19"/>
        <v>1.94</v>
      </c>
      <c r="K152" s="47">
        <f t="shared" si="19"/>
        <v>1.88</v>
      </c>
      <c r="L152" s="47">
        <f t="shared" si="19"/>
        <v>1.8199999999999998</v>
      </c>
      <c r="M152" s="47"/>
      <c r="N152" s="47">
        <f t="shared" si="22"/>
        <v>1.86</v>
      </c>
      <c r="O152" s="47">
        <f t="shared" si="23"/>
        <v>1.8</v>
      </c>
      <c r="P152" s="47">
        <f t="shared" si="20"/>
        <v>1.7400000000000002</v>
      </c>
      <c r="Q152" s="47">
        <f t="shared" si="20"/>
        <v>1.6900000000000002</v>
      </c>
      <c r="R152" s="47">
        <f t="shared" si="20"/>
        <v>1.6300000000000001</v>
      </c>
    </row>
    <row r="153" spans="1:18">
      <c r="A153">
        <v>1171</v>
      </c>
      <c r="B153">
        <f t="shared" si="16"/>
        <v>1535</v>
      </c>
      <c r="C153" s="48">
        <f t="shared" si="17"/>
        <v>1.169</v>
      </c>
      <c r="D153" s="47">
        <f t="shared" si="18"/>
        <v>1.24</v>
      </c>
      <c r="E153" s="68">
        <f t="shared" si="18"/>
        <v>2.0699999999999998</v>
      </c>
      <c r="F153" s="47">
        <f t="shared" si="18"/>
        <v>2.3199999999999998</v>
      </c>
      <c r="G153" s="47">
        <f t="shared" si="18"/>
        <v>2.9</v>
      </c>
      <c r="H153" s="47">
        <f t="shared" si="18"/>
        <v>3.32</v>
      </c>
      <c r="I153" s="71">
        <f t="shared" si="21"/>
        <v>1.9999999999999998</v>
      </c>
      <c r="J153" s="47">
        <f t="shared" si="19"/>
        <v>1.94</v>
      </c>
      <c r="K153" s="47">
        <f t="shared" si="19"/>
        <v>1.88</v>
      </c>
      <c r="L153" s="47">
        <f t="shared" si="19"/>
        <v>1.8199999999999998</v>
      </c>
      <c r="M153" s="47"/>
      <c r="N153" s="47">
        <f t="shared" si="22"/>
        <v>1.86</v>
      </c>
      <c r="O153" s="47">
        <f t="shared" si="23"/>
        <v>1.8</v>
      </c>
      <c r="P153" s="47">
        <f t="shared" si="20"/>
        <v>1.7400000000000002</v>
      </c>
      <c r="Q153" s="47">
        <f t="shared" si="20"/>
        <v>1.6900000000000002</v>
      </c>
      <c r="R153" s="47">
        <f t="shared" si="20"/>
        <v>1.6300000000000001</v>
      </c>
    </row>
    <row r="154" spans="1:18">
      <c r="A154">
        <v>1172</v>
      </c>
      <c r="B154">
        <f t="shared" si="16"/>
        <v>1536</v>
      </c>
      <c r="C154" s="48">
        <f t="shared" si="17"/>
        <v>1.169</v>
      </c>
      <c r="D154" s="47">
        <f t="shared" si="18"/>
        <v>1.24</v>
      </c>
      <c r="E154" s="68">
        <f t="shared" si="18"/>
        <v>2.0699999999999998</v>
      </c>
      <c r="F154" s="47">
        <f t="shared" si="18"/>
        <v>2.3199999999999998</v>
      </c>
      <c r="G154" s="47">
        <f t="shared" si="18"/>
        <v>2.9</v>
      </c>
      <c r="H154" s="47">
        <f t="shared" si="18"/>
        <v>3.32</v>
      </c>
      <c r="I154" s="71">
        <f t="shared" si="21"/>
        <v>1.9999999999999998</v>
      </c>
      <c r="J154" s="47">
        <f t="shared" si="19"/>
        <v>1.94</v>
      </c>
      <c r="K154" s="47">
        <f t="shared" si="19"/>
        <v>1.88</v>
      </c>
      <c r="L154" s="47">
        <f t="shared" si="19"/>
        <v>1.8199999999999998</v>
      </c>
      <c r="M154" s="47"/>
      <c r="N154" s="47">
        <f t="shared" si="22"/>
        <v>1.86</v>
      </c>
      <c r="O154" s="47">
        <f t="shared" si="23"/>
        <v>1.8</v>
      </c>
      <c r="P154" s="47">
        <f t="shared" si="20"/>
        <v>1.7400000000000002</v>
      </c>
      <c r="Q154" s="47">
        <f t="shared" si="20"/>
        <v>1.6900000000000002</v>
      </c>
      <c r="R154" s="47">
        <f t="shared" si="20"/>
        <v>1.6300000000000001</v>
      </c>
    </row>
    <row r="155" spans="1:18">
      <c r="A155">
        <v>1173</v>
      </c>
      <c r="B155">
        <f t="shared" si="16"/>
        <v>1537</v>
      </c>
      <c r="C155" s="48">
        <f t="shared" si="17"/>
        <v>1.169</v>
      </c>
      <c r="D155" s="47">
        <f t="shared" si="18"/>
        <v>1.24</v>
      </c>
      <c r="E155" s="68">
        <f t="shared" si="18"/>
        <v>2.0699999999999998</v>
      </c>
      <c r="F155" s="47">
        <f t="shared" si="18"/>
        <v>2.3199999999999998</v>
      </c>
      <c r="G155" s="47">
        <f t="shared" si="18"/>
        <v>2.9</v>
      </c>
      <c r="H155" s="47">
        <f t="shared" si="18"/>
        <v>3.32</v>
      </c>
      <c r="I155" s="71">
        <f t="shared" si="21"/>
        <v>1.9999999999999998</v>
      </c>
      <c r="J155" s="47">
        <f t="shared" si="19"/>
        <v>1.94</v>
      </c>
      <c r="K155" s="47">
        <f t="shared" si="19"/>
        <v>1.88</v>
      </c>
      <c r="L155" s="47">
        <f t="shared" si="19"/>
        <v>1.8199999999999998</v>
      </c>
      <c r="M155" s="47"/>
      <c r="N155" s="47">
        <f t="shared" si="22"/>
        <v>1.86</v>
      </c>
      <c r="O155" s="47">
        <f t="shared" si="23"/>
        <v>1.8</v>
      </c>
      <c r="P155" s="47">
        <f t="shared" si="20"/>
        <v>1.7400000000000002</v>
      </c>
      <c r="Q155" s="47">
        <f t="shared" si="20"/>
        <v>1.6900000000000002</v>
      </c>
      <c r="R155" s="47">
        <f t="shared" si="20"/>
        <v>1.6300000000000001</v>
      </c>
    </row>
    <row r="156" spans="1:18">
      <c r="A156">
        <v>1174</v>
      </c>
      <c r="B156">
        <f t="shared" si="16"/>
        <v>1538</v>
      </c>
      <c r="C156" s="48">
        <f t="shared" si="17"/>
        <v>1.169</v>
      </c>
      <c r="D156" s="47">
        <f t="shared" si="18"/>
        <v>1.24</v>
      </c>
      <c r="E156" s="68">
        <f t="shared" si="18"/>
        <v>2.0699999999999998</v>
      </c>
      <c r="F156" s="47">
        <f t="shared" si="18"/>
        <v>2.3199999999999998</v>
      </c>
      <c r="G156" s="47">
        <f t="shared" si="18"/>
        <v>2.9</v>
      </c>
      <c r="H156" s="47">
        <f t="shared" si="18"/>
        <v>3.32</v>
      </c>
      <c r="I156" s="71">
        <f t="shared" si="21"/>
        <v>1.9999999999999998</v>
      </c>
      <c r="J156" s="47">
        <f t="shared" si="19"/>
        <v>1.94</v>
      </c>
      <c r="K156" s="47">
        <f t="shared" si="19"/>
        <v>1.88</v>
      </c>
      <c r="L156" s="47">
        <f t="shared" si="19"/>
        <v>1.8199999999999998</v>
      </c>
      <c r="M156" s="47"/>
      <c r="N156" s="47">
        <f t="shared" si="22"/>
        <v>1.86</v>
      </c>
      <c r="O156" s="47">
        <f t="shared" si="23"/>
        <v>1.8</v>
      </c>
      <c r="P156" s="47">
        <f t="shared" si="20"/>
        <v>1.7400000000000002</v>
      </c>
      <c r="Q156" s="47">
        <f t="shared" si="20"/>
        <v>1.6900000000000002</v>
      </c>
      <c r="R156" s="47">
        <f t="shared" si="20"/>
        <v>1.6300000000000001</v>
      </c>
    </row>
    <row r="157" spans="1:18">
      <c r="A157">
        <v>1175</v>
      </c>
      <c r="B157">
        <f t="shared" si="16"/>
        <v>1539</v>
      </c>
      <c r="C157" s="48">
        <f t="shared" si="17"/>
        <v>1.169</v>
      </c>
      <c r="D157" s="47">
        <f t="shared" si="18"/>
        <v>1.24</v>
      </c>
      <c r="E157" s="68">
        <f t="shared" si="18"/>
        <v>2.0699999999999998</v>
      </c>
      <c r="F157" s="47">
        <f t="shared" si="18"/>
        <v>2.3199999999999998</v>
      </c>
      <c r="G157" s="47">
        <f t="shared" si="18"/>
        <v>2.9</v>
      </c>
      <c r="H157" s="47">
        <f t="shared" si="18"/>
        <v>3.32</v>
      </c>
      <c r="I157" s="71">
        <f t="shared" si="21"/>
        <v>1.9999999999999998</v>
      </c>
      <c r="J157" s="47">
        <f t="shared" si="19"/>
        <v>1.94</v>
      </c>
      <c r="K157" s="47">
        <f t="shared" si="19"/>
        <v>1.88</v>
      </c>
      <c r="L157" s="47">
        <f t="shared" si="19"/>
        <v>1.8199999999999998</v>
      </c>
      <c r="M157" s="47"/>
      <c r="N157" s="47">
        <f t="shared" si="22"/>
        <v>1.86</v>
      </c>
      <c r="O157" s="47">
        <f t="shared" si="23"/>
        <v>1.8</v>
      </c>
      <c r="P157" s="47">
        <f t="shared" si="20"/>
        <v>1.7400000000000002</v>
      </c>
      <c r="Q157" s="47">
        <f t="shared" si="20"/>
        <v>1.6900000000000002</v>
      </c>
      <c r="R157" s="47">
        <f t="shared" si="20"/>
        <v>1.6300000000000001</v>
      </c>
    </row>
    <row r="158" spans="1:18">
      <c r="A158">
        <v>1176</v>
      </c>
      <c r="B158">
        <f t="shared" si="16"/>
        <v>1540</v>
      </c>
      <c r="C158" s="48">
        <f t="shared" si="17"/>
        <v>1.169</v>
      </c>
      <c r="D158" s="47">
        <f t="shared" si="18"/>
        <v>1.24</v>
      </c>
      <c r="E158" s="68">
        <f t="shared" si="18"/>
        <v>2.0699999999999998</v>
      </c>
      <c r="F158" s="47">
        <f t="shared" si="18"/>
        <v>2.3199999999999998</v>
      </c>
      <c r="G158" s="47">
        <f t="shared" si="18"/>
        <v>2.9</v>
      </c>
      <c r="H158" s="47">
        <f t="shared" si="18"/>
        <v>3.32</v>
      </c>
      <c r="I158" s="71">
        <f t="shared" si="21"/>
        <v>1.9999999999999998</v>
      </c>
      <c r="J158" s="47">
        <f t="shared" si="19"/>
        <v>1.94</v>
      </c>
      <c r="K158" s="47">
        <f t="shared" si="19"/>
        <v>1.88</v>
      </c>
      <c r="L158" s="47">
        <f t="shared" si="19"/>
        <v>1.8199999999999998</v>
      </c>
      <c r="M158" s="47"/>
      <c r="N158" s="47">
        <f t="shared" si="22"/>
        <v>1.86</v>
      </c>
      <c r="O158" s="47">
        <f t="shared" si="23"/>
        <v>1.8</v>
      </c>
      <c r="P158" s="47">
        <f t="shared" si="20"/>
        <v>1.7400000000000002</v>
      </c>
      <c r="Q158" s="47">
        <f t="shared" si="20"/>
        <v>1.6900000000000002</v>
      </c>
      <c r="R158" s="47">
        <f t="shared" si="20"/>
        <v>1.6300000000000001</v>
      </c>
    </row>
    <row r="159" spans="1:18">
      <c r="A159">
        <v>1177</v>
      </c>
      <c r="B159">
        <f t="shared" si="16"/>
        <v>1541</v>
      </c>
      <c r="C159" s="48">
        <f t="shared" si="17"/>
        <v>1.17</v>
      </c>
      <c r="D159" s="47">
        <f t="shared" si="18"/>
        <v>1.24</v>
      </c>
      <c r="E159" s="68">
        <f t="shared" si="18"/>
        <v>2.0699999999999998</v>
      </c>
      <c r="F159" s="47">
        <f t="shared" si="18"/>
        <v>2.3199999999999998</v>
      </c>
      <c r="G159" s="47">
        <f t="shared" si="18"/>
        <v>2.9</v>
      </c>
      <c r="H159" s="47">
        <f t="shared" si="18"/>
        <v>3.32</v>
      </c>
      <c r="I159" s="71">
        <f t="shared" si="21"/>
        <v>1.9999999999999998</v>
      </c>
      <c r="J159" s="47">
        <f t="shared" si="19"/>
        <v>1.94</v>
      </c>
      <c r="K159" s="47">
        <f t="shared" si="19"/>
        <v>1.88</v>
      </c>
      <c r="L159" s="47">
        <f t="shared" si="19"/>
        <v>1.8199999999999998</v>
      </c>
      <c r="M159" s="47"/>
      <c r="N159" s="47">
        <f t="shared" si="22"/>
        <v>1.86</v>
      </c>
      <c r="O159" s="47">
        <f t="shared" si="23"/>
        <v>1.8</v>
      </c>
      <c r="P159" s="47">
        <f t="shared" si="20"/>
        <v>1.7400000000000002</v>
      </c>
      <c r="Q159" s="47">
        <f t="shared" si="20"/>
        <v>1.6900000000000002</v>
      </c>
      <c r="R159" s="47">
        <f t="shared" si="20"/>
        <v>1.6300000000000001</v>
      </c>
    </row>
    <row r="160" spans="1:18">
      <c r="A160">
        <v>1178</v>
      </c>
      <c r="B160">
        <f t="shared" si="16"/>
        <v>1542</v>
      </c>
      <c r="C160" s="48">
        <f t="shared" si="17"/>
        <v>1.17</v>
      </c>
      <c r="D160" s="47">
        <f t="shared" si="18"/>
        <v>1.24</v>
      </c>
      <c r="E160" s="68">
        <f t="shared" si="18"/>
        <v>2.0699999999999998</v>
      </c>
      <c r="F160" s="47">
        <f t="shared" si="18"/>
        <v>2.3199999999999998</v>
      </c>
      <c r="G160" s="47">
        <f t="shared" si="18"/>
        <v>2.9</v>
      </c>
      <c r="H160" s="47">
        <f t="shared" si="18"/>
        <v>3.32</v>
      </c>
      <c r="I160" s="71">
        <f t="shared" si="21"/>
        <v>1.9999999999999998</v>
      </c>
      <c r="J160" s="47">
        <f t="shared" si="19"/>
        <v>1.94</v>
      </c>
      <c r="K160" s="47">
        <f t="shared" si="19"/>
        <v>1.88</v>
      </c>
      <c r="L160" s="47">
        <f t="shared" si="19"/>
        <v>1.8199999999999998</v>
      </c>
      <c r="M160" s="47"/>
      <c r="N160" s="47">
        <f t="shared" si="22"/>
        <v>1.86</v>
      </c>
      <c r="O160" s="47">
        <f t="shared" si="23"/>
        <v>1.8</v>
      </c>
      <c r="P160" s="47">
        <f t="shared" si="20"/>
        <v>1.7400000000000002</v>
      </c>
      <c r="Q160" s="47">
        <f t="shared" si="20"/>
        <v>1.6900000000000002</v>
      </c>
      <c r="R160" s="47">
        <f t="shared" si="20"/>
        <v>1.6300000000000001</v>
      </c>
    </row>
    <row r="161" spans="1:18">
      <c r="A161">
        <v>1179</v>
      </c>
      <c r="B161">
        <f t="shared" si="16"/>
        <v>1543</v>
      </c>
      <c r="C161" s="48">
        <f t="shared" si="17"/>
        <v>1.17</v>
      </c>
      <c r="D161" s="47">
        <f t="shared" si="18"/>
        <v>1.24</v>
      </c>
      <c r="E161" s="68">
        <f t="shared" si="18"/>
        <v>2.0699999999999998</v>
      </c>
      <c r="F161" s="47">
        <f t="shared" si="18"/>
        <v>2.3199999999999998</v>
      </c>
      <c r="G161" s="47">
        <f t="shared" si="18"/>
        <v>2.9</v>
      </c>
      <c r="H161" s="47">
        <f t="shared" si="18"/>
        <v>3.32</v>
      </c>
      <c r="I161" s="71">
        <f t="shared" si="21"/>
        <v>1.9999999999999998</v>
      </c>
      <c r="J161" s="47">
        <f t="shared" si="19"/>
        <v>1.94</v>
      </c>
      <c r="K161" s="47">
        <f t="shared" si="19"/>
        <v>1.88</v>
      </c>
      <c r="L161" s="47">
        <f t="shared" si="19"/>
        <v>1.8199999999999998</v>
      </c>
      <c r="M161" s="47"/>
      <c r="N161" s="47">
        <f t="shared" si="22"/>
        <v>1.86</v>
      </c>
      <c r="O161" s="47">
        <f t="shared" si="23"/>
        <v>1.8</v>
      </c>
      <c r="P161" s="47">
        <f t="shared" si="20"/>
        <v>1.7400000000000002</v>
      </c>
      <c r="Q161" s="47">
        <f t="shared" si="20"/>
        <v>1.6900000000000002</v>
      </c>
      <c r="R161" s="47">
        <f t="shared" si="20"/>
        <v>1.6300000000000001</v>
      </c>
    </row>
    <row r="162" spans="1:18">
      <c r="A162">
        <v>1180</v>
      </c>
      <c r="B162">
        <f t="shared" si="16"/>
        <v>1544</v>
      </c>
      <c r="C162" s="48">
        <f t="shared" si="17"/>
        <v>1.17</v>
      </c>
      <c r="D162" s="47">
        <f t="shared" ref="D162:H194" si="24">INT(D$2*(1000+_xlfn.CEILING.MATH(130*(364-$B162)/900))/10000)/100</f>
        <v>1.24</v>
      </c>
      <c r="E162" s="68">
        <f t="shared" si="24"/>
        <v>2.0699999999999998</v>
      </c>
      <c r="F162" s="47">
        <f t="shared" si="24"/>
        <v>2.3199999999999998</v>
      </c>
      <c r="G162" s="47">
        <f t="shared" si="24"/>
        <v>2.9</v>
      </c>
      <c r="H162" s="47">
        <f t="shared" si="24"/>
        <v>3.32</v>
      </c>
      <c r="I162" s="71">
        <f t="shared" si="21"/>
        <v>1.9999999999999998</v>
      </c>
      <c r="J162" s="47">
        <f t="shared" si="19"/>
        <v>1.94</v>
      </c>
      <c r="K162" s="47">
        <f t="shared" si="19"/>
        <v>1.88</v>
      </c>
      <c r="L162" s="47">
        <f t="shared" si="19"/>
        <v>1.8199999999999998</v>
      </c>
      <c r="M162" s="47"/>
      <c r="N162" s="47">
        <f t="shared" si="22"/>
        <v>1.86</v>
      </c>
      <c r="O162" s="47">
        <f t="shared" si="23"/>
        <v>1.8</v>
      </c>
      <c r="P162" s="47">
        <f t="shared" si="20"/>
        <v>1.7400000000000002</v>
      </c>
      <c r="Q162" s="47">
        <f t="shared" si="20"/>
        <v>1.6900000000000002</v>
      </c>
      <c r="R162" s="47">
        <f t="shared" si="20"/>
        <v>1.6300000000000001</v>
      </c>
    </row>
    <row r="163" spans="1:18">
      <c r="A163">
        <v>1181</v>
      </c>
      <c r="B163">
        <f t="shared" si="16"/>
        <v>1545</v>
      </c>
      <c r="C163" s="48">
        <f t="shared" si="17"/>
        <v>1.17</v>
      </c>
      <c r="D163" s="47">
        <f t="shared" si="24"/>
        <v>1.24</v>
      </c>
      <c r="E163" s="68">
        <f t="shared" si="24"/>
        <v>2.0699999999999998</v>
      </c>
      <c r="F163" s="47">
        <f t="shared" si="24"/>
        <v>2.3199999999999998</v>
      </c>
      <c r="G163" s="47">
        <f t="shared" si="24"/>
        <v>2.9</v>
      </c>
      <c r="H163" s="47">
        <f t="shared" si="24"/>
        <v>3.32</v>
      </c>
      <c r="I163" s="71">
        <f t="shared" si="21"/>
        <v>1.9999999999999998</v>
      </c>
      <c r="J163" s="47">
        <f t="shared" si="19"/>
        <v>1.94</v>
      </c>
      <c r="K163" s="47">
        <f t="shared" si="19"/>
        <v>1.88</v>
      </c>
      <c r="L163" s="47">
        <f t="shared" si="19"/>
        <v>1.8199999999999998</v>
      </c>
      <c r="M163" s="47"/>
      <c r="N163" s="47">
        <f t="shared" si="22"/>
        <v>1.86</v>
      </c>
      <c r="O163" s="47">
        <f t="shared" si="23"/>
        <v>1.8</v>
      </c>
      <c r="P163" s="47">
        <f t="shared" si="20"/>
        <v>1.7400000000000002</v>
      </c>
      <c r="Q163" s="47">
        <f t="shared" si="20"/>
        <v>1.6900000000000002</v>
      </c>
      <c r="R163" s="47">
        <f t="shared" si="20"/>
        <v>1.6300000000000001</v>
      </c>
    </row>
    <row r="164" spans="1:18">
      <c r="A164">
        <v>1182</v>
      </c>
      <c r="B164">
        <f t="shared" si="16"/>
        <v>1546</v>
      </c>
      <c r="C164" s="48">
        <f t="shared" si="17"/>
        <v>1.17</v>
      </c>
      <c r="D164" s="47">
        <f t="shared" si="24"/>
        <v>1.24</v>
      </c>
      <c r="E164" s="68">
        <f t="shared" si="24"/>
        <v>2.0699999999999998</v>
      </c>
      <c r="F164" s="47">
        <f t="shared" si="24"/>
        <v>2.3199999999999998</v>
      </c>
      <c r="G164" s="47">
        <f t="shared" si="24"/>
        <v>2.9</v>
      </c>
      <c r="H164" s="47">
        <f t="shared" si="24"/>
        <v>3.32</v>
      </c>
      <c r="I164" s="71">
        <f t="shared" si="21"/>
        <v>1.9999999999999998</v>
      </c>
      <c r="J164" s="47">
        <f t="shared" si="19"/>
        <v>1.94</v>
      </c>
      <c r="K164" s="47">
        <f t="shared" si="19"/>
        <v>1.88</v>
      </c>
      <c r="L164" s="47">
        <f t="shared" si="19"/>
        <v>1.8199999999999998</v>
      </c>
      <c r="M164" s="47"/>
      <c r="N164" s="47">
        <f t="shared" si="22"/>
        <v>1.86</v>
      </c>
      <c r="O164" s="47">
        <f t="shared" si="23"/>
        <v>1.8</v>
      </c>
      <c r="P164" s="47">
        <f t="shared" si="20"/>
        <v>1.7400000000000002</v>
      </c>
      <c r="Q164" s="47">
        <f t="shared" si="20"/>
        <v>1.6900000000000002</v>
      </c>
      <c r="R164" s="47">
        <f t="shared" si="20"/>
        <v>1.6300000000000001</v>
      </c>
    </row>
    <row r="165" spans="1:18">
      <c r="A165">
        <v>1183</v>
      </c>
      <c r="B165">
        <f t="shared" si="16"/>
        <v>1547</v>
      </c>
      <c r="C165" s="48">
        <f t="shared" si="17"/>
        <v>1.17</v>
      </c>
      <c r="D165" s="47">
        <f t="shared" si="24"/>
        <v>1.24</v>
      </c>
      <c r="E165" s="68">
        <f t="shared" si="24"/>
        <v>2.0699999999999998</v>
      </c>
      <c r="F165" s="47">
        <f t="shared" si="24"/>
        <v>2.3199999999999998</v>
      </c>
      <c r="G165" s="47">
        <f t="shared" si="24"/>
        <v>2.9</v>
      </c>
      <c r="H165" s="47">
        <f t="shared" si="24"/>
        <v>3.32</v>
      </c>
      <c r="I165" s="71">
        <f t="shared" si="21"/>
        <v>1.9999999999999998</v>
      </c>
      <c r="J165" s="47">
        <f t="shared" si="19"/>
        <v>1.94</v>
      </c>
      <c r="K165" s="47">
        <f t="shared" si="19"/>
        <v>1.88</v>
      </c>
      <c r="L165" s="47">
        <f t="shared" si="19"/>
        <v>1.8199999999999998</v>
      </c>
      <c r="M165" s="47"/>
      <c r="N165" s="47">
        <f t="shared" si="22"/>
        <v>1.86</v>
      </c>
      <c r="O165" s="47">
        <f t="shared" si="23"/>
        <v>1.8</v>
      </c>
      <c r="P165" s="47">
        <f t="shared" si="20"/>
        <v>1.7400000000000002</v>
      </c>
      <c r="Q165" s="47">
        <f t="shared" si="20"/>
        <v>1.6900000000000002</v>
      </c>
      <c r="R165" s="47">
        <f t="shared" si="20"/>
        <v>1.6300000000000001</v>
      </c>
    </row>
    <row r="166" spans="1:18">
      <c r="A166">
        <v>1184</v>
      </c>
      <c r="B166">
        <f t="shared" si="16"/>
        <v>1548</v>
      </c>
      <c r="C166" s="48">
        <f t="shared" si="17"/>
        <v>1.171</v>
      </c>
      <c r="D166" s="47">
        <f t="shared" si="24"/>
        <v>1.24</v>
      </c>
      <c r="E166" s="68">
        <f t="shared" si="24"/>
        <v>2.0699999999999998</v>
      </c>
      <c r="F166" s="47">
        <f t="shared" si="24"/>
        <v>2.3199999999999998</v>
      </c>
      <c r="G166" s="47">
        <f t="shared" si="24"/>
        <v>2.9</v>
      </c>
      <c r="H166" s="47">
        <f t="shared" si="24"/>
        <v>3.31</v>
      </c>
      <c r="I166" s="71">
        <f t="shared" si="21"/>
        <v>1.9999999999999998</v>
      </c>
      <c r="J166" s="47">
        <f t="shared" si="19"/>
        <v>1.94</v>
      </c>
      <c r="K166" s="47">
        <f t="shared" si="19"/>
        <v>1.88</v>
      </c>
      <c r="L166" s="47">
        <f t="shared" si="19"/>
        <v>1.8199999999999998</v>
      </c>
      <c r="M166" s="47"/>
      <c r="N166" s="47">
        <f t="shared" si="22"/>
        <v>1.86</v>
      </c>
      <c r="O166" s="47">
        <f t="shared" si="23"/>
        <v>1.8</v>
      </c>
      <c r="P166" s="47">
        <f t="shared" si="20"/>
        <v>1.7400000000000002</v>
      </c>
      <c r="Q166" s="47">
        <f t="shared" si="20"/>
        <v>1.6900000000000002</v>
      </c>
      <c r="R166" s="47">
        <f t="shared" si="20"/>
        <v>1.6300000000000001</v>
      </c>
    </row>
    <row r="167" spans="1:18">
      <c r="A167">
        <v>1185</v>
      </c>
      <c r="B167">
        <f t="shared" si="16"/>
        <v>1549</v>
      </c>
      <c r="C167" s="48">
        <f t="shared" si="17"/>
        <v>1.171</v>
      </c>
      <c r="D167" s="47">
        <f t="shared" si="24"/>
        <v>1.24</v>
      </c>
      <c r="E167" s="68">
        <f t="shared" si="24"/>
        <v>2.0699999999999998</v>
      </c>
      <c r="F167" s="47">
        <f t="shared" si="24"/>
        <v>2.3199999999999998</v>
      </c>
      <c r="G167" s="47">
        <f t="shared" si="24"/>
        <v>2.9</v>
      </c>
      <c r="H167" s="47">
        <f t="shared" si="24"/>
        <v>3.31</v>
      </c>
      <c r="I167" s="71">
        <f t="shared" si="21"/>
        <v>1.9999999999999998</v>
      </c>
      <c r="J167" s="47">
        <f t="shared" si="19"/>
        <v>1.94</v>
      </c>
      <c r="K167" s="47">
        <f t="shared" si="19"/>
        <v>1.88</v>
      </c>
      <c r="L167" s="47">
        <f t="shared" si="19"/>
        <v>1.8199999999999998</v>
      </c>
      <c r="M167" s="47"/>
      <c r="N167" s="47">
        <f t="shared" si="22"/>
        <v>1.86</v>
      </c>
      <c r="O167" s="47">
        <f t="shared" si="23"/>
        <v>1.8</v>
      </c>
      <c r="P167" s="47">
        <f t="shared" si="20"/>
        <v>1.7400000000000002</v>
      </c>
      <c r="Q167" s="47">
        <f t="shared" si="20"/>
        <v>1.6900000000000002</v>
      </c>
      <c r="R167" s="47">
        <f t="shared" si="20"/>
        <v>1.6300000000000001</v>
      </c>
    </row>
    <row r="168" spans="1:18">
      <c r="A168">
        <v>1186</v>
      </c>
      <c r="B168">
        <f t="shared" si="16"/>
        <v>1550</v>
      </c>
      <c r="C168" s="48">
        <f t="shared" si="17"/>
        <v>1.171</v>
      </c>
      <c r="D168" s="47">
        <f t="shared" si="24"/>
        <v>1.24</v>
      </c>
      <c r="E168" s="68">
        <f t="shared" si="24"/>
        <v>2.0699999999999998</v>
      </c>
      <c r="F168" s="47">
        <f t="shared" si="24"/>
        <v>2.3199999999999998</v>
      </c>
      <c r="G168" s="47">
        <f t="shared" si="24"/>
        <v>2.9</v>
      </c>
      <c r="H168" s="47">
        <f t="shared" si="24"/>
        <v>3.31</v>
      </c>
      <c r="I168" s="71">
        <f t="shared" si="21"/>
        <v>1.9999999999999998</v>
      </c>
      <c r="J168" s="47">
        <f t="shared" si="19"/>
        <v>1.94</v>
      </c>
      <c r="K168" s="47">
        <f t="shared" si="19"/>
        <v>1.88</v>
      </c>
      <c r="L168" s="47">
        <f t="shared" si="19"/>
        <v>1.8199999999999998</v>
      </c>
      <c r="M168" s="47"/>
      <c r="N168" s="47">
        <f t="shared" si="22"/>
        <v>1.86</v>
      </c>
      <c r="O168" s="47">
        <f t="shared" si="23"/>
        <v>1.8</v>
      </c>
      <c r="P168" s="47">
        <f t="shared" si="20"/>
        <v>1.7400000000000002</v>
      </c>
      <c r="Q168" s="47">
        <f t="shared" si="20"/>
        <v>1.6900000000000002</v>
      </c>
      <c r="R168" s="47">
        <f t="shared" si="20"/>
        <v>1.6300000000000001</v>
      </c>
    </row>
    <row r="169" spans="1:18">
      <c r="A169">
        <v>1187</v>
      </c>
      <c r="B169">
        <f t="shared" si="16"/>
        <v>1551</v>
      </c>
      <c r="C169" s="48">
        <f t="shared" si="17"/>
        <v>1.171</v>
      </c>
      <c r="D169" s="47">
        <f t="shared" si="24"/>
        <v>1.24</v>
      </c>
      <c r="E169" s="68">
        <f t="shared" si="24"/>
        <v>2.0699999999999998</v>
      </c>
      <c r="F169" s="47">
        <f t="shared" si="24"/>
        <v>2.3199999999999998</v>
      </c>
      <c r="G169" s="47">
        <f t="shared" si="24"/>
        <v>2.9</v>
      </c>
      <c r="H169" s="47">
        <f t="shared" si="24"/>
        <v>3.31</v>
      </c>
      <c r="I169" s="71">
        <f t="shared" si="21"/>
        <v>1.9999999999999998</v>
      </c>
      <c r="J169" s="47">
        <f t="shared" si="19"/>
        <v>1.94</v>
      </c>
      <c r="K169" s="47">
        <f t="shared" si="19"/>
        <v>1.88</v>
      </c>
      <c r="L169" s="47">
        <f t="shared" si="19"/>
        <v>1.8199999999999998</v>
      </c>
      <c r="M169" s="47"/>
      <c r="N169" s="47">
        <f t="shared" si="22"/>
        <v>1.86</v>
      </c>
      <c r="O169" s="47">
        <f t="shared" si="23"/>
        <v>1.8</v>
      </c>
      <c r="P169" s="47">
        <f t="shared" si="20"/>
        <v>1.7400000000000002</v>
      </c>
      <c r="Q169" s="47">
        <f t="shared" si="20"/>
        <v>1.6900000000000002</v>
      </c>
      <c r="R169" s="47">
        <f t="shared" si="20"/>
        <v>1.6300000000000001</v>
      </c>
    </row>
    <row r="170" spans="1:18">
      <c r="A170">
        <v>1188</v>
      </c>
      <c r="B170">
        <f t="shared" si="16"/>
        <v>1552</v>
      </c>
      <c r="C170" s="48">
        <f t="shared" si="17"/>
        <v>1.171</v>
      </c>
      <c r="D170" s="47">
        <f t="shared" si="24"/>
        <v>1.24</v>
      </c>
      <c r="E170" s="68">
        <f t="shared" si="24"/>
        <v>2.0699999999999998</v>
      </c>
      <c r="F170" s="47">
        <f t="shared" si="24"/>
        <v>2.3199999999999998</v>
      </c>
      <c r="G170" s="47">
        <f t="shared" si="24"/>
        <v>2.9</v>
      </c>
      <c r="H170" s="47">
        <f t="shared" si="24"/>
        <v>3.31</v>
      </c>
      <c r="I170" s="71">
        <f t="shared" si="21"/>
        <v>1.9999999999999998</v>
      </c>
      <c r="J170" s="47">
        <f t="shared" si="19"/>
        <v>1.94</v>
      </c>
      <c r="K170" s="47">
        <f t="shared" si="19"/>
        <v>1.88</v>
      </c>
      <c r="L170" s="47">
        <f t="shared" si="19"/>
        <v>1.8199999999999998</v>
      </c>
      <c r="M170" s="47"/>
      <c r="N170" s="47">
        <f t="shared" si="22"/>
        <v>1.86</v>
      </c>
      <c r="O170" s="47">
        <f t="shared" si="23"/>
        <v>1.8</v>
      </c>
      <c r="P170" s="47">
        <f t="shared" si="20"/>
        <v>1.7400000000000002</v>
      </c>
      <c r="Q170" s="47">
        <f t="shared" si="20"/>
        <v>1.6900000000000002</v>
      </c>
      <c r="R170" s="47">
        <f t="shared" si="20"/>
        <v>1.6300000000000001</v>
      </c>
    </row>
    <row r="171" spans="1:18">
      <c r="A171">
        <v>1189</v>
      </c>
      <c r="B171">
        <f t="shared" ref="B171:B234" si="25">364+A171</f>
        <v>1553</v>
      </c>
      <c r="C171" s="48">
        <f t="shared" si="17"/>
        <v>1.171</v>
      </c>
      <c r="D171" s="47">
        <f t="shared" si="24"/>
        <v>1.24</v>
      </c>
      <c r="E171" s="68">
        <f t="shared" si="24"/>
        <v>2.0699999999999998</v>
      </c>
      <c r="F171" s="47">
        <f t="shared" si="24"/>
        <v>2.3199999999999998</v>
      </c>
      <c r="G171" s="47">
        <f t="shared" si="24"/>
        <v>2.9</v>
      </c>
      <c r="H171" s="47">
        <f t="shared" si="24"/>
        <v>3.31</v>
      </c>
      <c r="I171" s="71">
        <f t="shared" si="21"/>
        <v>1.9999999999999998</v>
      </c>
      <c r="J171" s="47">
        <f t="shared" si="19"/>
        <v>1.94</v>
      </c>
      <c r="K171" s="47">
        <f t="shared" si="19"/>
        <v>1.88</v>
      </c>
      <c r="L171" s="47">
        <f t="shared" si="19"/>
        <v>1.8199999999999998</v>
      </c>
      <c r="M171" s="47"/>
      <c r="N171" s="47">
        <f t="shared" si="22"/>
        <v>1.86</v>
      </c>
      <c r="O171" s="47">
        <f t="shared" si="23"/>
        <v>1.8</v>
      </c>
      <c r="P171" s="47">
        <f t="shared" si="20"/>
        <v>1.7400000000000002</v>
      </c>
      <c r="Q171" s="47">
        <f t="shared" si="20"/>
        <v>1.6900000000000002</v>
      </c>
      <c r="R171" s="47">
        <f t="shared" si="20"/>
        <v>1.6300000000000001</v>
      </c>
    </row>
    <row r="172" spans="1:18">
      <c r="A172">
        <v>1190</v>
      </c>
      <c r="B172">
        <f t="shared" si="25"/>
        <v>1554</v>
      </c>
      <c r="C172" s="48">
        <f t="shared" si="17"/>
        <v>1.171</v>
      </c>
      <c r="D172" s="47">
        <f t="shared" si="24"/>
        <v>1.24</v>
      </c>
      <c r="E172" s="68">
        <f t="shared" si="24"/>
        <v>2.0699999999999998</v>
      </c>
      <c r="F172" s="47">
        <f t="shared" si="24"/>
        <v>2.3199999999999998</v>
      </c>
      <c r="G172" s="47">
        <f t="shared" si="24"/>
        <v>2.9</v>
      </c>
      <c r="H172" s="47">
        <f t="shared" si="24"/>
        <v>3.31</v>
      </c>
      <c r="I172" s="71">
        <f t="shared" si="21"/>
        <v>1.9999999999999998</v>
      </c>
      <c r="J172" s="47">
        <f t="shared" si="19"/>
        <v>1.94</v>
      </c>
      <c r="K172" s="47">
        <f t="shared" si="19"/>
        <v>1.88</v>
      </c>
      <c r="L172" s="47">
        <f t="shared" si="19"/>
        <v>1.8199999999999998</v>
      </c>
      <c r="M172" s="47"/>
      <c r="N172" s="47">
        <f t="shared" si="22"/>
        <v>1.86</v>
      </c>
      <c r="O172" s="47">
        <f t="shared" si="23"/>
        <v>1.8</v>
      </c>
      <c r="P172" s="47">
        <f t="shared" si="20"/>
        <v>1.7400000000000002</v>
      </c>
      <c r="Q172" s="47">
        <f t="shared" si="20"/>
        <v>1.6900000000000002</v>
      </c>
      <c r="R172" s="47">
        <f t="shared" si="20"/>
        <v>1.6300000000000001</v>
      </c>
    </row>
    <row r="173" spans="1:18">
      <c r="A173">
        <v>1191</v>
      </c>
      <c r="B173">
        <f t="shared" si="25"/>
        <v>1555</v>
      </c>
      <c r="C173" s="48">
        <f t="shared" si="17"/>
        <v>1.1719999999999999</v>
      </c>
      <c r="D173" s="47">
        <f t="shared" si="24"/>
        <v>1.24</v>
      </c>
      <c r="E173" s="68">
        <f t="shared" si="24"/>
        <v>2.0699999999999998</v>
      </c>
      <c r="F173" s="47">
        <f t="shared" si="24"/>
        <v>2.31</v>
      </c>
      <c r="G173" s="47">
        <f t="shared" si="24"/>
        <v>2.89</v>
      </c>
      <c r="H173" s="47">
        <f t="shared" si="24"/>
        <v>3.31</v>
      </c>
      <c r="I173" s="71">
        <f t="shared" si="21"/>
        <v>1.9999999999999998</v>
      </c>
      <c r="J173" s="47">
        <f t="shared" si="19"/>
        <v>1.94</v>
      </c>
      <c r="K173" s="47">
        <f t="shared" si="19"/>
        <v>1.88</v>
      </c>
      <c r="L173" s="47">
        <f t="shared" si="19"/>
        <v>1.8199999999999998</v>
      </c>
      <c r="M173" s="47"/>
      <c r="N173" s="47">
        <f t="shared" si="22"/>
        <v>1.86</v>
      </c>
      <c r="O173" s="47">
        <f t="shared" si="23"/>
        <v>1.8</v>
      </c>
      <c r="P173" s="47">
        <f t="shared" si="20"/>
        <v>1.7400000000000002</v>
      </c>
      <c r="Q173" s="47">
        <f t="shared" si="20"/>
        <v>1.6900000000000002</v>
      </c>
      <c r="R173" s="47">
        <f t="shared" si="20"/>
        <v>1.6300000000000001</v>
      </c>
    </row>
    <row r="174" spans="1:18">
      <c r="A174">
        <v>1192</v>
      </c>
      <c r="B174">
        <f t="shared" si="25"/>
        <v>1556</v>
      </c>
      <c r="C174" s="48">
        <f t="shared" si="17"/>
        <v>1.1719999999999999</v>
      </c>
      <c r="D174" s="47">
        <f t="shared" si="24"/>
        <v>1.24</v>
      </c>
      <c r="E174" s="68">
        <f t="shared" si="24"/>
        <v>2.0699999999999998</v>
      </c>
      <c r="F174" s="47">
        <f t="shared" si="24"/>
        <v>2.31</v>
      </c>
      <c r="G174" s="47">
        <f t="shared" si="24"/>
        <v>2.89</v>
      </c>
      <c r="H174" s="47">
        <f t="shared" si="24"/>
        <v>3.31</v>
      </c>
      <c r="I174" s="71">
        <f t="shared" si="21"/>
        <v>1.9999999999999998</v>
      </c>
      <c r="J174" s="47">
        <f t="shared" si="19"/>
        <v>1.94</v>
      </c>
      <c r="K174" s="47">
        <f t="shared" si="19"/>
        <v>1.88</v>
      </c>
      <c r="L174" s="47">
        <f t="shared" si="19"/>
        <v>1.8199999999999998</v>
      </c>
      <c r="M174" s="47"/>
      <c r="N174" s="47">
        <f t="shared" si="22"/>
        <v>1.86</v>
      </c>
      <c r="O174" s="47">
        <f t="shared" si="23"/>
        <v>1.8</v>
      </c>
      <c r="P174" s="47">
        <f t="shared" si="20"/>
        <v>1.7400000000000002</v>
      </c>
      <c r="Q174" s="47">
        <f t="shared" si="20"/>
        <v>1.6900000000000002</v>
      </c>
      <c r="R174" s="47">
        <f t="shared" si="20"/>
        <v>1.6300000000000001</v>
      </c>
    </row>
    <row r="175" spans="1:18">
      <c r="A175">
        <v>1193</v>
      </c>
      <c r="B175">
        <f t="shared" si="25"/>
        <v>1557</v>
      </c>
      <c r="C175" s="48">
        <f t="shared" ref="C175:C238" si="26">(1000+INT(130*(B175-364)/900))/1000</f>
        <v>1.1719999999999999</v>
      </c>
      <c r="D175" s="47">
        <f t="shared" si="24"/>
        <v>1.24</v>
      </c>
      <c r="E175" s="68">
        <f t="shared" si="24"/>
        <v>2.0699999999999998</v>
      </c>
      <c r="F175" s="47">
        <f t="shared" si="24"/>
        <v>2.31</v>
      </c>
      <c r="G175" s="47">
        <f t="shared" si="24"/>
        <v>2.89</v>
      </c>
      <c r="H175" s="47">
        <f t="shared" si="24"/>
        <v>3.31</v>
      </c>
      <c r="I175" s="71">
        <f t="shared" si="21"/>
        <v>1.9999999999999998</v>
      </c>
      <c r="J175" s="47">
        <f t="shared" si="19"/>
        <v>1.94</v>
      </c>
      <c r="K175" s="47">
        <f t="shared" si="19"/>
        <v>1.88</v>
      </c>
      <c r="L175" s="47">
        <f t="shared" si="19"/>
        <v>1.8199999999999998</v>
      </c>
      <c r="M175" s="47"/>
      <c r="N175" s="47">
        <f t="shared" si="22"/>
        <v>1.86</v>
      </c>
      <c r="O175" s="47">
        <f t="shared" si="23"/>
        <v>1.8</v>
      </c>
      <c r="P175" s="47">
        <f t="shared" si="20"/>
        <v>1.7400000000000002</v>
      </c>
      <c r="Q175" s="47">
        <f t="shared" si="20"/>
        <v>1.6900000000000002</v>
      </c>
      <c r="R175" s="47">
        <f t="shared" si="20"/>
        <v>1.6300000000000001</v>
      </c>
    </row>
    <row r="176" spans="1:18">
      <c r="A176">
        <v>1194</v>
      </c>
      <c r="B176">
        <f t="shared" si="25"/>
        <v>1558</v>
      </c>
      <c r="C176" s="48">
        <f t="shared" si="26"/>
        <v>1.1719999999999999</v>
      </c>
      <c r="D176" s="47">
        <f t="shared" si="24"/>
        <v>1.24</v>
      </c>
      <c r="E176" s="68">
        <f t="shared" si="24"/>
        <v>2.0699999999999998</v>
      </c>
      <c r="F176" s="47">
        <f t="shared" si="24"/>
        <v>2.31</v>
      </c>
      <c r="G176" s="47">
        <f t="shared" si="24"/>
        <v>2.89</v>
      </c>
      <c r="H176" s="47">
        <f t="shared" si="24"/>
        <v>3.31</v>
      </c>
      <c r="I176" s="71">
        <f t="shared" si="21"/>
        <v>1.9999999999999998</v>
      </c>
      <c r="J176" s="47">
        <f t="shared" si="19"/>
        <v>1.94</v>
      </c>
      <c r="K176" s="47">
        <f t="shared" si="19"/>
        <v>1.88</v>
      </c>
      <c r="L176" s="47">
        <f t="shared" si="19"/>
        <v>1.8199999999999998</v>
      </c>
      <c r="M176" s="47"/>
      <c r="N176" s="47">
        <f t="shared" si="22"/>
        <v>1.86</v>
      </c>
      <c r="O176" s="47">
        <f t="shared" si="23"/>
        <v>1.8</v>
      </c>
      <c r="P176" s="47">
        <f t="shared" si="20"/>
        <v>1.7400000000000002</v>
      </c>
      <c r="Q176" s="47">
        <f t="shared" si="20"/>
        <v>1.6900000000000002</v>
      </c>
      <c r="R176" s="47">
        <f t="shared" si="20"/>
        <v>1.6300000000000001</v>
      </c>
    </row>
    <row r="177" spans="1:18">
      <c r="A177">
        <v>1195</v>
      </c>
      <c r="B177">
        <f t="shared" si="25"/>
        <v>1559</v>
      </c>
      <c r="C177" s="48">
        <f t="shared" si="26"/>
        <v>1.1719999999999999</v>
      </c>
      <c r="D177" s="47">
        <f t="shared" si="24"/>
        <v>1.24</v>
      </c>
      <c r="E177" s="68">
        <f t="shared" si="24"/>
        <v>2.0699999999999998</v>
      </c>
      <c r="F177" s="47">
        <f t="shared" si="24"/>
        <v>2.31</v>
      </c>
      <c r="G177" s="47">
        <f t="shared" si="24"/>
        <v>2.89</v>
      </c>
      <c r="H177" s="47">
        <f t="shared" si="24"/>
        <v>3.31</v>
      </c>
      <c r="I177" s="71">
        <f t="shared" si="21"/>
        <v>1.9999999999999998</v>
      </c>
      <c r="J177" s="47">
        <f t="shared" si="19"/>
        <v>1.94</v>
      </c>
      <c r="K177" s="47">
        <f t="shared" si="19"/>
        <v>1.88</v>
      </c>
      <c r="L177" s="47">
        <f t="shared" si="19"/>
        <v>1.8199999999999998</v>
      </c>
      <c r="M177" s="47"/>
      <c r="N177" s="47">
        <f t="shared" si="22"/>
        <v>1.86</v>
      </c>
      <c r="O177" s="47">
        <f t="shared" si="23"/>
        <v>1.8</v>
      </c>
      <c r="P177" s="47">
        <f t="shared" si="20"/>
        <v>1.7400000000000002</v>
      </c>
      <c r="Q177" s="47">
        <f t="shared" si="20"/>
        <v>1.6900000000000002</v>
      </c>
      <c r="R177" s="47">
        <f t="shared" si="20"/>
        <v>1.6300000000000001</v>
      </c>
    </row>
    <row r="178" spans="1:18">
      <c r="A178">
        <v>1196</v>
      </c>
      <c r="B178">
        <f t="shared" si="25"/>
        <v>1560</v>
      </c>
      <c r="C178" s="48">
        <f t="shared" si="26"/>
        <v>1.1719999999999999</v>
      </c>
      <c r="D178" s="47">
        <f t="shared" si="24"/>
        <v>1.24</v>
      </c>
      <c r="E178" s="68">
        <f t="shared" si="24"/>
        <v>2.0699999999999998</v>
      </c>
      <c r="F178" s="47">
        <f t="shared" si="24"/>
        <v>2.31</v>
      </c>
      <c r="G178" s="47">
        <f t="shared" si="24"/>
        <v>2.89</v>
      </c>
      <c r="H178" s="47">
        <f t="shared" si="24"/>
        <v>3.31</v>
      </c>
      <c r="I178" s="71">
        <f t="shared" si="21"/>
        <v>1.9999999999999998</v>
      </c>
      <c r="J178" s="47">
        <f t="shared" si="19"/>
        <v>1.94</v>
      </c>
      <c r="K178" s="47">
        <f t="shared" si="19"/>
        <v>1.88</v>
      </c>
      <c r="L178" s="47">
        <f t="shared" si="19"/>
        <v>1.8199999999999998</v>
      </c>
      <c r="M178" s="47"/>
      <c r="N178" s="47">
        <f t="shared" si="22"/>
        <v>1.86</v>
      </c>
      <c r="O178" s="47">
        <f t="shared" si="23"/>
        <v>1.8</v>
      </c>
      <c r="P178" s="47">
        <f t="shared" si="20"/>
        <v>1.7400000000000002</v>
      </c>
      <c r="Q178" s="47">
        <f t="shared" si="20"/>
        <v>1.6900000000000002</v>
      </c>
      <c r="R178" s="47">
        <f t="shared" si="20"/>
        <v>1.6300000000000001</v>
      </c>
    </row>
    <row r="179" spans="1:18">
      <c r="A179">
        <v>1197</v>
      </c>
      <c r="B179">
        <f t="shared" si="25"/>
        <v>1561</v>
      </c>
      <c r="C179" s="48">
        <f t="shared" si="26"/>
        <v>1.1719999999999999</v>
      </c>
      <c r="D179" s="47">
        <f t="shared" si="24"/>
        <v>1.24</v>
      </c>
      <c r="E179" s="68">
        <f t="shared" si="24"/>
        <v>2.0699999999999998</v>
      </c>
      <c r="F179" s="47">
        <f t="shared" si="24"/>
        <v>2.31</v>
      </c>
      <c r="G179" s="47">
        <f t="shared" si="24"/>
        <v>2.89</v>
      </c>
      <c r="H179" s="47">
        <f t="shared" si="24"/>
        <v>3.31</v>
      </c>
      <c r="I179" s="71">
        <f t="shared" si="21"/>
        <v>1.9999999999999998</v>
      </c>
      <c r="J179" s="47">
        <f t="shared" si="19"/>
        <v>1.94</v>
      </c>
      <c r="K179" s="47">
        <f t="shared" si="19"/>
        <v>1.88</v>
      </c>
      <c r="L179" s="47">
        <f t="shared" si="19"/>
        <v>1.8199999999999998</v>
      </c>
      <c r="M179" s="47"/>
      <c r="N179" s="47">
        <f t="shared" si="22"/>
        <v>1.86</v>
      </c>
      <c r="O179" s="47">
        <f t="shared" si="23"/>
        <v>1.8</v>
      </c>
      <c r="P179" s="47">
        <f t="shared" si="20"/>
        <v>1.7400000000000002</v>
      </c>
      <c r="Q179" s="47">
        <f t="shared" si="20"/>
        <v>1.6900000000000002</v>
      </c>
      <c r="R179" s="47">
        <f t="shared" si="20"/>
        <v>1.6300000000000001</v>
      </c>
    </row>
    <row r="180" spans="1:18">
      <c r="A180">
        <v>1198</v>
      </c>
      <c r="B180">
        <f t="shared" si="25"/>
        <v>1562</v>
      </c>
      <c r="C180" s="48">
        <f t="shared" si="26"/>
        <v>1.173</v>
      </c>
      <c r="D180" s="47">
        <f t="shared" si="24"/>
        <v>1.24</v>
      </c>
      <c r="E180" s="68">
        <f t="shared" si="24"/>
        <v>2.06</v>
      </c>
      <c r="F180" s="47">
        <f t="shared" si="24"/>
        <v>2.31</v>
      </c>
      <c r="G180" s="47">
        <f t="shared" si="24"/>
        <v>2.89</v>
      </c>
      <c r="H180" s="47">
        <f t="shared" si="24"/>
        <v>3.3</v>
      </c>
      <c r="I180" s="71">
        <f t="shared" si="21"/>
        <v>1.99</v>
      </c>
      <c r="J180" s="47">
        <f t="shared" si="19"/>
        <v>1.9300000000000002</v>
      </c>
      <c r="K180" s="47">
        <f t="shared" si="19"/>
        <v>1.87</v>
      </c>
      <c r="L180" s="47">
        <f t="shared" si="19"/>
        <v>1.81</v>
      </c>
      <c r="M180" s="47"/>
      <c r="N180" s="47">
        <f t="shared" si="22"/>
        <v>1.86</v>
      </c>
      <c r="O180" s="47">
        <f t="shared" si="23"/>
        <v>1.8</v>
      </c>
      <c r="P180" s="47">
        <f t="shared" si="20"/>
        <v>1.7400000000000002</v>
      </c>
      <c r="Q180" s="47">
        <f t="shared" si="20"/>
        <v>1.6900000000000002</v>
      </c>
      <c r="R180" s="47">
        <f t="shared" si="20"/>
        <v>1.6300000000000001</v>
      </c>
    </row>
    <row r="181" spans="1:18">
      <c r="A181">
        <v>1199</v>
      </c>
      <c r="B181">
        <f t="shared" si="25"/>
        <v>1563</v>
      </c>
      <c r="C181" s="48">
        <f t="shared" si="26"/>
        <v>1.173</v>
      </c>
      <c r="D181" s="47">
        <f t="shared" si="24"/>
        <v>1.24</v>
      </c>
      <c r="E181" s="68">
        <f t="shared" si="24"/>
        <v>2.06</v>
      </c>
      <c r="F181" s="47">
        <f t="shared" si="24"/>
        <v>2.31</v>
      </c>
      <c r="G181" s="47">
        <f t="shared" si="24"/>
        <v>2.89</v>
      </c>
      <c r="H181" s="47">
        <f t="shared" si="24"/>
        <v>3.3</v>
      </c>
      <c r="I181" s="71">
        <f t="shared" si="21"/>
        <v>1.99</v>
      </c>
      <c r="J181" s="47">
        <f t="shared" si="19"/>
        <v>1.9300000000000002</v>
      </c>
      <c r="K181" s="47">
        <f t="shared" si="19"/>
        <v>1.87</v>
      </c>
      <c r="L181" s="47">
        <f t="shared" si="19"/>
        <v>1.81</v>
      </c>
      <c r="M181" s="47"/>
      <c r="N181" s="47">
        <f t="shared" si="22"/>
        <v>1.86</v>
      </c>
      <c r="O181" s="47">
        <f t="shared" si="23"/>
        <v>1.8</v>
      </c>
      <c r="P181" s="47">
        <f t="shared" si="20"/>
        <v>1.7400000000000002</v>
      </c>
      <c r="Q181" s="47">
        <f t="shared" si="20"/>
        <v>1.6900000000000002</v>
      </c>
      <c r="R181" s="47">
        <f t="shared" si="20"/>
        <v>1.6300000000000001</v>
      </c>
    </row>
    <row r="182" spans="1:18">
      <c r="A182">
        <v>1200</v>
      </c>
      <c r="B182">
        <f t="shared" si="25"/>
        <v>1564</v>
      </c>
      <c r="C182" s="48">
        <f t="shared" si="26"/>
        <v>1.173</v>
      </c>
      <c r="D182" s="47">
        <f t="shared" si="24"/>
        <v>1.24</v>
      </c>
      <c r="E182" s="68">
        <f t="shared" si="24"/>
        <v>2.06</v>
      </c>
      <c r="F182" s="47">
        <f t="shared" si="24"/>
        <v>2.31</v>
      </c>
      <c r="G182" s="47">
        <f t="shared" si="24"/>
        <v>2.89</v>
      </c>
      <c r="H182" s="47">
        <f t="shared" si="24"/>
        <v>3.3</v>
      </c>
      <c r="I182" s="71">
        <f t="shared" si="21"/>
        <v>1.99</v>
      </c>
      <c r="J182" s="47">
        <f t="shared" si="19"/>
        <v>1.9300000000000002</v>
      </c>
      <c r="K182" s="47">
        <f t="shared" si="19"/>
        <v>1.87</v>
      </c>
      <c r="L182" s="47">
        <f t="shared" si="19"/>
        <v>1.81</v>
      </c>
      <c r="M182" s="47"/>
      <c r="N182" s="47">
        <f t="shared" si="22"/>
        <v>1.86</v>
      </c>
      <c r="O182" s="47">
        <f t="shared" si="23"/>
        <v>1.8</v>
      </c>
      <c r="P182" s="47">
        <f t="shared" si="20"/>
        <v>1.7400000000000002</v>
      </c>
      <c r="Q182" s="47">
        <f t="shared" si="20"/>
        <v>1.6900000000000002</v>
      </c>
      <c r="R182" s="47">
        <f t="shared" si="20"/>
        <v>1.6300000000000001</v>
      </c>
    </row>
    <row r="183" spans="1:18">
      <c r="A183">
        <v>1201</v>
      </c>
      <c r="B183">
        <f t="shared" si="25"/>
        <v>1565</v>
      </c>
      <c r="C183" s="48">
        <f t="shared" si="26"/>
        <v>1.173</v>
      </c>
      <c r="D183" s="47">
        <f t="shared" si="24"/>
        <v>1.24</v>
      </c>
      <c r="E183" s="68">
        <f t="shared" si="24"/>
        <v>2.06</v>
      </c>
      <c r="F183" s="47">
        <f t="shared" si="24"/>
        <v>2.31</v>
      </c>
      <c r="G183" s="47">
        <f t="shared" si="24"/>
        <v>2.89</v>
      </c>
      <c r="H183" s="47">
        <f t="shared" si="24"/>
        <v>3.3</v>
      </c>
      <c r="I183" s="71">
        <f t="shared" si="21"/>
        <v>1.99</v>
      </c>
      <c r="J183" s="47">
        <f t="shared" si="19"/>
        <v>1.9300000000000002</v>
      </c>
      <c r="K183" s="47">
        <f t="shared" si="19"/>
        <v>1.87</v>
      </c>
      <c r="L183" s="47">
        <f t="shared" si="19"/>
        <v>1.81</v>
      </c>
      <c r="M183" s="47"/>
      <c r="N183" s="47">
        <f t="shared" si="22"/>
        <v>1.86</v>
      </c>
      <c r="O183" s="47">
        <f t="shared" si="23"/>
        <v>1.8</v>
      </c>
      <c r="P183" s="47">
        <f t="shared" si="20"/>
        <v>1.7400000000000002</v>
      </c>
      <c r="Q183" s="47">
        <f t="shared" si="20"/>
        <v>1.6900000000000002</v>
      </c>
      <c r="R183" s="47">
        <f t="shared" si="20"/>
        <v>1.6300000000000001</v>
      </c>
    </row>
    <row r="184" spans="1:18">
      <c r="A184">
        <v>1202</v>
      </c>
      <c r="B184">
        <f t="shared" si="25"/>
        <v>1566</v>
      </c>
      <c r="C184" s="48">
        <f t="shared" si="26"/>
        <v>1.173</v>
      </c>
      <c r="D184" s="47">
        <f t="shared" si="24"/>
        <v>1.24</v>
      </c>
      <c r="E184" s="68">
        <f t="shared" si="24"/>
        <v>2.06</v>
      </c>
      <c r="F184" s="47">
        <f t="shared" si="24"/>
        <v>2.31</v>
      </c>
      <c r="G184" s="47">
        <f t="shared" si="24"/>
        <v>2.89</v>
      </c>
      <c r="H184" s="47">
        <f t="shared" si="24"/>
        <v>3.3</v>
      </c>
      <c r="I184" s="71">
        <f t="shared" si="21"/>
        <v>1.99</v>
      </c>
      <c r="J184" s="47">
        <f t="shared" si="19"/>
        <v>1.9300000000000002</v>
      </c>
      <c r="K184" s="47">
        <f t="shared" si="19"/>
        <v>1.87</v>
      </c>
      <c r="L184" s="47">
        <f t="shared" si="19"/>
        <v>1.81</v>
      </c>
      <c r="M184" s="47"/>
      <c r="N184" s="47">
        <f t="shared" si="22"/>
        <v>1.86</v>
      </c>
      <c r="O184" s="47">
        <f t="shared" si="23"/>
        <v>1.8</v>
      </c>
      <c r="P184" s="47">
        <f t="shared" si="20"/>
        <v>1.7400000000000002</v>
      </c>
      <c r="Q184" s="47">
        <f t="shared" si="20"/>
        <v>1.6900000000000002</v>
      </c>
      <c r="R184" s="47">
        <f t="shared" si="20"/>
        <v>1.6300000000000001</v>
      </c>
    </row>
    <row r="185" spans="1:18">
      <c r="A185">
        <v>1203</v>
      </c>
      <c r="B185">
        <f t="shared" si="25"/>
        <v>1567</v>
      </c>
      <c r="C185" s="48">
        <f t="shared" si="26"/>
        <v>1.173</v>
      </c>
      <c r="D185" s="47">
        <f t="shared" si="24"/>
        <v>1.24</v>
      </c>
      <c r="E185" s="68">
        <f t="shared" si="24"/>
        <v>2.06</v>
      </c>
      <c r="F185" s="47">
        <f t="shared" si="24"/>
        <v>2.31</v>
      </c>
      <c r="G185" s="47">
        <f t="shared" si="24"/>
        <v>2.89</v>
      </c>
      <c r="H185" s="47">
        <f t="shared" si="24"/>
        <v>3.3</v>
      </c>
      <c r="I185" s="71">
        <f t="shared" si="21"/>
        <v>1.99</v>
      </c>
      <c r="J185" s="47">
        <f t="shared" si="19"/>
        <v>1.9300000000000002</v>
      </c>
      <c r="K185" s="47">
        <f t="shared" si="19"/>
        <v>1.87</v>
      </c>
      <c r="L185" s="47">
        <f t="shared" si="19"/>
        <v>1.81</v>
      </c>
      <c r="M185" s="47"/>
      <c r="N185" s="47">
        <f t="shared" si="22"/>
        <v>1.86</v>
      </c>
      <c r="O185" s="47">
        <f t="shared" si="23"/>
        <v>1.8</v>
      </c>
      <c r="P185" s="47">
        <f t="shared" si="20"/>
        <v>1.7400000000000002</v>
      </c>
      <c r="Q185" s="47">
        <f t="shared" si="20"/>
        <v>1.6900000000000002</v>
      </c>
      <c r="R185" s="47">
        <f t="shared" si="20"/>
        <v>1.6300000000000001</v>
      </c>
    </row>
    <row r="186" spans="1:18">
      <c r="A186">
        <v>1204</v>
      </c>
      <c r="B186">
        <f t="shared" si="25"/>
        <v>1568</v>
      </c>
      <c r="C186" s="48">
        <f t="shared" si="26"/>
        <v>1.173</v>
      </c>
      <c r="D186" s="47">
        <f t="shared" si="24"/>
        <v>1.24</v>
      </c>
      <c r="E186" s="68">
        <f t="shared" si="24"/>
        <v>2.06</v>
      </c>
      <c r="F186" s="47">
        <f t="shared" si="24"/>
        <v>2.31</v>
      </c>
      <c r="G186" s="47">
        <f t="shared" si="24"/>
        <v>2.89</v>
      </c>
      <c r="H186" s="47">
        <f t="shared" si="24"/>
        <v>3.3</v>
      </c>
      <c r="I186" s="71">
        <f t="shared" si="21"/>
        <v>1.99</v>
      </c>
      <c r="J186" s="47">
        <f t="shared" si="19"/>
        <v>1.9300000000000002</v>
      </c>
      <c r="K186" s="47">
        <f t="shared" si="19"/>
        <v>1.87</v>
      </c>
      <c r="L186" s="47">
        <f t="shared" si="19"/>
        <v>1.81</v>
      </c>
      <c r="M186" s="47"/>
      <c r="N186" s="47">
        <f t="shared" si="22"/>
        <v>1.86</v>
      </c>
      <c r="O186" s="47">
        <f t="shared" si="23"/>
        <v>1.8</v>
      </c>
      <c r="P186" s="47">
        <f t="shared" si="20"/>
        <v>1.7400000000000002</v>
      </c>
      <c r="Q186" s="47">
        <f t="shared" si="20"/>
        <v>1.6900000000000002</v>
      </c>
      <c r="R186" s="47">
        <f t="shared" si="20"/>
        <v>1.6300000000000001</v>
      </c>
    </row>
    <row r="187" spans="1:18">
      <c r="A187">
        <v>1205</v>
      </c>
      <c r="B187">
        <f t="shared" si="25"/>
        <v>1569</v>
      </c>
      <c r="C187" s="48">
        <f t="shared" si="26"/>
        <v>1.1739999999999999</v>
      </c>
      <c r="D187" s="47">
        <f t="shared" si="24"/>
        <v>1.23</v>
      </c>
      <c r="E187" s="68">
        <f t="shared" si="24"/>
        <v>2.06</v>
      </c>
      <c r="F187" s="47">
        <f t="shared" si="24"/>
        <v>2.31</v>
      </c>
      <c r="G187" s="47">
        <f t="shared" si="24"/>
        <v>2.89</v>
      </c>
      <c r="H187" s="47">
        <f t="shared" si="24"/>
        <v>3.3</v>
      </c>
      <c r="I187" s="71">
        <f t="shared" si="21"/>
        <v>1.99</v>
      </c>
      <c r="J187" s="47">
        <f t="shared" si="19"/>
        <v>1.9300000000000002</v>
      </c>
      <c r="K187" s="47">
        <f t="shared" si="19"/>
        <v>1.87</v>
      </c>
      <c r="L187" s="47">
        <f t="shared" si="19"/>
        <v>1.81</v>
      </c>
      <c r="M187" s="47"/>
      <c r="N187" s="47">
        <f t="shared" si="22"/>
        <v>1.85</v>
      </c>
      <c r="O187" s="47">
        <f t="shared" si="23"/>
        <v>1.79</v>
      </c>
      <c r="P187" s="47">
        <f t="shared" si="20"/>
        <v>1.73</v>
      </c>
      <c r="Q187" s="47">
        <f t="shared" si="20"/>
        <v>1.6800000000000002</v>
      </c>
      <c r="R187" s="47">
        <f t="shared" si="20"/>
        <v>1.62</v>
      </c>
    </row>
    <row r="188" spans="1:18">
      <c r="A188">
        <v>1206</v>
      </c>
      <c r="B188">
        <f t="shared" si="25"/>
        <v>1570</v>
      </c>
      <c r="C188" s="48">
        <f t="shared" si="26"/>
        <v>1.1739999999999999</v>
      </c>
      <c r="D188" s="47">
        <f t="shared" si="24"/>
        <v>1.23</v>
      </c>
      <c r="E188" s="68">
        <f t="shared" si="24"/>
        <v>2.06</v>
      </c>
      <c r="F188" s="47">
        <f t="shared" si="24"/>
        <v>2.31</v>
      </c>
      <c r="G188" s="47">
        <f t="shared" si="24"/>
        <v>2.89</v>
      </c>
      <c r="H188" s="47">
        <f t="shared" si="24"/>
        <v>3.3</v>
      </c>
      <c r="I188" s="71">
        <f t="shared" si="21"/>
        <v>1.99</v>
      </c>
      <c r="J188" s="47">
        <f t="shared" si="19"/>
        <v>1.9300000000000002</v>
      </c>
      <c r="K188" s="47">
        <f t="shared" si="19"/>
        <v>1.87</v>
      </c>
      <c r="L188" s="47">
        <f t="shared" si="19"/>
        <v>1.81</v>
      </c>
      <c r="M188" s="47"/>
      <c r="N188" s="47">
        <f t="shared" si="22"/>
        <v>1.85</v>
      </c>
      <c r="O188" s="47">
        <f t="shared" si="23"/>
        <v>1.79</v>
      </c>
      <c r="P188" s="47">
        <f t="shared" si="20"/>
        <v>1.73</v>
      </c>
      <c r="Q188" s="47">
        <f t="shared" si="20"/>
        <v>1.6800000000000002</v>
      </c>
      <c r="R188" s="47">
        <f t="shared" si="20"/>
        <v>1.62</v>
      </c>
    </row>
    <row r="189" spans="1:18">
      <c r="A189">
        <v>1207</v>
      </c>
      <c r="B189">
        <f t="shared" si="25"/>
        <v>1571</v>
      </c>
      <c r="C189" s="48">
        <f t="shared" si="26"/>
        <v>1.1739999999999999</v>
      </c>
      <c r="D189" s="47">
        <f t="shared" si="24"/>
        <v>1.23</v>
      </c>
      <c r="E189" s="68">
        <f t="shared" si="24"/>
        <v>2.06</v>
      </c>
      <c r="F189" s="47">
        <f t="shared" si="24"/>
        <v>2.31</v>
      </c>
      <c r="G189" s="47">
        <f t="shared" si="24"/>
        <v>2.89</v>
      </c>
      <c r="H189" s="47">
        <f t="shared" si="24"/>
        <v>3.3</v>
      </c>
      <c r="I189" s="71">
        <f t="shared" si="21"/>
        <v>1.99</v>
      </c>
      <c r="J189" s="47">
        <f t="shared" si="19"/>
        <v>1.9300000000000002</v>
      </c>
      <c r="K189" s="47">
        <f t="shared" si="19"/>
        <v>1.87</v>
      </c>
      <c r="L189" s="47">
        <f t="shared" si="19"/>
        <v>1.81</v>
      </c>
      <c r="M189" s="47"/>
      <c r="N189" s="47">
        <f t="shared" si="22"/>
        <v>1.85</v>
      </c>
      <c r="O189" s="47">
        <f t="shared" si="23"/>
        <v>1.79</v>
      </c>
      <c r="P189" s="47">
        <f t="shared" si="20"/>
        <v>1.73</v>
      </c>
      <c r="Q189" s="47">
        <f t="shared" si="20"/>
        <v>1.6800000000000002</v>
      </c>
      <c r="R189" s="47">
        <f t="shared" si="20"/>
        <v>1.62</v>
      </c>
    </row>
    <row r="190" spans="1:18">
      <c r="A190">
        <v>1208</v>
      </c>
      <c r="B190">
        <f t="shared" si="25"/>
        <v>1572</v>
      </c>
      <c r="C190" s="48">
        <f t="shared" si="26"/>
        <v>1.1739999999999999</v>
      </c>
      <c r="D190" s="47">
        <f t="shared" si="24"/>
        <v>1.23</v>
      </c>
      <c r="E190" s="68">
        <f t="shared" si="24"/>
        <v>2.06</v>
      </c>
      <c r="F190" s="47">
        <f t="shared" si="24"/>
        <v>2.31</v>
      </c>
      <c r="G190" s="47">
        <f t="shared" si="24"/>
        <v>2.89</v>
      </c>
      <c r="H190" s="47">
        <f t="shared" si="24"/>
        <v>3.3</v>
      </c>
      <c r="I190" s="71">
        <f t="shared" si="21"/>
        <v>1.99</v>
      </c>
      <c r="J190" s="47">
        <f t="shared" si="19"/>
        <v>1.9300000000000002</v>
      </c>
      <c r="K190" s="47">
        <f t="shared" si="19"/>
        <v>1.87</v>
      </c>
      <c r="L190" s="47">
        <f t="shared" si="19"/>
        <v>1.81</v>
      </c>
      <c r="M190" s="47"/>
      <c r="N190" s="47">
        <f t="shared" si="22"/>
        <v>1.85</v>
      </c>
      <c r="O190" s="47">
        <f t="shared" si="23"/>
        <v>1.79</v>
      </c>
      <c r="P190" s="47">
        <f t="shared" si="20"/>
        <v>1.73</v>
      </c>
      <c r="Q190" s="47">
        <f t="shared" si="20"/>
        <v>1.6800000000000002</v>
      </c>
      <c r="R190" s="47">
        <f t="shared" si="20"/>
        <v>1.62</v>
      </c>
    </row>
    <row r="191" spans="1:18">
      <c r="A191">
        <v>1209</v>
      </c>
      <c r="B191">
        <f t="shared" si="25"/>
        <v>1573</v>
      </c>
      <c r="C191" s="48">
        <f t="shared" si="26"/>
        <v>1.1739999999999999</v>
      </c>
      <c r="D191" s="47">
        <f t="shared" si="24"/>
        <v>1.23</v>
      </c>
      <c r="E191" s="68">
        <f t="shared" si="24"/>
        <v>2.06</v>
      </c>
      <c r="F191" s="47">
        <f t="shared" si="24"/>
        <v>2.31</v>
      </c>
      <c r="G191" s="47">
        <f t="shared" si="24"/>
        <v>2.89</v>
      </c>
      <c r="H191" s="47">
        <f t="shared" si="24"/>
        <v>3.3</v>
      </c>
      <c r="I191" s="71">
        <f t="shared" si="21"/>
        <v>1.99</v>
      </c>
      <c r="J191" s="47">
        <f t="shared" si="19"/>
        <v>1.9300000000000002</v>
      </c>
      <c r="K191" s="47">
        <f t="shared" si="19"/>
        <v>1.87</v>
      </c>
      <c r="L191" s="47">
        <f t="shared" si="19"/>
        <v>1.81</v>
      </c>
      <c r="M191" s="47"/>
      <c r="N191" s="47">
        <f t="shared" si="22"/>
        <v>1.85</v>
      </c>
      <c r="O191" s="47">
        <f t="shared" si="23"/>
        <v>1.79</v>
      </c>
      <c r="P191" s="47">
        <f t="shared" si="20"/>
        <v>1.73</v>
      </c>
      <c r="Q191" s="47">
        <f t="shared" si="20"/>
        <v>1.6800000000000002</v>
      </c>
      <c r="R191" s="47">
        <f t="shared" si="20"/>
        <v>1.62</v>
      </c>
    </row>
    <row r="192" spans="1:18">
      <c r="A192">
        <v>1210</v>
      </c>
      <c r="B192">
        <f t="shared" si="25"/>
        <v>1574</v>
      </c>
      <c r="C192" s="48">
        <f t="shared" si="26"/>
        <v>1.1739999999999999</v>
      </c>
      <c r="D192" s="47">
        <f t="shared" si="24"/>
        <v>1.23</v>
      </c>
      <c r="E192" s="68">
        <f t="shared" si="24"/>
        <v>2.06</v>
      </c>
      <c r="F192" s="47">
        <f t="shared" si="24"/>
        <v>2.31</v>
      </c>
      <c r="G192" s="47">
        <f t="shared" si="24"/>
        <v>2.89</v>
      </c>
      <c r="H192" s="47">
        <f t="shared" si="24"/>
        <v>3.3</v>
      </c>
      <c r="I192" s="71">
        <f t="shared" si="21"/>
        <v>1.99</v>
      </c>
      <c r="J192" s="47">
        <f t="shared" si="19"/>
        <v>1.9300000000000002</v>
      </c>
      <c r="K192" s="47">
        <f t="shared" si="19"/>
        <v>1.87</v>
      </c>
      <c r="L192" s="47">
        <f t="shared" si="19"/>
        <v>1.81</v>
      </c>
      <c r="M192" s="47"/>
      <c r="N192" s="47">
        <f t="shared" si="22"/>
        <v>1.85</v>
      </c>
      <c r="O192" s="47">
        <f t="shared" si="23"/>
        <v>1.79</v>
      </c>
      <c r="P192" s="47">
        <f t="shared" si="20"/>
        <v>1.73</v>
      </c>
      <c r="Q192" s="47">
        <f t="shared" si="20"/>
        <v>1.6800000000000002</v>
      </c>
      <c r="R192" s="47">
        <f t="shared" si="20"/>
        <v>1.62</v>
      </c>
    </row>
    <row r="193" spans="1:18">
      <c r="A193">
        <v>1211</v>
      </c>
      <c r="B193">
        <f t="shared" si="25"/>
        <v>1575</v>
      </c>
      <c r="C193" s="48">
        <f t="shared" si="26"/>
        <v>1.1739999999999999</v>
      </c>
      <c r="D193" s="47">
        <f t="shared" si="24"/>
        <v>1.23</v>
      </c>
      <c r="E193" s="68">
        <f t="shared" si="24"/>
        <v>2.06</v>
      </c>
      <c r="F193" s="47">
        <f t="shared" si="24"/>
        <v>2.31</v>
      </c>
      <c r="G193" s="47">
        <f t="shared" si="24"/>
        <v>2.89</v>
      </c>
      <c r="H193" s="47">
        <f t="shared" si="24"/>
        <v>3.3</v>
      </c>
      <c r="I193" s="71">
        <f t="shared" si="21"/>
        <v>1.99</v>
      </c>
      <c r="J193" s="47">
        <f t="shared" si="19"/>
        <v>1.9300000000000002</v>
      </c>
      <c r="K193" s="47">
        <f t="shared" si="19"/>
        <v>1.87</v>
      </c>
      <c r="L193" s="47">
        <f t="shared" si="19"/>
        <v>1.81</v>
      </c>
      <c r="M193" s="47"/>
      <c r="N193" s="47">
        <f t="shared" si="22"/>
        <v>1.85</v>
      </c>
      <c r="O193" s="47">
        <f t="shared" si="23"/>
        <v>1.79</v>
      </c>
      <c r="P193" s="47">
        <f t="shared" si="20"/>
        <v>1.73</v>
      </c>
      <c r="Q193" s="47">
        <f t="shared" si="20"/>
        <v>1.6800000000000002</v>
      </c>
      <c r="R193" s="47">
        <f t="shared" si="20"/>
        <v>1.62</v>
      </c>
    </row>
    <row r="194" spans="1:18">
      <c r="A194">
        <v>1212</v>
      </c>
      <c r="B194">
        <f t="shared" si="25"/>
        <v>1576</v>
      </c>
      <c r="C194" s="48">
        <f t="shared" si="26"/>
        <v>1.175</v>
      </c>
      <c r="D194" s="47">
        <f t="shared" si="24"/>
        <v>1.23</v>
      </c>
      <c r="E194" s="68">
        <f t="shared" si="24"/>
        <v>2.06</v>
      </c>
      <c r="F194" s="47">
        <f t="shared" si="24"/>
        <v>2.31</v>
      </c>
      <c r="G194" s="47">
        <f t="shared" si="24"/>
        <v>2.88</v>
      </c>
      <c r="H194" s="47">
        <f t="shared" si="24"/>
        <v>3.3</v>
      </c>
      <c r="I194" s="71">
        <f t="shared" si="21"/>
        <v>1.99</v>
      </c>
      <c r="J194" s="47">
        <f t="shared" si="19"/>
        <v>1.9300000000000002</v>
      </c>
      <c r="K194" s="47">
        <f t="shared" si="19"/>
        <v>1.87</v>
      </c>
      <c r="L194" s="47">
        <f t="shared" si="19"/>
        <v>1.81</v>
      </c>
      <c r="M194" s="47"/>
      <c r="N194" s="47">
        <f t="shared" si="22"/>
        <v>1.85</v>
      </c>
      <c r="O194" s="47">
        <f t="shared" si="23"/>
        <v>1.79</v>
      </c>
      <c r="P194" s="47">
        <f t="shared" si="20"/>
        <v>1.73</v>
      </c>
      <c r="Q194" s="47">
        <f t="shared" si="20"/>
        <v>1.6800000000000002</v>
      </c>
      <c r="R194" s="47">
        <f t="shared" si="20"/>
        <v>1.62</v>
      </c>
    </row>
    <row r="195" spans="1:18">
      <c r="A195">
        <v>1213</v>
      </c>
      <c r="B195">
        <f t="shared" si="25"/>
        <v>1577</v>
      </c>
      <c r="C195" s="48">
        <f t="shared" si="26"/>
        <v>1.175</v>
      </c>
      <c r="D195" s="47">
        <f t="shared" ref="D195:H210" si="27">INT(D$2*(1000+_xlfn.CEILING.MATH(130*(364-$B195)/900))/10000)/100</f>
        <v>1.23</v>
      </c>
      <c r="E195" s="68">
        <f t="shared" si="27"/>
        <v>2.06</v>
      </c>
      <c r="F195" s="47">
        <f t="shared" si="27"/>
        <v>2.31</v>
      </c>
      <c r="G195" s="47">
        <f t="shared" si="27"/>
        <v>2.88</v>
      </c>
      <c r="H195" s="47">
        <f t="shared" si="27"/>
        <v>3.3</v>
      </c>
      <c r="I195" s="71">
        <f t="shared" si="21"/>
        <v>1.99</v>
      </c>
      <c r="J195" s="47">
        <f t="shared" si="21"/>
        <v>1.9300000000000002</v>
      </c>
      <c r="K195" s="47">
        <f t="shared" si="21"/>
        <v>1.87</v>
      </c>
      <c r="L195" s="47">
        <f t="shared" si="21"/>
        <v>1.81</v>
      </c>
      <c r="M195" s="47"/>
      <c r="N195" s="47">
        <f t="shared" si="22"/>
        <v>1.85</v>
      </c>
      <c r="O195" s="47">
        <f t="shared" si="23"/>
        <v>1.79</v>
      </c>
      <c r="P195" s="47">
        <f t="shared" si="23"/>
        <v>1.73</v>
      </c>
      <c r="Q195" s="47">
        <f t="shared" si="23"/>
        <v>1.6800000000000002</v>
      </c>
      <c r="R195" s="47">
        <f t="shared" si="23"/>
        <v>1.62</v>
      </c>
    </row>
    <row r="196" spans="1:18">
      <c r="A196">
        <v>1214</v>
      </c>
      <c r="B196">
        <f t="shared" si="25"/>
        <v>1578</v>
      </c>
      <c r="C196" s="48">
        <f t="shared" si="26"/>
        <v>1.175</v>
      </c>
      <c r="D196" s="47">
        <f t="shared" si="27"/>
        <v>1.23</v>
      </c>
      <c r="E196" s="68">
        <f t="shared" si="27"/>
        <v>2.06</v>
      </c>
      <c r="F196" s="47">
        <f t="shared" si="27"/>
        <v>2.31</v>
      </c>
      <c r="G196" s="47">
        <f t="shared" si="27"/>
        <v>2.88</v>
      </c>
      <c r="H196" s="47">
        <f t="shared" si="27"/>
        <v>3.3</v>
      </c>
      <c r="I196" s="71">
        <f t="shared" ref="I196:L259" si="28">$E196-_xlfn.CEILING.MATH($E196*I$2)/100</f>
        <v>1.99</v>
      </c>
      <c r="J196" s="47">
        <f t="shared" si="28"/>
        <v>1.9300000000000002</v>
      </c>
      <c r="K196" s="47">
        <f t="shared" si="28"/>
        <v>1.87</v>
      </c>
      <c r="L196" s="47">
        <f t="shared" si="28"/>
        <v>1.81</v>
      </c>
      <c r="M196" s="47"/>
      <c r="N196" s="47">
        <f t="shared" ref="N196:N259" si="29">INT(N$2*(1000+_xlfn.CEILING.MATH(130*(364-$B196)/900))/10000)/100</f>
        <v>1.85</v>
      </c>
      <c r="O196" s="47">
        <f t="shared" ref="O196:R259" si="30">$N196-_xlfn.CEILING.MATH($N196*O$2)/100</f>
        <v>1.79</v>
      </c>
      <c r="P196" s="47">
        <f t="shared" si="30"/>
        <v>1.73</v>
      </c>
      <c r="Q196" s="47">
        <f t="shared" si="30"/>
        <v>1.6800000000000002</v>
      </c>
      <c r="R196" s="47">
        <f t="shared" si="30"/>
        <v>1.62</v>
      </c>
    </row>
    <row r="197" spans="1:18">
      <c r="A197">
        <v>1215</v>
      </c>
      <c r="B197">
        <f t="shared" si="25"/>
        <v>1579</v>
      </c>
      <c r="C197" s="48">
        <f t="shared" si="26"/>
        <v>1.175</v>
      </c>
      <c r="D197" s="47">
        <f t="shared" si="27"/>
        <v>1.23</v>
      </c>
      <c r="E197" s="68">
        <f t="shared" si="27"/>
        <v>2.06</v>
      </c>
      <c r="F197" s="47">
        <f t="shared" si="27"/>
        <v>2.31</v>
      </c>
      <c r="G197" s="47">
        <f t="shared" si="27"/>
        <v>2.88</v>
      </c>
      <c r="H197" s="47">
        <f t="shared" si="27"/>
        <v>3.3</v>
      </c>
      <c r="I197" s="71">
        <f t="shared" si="28"/>
        <v>1.99</v>
      </c>
      <c r="J197" s="47">
        <f t="shared" si="28"/>
        <v>1.9300000000000002</v>
      </c>
      <c r="K197" s="47">
        <f t="shared" si="28"/>
        <v>1.87</v>
      </c>
      <c r="L197" s="47">
        <f t="shared" si="28"/>
        <v>1.81</v>
      </c>
      <c r="M197" s="47"/>
      <c r="N197" s="47">
        <f t="shared" si="29"/>
        <v>1.85</v>
      </c>
      <c r="O197" s="47">
        <f t="shared" si="30"/>
        <v>1.79</v>
      </c>
      <c r="P197" s="47">
        <f t="shared" si="30"/>
        <v>1.73</v>
      </c>
      <c r="Q197" s="47">
        <f t="shared" si="30"/>
        <v>1.6800000000000002</v>
      </c>
      <c r="R197" s="47">
        <f t="shared" si="30"/>
        <v>1.62</v>
      </c>
    </row>
    <row r="198" spans="1:18">
      <c r="A198">
        <v>1216</v>
      </c>
      <c r="B198">
        <f t="shared" si="25"/>
        <v>1580</v>
      </c>
      <c r="C198" s="48">
        <f t="shared" si="26"/>
        <v>1.175</v>
      </c>
      <c r="D198" s="47">
        <f t="shared" si="27"/>
        <v>1.23</v>
      </c>
      <c r="E198" s="68">
        <f t="shared" si="27"/>
        <v>2.06</v>
      </c>
      <c r="F198" s="47">
        <f t="shared" si="27"/>
        <v>2.31</v>
      </c>
      <c r="G198" s="47">
        <f t="shared" si="27"/>
        <v>2.88</v>
      </c>
      <c r="H198" s="47">
        <f t="shared" si="27"/>
        <v>3.3</v>
      </c>
      <c r="I198" s="71">
        <f t="shared" si="28"/>
        <v>1.99</v>
      </c>
      <c r="J198" s="47">
        <f t="shared" si="28"/>
        <v>1.9300000000000002</v>
      </c>
      <c r="K198" s="47">
        <f t="shared" si="28"/>
        <v>1.87</v>
      </c>
      <c r="L198" s="47">
        <f t="shared" si="28"/>
        <v>1.81</v>
      </c>
      <c r="M198" s="47"/>
      <c r="N198" s="47">
        <f t="shared" si="29"/>
        <v>1.85</v>
      </c>
      <c r="O198" s="47">
        <f t="shared" si="30"/>
        <v>1.79</v>
      </c>
      <c r="P198" s="47">
        <f t="shared" si="30"/>
        <v>1.73</v>
      </c>
      <c r="Q198" s="47">
        <f t="shared" si="30"/>
        <v>1.6800000000000002</v>
      </c>
      <c r="R198" s="47">
        <f t="shared" si="30"/>
        <v>1.62</v>
      </c>
    </row>
    <row r="199" spans="1:18">
      <c r="A199">
        <v>1217</v>
      </c>
      <c r="B199">
        <f t="shared" si="25"/>
        <v>1581</v>
      </c>
      <c r="C199" s="48">
        <f t="shared" si="26"/>
        <v>1.175</v>
      </c>
      <c r="D199" s="47">
        <f t="shared" si="27"/>
        <v>1.23</v>
      </c>
      <c r="E199" s="68">
        <f t="shared" si="27"/>
        <v>2.06</v>
      </c>
      <c r="F199" s="47">
        <f t="shared" si="27"/>
        <v>2.31</v>
      </c>
      <c r="G199" s="47">
        <f t="shared" si="27"/>
        <v>2.88</v>
      </c>
      <c r="H199" s="47">
        <f t="shared" si="27"/>
        <v>3.3</v>
      </c>
      <c r="I199" s="71">
        <f t="shared" si="28"/>
        <v>1.99</v>
      </c>
      <c r="J199" s="47">
        <f t="shared" si="28"/>
        <v>1.9300000000000002</v>
      </c>
      <c r="K199" s="47">
        <f t="shared" si="28"/>
        <v>1.87</v>
      </c>
      <c r="L199" s="47">
        <f t="shared" si="28"/>
        <v>1.81</v>
      </c>
      <c r="M199" s="47"/>
      <c r="N199" s="47">
        <f t="shared" si="29"/>
        <v>1.85</v>
      </c>
      <c r="O199" s="47">
        <f t="shared" si="30"/>
        <v>1.79</v>
      </c>
      <c r="P199" s="47">
        <f t="shared" si="30"/>
        <v>1.73</v>
      </c>
      <c r="Q199" s="47">
        <f t="shared" si="30"/>
        <v>1.6800000000000002</v>
      </c>
      <c r="R199" s="47">
        <f t="shared" si="30"/>
        <v>1.62</v>
      </c>
    </row>
    <row r="200" spans="1:18">
      <c r="A200">
        <v>1218</v>
      </c>
      <c r="B200">
        <f t="shared" si="25"/>
        <v>1582</v>
      </c>
      <c r="C200" s="48">
        <f t="shared" si="26"/>
        <v>1.175</v>
      </c>
      <c r="D200" s="47">
        <f t="shared" si="27"/>
        <v>1.23</v>
      </c>
      <c r="E200" s="68">
        <f t="shared" si="27"/>
        <v>2.06</v>
      </c>
      <c r="F200" s="47">
        <f t="shared" si="27"/>
        <v>2.31</v>
      </c>
      <c r="G200" s="47">
        <f t="shared" si="27"/>
        <v>2.88</v>
      </c>
      <c r="H200" s="47">
        <f t="shared" si="27"/>
        <v>3.3</v>
      </c>
      <c r="I200" s="71">
        <f t="shared" si="28"/>
        <v>1.99</v>
      </c>
      <c r="J200" s="47">
        <f t="shared" si="28"/>
        <v>1.9300000000000002</v>
      </c>
      <c r="K200" s="47">
        <f t="shared" si="28"/>
        <v>1.87</v>
      </c>
      <c r="L200" s="47">
        <f t="shared" si="28"/>
        <v>1.81</v>
      </c>
      <c r="M200" s="47"/>
      <c r="N200" s="47">
        <f t="shared" si="29"/>
        <v>1.85</v>
      </c>
      <c r="O200" s="47">
        <f t="shared" si="30"/>
        <v>1.79</v>
      </c>
      <c r="P200" s="47">
        <f t="shared" si="30"/>
        <v>1.73</v>
      </c>
      <c r="Q200" s="47">
        <f t="shared" si="30"/>
        <v>1.6800000000000002</v>
      </c>
      <c r="R200" s="47">
        <f t="shared" si="30"/>
        <v>1.62</v>
      </c>
    </row>
    <row r="201" spans="1:18">
      <c r="A201">
        <v>1219</v>
      </c>
      <c r="B201">
        <f t="shared" si="25"/>
        <v>1583</v>
      </c>
      <c r="C201" s="48">
        <f t="shared" si="26"/>
        <v>1.1759999999999999</v>
      </c>
      <c r="D201" s="47">
        <f t="shared" si="27"/>
        <v>1.23</v>
      </c>
      <c r="E201" s="68">
        <f t="shared" si="27"/>
        <v>2.06</v>
      </c>
      <c r="F201" s="47">
        <f t="shared" si="27"/>
        <v>2.2999999999999998</v>
      </c>
      <c r="G201" s="47">
        <f t="shared" si="27"/>
        <v>2.88</v>
      </c>
      <c r="H201" s="47">
        <f t="shared" si="27"/>
        <v>3.29</v>
      </c>
      <c r="I201" s="71">
        <f t="shared" si="28"/>
        <v>1.99</v>
      </c>
      <c r="J201" s="47">
        <f t="shared" si="28"/>
        <v>1.9300000000000002</v>
      </c>
      <c r="K201" s="47">
        <f t="shared" si="28"/>
        <v>1.87</v>
      </c>
      <c r="L201" s="47">
        <f t="shared" si="28"/>
        <v>1.81</v>
      </c>
      <c r="M201" s="47"/>
      <c r="N201" s="47">
        <f t="shared" si="29"/>
        <v>1.85</v>
      </c>
      <c r="O201" s="47">
        <f t="shared" si="30"/>
        <v>1.79</v>
      </c>
      <c r="P201" s="47">
        <f t="shared" si="30"/>
        <v>1.73</v>
      </c>
      <c r="Q201" s="47">
        <f t="shared" si="30"/>
        <v>1.6800000000000002</v>
      </c>
      <c r="R201" s="47">
        <f t="shared" si="30"/>
        <v>1.62</v>
      </c>
    </row>
    <row r="202" spans="1:18">
      <c r="A202">
        <v>1220</v>
      </c>
      <c r="B202">
        <f t="shared" si="25"/>
        <v>1584</v>
      </c>
      <c r="C202" s="48">
        <f t="shared" si="26"/>
        <v>1.1759999999999999</v>
      </c>
      <c r="D202" s="47">
        <f t="shared" si="27"/>
        <v>1.23</v>
      </c>
      <c r="E202" s="68">
        <f t="shared" si="27"/>
        <v>2.06</v>
      </c>
      <c r="F202" s="47">
        <f t="shared" si="27"/>
        <v>2.2999999999999998</v>
      </c>
      <c r="G202" s="47">
        <f t="shared" si="27"/>
        <v>2.88</v>
      </c>
      <c r="H202" s="47">
        <f t="shared" si="27"/>
        <v>3.29</v>
      </c>
      <c r="I202" s="71">
        <f t="shared" si="28"/>
        <v>1.99</v>
      </c>
      <c r="J202" s="47">
        <f t="shared" si="28"/>
        <v>1.9300000000000002</v>
      </c>
      <c r="K202" s="47">
        <f t="shared" si="28"/>
        <v>1.87</v>
      </c>
      <c r="L202" s="47">
        <f t="shared" si="28"/>
        <v>1.81</v>
      </c>
      <c r="M202" s="47"/>
      <c r="N202" s="47">
        <f t="shared" si="29"/>
        <v>1.85</v>
      </c>
      <c r="O202" s="47">
        <f t="shared" si="30"/>
        <v>1.79</v>
      </c>
      <c r="P202" s="47">
        <f t="shared" si="30"/>
        <v>1.73</v>
      </c>
      <c r="Q202" s="47">
        <f t="shared" si="30"/>
        <v>1.6800000000000002</v>
      </c>
      <c r="R202" s="47">
        <f t="shared" si="30"/>
        <v>1.62</v>
      </c>
    </row>
    <row r="203" spans="1:18">
      <c r="A203">
        <v>1221</v>
      </c>
      <c r="B203">
        <f t="shared" si="25"/>
        <v>1585</v>
      </c>
      <c r="C203" s="48">
        <f t="shared" si="26"/>
        <v>1.1759999999999999</v>
      </c>
      <c r="D203" s="47">
        <f t="shared" si="27"/>
        <v>1.23</v>
      </c>
      <c r="E203" s="68">
        <f t="shared" si="27"/>
        <v>2.06</v>
      </c>
      <c r="F203" s="47">
        <f t="shared" si="27"/>
        <v>2.2999999999999998</v>
      </c>
      <c r="G203" s="47">
        <f t="shared" si="27"/>
        <v>2.88</v>
      </c>
      <c r="H203" s="47">
        <f t="shared" si="27"/>
        <v>3.29</v>
      </c>
      <c r="I203" s="71">
        <f t="shared" si="28"/>
        <v>1.99</v>
      </c>
      <c r="J203" s="47">
        <f t="shared" si="28"/>
        <v>1.9300000000000002</v>
      </c>
      <c r="K203" s="47">
        <f t="shared" si="28"/>
        <v>1.87</v>
      </c>
      <c r="L203" s="47">
        <f t="shared" si="28"/>
        <v>1.81</v>
      </c>
      <c r="M203" s="47"/>
      <c r="N203" s="47">
        <f t="shared" si="29"/>
        <v>1.85</v>
      </c>
      <c r="O203" s="47">
        <f t="shared" si="30"/>
        <v>1.79</v>
      </c>
      <c r="P203" s="47">
        <f t="shared" si="30"/>
        <v>1.73</v>
      </c>
      <c r="Q203" s="47">
        <f t="shared" si="30"/>
        <v>1.6800000000000002</v>
      </c>
      <c r="R203" s="47">
        <f t="shared" si="30"/>
        <v>1.62</v>
      </c>
    </row>
    <row r="204" spans="1:18">
      <c r="A204">
        <v>1222</v>
      </c>
      <c r="B204">
        <f t="shared" si="25"/>
        <v>1586</v>
      </c>
      <c r="C204" s="48">
        <f t="shared" si="26"/>
        <v>1.1759999999999999</v>
      </c>
      <c r="D204" s="47">
        <f t="shared" si="27"/>
        <v>1.23</v>
      </c>
      <c r="E204" s="68">
        <f t="shared" si="27"/>
        <v>2.06</v>
      </c>
      <c r="F204" s="47">
        <f t="shared" si="27"/>
        <v>2.2999999999999998</v>
      </c>
      <c r="G204" s="47">
        <f t="shared" si="27"/>
        <v>2.88</v>
      </c>
      <c r="H204" s="47">
        <f t="shared" si="27"/>
        <v>3.29</v>
      </c>
      <c r="I204" s="71">
        <f t="shared" si="28"/>
        <v>1.99</v>
      </c>
      <c r="J204" s="47">
        <f t="shared" si="28"/>
        <v>1.9300000000000002</v>
      </c>
      <c r="K204" s="47">
        <f t="shared" si="28"/>
        <v>1.87</v>
      </c>
      <c r="L204" s="47">
        <f t="shared" si="28"/>
        <v>1.81</v>
      </c>
      <c r="M204" s="47"/>
      <c r="N204" s="47">
        <f t="shared" si="29"/>
        <v>1.85</v>
      </c>
      <c r="O204" s="47">
        <f t="shared" si="30"/>
        <v>1.79</v>
      </c>
      <c r="P204" s="47">
        <f t="shared" si="30"/>
        <v>1.73</v>
      </c>
      <c r="Q204" s="47">
        <f t="shared" si="30"/>
        <v>1.6800000000000002</v>
      </c>
      <c r="R204" s="47">
        <f t="shared" si="30"/>
        <v>1.62</v>
      </c>
    </row>
    <row r="205" spans="1:18">
      <c r="A205">
        <v>1223</v>
      </c>
      <c r="B205">
        <f t="shared" si="25"/>
        <v>1587</v>
      </c>
      <c r="C205" s="48">
        <f t="shared" si="26"/>
        <v>1.1759999999999999</v>
      </c>
      <c r="D205" s="47">
        <f t="shared" si="27"/>
        <v>1.23</v>
      </c>
      <c r="E205" s="68">
        <f t="shared" si="27"/>
        <v>2.06</v>
      </c>
      <c r="F205" s="47">
        <f t="shared" si="27"/>
        <v>2.2999999999999998</v>
      </c>
      <c r="G205" s="47">
        <f t="shared" si="27"/>
        <v>2.88</v>
      </c>
      <c r="H205" s="47">
        <f t="shared" si="27"/>
        <v>3.29</v>
      </c>
      <c r="I205" s="71">
        <f t="shared" si="28"/>
        <v>1.99</v>
      </c>
      <c r="J205" s="47">
        <f t="shared" si="28"/>
        <v>1.9300000000000002</v>
      </c>
      <c r="K205" s="47">
        <f t="shared" si="28"/>
        <v>1.87</v>
      </c>
      <c r="L205" s="47">
        <f t="shared" si="28"/>
        <v>1.81</v>
      </c>
      <c r="M205" s="47"/>
      <c r="N205" s="47">
        <f t="shared" si="29"/>
        <v>1.85</v>
      </c>
      <c r="O205" s="47">
        <f t="shared" si="30"/>
        <v>1.79</v>
      </c>
      <c r="P205" s="47">
        <f t="shared" si="30"/>
        <v>1.73</v>
      </c>
      <c r="Q205" s="47">
        <f t="shared" si="30"/>
        <v>1.6800000000000002</v>
      </c>
      <c r="R205" s="47">
        <f t="shared" si="30"/>
        <v>1.62</v>
      </c>
    </row>
    <row r="206" spans="1:18">
      <c r="A206">
        <v>1224</v>
      </c>
      <c r="B206">
        <f t="shared" si="25"/>
        <v>1588</v>
      </c>
      <c r="C206" s="48">
        <f t="shared" si="26"/>
        <v>1.1759999999999999</v>
      </c>
      <c r="D206" s="47">
        <f t="shared" si="27"/>
        <v>1.23</v>
      </c>
      <c r="E206" s="68">
        <f t="shared" si="27"/>
        <v>2.06</v>
      </c>
      <c r="F206" s="47">
        <f t="shared" si="27"/>
        <v>2.2999999999999998</v>
      </c>
      <c r="G206" s="47">
        <f t="shared" si="27"/>
        <v>2.88</v>
      </c>
      <c r="H206" s="47">
        <f t="shared" si="27"/>
        <v>3.29</v>
      </c>
      <c r="I206" s="71">
        <f t="shared" si="28"/>
        <v>1.99</v>
      </c>
      <c r="J206" s="47">
        <f t="shared" si="28"/>
        <v>1.9300000000000002</v>
      </c>
      <c r="K206" s="47">
        <f t="shared" si="28"/>
        <v>1.87</v>
      </c>
      <c r="L206" s="47">
        <f t="shared" si="28"/>
        <v>1.81</v>
      </c>
      <c r="M206" s="47"/>
      <c r="N206" s="47">
        <f t="shared" si="29"/>
        <v>1.85</v>
      </c>
      <c r="O206" s="47">
        <f t="shared" si="30"/>
        <v>1.79</v>
      </c>
      <c r="P206" s="47">
        <f t="shared" si="30"/>
        <v>1.73</v>
      </c>
      <c r="Q206" s="47">
        <f t="shared" si="30"/>
        <v>1.6800000000000002</v>
      </c>
      <c r="R206" s="47">
        <f t="shared" si="30"/>
        <v>1.62</v>
      </c>
    </row>
    <row r="207" spans="1:18">
      <c r="A207">
        <v>1225</v>
      </c>
      <c r="B207">
        <f t="shared" si="25"/>
        <v>1589</v>
      </c>
      <c r="C207" s="48">
        <f t="shared" si="26"/>
        <v>1.1759999999999999</v>
      </c>
      <c r="D207" s="47">
        <f t="shared" si="27"/>
        <v>1.23</v>
      </c>
      <c r="E207" s="68">
        <f t="shared" si="27"/>
        <v>2.06</v>
      </c>
      <c r="F207" s="47">
        <f t="shared" si="27"/>
        <v>2.2999999999999998</v>
      </c>
      <c r="G207" s="47">
        <f t="shared" si="27"/>
        <v>2.88</v>
      </c>
      <c r="H207" s="47">
        <f t="shared" si="27"/>
        <v>3.29</v>
      </c>
      <c r="I207" s="71">
        <f t="shared" si="28"/>
        <v>1.99</v>
      </c>
      <c r="J207" s="47">
        <f t="shared" si="28"/>
        <v>1.9300000000000002</v>
      </c>
      <c r="K207" s="47">
        <f t="shared" si="28"/>
        <v>1.87</v>
      </c>
      <c r="L207" s="47">
        <f t="shared" si="28"/>
        <v>1.81</v>
      </c>
      <c r="M207" s="47"/>
      <c r="N207" s="47">
        <f t="shared" si="29"/>
        <v>1.85</v>
      </c>
      <c r="O207" s="47">
        <f t="shared" si="30"/>
        <v>1.79</v>
      </c>
      <c r="P207" s="47">
        <f t="shared" si="30"/>
        <v>1.73</v>
      </c>
      <c r="Q207" s="47">
        <f t="shared" si="30"/>
        <v>1.6800000000000002</v>
      </c>
      <c r="R207" s="47">
        <f t="shared" si="30"/>
        <v>1.62</v>
      </c>
    </row>
    <row r="208" spans="1:18">
      <c r="A208">
        <v>1226</v>
      </c>
      <c r="B208">
        <f t="shared" si="25"/>
        <v>1590</v>
      </c>
      <c r="C208" s="48">
        <f t="shared" si="26"/>
        <v>1.177</v>
      </c>
      <c r="D208" s="47">
        <f t="shared" si="27"/>
        <v>1.23</v>
      </c>
      <c r="E208" s="68">
        <f t="shared" si="27"/>
        <v>2.0499999999999998</v>
      </c>
      <c r="F208" s="47">
        <f t="shared" si="27"/>
        <v>2.2999999999999998</v>
      </c>
      <c r="G208" s="47">
        <f t="shared" si="27"/>
        <v>2.88</v>
      </c>
      <c r="H208" s="47">
        <f t="shared" si="27"/>
        <v>3.29</v>
      </c>
      <c r="I208" s="71">
        <f t="shared" si="28"/>
        <v>1.9799999999999998</v>
      </c>
      <c r="J208" s="47">
        <f t="shared" si="28"/>
        <v>1.92</v>
      </c>
      <c r="K208" s="47">
        <f t="shared" si="28"/>
        <v>1.8599999999999999</v>
      </c>
      <c r="L208" s="47">
        <f t="shared" si="28"/>
        <v>1.7999999999999998</v>
      </c>
      <c r="M208" s="47"/>
      <c r="N208" s="47">
        <f t="shared" si="29"/>
        <v>1.85</v>
      </c>
      <c r="O208" s="47">
        <f t="shared" si="30"/>
        <v>1.79</v>
      </c>
      <c r="P208" s="47">
        <f t="shared" si="30"/>
        <v>1.73</v>
      </c>
      <c r="Q208" s="47">
        <f t="shared" si="30"/>
        <v>1.6800000000000002</v>
      </c>
      <c r="R208" s="47">
        <f t="shared" si="30"/>
        <v>1.62</v>
      </c>
    </row>
    <row r="209" spans="1:18">
      <c r="A209">
        <v>1227</v>
      </c>
      <c r="B209">
        <f t="shared" si="25"/>
        <v>1591</v>
      </c>
      <c r="C209" s="48">
        <f t="shared" si="26"/>
        <v>1.177</v>
      </c>
      <c r="D209" s="47">
        <f t="shared" si="27"/>
        <v>1.23</v>
      </c>
      <c r="E209" s="68">
        <f t="shared" si="27"/>
        <v>2.0499999999999998</v>
      </c>
      <c r="F209" s="47">
        <f t="shared" si="27"/>
        <v>2.2999999999999998</v>
      </c>
      <c r="G209" s="47">
        <f t="shared" si="27"/>
        <v>2.88</v>
      </c>
      <c r="H209" s="47">
        <f t="shared" si="27"/>
        <v>3.29</v>
      </c>
      <c r="I209" s="71">
        <f t="shared" si="28"/>
        <v>1.9799999999999998</v>
      </c>
      <c r="J209" s="47">
        <f t="shared" si="28"/>
        <v>1.92</v>
      </c>
      <c r="K209" s="47">
        <f t="shared" si="28"/>
        <v>1.8599999999999999</v>
      </c>
      <c r="L209" s="47">
        <f t="shared" si="28"/>
        <v>1.7999999999999998</v>
      </c>
      <c r="M209" s="47"/>
      <c r="N209" s="47">
        <f t="shared" si="29"/>
        <v>1.85</v>
      </c>
      <c r="O209" s="47">
        <f t="shared" si="30"/>
        <v>1.79</v>
      </c>
      <c r="P209" s="47">
        <f t="shared" si="30"/>
        <v>1.73</v>
      </c>
      <c r="Q209" s="47">
        <f t="shared" si="30"/>
        <v>1.6800000000000002</v>
      </c>
      <c r="R209" s="47">
        <f t="shared" si="30"/>
        <v>1.62</v>
      </c>
    </row>
    <row r="210" spans="1:18">
      <c r="A210">
        <v>1228</v>
      </c>
      <c r="B210">
        <f t="shared" si="25"/>
        <v>1592</v>
      </c>
      <c r="C210" s="48">
        <f t="shared" si="26"/>
        <v>1.177</v>
      </c>
      <c r="D210" s="47">
        <f t="shared" si="27"/>
        <v>1.23</v>
      </c>
      <c r="E210" s="68">
        <f t="shared" si="27"/>
        <v>2.0499999999999998</v>
      </c>
      <c r="F210" s="47">
        <f t="shared" si="27"/>
        <v>2.2999999999999998</v>
      </c>
      <c r="G210" s="47">
        <f t="shared" si="27"/>
        <v>2.88</v>
      </c>
      <c r="H210" s="47">
        <f t="shared" si="27"/>
        <v>3.29</v>
      </c>
      <c r="I210" s="71">
        <f t="shared" si="28"/>
        <v>1.9799999999999998</v>
      </c>
      <c r="J210" s="47">
        <f t="shared" si="28"/>
        <v>1.92</v>
      </c>
      <c r="K210" s="47">
        <f t="shared" si="28"/>
        <v>1.8599999999999999</v>
      </c>
      <c r="L210" s="47">
        <f t="shared" si="28"/>
        <v>1.7999999999999998</v>
      </c>
      <c r="M210" s="47"/>
      <c r="N210" s="47">
        <f t="shared" si="29"/>
        <v>1.85</v>
      </c>
      <c r="O210" s="47">
        <f t="shared" si="30"/>
        <v>1.79</v>
      </c>
      <c r="P210" s="47">
        <f t="shared" si="30"/>
        <v>1.73</v>
      </c>
      <c r="Q210" s="47">
        <f t="shared" si="30"/>
        <v>1.6800000000000002</v>
      </c>
      <c r="R210" s="47">
        <f t="shared" si="30"/>
        <v>1.62</v>
      </c>
    </row>
    <row r="211" spans="1:18">
      <c r="A211">
        <v>1229</v>
      </c>
      <c r="B211">
        <f t="shared" si="25"/>
        <v>1593</v>
      </c>
      <c r="C211" s="48">
        <f t="shared" si="26"/>
        <v>1.177</v>
      </c>
      <c r="D211" s="47">
        <f t="shared" ref="D211:H226" si="31">INT(D$2*(1000+_xlfn.CEILING.MATH(130*(364-$B211)/900))/10000)/100</f>
        <v>1.23</v>
      </c>
      <c r="E211" s="68">
        <f t="shared" si="31"/>
        <v>2.0499999999999998</v>
      </c>
      <c r="F211" s="47">
        <f t="shared" si="31"/>
        <v>2.2999999999999998</v>
      </c>
      <c r="G211" s="47">
        <f t="shared" si="31"/>
        <v>2.88</v>
      </c>
      <c r="H211" s="47">
        <f t="shared" si="31"/>
        <v>3.29</v>
      </c>
      <c r="I211" s="71">
        <f t="shared" si="28"/>
        <v>1.9799999999999998</v>
      </c>
      <c r="J211" s="47">
        <f t="shared" si="28"/>
        <v>1.92</v>
      </c>
      <c r="K211" s="47">
        <f t="shared" si="28"/>
        <v>1.8599999999999999</v>
      </c>
      <c r="L211" s="47">
        <f t="shared" si="28"/>
        <v>1.7999999999999998</v>
      </c>
      <c r="M211" s="47"/>
      <c r="N211" s="47">
        <f t="shared" si="29"/>
        <v>1.85</v>
      </c>
      <c r="O211" s="47">
        <f t="shared" si="30"/>
        <v>1.79</v>
      </c>
      <c r="P211" s="47">
        <f t="shared" si="30"/>
        <v>1.73</v>
      </c>
      <c r="Q211" s="47">
        <f t="shared" si="30"/>
        <v>1.6800000000000002</v>
      </c>
      <c r="R211" s="47">
        <f t="shared" si="30"/>
        <v>1.62</v>
      </c>
    </row>
    <row r="212" spans="1:18">
      <c r="A212">
        <v>1230</v>
      </c>
      <c r="B212">
        <f t="shared" si="25"/>
        <v>1594</v>
      </c>
      <c r="C212" s="48">
        <f t="shared" si="26"/>
        <v>1.177</v>
      </c>
      <c r="D212" s="47">
        <f t="shared" si="31"/>
        <v>1.23</v>
      </c>
      <c r="E212" s="68">
        <f t="shared" si="31"/>
        <v>2.0499999999999998</v>
      </c>
      <c r="F212" s="47">
        <f t="shared" si="31"/>
        <v>2.2999999999999998</v>
      </c>
      <c r="G212" s="47">
        <f t="shared" si="31"/>
        <v>2.88</v>
      </c>
      <c r="H212" s="47">
        <f t="shared" si="31"/>
        <v>3.29</v>
      </c>
      <c r="I212" s="71">
        <f t="shared" si="28"/>
        <v>1.9799999999999998</v>
      </c>
      <c r="J212" s="47">
        <f t="shared" si="28"/>
        <v>1.92</v>
      </c>
      <c r="K212" s="47">
        <f t="shared" si="28"/>
        <v>1.8599999999999999</v>
      </c>
      <c r="L212" s="47">
        <f t="shared" si="28"/>
        <v>1.7999999999999998</v>
      </c>
      <c r="M212" s="47"/>
      <c r="N212" s="47">
        <f t="shared" si="29"/>
        <v>1.85</v>
      </c>
      <c r="O212" s="47">
        <f t="shared" si="30"/>
        <v>1.79</v>
      </c>
      <c r="P212" s="47">
        <f t="shared" si="30"/>
        <v>1.73</v>
      </c>
      <c r="Q212" s="47">
        <f t="shared" si="30"/>
        <v>1.6800000000000002</v>
      </c>
      <c r="R212" s="47">
        <f t="shared" si="30"/>
        <v>1.62</v>
      </c>
    </row>
    <row r="213" spans="1:18">
      <c r="A213">
        <v>1231</v>
      </c>
      <c r="B213">
        <f t="shared" si="25"/>
        <v>1595</v>
      </c>
      <c r="C213" s="48">
        <f t="shared" si="26"/>
        <v>1.177</v>
      </c>
      <c r="D213" s="47">
        <f t="shared" si="31"/>
        <v>1.23</v>
      </c>
      <c r="E213" s="68">
        <f t="shared" si="31"/>
        <v>2.0499999999999998</v>
      </c>
      <c r="F213" s="47">
        <f t="shared" si="31"/>
        <v>2.2999999999999998</v>
      </c>
      <c r="G213" s="47">
        <f t="shared" si="31"/>
        <v>2.88</v>
      </c>
      <c r="H213" s="47">
        <f t="shared" si="31"/>
        <v>3.29</v>
      </c>
      <c r="I213" s="71">
        <f t="shared" si="28"/>
        <v>1.9799999999999998</v>
      </c>
      <c r="J213" s="47">
        <f t="shared" si="28"/>
        <v>1.92</v>
      </c>
      <c r="K213" s="47">
        <f t="shared" si="28"/>
        <v>1.8599999999999999</v>
      </c>
      <c r="L213" s="47">
        <f t="shared" si="28"/>
        <v>1.7999999999999998</v>
      </c>
      <c r="M213" s="47"/>
      <c r="N213" s="47">
        <f t="shared" si="29"/>
        <v>1.85</v>
      </c>
      <c r="O213" s="47">
        <f t="shared" si="30"/>
        <v>1.79</v>
      </c>
      <c r="P213" s="47">
        <f t="shared" si="30"/>
        <v>1.73</v>
      </c>
      <c r="Q213" s="47">
        <f t="shared" si="30"/>
        <v>1.6800000000000002</v>
      </c>
      <c r="R213" s="47">
        <f t="shared" si="30"/>
        <v>1.62</v>
      </c>
    </row>
    <row r="214" spans="1:18">
      <c r="A214">
        <v>1232</v>
      </c>
      <c r="B214">
        <f t="shared" si="25"/>
        <v>1596</v>
      </c>
      <c r="C214" s="48">
        <f t="shared" si="26"/>
        <v>1.177</v>
      </c>
      <c r="D214" s="47">
        <f t="shared" si="31"/>
        <v>1.23</v>
      </c>
      <c r="E214" s="68">
        <f t="shared" si="31"/>
        <v>2.0499999999999998</v>
      </c>
      <c r="F214" s="47">
        <f t="shared" si="31"/>
        <v>2.2999999999999998</v>
      </c>
      <c r="G214" s="47">
        <f t="shared" si="31"/>
        <v>2.88</v>
      </c>
      <c r="H214" s="47">
        <f t="shared" si="31"/>
        <v>3.29</v>
      </c>
      <c r="I214" s="71">
        <f t="shared" si="28"/>
        <v>1.9799999999999998</v>
      </c>
      <c r="J214" s="47">
        <f t="shared" si="28"/>
        <v>1.92</v>
      </c>
      <c r="K214" s="47">
        <f t="shared" si="28"/>
        <v>1.8599999999999999</v>
      </c>
      <c r="L214" s="47">
        <f t="shared" si="28"/>
        <v>1.7999999999999998</v>
      </c>
      <c r="M214" s="47"/>
      <c r="N214" s="47">
        <f t="shared" si="29"/>
        <v>1.85</v>
      </c>
      <c r="O214" s="47">
        <f t="shared" si="30"/>
        <v>1.79</v>
      </c>
      <c r="P214" s="47">
        <f t="shared" si="30"/>
        <v>1.73</v>
      </c>
      <c r="Q214" s="47">
        <f t="shared" si="30"/>
        <v>1.6800000000000002</v>
      </c>
      <c r="R214" s="47">
        <f t="shared" si="30"/>
        <v>1.62</v>
      </c>
    </row>
    <row r="215" spans="1:18">
      <c r="A215">
        <v>1233</v>
      </c>
      <c r="B215">
        <f t="shared" si="25"/>
        <v>1597</v>
      </c>
      <c r="C215" s="48">
        <f t="shared" si="26"/>
        <v>1.1779999999999999</v>
      </c>
      <c r="D215" s="47">
        <f t="shared" si="31"/>
        <v>1.23</v>
      </c>
      <c r="E215" s="68">
        <f t="shared" si="31"/>
        <v>2.0499999999999998</v>
      </c>
      <c r="F215" s="47">
        <f t="shared" si="31"/>
        <v>2.2999999999999998</v>
      </c>
      <c r="G215" s="47">
        <f t="shared" si="31"/>
        <v>2.87</v>
      </c>
      <c r="H215" s="47">
        <f t="shared" si="31"/>
        <v>3.28</v>
      </c>
      <c r="I215" s="71">
        <f t="shared" si="28"/>
        <v>1.9799999999999998</v>
      </c>
      <c r="J215" s="47">
        <f t="shared" si="28"/>
        <v>1.92</v>
      </c>
      <c r="K215" s="47">
        <f t="shared" si="28"/>
        <v>1.8599999999999999</v>
      </c>
      <c r="L215" s="47">
        <f t="shared" si="28"/>
        <v>1.7999999999999998</v>
      </c>
      <c r="M215" s="47"/>
      <c r="N215" s="47">
        <f t="shared" si="29"/>
        <v>1.84</v>
      </c>
      <c r="O215" s="47">
        <f t="shared" si="30"/>
        <v>1.78</v>
      </c>
      <c r="P215" s="47">
        <f t="shared" si="30"/>
        <v>1.7200000000000002</v>
      </c>
      <c r="Q215" s="47">
        <f t="shared" si="30"/>
        <v>1.6700000000000002</v>
      </c>
      <c r="R215" s="47">
        <f t="shared" si="30"/>
        <v>1.61</v>
      </c>
    </row>
    <row r="216" spans="1:18">
      <c r="A216">
        <v>1234</v>
      </c>
      <c r="B216">
        <f t="shared" si="25"/>
        <v>1598</v>
      </c>
      <c r="C216" s="48">
        <f t="shared" si="26"/>
        <v>1.1779999999999999</v>
      </c>
      <c r="D216" s="47">
        <f t="shared" si="31"/>
        <v>1.23</v>
      </c>
      <c r="E216" s="68">
        <f t="shared" si="31"/>
        <v>2.0499999999999998</v>
      </c>
      <c r="F216" s="47">
        <f t="shared" si="31"/>
        <v>2.2999999999999998</v>
      </c>
      <c r="G216" s="47">
        <f t="shared" si="31"/>
        <v>2.87</v>
      </c>
      <c r="H216" s="47">
        <f t="shared" si="31"/>
        <v>3.28</v>
      </c>
      <c r="I216" s="71">
        <f t="shared" si="28"/>
        <v>1.9799999999999998</v>
      </c>
      <c r="J216" s="47">
        <f t="shared" si="28"/>
        <v>1.92</v>
      </c>
      <c r="K216" s="47">
        <f t="shared" si="28"/>
        <v>1.8599999999999999</v>
      </c>
      <c r="L216" s="47">
        <f t="shared" si="28"/>
        <v>1.7999999999999998</v>
      </c>
      <c r="M216" s="47"/>
      <c r="N216" s="47">
        <f t="shared" si="29"/>
        <v>1.84</v>
      </c>
      <c r="O216" s="47">
        <f t="shared" si="30"/>
        <v>1.78</v>
      </c>
      <c r="P216" s="47">
        <f t="shared" si="30"/>
        <v>1.7200000000000002</v>
      </c>
      <c r="Q216" s="47">
        <f t="shared" si="30"/>
        <v>1.6700000000000002</v>
      </c>
      <c r="R216" s="47">
        <f t="shared" si="30"/>
        <v>1.61</v>
      </c>
    </row>
    <row r="217" spans="1:18">
      <c r="A217">
        <v>1235</v>
      </c>
      <c r="B217">
        <f t="shared" si="25"/>
        <v>1599</v>
      </c>
      <c r="C217" s="48">
        <f t="shared" si="26"/>
        <v>1.1779999999999999</v>
      </c>
      <c r="D217" s="47">
        <f t="shared" si="31"/>
        <v>1.23</v>
      </c>
      <c r="E217" s="68">
        <f t="shared" si="31"/>
        <v>2.0499999999999998</v>
      </c>
      <c r="F217" s="47">
        <f t="shared" si="31"/>
        <v>2.2999999999999998</v>
      </c>
      <c r="G217" s="47">
        <f t="shared" si="31"/>
        <v>2.87</v>
      </c>
      <c r="H217" s="47">
        <f t="shared" si="31"/>
        <v>3.28</v>
      </c>
      <c r="I217" s="71">
        <f t="shared" si="28"/>
        <v>1.9799999999999998</v>
      </c>
      <c r="J217" s="47">
        <f t="shared" si="28"/>
        <v>1.92</v>
      </c>
      <c r="K217" s="47">
        <f t="shared" si="28"/>
        <v>1.8599999999999999</v>
      </c>
      <c r="L217" s="47">
        <f t="shared" si="28"/>
        <v>1.7999999999999998</v>
      </c>
      <c r="M217" s="47"/>
      <c r="N217" s="47">
        <f t="shared" si="29"/>
        <v>1.84</v>
      </c>
      <c r="O217" s="47">
        <f t="shared" si="30"/>
        <v>1.78</v>
      </c>
      <c r="P217" s="47">
        <f t="shared" si="30"/>
        <v>1.7200000000000002</v>
      </c>
      <c r="Q217" s="47">
        <f t="shared" si="30"/>
        <v>1.6700000000000002</v>
      </c>
      <c r="R217" s="47">
        <f t="shared" si="30"/>
        <v>1.61</v>
      </c>
    </row>
    <row r="218" spans="1:18">
      <c r="A218">
        <v>1236</v>
      </c>
      <c r="B218">
        <f t="shared" si="25"/>
        <v>1600</v>
      </c>
      <c r="C218" s="48">
        <f t="shared" si="26"/>
        <v>1.1779999999999999</v>
      </c>
      <c r="D218" s="47">
        <f t="shared" si="31"/>
        <v>1.23</v>
      </c>
      <c r="E218" s="68">
        <f t="shared" si="31"/>
        <v>2.0499999999999998</v>
      </c>
      <c r="F218" s="47">
        <f t="shared" si="31"/>
        <v>2.2999999999999998</v>
      </c>
      <c r="G218" s="47">
        <f t="shared" si="31"/>
        <v>2.87</v>
      </c>
      <c r="H218" s="47">
        <f t="shared" si="31"/>
        <v>3.28</v>
      </c>
      <c r="I218" s="71">
        <f t="shared" si="28"/>
        <v>1.9799999999999998</v>
      </c>
      <c r="J218" s="47">
        <f t="shared" si="28"/>
        <v>1.92</v>
      </c>
      <c r="K218" s="47">
        <f t="shared" si="28"/>
        <v>1.8599999999999999</v>
      </c>
      <c r="L218" s="47">
        <f t="shared" si="28"/>
        <v>1.7999999999999998</v>
      </c>
      <c r="M218" s="47"/>
      <c r="N218" s="47">
        <f t="shared" si="29"/>
        <v>1.84</v>
      </c>
      <c r="O218" s="47">
        <f t="shared" si="30"/>
        <v>1.78</v>
      </c>
      <c r="P218" s="47">
        <f t="shared" si="30"/>
        <v>1.7200000000000002</v>
      </c>
      <c r="Q218" s="47">
        <f t="shared" si="30"/>
        <v>1.6700000000000002</v>
      </c>
      <c r="R218" s="47">
        <f t="shared" si="30"/>
        <v>1.61</v>
      </c>
    </row>
    <row r="219" spans="1:18">
      <c r="A219">
        <v>1237</v>
      </c>
      <c r="B219">
        <f t="shared" si="25"/>
        <v>1601</v>
      </c>
      <c r="C219" s="48">
        <f t="shared" si="26"/>
        <v>1.1779999999999999</v>
      </c>
      <c r="D219" s="47">
        <f t="shared" si="31"/>
        <v>1.23</v>
      </c>
      <c r="E219" s="68">
        <f t="shared" si="31"/>
        <v>2.0499999999999998</v>
      </c>
      <c r="F219" s="47">
        <f t="shared" si="31"/>
        <v>2.2999999999999998</v>
      </c>
      <c r="G219" s="47">
        <f t="shared" si="31"/>
        <v>2.87</v>
      </c>
      <c r="H219" s="47">
        <f t="shared" si="31"/>
        <v>3.28</v>
      </c>
      <c r="I219" s="71">
        <f t="shared" si="28"/>
        <v>1.9799999999999998</v>
      </c>
      <c r="J219" s="47">
        <f t="shared" si="28"/>
        <v>1.92</v>
      </c>
      <c r="K219" s="47">
        <f t="shared" si="28"/>
        <v>1.8599999999999999</v>
      </c>
      <c r="L219" s="47">
        <f t="shared" si="28"/>
        <v>1.7999999999999998</v>
      </c>
      <c r="M219" s="47"/>
      <c r="N219" s="47">
        <f t="shared" si="29"/>
        <v>1.84</v>
      </c>
      <c r="O219" s="47">
        <f t="shared" si="30"/>
        <v>1.78</v>
      </c>
      <c r="P219" s="47">
        <f t="shared" si="30"/>
        <v>1.7200000000000002</v>
      </c>
      <c r="Q219" s="47">
        <f t="shared" si="30"/>
        <v>1.6700000000000002</v>
      </c>
      <c r="R219" s="47">
        <f t="shared" si="30"/>
        <v>1.61</v>
      </c>
    </row>
    <row r="220" spans="1:18">
      <c r="A220">
        <v>1238</v>
      </c>
      <c r="B220">
        <f t="shared" si="25"/>
        <v>1602</v>
      </c>
      <c r="C220" s="48">
        <f t="shared" si="26"/>
        <v>1.1779999999999999</v>
      </c>
      <c r="D220" s="47">
        <f t="shared" si="31"/>
        <v>1.23</v>
      </c>
      <c r="E220" s="68">
        <f t="shared" si="31"/>
        <v>2.0499999999999998</v>
      </c>
      <c r="F220" s="47">
        <f t="shared" si="31"/>
        <v>2.2999999999999998</v>
      </c>
      <c r="G220" s="47">
        <f t="shared" si="31"/>
        <v>2.87</v>
      </c>
      <c r="H220" s="47">
        <f t="shared" si="31"/>
        <v>3.28</v>
      </c>
      <c r="I220" s="71">
        <f t="shared" si="28"/>
        <v>1.9799999999999998</v>
      </c>
      <c r="J220" s="47">
        <f t="shared" si="28"/>
        <v>1.92</v>
      </c>
      <c r="K220" s="47">
        <f t="shared" si="28"/>
        <v>1.8599999999999999</v>
      </c>
      <c r="L220" s="47">
        <f t="shared" si="28"/>
        <v>1.7999999999999998</v>
      </c>
      <c r="M220" s="47"/>
      <c r="N220" s="47">
        <f t="shared" si="29"/>
        <v>1.84</v>
      </c>
      <c r="O220" s="47">
        <f t="shared" si="30"/>
        <v>1.78</v>
      </c>
      <c r="P220" s="47">
        <f t="shared" si="30"/>
        <v>1.7200000000000002</v>
      </c>
      <c r="Q220" s="47">
        <f t="shared" si="30"/>
        <v>1.6700000000000002</v>
      </c>
      <c r="R220" s="47">
        <f t="shared" si="30"/>
        <v>1.61</v>
      </c>
    </row>
    <row r="221" spans="1:18">
      <c r="A221">
        <v>1239</v>
      </c>
      <c r="B221">
        <f t="shared" si="25"/>
        <v>1603</v>
      </c>
      <c r="C221" s="48">
        <f t="shared" si="26"/>
        <v>1.1779999999999999</v>
      </c>
      <c r="D221" s="47">
        <f t="shared" si="31"/>
        <v>1.23</v>
      </c>
      <c r="E221" s="68">
        <f t="shared" si="31"/>
        <v>2.0499999999999998</v>
      </c>
      <c r="F221" s="47">
        <f t="shared" si="31"/>
        <v>2.2999999999999998</v>
      </c>
      <c r="G221" s="47">
        <f t="shared" si="31"/>
        <v>2.87</v>
      </c>
      <c r="H221" s="47">
        <f t="shared" si="31"/>
        <v>3.28</v>
      </c>
      <c r="I221" s="71">
        <f t="shared" si="28"/>
        <v>1.9799999999999998</v>
      </c>
      <c r="J221" s="47">
        <f t="shared" si="28"/>
        <v>1.92</v>
      </c>
      <c r="K221" s="47">
        <f t="shared" si="28"/>
        <v>1.8599999999999999</v>
      </c>
      <c r="L221" s="47">
        <f t="shared" si="28"/>
        <v>1.7999999999999998</v>
      </c>
      <c r="M221" s="47"/>
      <c r="N221" s="47">
        <f t="shared" si="29"/>
        <v>1.84</v>
      </c>
      <c r="O221" s="47">
        <f t="shared" si="30"/>
        <v>1.78</v>
      </c>
      <c r="P221" s="47">
        <f t="shared" si="30"/>
        <v>1.7200000000000002</v>
      </c>
      <c r="Q221" s="47">
        <f t="shared" si="30"/>
        <v>1.6700000000000002</v>
      </c>
      <c r="R221" s="47">
        <f t="shared" si="30"/>
        <v>1.61</v>
      </c>
    </row>
    <row r="222" spans="1:18">
      <c r="A222">
        <v>1240</v>
      </c>
      <c r="B222">
        <f t="shared" si="25"/>
        <v>1604</v>
      </c>
      <c r="C222" s="48">
        <f t="shared" si="26"/>
        <v>1.179</v>
      </c>
      <c r="D222" s="47">
        <f t="shared" si="31"/>
        <v>1.23</v>
      </c>
      <c r="E222" s="68">
        <f t="shared" si="31"/>
        <v>2.0499999999999998</v>
      </c>
      <c r="F222" s="47">
        <f t="shared" si="31"/>
        <v>2.29</v>
      </c>
      <c r="G222" s="47">
        <f t="shared" si="31"/>
        <v>2.87</v>
      </c>
      <c r="H222" s="47">
        <f t="shared" si="31"/>
        <v>3.28</v>
      </c>
      <c r="I222" s="71">
        <f t="shared" si="28"/>
        <v>1.9799999999999998</v>
      </c>
      <c r="J222" s="47">
        <f t="shared" si="28"/>
        <v>1.92</v>
      </c>
      <c r="K222" s="47">
        <f t="shared" si="28"/>
        <v>1.8599999999999999</v>
      </c>
      <c r="L222" s="47">
        <f t="shared" si="28"/>
        <v>1.7999999999999998</v>
      </c>
      <c r="M222" s="47"/>
      <c r="N222" s="47">
        <f t="shared" si="29"/>
        <v>1.84</v>
      </c>
      <c r="O222" s="47">
        <f t="shared" si="30"/>
        <v>1.78</v>
      </c>
      <c r="P222" s="47">
        <f t="shared" si="30"/>
        <v>1.7200000000000002</v>
      </c>
      <c r="Q222" s="47">
        <f t="shared" si="30"/>
        <v>1.6700000000000002</v>
      </c>
      <c r="R222" s="47">
        <f t="shared" si="30"/>
        <v>1.61</v>
      </c>
    </row>
    <row r="223" spans="1:18">
      <c r="A223">
        <v>1241</v>
      </c>
      <c r="B223">
        <f t="shared" si="25"/>
        <v>1605</v>
      </c>
      <c r="C223" s="48">
        <f t="shared" si="26"/>
        <v>1.179</v>
      </c>
      <c r="D223" s="47">
        <f t="shared" si="31"/>
        <v>1.23</v>
      </c>
      <c r="E223" s="68">
        <f t="shared" si="31"/>
        <v>2.0499999999999998</v>
      </c>
      <c r="F223" s="47">
        <f t="shared" si="31"/>
        <v>2.29</v>
      </c>
      <c r="G223" s="47">
        <f t="shared" si="31"/>
        <v>2.87</v>
      </c>
      <c r="H223" s="47">
        <f t="shared" si="31"/>
        <v>3.28</v>
      </c>
      <c r="I223" s="71">
        <f t="shared" si="28"/>
        <v>1.9799999999999998</v>
      </c>
      <c r="J223" s="47">
        <f t="shared" si="28"/>
        <v>1.92</v>
      </c>
      <c r="K223" s="47">
        <f t="shared" si="28"/>
        <v>1.8599999999999999</v>
      </c>
      <c r="L223" s="47">
        <f t="shared" si="28"/>
        <v>1.7999999999999998</v>
      </c>
      <c r="M223" s="47"/>
      <c r="N223" s="47">
        <f t="shared" si="29"/>
        <v>1.84</v>
      </c>
      <c r="O223" s="47">
        <f t="shared" si="30"/>
        <v>1.78</v>
      </c>
      <c r="P223" s="47">
        <f t="shared" si="30"/>
        <v>1.7200000000000002</v>
      </c>
      <c r="Q223" s="47">
        <f t="shared" si="30"/>
        <v>1.6700000000000002</v>
      </c>
      <c r="R223" s="47">
        <f t="shared" si="30"/>
        <v>1.61</v>
      </c>
    </row>
    <row r="224" spans="1:18">
      <c r="A224">
        <v>1242</v>
      </c>
      <c r="B224">
        <f t="shared" si="25"/>
        <v>1606</v>
      </c>
      <c r="C224" s="48">
        <f t="shared" si="26"/>
        <v>1.179</v>
      </c>
      <c r="D224" s="47">
        <f t="shared" si="31"/>
        <v>1.23</v>
      </c>
      <c r="E224" s="68">
        <f t="shared" si="31"/>
        <v>2.0499999999999998</v>
      </c>
      <c r="F224" s="47">
        <f t="shared" si="31"/>
        <v>2.29</v>
      </c>
      <c r="G224" s="47">
        <f t="shared" si="31"/>
        <v>2.87</v>
      </c>
      <c r="H224" s="47">
        <f t="shared" si="31"/>
        <v>3.28</v>
      </c>
      <c r="I224" s="71">
        <f t="shared" si="28"/>
        <v>1.9799999999999998</v>
      </c>
      <c r="J224" s="47">
        <f t="shared" si="28"/>
        <v>1.92</v>
      </c>
      <c r="K224" s="47">
        <f t="shared" si="28"/>
        <v>1.8599999999999999</v>
      </c>
      <c r="L224" s="47">
        <f t="shared" si="28"/>
        <v>1.7999999999999998</v>
      </c>
      <c r="M224" s="47"/>
      <c r="N224" s="47">
        <f t="shared" si="29"/>
        <v>1.84</v>
      </c>
      <c r="O224" s="47">
        <f t="shared" si="30"/>
        <v>1.78</v>
      </c>
      <c r="P224" s="47">
        <f t="shared" si="30"/>
        <v>1.7200000000000002</v>
      </c>
      <c r="Q224" s="47">
        <f t="shared" si="30"/>
        <v>1.6700000000000002</v>
      </c>
      <c r="R224" s="47">
        <f t="shared" si="30"/>
        <v>1.61</v>
      </c>
    </row>
    <row r="225" spans="1:18">
      <c r="A225">
        <v>1243</v>
      </c>
      <c r="B225">
        <f t="shared" si="25"/>
        <v>1607</v>
      </c>
      <c r="C225" s="48">
        <f t="shared" si="26"/>
        <v>1.179</v>
      </c>
      <c r="D225" s="47">
        <f t="shared" si="31"/>
        <v>1.23</v>
      </c>
      <c r="E225" s="68">
        <f t="shared" si="31"/>
        <v>2.0499999999999998</v>
      </c>
      <c r="F225" s="47">
        <f t="shared" si="31"/>
        <v>2.29</v>
      </c>
      <c r="G225" s="47">
        <f t="shared" si="31"/>
        <v>2.87</v>
      </c>
      <c r="H225" s="47">
        <f t="shared" si="31"/>
        <v>3.28</v>
      </c>
      <c r="I225" s="71">
        <f t="shared" si="28"/>
        <v>1.9799999999999998</v>
      </c>
      <c r="J225" s="47">
        <f t="shared" si="28"/>
        <v>1.92</v>
      </c>
      <c r="K225" s="47">
        <f t="shared" si="28"/>
        <v>1.8599999999999999</v>
      </c>
      <c r="L225" s="47">
        <f t="shared" si="28"/>
        <v>1.7999999999999998</v>
      </c>
      <c r="M225" s="47"/>
      <c r="N225" s="47">
        <f t="shared" si="29"/>
        <v>1.84</v>
      </c>
      <c r="O225" s="47">
        <f t="shared" si="30"/>
        <v>1.78</v>
      </c>
      <c r="P225" s="47">
        <f t="shared" si="30"/>
        <v>1.7200000000000002</v>
      </c>
      <c r="Q225" s="47">
        <f t="shared" si="30"/>
        <v>1.6700000000000002</v>
      </c>
      <c r="R225" s="47">
        <f t="shared" si="30"/>
        <v>1.61</v>
      </c>
    </row>
    <row r="226" spans="1:18">
      <c r="A226">
        <v>1244</v>
      </c>
      <c r="B226">
        <f t="shared" si="25"/>
        <v>1608</v>
      </c>
      <c r="C226" s="48">
        <f t="shared" si="26"/>
        <v>1.179</v>
      </c>
      <c r="D226" s="47">
        <f t="shared" si="31"/>
        <v>1.23</v>
      </c>
      <c r="E226" s="68">
        <f t="shared" si="31"/>
        <v>2.0499999999999998</v>
      </c>
      <c r="F226" s="47">
        <f t="shared" si="31"/>
        <v>2.29</v>
      </c>
      <c r="G226" s="47">
        <f t="shared" si="31"/>
        <v>2.87</v>
      </c>
      <c r="H226" s="47">
        <f t="shared" si="31"/>
        <v>3.28</v>
      </c>
      <c r="I226" s="71">
        <f t="shared" si="28"/>
        <v>1.9799999999999998</v>
      </c>
      <c r="J226" s="47">
        <f t="shared" si="28"/>
        <v>1.92</v>
      </c>
      <c r="K226" s="47">
        <f t="shared" si="28"/>
        <v>1.8599999999999999</v>
      </c>
      <c r="L226" s="47">
        <f t="shared" si="28"/>
        <v>1.7999999999999998</v>
      </c>
      <c r="M226" s="47"/>
      <c r="N226" s="47">
        <f t="shared" si="29"/>
        <v>1.84</v>
      </c>
      <c r="O226" s="47">
        <f t="shared" si="30"/>
        <v>1.78</v>
      </c>
      <c r="P226" s="47">
        <f t="shared" si="30"/>
        <v>1.7200000000000002</v>
      </c>
      <c r="Q226" s="47">
        <f t="shared" si="30"/>
        <v>1.6700000000000002</v>
      </c>
      <c r="R226" s="47">
        <f t="shared" si="30"/>
        <v>1.61</v>
      </c>
    </row>
    <row r="227" spans="1:18">
      <c r="A227">
        <v>1245</v>
      </c>
      <c r="B227">
        <f t="shared" si="25"/>
        <v>1609</v>
      </c>
      <c r="C227" s="48">
        <f t="shared" si="26"/>
        <v>1.179</v>
      </c>
      <c r="D227" s="47">
        <f t="shared" ref="D227:H242" si="32">INT(D$2*(1000+_xlfn.CEILING.MATH(130*(364-$B227)/900))/10000)/100</f>
        <v>1.23</v>
      </c>
      <c r="E227" s="68">
        <f t="shared" si="32"/>
        <v>2.0499999999999998</v>
      </c>
      <c r="F227" s="47">
        <f t="shared" si="32"/>
        <v>2.29</v>
      </c>
      <c r="G227" s="47">
        <f t="shared" si="32"/>
        <v>2.87</v>
      </c>
      <c r="H227" s="47">
        <f t="shared" si="32"/>
        <v>3.28</v>
      </c>
      <c r="I227" s="71">
        <f t="shared" si="28"/>
        <v>1.9799999999999998</v>
      </c>
      <c r="J227" s="47">
        <f t="shared" si="28"/>
        <v>1.92</v>
      </c>
      <c r="K227" s="47">
        <f t="shared" si="28"/>
        <v>1.8599999999999999</v>
      </c>
      <c r="L227" s="47">
        <f t="shared" si="28"/>
        <v>1.7999999999999998</v>
      </c>
      <c r="M227" s="47"/>
      <c r="N227" s="47">
        <f t="shared" si="29"/>
        <v>1.84</v>
      </c>
      <c r="O227" s="47">
        <f t="shared" si="30"/>
        <v>1.78</v>
      </c>
      <c r="P227" s="47">
        <f t="shared" si="30"/>
        <v>1.7200000000000002</v>
      </c>
      <c r="Q227" s="47">
        <f t="shared" si="30"/>
        <v>1.6700000000000002</v>
      </c>
      <c r="R227" s="47">
        <f t="shared" si="30"/>
        <v>1.61</v>
      </c>
    </row>
    <row r="228" spans="1:18">
      <c r="A228">
        <v>1246</v>
      </c>
      <c r="B228">
        <f t="shared" si="25"/>
        <v>1610</v>
      </c>
      <c r="C228" s="48">
        <f t="shared" si="26"/>
        <v>1.179</v>
      </c>
      <c r="D228" s="47">
        <f t="shared" si="32"/>
        <v>1.23</v>
      </c>
      <c r="E228" s="68">
        <f t="shared" si="32"/>
        <v>2.0499999999999998</v>
      </c>
      <c r="F228" s="47">
        <f t="shared" si="32"/>
        <v>2.29</v>
      </c>
      <c r="G228" s="47">
        <f t="shared" si="32"/>
        <v>2.87</v>
      </c>
      <c r="H228" s="47">
        <f t="shared" si="32"/>
        <v>3.28</v>
      </c>
      <c r="I228" s="71">
        <f t="shared" si="28"/>
        <v>1.9799999999999998</v>
      </c>
      <c r="J228" s="47">
        <f t="shared" si="28"/>
        <v>1.92</v>
      </c>
      <c r="K228" s="47">
        <f t="shared" si="28"/>
        <v>1.8599999999999999</v>
      </c>
      <c r="L228" s="47">
        <f t="shared" si="28"/>
        <v>1.7999999999999998</v>
      </c>
      <c r="M228" s="47"/>
      <c r="N228" s="47">
        <f t="shared" si="29"/>
        <v>1.84</v>
      </c>
      <c r="O228" s="47">
        <f t="shared" si="30"/>
        <v>1.78</v>
      </c>
      <c r="P228" s="47">
        <f t="shared" si="30"/>
        <v>1.7200000000000002</v>
      </c>
      <c r="Q228" s="47">
        <f t="shared" si="30"/>
        <v>1.6700000000000002</v>
      </c>
      <c r="R228" s="47">
        <f t="shared" si="30"/>
        <v>1.61</v>
      </c>
    </row>
    <row r="229" spans="1:18">
      <c r="A229">
        <v>1247</v>
      </c>
      <c r="B229">
        <f t="shared" si="25"/>
        <v>1611</v>
      </c>
      <c r="C229" s="48">
        <f t="shared" si="26"/>
        <v>1.18</v>
      </c>
      <c r="D229" s="47">
        <f t="shared" si="32"/>
        <v>1.23</v>
      </c>
      <c r="E229" s="68">
        <f t="shared" si="32"/>
        <v>2.0499999999999998</v>
      </c>
      <c r="F229" s="47">
        <f t="shared" si="32"/>
        <v>2.29</v>
      </c>
      <c r="G229" s="47">
        <f t="shared" si="32"/>
        <v>2.87</v>
      </c>
      <c r="H229" s="47">
        <f t="shared" si="32"/>
        <v>3.28</v>
      </c>
      <c r="I229" s="71">
        <f t="shared" si="28"/>
        <v>1.9799999999999998</v>
      </c>
      <c r="J229" s="47">
        <f t="shared" si="28"/>
        <v>1.92</v>
      </c>
      <c r="K229" s="47">
        <f t="shared" si="28"/>
        <v>1.8599999999999999</v>
      </c>
      <c r="L229" s="47">
        <f t="shared" si="28"/>
        <v>1.7999999999999998</v>
      </c>
      <c r="M229" s="47"/>
      <c r="N229" s="47">
        <f t="shared" si="29"/>
        <v>1.84</v>
      </c>
      <c r="O229" s="47">
        <f t="shared" si="30"/>
        <v>1.78</v>
      </c>
      <c r="P229" s="47">
        <f t="shared" si="30"/>
        <v>1.7200000000000002</v>
      </c>
      <c r="Q229" s="47">
        <f t="shared" si="30"/>
        <v>1.6700000000000002</v>
      </c>
      <c r="R229" s="47">
        <f t="shared" si="30"/>
        <v>1.61</v>
      </c>
    </row>
    <row r="230" spans="1:18">
      <c r="A230">
        <v>1248</v>
      </c>
      <c r="B230">
        <f t="shared" si="25"/>
        <v>1612</v>
      </c>
      <c r="C230" s="48">
        <f t="shared" si="26"/>
        <v>1.18</v>
      </c>
      <c r="D230" s="47">
        <f t="shared" si="32"/>
        <v>1.23</v>
      </c>
      <c r="E230" s="68">
        <f t="shared" si="32"/>
        <v>2.0499999999999998</v>
      </c>
      <c r="F230" s="47">
        <f t="shared" si="32"/>
        <v>2.29</v>
      </c>
      <c r="G230" s="47">
        <f t="shared" si="32"/>
        <v>2.87</v>
      </c>
      <c r="H230" s="47">
        <f t="shared" si="32"/>
        <v>3.28</v>
      </c>
      <c r="I230" s="71">
        <f t="shared" si="28"/>
        <v>1.9799999999999998</v>
      </c>
      <c r="J230" s="47">
        <f t="shared" si="28"/>
        <v>1.92</v>
      </c>
      <c r="K230" s="47">
        <f t="shared" si="28"/>
        <v>1.8599999999999999</v>
      </c>
      <c r="L230" s="47">
        <f t="shared" si="28"/>
        <v>1.7999999999999998</v>
      </c>
      <c r="M230" s="47"/>
      <c r="N230" s="47">
        <f t="shared" si="29"/>
        <v>1.84</v>
      </c>
      <c r="O230" s="47">
        <f t="shared" si="30"/>
        <v>1.78</v>
      </c>
      <c r="P230" s="47">
        <f t="shared" si="30"/>
        <v>1.7200000000000002</v>
      </c>
      <c r="Q230" s="47">
        <f t="shared" si="30"/>
        <v>1.6700000000000002</v>
      </c>
      <c r="R230" s="47">
        <f t="shared" si="30"/>
        <v>1.61</v>
      </c>
    </row>
    <row r="231" spans="1:18">
      <c r="A231">
        <v>1249</v>
      </c>
      <c r="B231">
        <f t="shared" si="25"/>
        <v>1613</v>
      </c>
      <c r="C231" s="48">
        <f t="shared" si="26"/>
        <v>1.18</v>
      </c>
      <c r="D231" s="47">
        <f t="shared" si="32"/>
        <v>1.23</v>
      </c>
      <c r="E231" s="68">
        <f t="shared" si="32"/>
        <v>2.0499999999999998</v>
      </c>
      <c r="F231" s="47">
        <f t="shared" si="32"/>
        <v>2.29</v>
      </c>
      <c r="G231" s="47">
        <f t="shared" si="32"/>
        <v>2.87</v>
      </c>
      <c r="H231" s="47">
        <f t="shared" si="32"/>
        <v>3.28</v>
      </c>
      <c r="I231" s="71">
        <f t="shared" si="28"/>
        <v>1.9799999999999998</v>
      </c>
      <c r="J231" s="47">
        <f t="shared" si="28"/>
        <v>1.92</v>
      </c>
      <c r="K231" s="47">
        <f t="shared" si="28"/>
        <v>1.8599999999999999</v>
      </c>
      <c r="L231" s="47">
        <f t="shared" si="28"/>
        <v>1.7999999999999998</v>
      </c>
      <c r="M231" s="47"/>
      <c r="N231" s="47">
        <f t="shared" si="29"/>
        <v>1.84</v>
      </c>
      <c r="O231" s="47">
        <f t="shared" si="30"/>
        <v>1.78</v>
      </c>
      <c r="P231" s="47">
        <f t="shared" si="30"/>
        <v>1.7200000000000002</v>
      </c>
      <c r="Q231" s="47">
        <f t="shared" si="30"/>
        <v>1.6700000000000002</v>
      </c>
      <c r="R231" s="47">
        <f t="shared" si="30"/>
        <v>1.61</v>
      </c>
    </row>
    <row r="232" spans="1:18">
      <c r="A232">
        <v>1250</v>
      </c>
      <c r="B232">
        <f t="shared" si="25"/>
        <v>1614</v>
      </c>
      <c r="C232" s="48">
        <f t="shared" si="26"/>
        <v>1.18</v>
      </c>
      <c r="D232" s="47">
        <f t="shared" si="32"/>
        <v>1.23</v>
      </c>
      <c r="E232" s="68">
        <f t="shared" si="32"/>
        <v>2.0499999999999998</v>
      </c>
      <c r="F232" s="47">
        <f t="shared" si="32"/>
        <v>2.29</v>
      </c>
      <c r="G232" s="47">
        <f t="shared" si="32"/>
        <v>2.87</v>
      </c>
      <c r="H232" s="47">
        <f t="shared" si="32"/>
        <v>3.28</v>
      </c>
      <c r="I232" s="71">
        <f t="shared" si="28"/>
        <v>1.9799999999999998</v>
      </c>
      <c r="J232" s="47">
        <f t="shared" si="28"/>
        <v>1.92</v>
      </c>
      <c r="K232" s="47">
        <f t="shared" si="28"/>
        <v>1.8599999999999999</v>
      </c>
      <c r="L232" s="47">
        <f t="shared" si="28"/>
        <v>1.7999999999999998</v>
      </c>
      <c r="M232" s="47"/>
      <c r="N232" s="47">
        <f t="shared" si="29"/>
        <v>1.84</v>
      </c>
      <c r="O232" s="47">
        <f t="shared" si="30"/>
        <v>1.78</v>
      </c>
      <c r="P232" s="47">
        <f t="shared" si="30"/>
        <v>1.7200000000000002</v>
      </c>
      <c r="Q232" s="47">
        <f t="shared" si="30"/>
        <v>1.6700000000000002</v>
      </c>
      <c r="R232" s="47">
        <f t="shared" si="30"/>
        <v>1.61</v>
      </c>
    </row>
    <row r="233" spans="1:18">
      <c r="A233">
        <v>1251</v>
      </c>
      <c r="B233">
        <f t="shared" si="25"/>
        <v>1615</v>
      </c>
      <c r="C233" s="48">
        <f t="shared" si="26"/>
        <v>1.18</v>
      </c>
      <c r="D233" s="47">
        <f t="shared" si="32"/>
        <v>1.23</v>
      </c>
      <c r="E233" s="68">
        <f t="shared" si="32"/>
        <v>2.0499999999999998</v>
      </c>
      <c r="F233" s="47">
        <f t="shared" si="32"/>
        <v>2.29</v>
      </c>
      <c r="G233" s="47">
        <f t="shared" si="32"/>
        <v>2.87</v>
      </c>
      <c r="H233" s="47">
        <f t="shared" si="32"/>
        <v>3.28</v>
      </c>
      <c r="I233" s="71">
        <f t="shared" si="28"/>
        <v>1.9799999999999998</v>
      </c>
      <c r="J233" s="47">
        <f t="shared" si="28"/>
        <v>1.92</v>
      </c>
      <c r="K233" s="47">
        <f t="shared" si="28"/>
        <v>1.8599999999999999</v>
      </c>
      <c r="L233" s="47">
        <f t="shared" si="28"/>
        <v>1.7999999999999998</v>
      </c>
      <c r="M233" s="47"/>
      <c r="N233" s="47">
        <f t="shared" si="29"/>
        <v>1.84</v>
      </c>
      <c r="O233" s="47">
        <f t="shared" si="30"/>
        <v>1.78</v>
      </c>
      <c r="P233" s="47">
        <f t="shared" si="30"/>
        <v>1.7200000000000002</v>
      </c>
      <c r="Q233" s="47">
        <f t="shared" si="30"/>
        <v>1.6700000000000002</v>
      </c>
      <c r="R233" s="47">
        <f t="shared" si="30"/>
        <v>1.61</v>
      </c>
    </row>
    <row r="234" spans="1:18">
      <c r="A234">
        <v>1252</v>
      </c>
      <c r="B234">
        <f t="shared" si="25"/>
        <v>1616</v>
      </c>
      <c r="C234" s="48">
        <f t="shared" si="26"/>
        <v>1.18</v>
      </c>
      <c r="D234" s="47">
        <f t="shared" si="32"/>
        <v>1.23</v>
      </c>
      <c r="E234" s="68">
        <f t="shared" si="32"/>
        <v>2.0499999999999998</v>
      </c>
      <c r="F234" s="47">
        <f t="shared" si="32"/>
        <v>2.29</v>
      </c>
      <c r="G234" s="47">
        <f t="shared" si="32"/>
        <v>2.87</v>
      </c>
      <c r="H234" s="47">
        <f t="shared" si="32"/>
        <v>3.28</v>
      </c>
      <c r="I234" s="71">
        <f t="shared" si="28"/>
        <v>1.9799999999999998</v>
      </c>
      <c r="J234" s="47">
        <f t="shared" si="28"/>
        <v>1.92</v>
      </c>
      <c r="K234" s="47">
        <f t="shared" si="28"/>
        <v>1.8599999999999999</v>
      </c>
      <c r="L234" s="47">
        <f t="shared" si="28"/>
        <v>1.7999999999999998</v>
      </c>
      <c r="M234" s="47"/>
      <c r="N234" s="47">
        <f t="shared" si="29"/>
        <v>1.84</v>
      </c>
      <c r="O234" s="47">
        <f t="shared" si="30"/>
        <v>1.78</v>
      </c>
      <c r="P234" s="47">
        <f t="shared" si="30"/>
        <v>1.7200000000000002</v>
      </c>
      <c r="Q234" s="47">
        <f t="shared" si="30"/>
        <v>1.6700000000000002</v>
      </c>
      <c r="R234" s="47">
        <f t="shared" si="30"/>
        <v>1.61</v>
      </c>
    </row>
    <row r="235" spans="1:18">
      <c r="A235">
        <v>1253</v>
      </c>
      <c r="B235">
        <f t="shared" ref="B235:B298" si="33">364+A235</f>
        <v>1617</v>
      </c>
      <c r="C235" s="48">
        <f t="shared" si="26"/>
        <v>1.18</v>
      </c>
      <c r="D235" s="47">
        <f t="shared" si="32"/>
        <v>1.23</v>
      </c>
      <c r="E235" s="68">
        <f t="shared" si="32"/>
        <v>2.0499999999999998</v>
      </c>
      <c r="F235" s="47">
        <f t="shared" si="32"/>
        <v>2.29</v>
      </c>
      <c r="G235" s="47">
        <f t="shared" si="32"/>
        <v>2.87</v>
      </c>
      <c r="H235" s="47">
        <f t="shared" si="32"/>
        <v>3.28</v>
      </c>
      <c r="I235" s="71">
        <f t="shared" si="28"/>
        <v>1.9799999999999998</v>
      </c>
      <c r="J235" s="47">
        <f t="shared" si="28"/>
        <v>1.92</v>
      </c>
      <c r="K235" s="47">
        <f t="shared" si="28"/>
        <v>1.8599999999999999</v>
      </c>
      <c r="L235" s="47">
        <f t="shared" si="28"/>
        <v>1.7999999999999998</v>
      </c>
      <c r="M235" s="47"/>
      <c r="N235" s="47">
        <f t="shared" si="29"/>
        <v>1.84</v>
      </c>
      <c r="O235" s="47">
        <f t="shared" si="30"/>
        <v>1.78</v>
      </c>
      <c r="P235" s="47">
        <f t="shared" si="30"/>
        <v>1.7200000000000002</v>
      </c>
      <c r="Q235" s="47">
        <f t="shared" si="30"/>
        <v>1.6700000000000002</v>
      </c>
      <c r="R235" s="47">
        <f t="shared" si="30"/>
        <v>1.61</v>
      </c>
    </row>
    <row r="236" spans="1:18">
      <c r="A236">
        <v>1254</v>
      </c>
      <c r="B236">
        <f t="shared" si="33"/>
        <v>1618</v>
      </c>
      <c r="C236" s="48">
        <f t="shared" si="26"/>
        <v>1.181</v>
      </c>
      <c r="D236" s="47">
        <f t="shared" si="32"/>
        <v>1.22</v>
      </c>
      <c r="E236" s="68">
        <f t="shared" si="32"/>
        <v>2.04</v>
      </c>
      <c r="F236" s="47">
        <f t="shared" si="32"/>
        <v>2.29</v>
      </c>
      <c r="G236" s="47">
        <f t="shared" si="32"/>
        <v>2.86</v>
      </c>
      <c r="H236" s="47">
        <f t="shared" si="32"/>
        <v>3.27</v>
      </c>
      <c r="I236" s="71">
        <f t="shared" si="28"/>
        <v>1.97</v>
      </c>
      <c r="J236" s="47">
        <f t="shared" si="28"/>
        <v>1.9100000000000001</v>
      </c>
      <c r="K236" s="47">
        <f t="shared" si="28"/>
        <v>1.85</v>
      </c>
      <c r="L236" s="47">
        <f t="shared" si="28"/>
        <v>1.79</v>
      </c>
      <c r="M236" s="47"/>
      <c r="N236" s="47">
        <f t="shared" si="29"/>
        <v>1.84</v>
      </c>
      <c r="O236" s="47">
        <f t="shared" si="30"/>
        <v>1.78</v>
      </c>
      <c r="P236" s="47">
        <f t="shared" si="30"/>
        <v>1.7200000000000002</v>
      </c>
      <c r="Q236" s="47">
        <f t="shared" si="30"/>
        <v>1.6700000000000002</v>
      </c>
      <c r="R236" s="47">
        <f t="shared" si="30"/>
        <v>1.61</v>
      </c>
    </row>
    <row r="237" spans="1:18">
      <c r="A237">
        <v>1255</v>
      </c>
      <c r="B237">
        <f t="shared" si="33"/>
        <v>1619</v>
      </c>
      <c r="C237" s="48">
        <f t="shared" si="26"/>
        <v>1.181</v>
      </c>
      <c r="D237" s="47">
        <f t="shared" si="32"/>
        <v>1.22</v>
      </c>
      <c r="E237" s="68">
        <f t="shared" si="32"/>
        <v>2.04</v>
      </c>
      <c r="F237" s="47">
        <f t="shared" si="32"/>
        <v>2.29</v>
      </c>
      <c r="G237" s="47">
        <f t="shared" si="32"/>
        <v>2.86</v>
      </c>
      <c r="H237" s="47">
        <f t="shared" si="32"/>
        <v>3.27</v>
      </c>
      <c r="I237" s="71">
        <f t="shared" si="28"/>
        <v>1.97</v>
      </c>
      <c r="J237" s="47">
        <f t="shared" si="28"/>
        <v>1.9100000000000001</v>
      </c>
      <c r="K237" s="47">
        <f t="shared" si="28"/>
        <v>1.85</v>
      </c>
      <c r="L237" s="47">
        <f t="shared" si="28"/>
        <v>1.79</v>
      </c>
      <c r="M237" s="47"/>
      <c r="N237" s="47">
        <f t="shared" si="29"/>
        <v>1.84</v>
      </c>
      <c r="O237" s="47">
        <f t="shared" si="30"/>
        <v>1.78</v>
      </c>
      <c r="P237" s="47">
        <f t="shared" si="30"/>
        <v>1.7200000000000002</v>
      </c>
      <c r="Q237" s="47">
        <f t="shared" si="30"/>
        <v>1.6700000000000002</v>
      </c>
      <c r="R237" s="47">
        <f t="shared" si="30"/>
        <v>1.61</v>
      </c>
    </row>
    <row r="238" spans="1:18">
      <c r="A238">
        <v>1256</v>
      </c>
      <c r="B238">
        <f t="shared" si="33"/>
        <v>1620</v>
      </c>
      <c r="C238" s="48">
        <f t="shared" si="26"/>
        <v>1.181</v>
      </c>
      <c r="D238" s="47">
        <f t="shared" si="32"/>
        <v>1.22</v>
      </c>
      <c r="E238" s="68">
        <f t="shared" si="32"/>
        <v>2.04</v>
      </c>
      <c r="F238" s="47">
        <f t="shared" si="32"/>
        <v>2.29</v>
      </c>
      <c r="G238" s="47">
        <f t="shared" si="32"/>
        <v>2.86</v>
      </c>
      <c r="H238" s="47">
        <f t="shared" si="32"/>
        <v>3.27</v>
      </c>
      <c r="I238" s="71">
        <f t="shared" si="28"/>
        <v>1.97</v>
      </c>
      <c r="J238" s="47">
        <f t="shared" si="28"/>
        <v>1.9100000000000001</v>
      </c>
      <c r="K238" s="47">
        <f t="shared" si="28"/>
        <v>1.85</v>
      </c>
      <c r="L238" s="47">
        <f t="shared" si="28"/>
        <v>1.79</v>
      </c>
      <c r="M238" s="47"/>
      <c r="N238" s="47">
        <f t="shared" si="29"/>
        <v>1.84</v>
      </c>
      <c r="O238" s="47">
        <f t="shared" si="30"/>
        <v>1.78</v>
      </c>
      <c r="P238" s="47">
        <f t="shared" si="30"/>
        <v>1.7200000000000002</v>
      </c>
      <c r="Q238" s="47">
        <f t="shared" si="30"/>
        <v>1.6700000000000002</v>
      </c>
      <c r="R238" s="47">
        <f t="shared" si="30"/>
        <v>1.61</v>
      </c>
    </row>
    <row r="239" spans="1:18">
      <c r="A239">
        <v>1257</v>
      </c>
      <c r="B239">
        <f t="shared" si="33"/>
        <v>1621</v>
      </c>
      <c r="C239" s="48">
        <f t="shared" ref="C239:C302" si="34">(1000+INT(130*(B239-364)/900))/1000</f>
        <v>1.181</v>
      </c>
      <c r="D239" s="47">
        <f t="shared" si="32"/>
        <v>1.22</v>
      </c>
      <c r="E239" s="68">
        <f t="shared" si="32"/>
        <v>2.04</v>
      </c>
      <c r="F239" s="47">
        <f t="shared" si="32"/>
        <v>2.29</v>
      </c>
      <c r="G239" s="47">
        <f t="shared" si="32"/>
        <v>2.86</v>
      </c>
      <c r="H239" s="47">
        <f t="shared" si="32"/>
        <v>3.27</v>
      </c>
      <c r="I239" s="71">
        <f t="shared" si="28"/>
        <v>1.97</v>
      </c>
      <c r="J239" s="47">
        <f t="shared" si="28"/>
        <v>1.9100000000000001</v>
      </c>
      <c r="K239" s="47">
        <f t="shared" si="28"/>
        <v>1.85</v>
      </c>
      <c r="L239" s="47">
        <f t="shared" si="28"/>
        <v>1.79</v>
      </c>
      <c r="M239" s="47"/>
      <c r="N239" s="47">
        <f t="shared" si="29"/>
        <v>1.84</v>
      </c>
      <c r="O239" s="47">
        <f t="shared" si="30"/>
        <v>1.78</v>
      </c>
      <c r="P239" s="47">
        <f t="shared" si="30"/>
        <v>1.7200000000000002</v>
      </c>
      <c r="Q239" s="47">
        <f t="shared" si="30"/>
        <v>1.6700000000000002</v>
      </c>
      <c r="R239" s="47">
        <f t="shared" si="30"/>
        <v>1.61</v>
      </c>
    </row>
    <row r="240" spans="1:18">
      <c r="A240">
        <v>1258</v>
      </c>
      <c r="B240">
        <f t="shared" si="33"/>
        <v>1622</v>
      </c>
      <c r="C240" s="48">
        <f t="shared" si="34"/>
        <v>1.181</v>
      </c>
      <c r="D240" s="47">
        <f t="shared" si="32"/>
        <v>1.22</v>
      </c>
      <c r="E240" s="68">
        <f t="shared" si="32"/>
        <v>2.04</v>
      </c>
      <c r="F240" s="47">
        <f t="shared" si="32"/>
        <v>2.29</v>
      </c>
      <c r="G240" s="47">
        <f t="shared" si="32"/>
        <v>2.86</v>
      </c>
      <c r="H240" s="47">
        <f t="shared" si="32"/>
        <v>3.27</v>
      </c>
      <c r="I240" s="71">
        <f t="shared" si="28"/>
        <v>1.97</v>
      </c>
      <c r="J240" s="47">
        <f t="shared" si="28"/>
        <v>1.9100000000000001</v>
      </c>
      <c r="K240" s="47">
        <f t="shared" si="28"/>
        <v>1.85</v>
      </c>
      <c r="L240" s="47">
        <f t="shared" si="28"/>
        <v>1.79</v>
      </c>
      <c r="M240" s="47"/>
      <c r="N240" s="47">
        <f t="shared" si="29"/>
        <v>1.84</v>
      </c>
      <c r="O240" s="47">
        <f t="shared" si="30"/>
        <v>1.78</v>
      </c>
      <c r="P240" s="47">
        <f t="shared" si="30"/>
        <v>1.7200000000000002</v>
      </c>
      <c r="Q240" s="47">
        <f t="shared" si="30"/>
        <v>1.6700000000000002</v>
      </c>
      <c r="R240" s="47">
        <f t="shared" si="30"/>
        <v>1.61</v>
      </c>
    </row>
    <row r="241" spans="1:18">
      <c r="A241">
        <v>1259</v>
      </c>
      <c r="B241">
        <f t="shared" si="33"/>
        <v>1623</v>
      </c>
      <c r="C241" s="48">
        <f t="shared" si="34"/>
        <v>1.181</v>
      </c>
      <c r="D241" s="47">
        <f t="shared" si="32"/>
        <v>1.22</v>
      </c>
      <c r="E241" s="68">
        <f t="shared" si="32"/>
        <v>2.04</v>
      </c>
      <c r="F241" s="47">
        <f t="shared" si="32"/>
        <v>2.29</v>
      </c>
      <c r="G241" s="47">
        <f t="shared" si="32"/>
        <v>2.86</v>
      </c>
      <c r="H241" s="47">
        <f t="shared" si="32"/>
        <v>3.27</v>
      </c>
      <c r="I241" s="71">
        <f t="shared" si="28"/>
        <v>1.97</v>
      </c>
      <c r="J241" s="47">
        <f t="shared" si="28"/>
        <v>1.9100000000000001</v>
      </c>
      <c r="K241" s="47">
        <f t="shared" si="28"/>
        <v>1.85</v>
      </c>
      <c r="L241" s="47">
        <f t="shared" si="28"/>
        <v>1.79</v>
      </c>
      <c r="M241" s="47"/>
      <c r="N241" s="47">
        <f t="shared" si="29"/>
        <v>1.84</v>
      </c>
      <c r="O241" s="47">
        <f t="shared" si="30"/>
        <v>1.78</v>
      </c>
      <c r="P241" s="47">
        <f t="shared" si="30"/>
        <v>1.7200000000000002</v>
      </c>
      <c r="Q241" s="47">
        <f t="shared" si="30"/>
        <v>1.6700000000000002</v>
      </c>
      <c r="R241" s="47">
        <f t="shared" si="30"/>
        <v>1.61</v>
      </c>
    </row>
    <row r="242" spans="1:18">
      <c r="A242">
        <v>1260</v>
      </c>
      <c r="B242">
        <f t="shared" si="33"/>
        <v>1624</v>
      </c>
      <c r="C242" s="48">
        <f t="shared" si="34"/>
        <v>1.1819999999999999</v>
      </c>
      <c r="D242" s="47">
        <f t="shared" si="32"/>
        <v>1.22</v>
      </c>
      <c r="E242" s="68">
        <f t="shared" si="32"/>
        <v>2.04</v>
      </c>
      <c r="F242" s="47">
        <f t="shared" si="32"/>
        <v>2.29</v>
      </c>
      <c r="G242" s="47">
        <f t="shared" si="32"/>
        <v>2.86</v>
      </c>
      <c r="H242" s="47">
        <f t="shared" si="32"/>
        <v>3.27</v>
      </c>
      <c r="I242" s="71">
        <f t="shared" si="28"/>
        <v>1.97</v>
      </c>
      <c r="J242" s="47">
        <f t="shared" si="28"/>
        <v>1.9100000000000001</v>
      </c>
      <c r="K242" s="47">
        <f t="shared" si="28"/>
        <v>1.85</v>
      </c>
      <c r="L242" s="47">
        <f t="shared" si="28"/>
        <v>1.79</v>
      </c>
      <c r="M242" s="47"/>
      <c r="N242" s="47">
        <f t="shared" si="29"/>
        <v>1.84</v>
      </c>
      <c r="O242" s="47">
        <f t="shared" si="30"/>
        <v>1.78</v>
      </c>
      <c r="P242" s="47">
        <f t="shared" si="30"/>
        <v>1.7200000000000002</v>
      </c>
      <c r="Q242" s="47">
        <f t="shared" si="30"/>
        <v>1.6700000000000002</v>
      </c>
      <c r="R242" s="47">
        <f t="shared" si="30"/>
        <v>1.61</v>
      </c>
    </row>
    <row r="243" spans="1:18">
      <c r="A243">
        <v>1261</v>
      </c>
      <c r="B243">
        <f t="shared" si="33"/>
        <v>1625</v>
      </c>
      <c r="C243" s="48">
        <f t="shared" si="34"/>
        <v>1.1819999999999999</v>
      </c>
      <c r="D243" s="47">
        <f t="shared" ref="D243:H258" si="35">INT(D$2*(1000+_xlfn.CEILING.MATH(130*(364-$B243)/900))/10000)/100</f>
        <v>1.22</v>
      </c>
      <c r="E243" s="68">
        <f t="shared" si="35"/>
        <v>2.04</v>
      </c>
      <c r="F243" s="47">
        <f t="shared" si="35"/>
        <v>2.29</v>
      </c>
      <c r="G243" s="47">
        <f t="shared" si="35"/>
        <v>2.86</v>
      </c>
      <c r="H243" s="47">
        <f t="shared" si="35"/>
        <v>3.27</v>
      </c>
      <c r="I243" s="71">
        <f t="shared" si="28"/>
        <v>1.97</v>
      </c>
      <c r="J243" s="47">
        <f t="shared" si="28"/>
        <v>1.9100000000000001</v>
      </c>
      <c r="K243" s="47">
        <f t="shared" si="28"/>
        <v>1.85</v>
      </c>
      <c r="L243" s="47">
        <f t="shared" si="28"/>
        <v>1.79</v>
      </c>
      <c r="M243" s="47"/>
      <c r="N243" s="47">
        <f t="shared" si="29"/>
        <v>1.84</v>
      </c>
      <c r="O243" s="47">
        <f t="shared" si="30"/>
        <v>1.78</v>
      </c>
      <c r="P243" s="47">
        <f t="shared" si="30"/>
        <v>1.7200000000000002</v>
      </c>
      <c r="Q243" s="47">
        <f t="shared" si="30"/>
        <v>1.6700000000000002</v>
      </c>
      <c r="R243" s="47">
        <f t="shared" si="30"/>
        <v>1.61</v>
      </c>
    </row>
    <row r="244" spans="1:18">
      <c r="A244">
        <v>1262</v>
      </c>
      <c r="B244">
        <f t="shared" si="33"/>
        <v>1626</v>
      </c>
      <c r="C244" s="48">
        <f t="shared" si="34"/>
        <v>1.1819999999999999</v>
      </c>
      <c r="D244" s="47">
        <f t="shared" si="35"/>
        <v>1.22</v>
      </c>
      <c r="E244" s="68">
        <f t="shared" si="35"/>
        <v>2.04</v>
      </c>
      <c r="F244" s="47">
        <f t="shared" si="35"/>
        <v>2.29</v>
      </c>
      <c r="G244" s="47">
        <f t="shared" si="35"/>
        <v>2.86</v>
      </c>
      <c r="H244" s="47">
        <f t="shared" si="35"/>
        <v>3.27</v>
      </c>
      <c r="I244" s="71">
        <f t="shared" si="28"/>
        <v>1.97</v>
      </c>
      <c r="J244" s="47">
        <f t="shared" si="28"/>
        <v>1.9100000000000001</v>
      </c>
      <c r="K244" s="47">
        <f t="shared" si="28"/>
        <v>1.85</v>
      </c>
      <c r="L244" s="47">
        <f t="shared" si="28"/>
        <v>1.79</v>
      </c>
      <c r="M244" s="47"/>
      <c r="N244" s="47">
        <f t="shared" si="29"/>
        <v>1.84</v>
      </c>
      <c r="O244" s="47">
        <f t="shared" si="30"/>
        <v>1.78</v>
      </c>
      <c r="P244" s="47">
        <f t="shared" si="30"/>
        <v>1.7200000000000002</v>
      </c>
      <c r="Q244" s="47">
        <f t="shared" si="30"/>
        <v>1.6700000000000002</v>
      </c>
      <c r="R244" s="47">
        <f t="shared" si="30"/>
        <v>1.61</v>
      </c>
    </row>
    <row r="245" spans="1:18">
      <c r="A245">
        <v>1263</v>
      </c>
      <c r="B245">
        <f t="shared" si="33"/>
        <v>1627</v>
      </c>
      <c r="C245" s="48">
        <f t="shared" si="34"/>
        <v>1.1819999999999999</v>
      </c>
      <c r="D245" s="47">
        <f t="shared" si="35"/>
        <v>1.22</v>
      </c>
      <c r="E245" s="68">
        <f t="shared" si="35"/>
        <v>2.04</v>
      </c>
      <c r="F245" s="47">
        <f t="shared" si="35"/>
        <v>2.29</v>
      </c>
      <c r="G245" s="47">
        <f t="shared" si="35"/>
        <v>2.86</v>
      </c>
      <c r="H245" s="47">
        <f t="shared" si="35"/>
        <v>3.27</v>
      </c>
      <c r="I245" s="71">
        <f t="shared" si="28"/>
        <v>1.97</v>
      </c>
      <c r="J245" s="47">
        <f t="shared" si="28"/>
        <v>1.9100000000000001</v>
      </c>
      <c r="K245" s="47">
        <f t="shared" si="28"/>
        <v>1.85</v>
      </c>
      <c r="L245" s="47">
        <f t="shared" si="28"/>
        <v>1.79</v>
      </c>
      <c r="M245" s="47"/>
      <c r="N245" s="47">
        <f t="shared" si="29"/>
        <v>1.84</v>
      </c>
      <c r="O245" s="47">
        <f t="shared" si="30"/>
        <v>1.78</v>
      </c>
      <c r="P245" s="47">
        <f t="shared" si="30"/>
        <v>1.7200000000000002</v>
      </c>
      <c r="Q245" s="47">
        <f t="shared" si="30"/>
        <v>1.6700000000000002</v>
      </c>
      <c r="R245" s="47">
        <f t="shared" si="30"/>
        <v>1.61</v>
      </c>
    </row>
    <row r="246" spans="1:18">
      <c r="A246">
        <v>1264</v>
      </c>
      <c r="B246">
        <f t="shared" si="33"/>
        <v>1628</v>
      </c>
      <c r="C246" s="48">
        <f t="shared" si="34"/>
        <v>1.1819999999999999</v>
      </c>
      <c r="D246" s="47">
        <f t="shared" si="35"/>
        <v>1.22</v>
      </c>
      <c r="E246" s="68">
        <f t="shared" si="35"/>
        <v>2.04</v>
      </c>
      <c r="F246" s="47">
        <f t="shared" si="35"/>
        <v>2.29</v>
      </c>
      <c r="G246" s="47">
        <f t="shared" si="35"/>
        <v>2.86</v>
      </c>
      <c r="H246" s="47">
        <f t="shared" si="35"/>
        <v>3.27</v>
      </c>
      <c r="I246" s="71">
        <f t="shared" si="28"/>
        <v>1.97</v>
      </c>
      <c r="J246" s="47">
        <f t="shared" si="28"/>
        <v>1.9100000000000001</v>
      </c>
      <c r="K246" s="47">
        <f t="shared" si="28"/>
        <v>1.85</v>
      </c>
      <c r="L246" s="47">
        <f t="shared" si="28"/>
        <v>1.79</v>
      </c>
      <c r="M246" s="47"/>
      <c r="N246" s="47">
        <f t="shared" si="29"/>
        <v>1.84</v>
      </c>
      <c r="O246" s="47">
        <f t="shared" si="30"/>
        <v>1.78</v>
      </c>
      <c r="P246" s="47">
        <f t="shared" si="30"/>
        <v>1.7200000000000002</v>
      </c>
      <c r="Q246" s="47">
        <f t="shared" si="30"/>
        <v>1.6700000000000002</v>
      </c>
      <c r="R246" s="47">
        <f t="shared" si="30"/>
        <v>1.61</v>
      </c>
    </row>
    <row r="247" spans="1:18">
      <c r="A247">
        <v>1265</v>
      </c>
      <c r="B247">
        <f t="shared" si="33"/>
        <v>1629</v>
      </c>
      <c r="C247" s="48">
        <f t="shared" si="34"/>
        <v>1.1819999999999999</v>
      </c>
      <c r="D247" s="47">
        <f t="shared" si="35"/>
        <v>1.22</v>
      </c>
      <c r="E247" s="68">
        <f t="shared" si="35"/>
        <v>2.04</v>
      </c>
      <c r="F247" s="47">
        <f t="shared" si="35"/>
        <v>2.29</v>
      </c>
      <c r="G247" s="47">
        <f t="shared" si="35"/>
        <v>2.86</v>
      </c>
      <c r="H247" s="47">
        <f t="shared" si="35"/>
        <v>3.27</v>
      </c>
      <c r="I247" s="71">
        <f t="shared" si="28"/>
        <v>1.97</v>
      </c>
      <c r="J247" s="47">
        <f t="shared" si="28"/>
        <v>1.9100000000000001</v>
      </c>
      <c r="K247" s="47">
        <f t="shared" si="28"/>
        <v>1.85</v>
      </c>
      <c r="L247" s="47">
        <f t="shared" si="28"/>
        <v>1.79</v>
      </c>
      <c r="M247" s="47"/>
      <c r="N247" s="47">
        <f t="shared" si="29"/>
        <v>1.84</v>
      </c>
      <c r="O247" s="47">
        <f t="shared" si="30"/>
        <v>1.78</v>
      </c>
      <c r="P247" s="47">
        <f t="shared" si="30"/>
        <v>1.7200000000000002</v>
      </c>
      <c r="Q247" s="47">
        <f t="shared" si="30"/>
        <v>1.6700000000000002</v>
      </c>
      <c r="R247" s="47">
        <f t="shared" si="30"/>
        <v>1.61</v>
      </c>
    </row>
    <row r="248" spans="1:18">
      <c r="A248">
        <v>1266</v>
      </c>
      <c r="B248">
        <f t="shared" si="33"/>
        <v>1630</v>
      </c>
      <c r="C248" s="48">
        <f t="shared" si="34"/>
        <v>1.1819999999999999</v>
      </c>
      <c r="D248" s="47">
        <f t="shared" si="35"/>
        <v>1.22</v>
      </c>
      <c r="E248" s="68">
        <f t="shared" si="35"/>
        <v>2.04</v>
      </c>
      <c r="F248" s="47">
        <f t="shared" si="35"/>
        <v>2.29</v>
      </c>
      <c r="G248" s="47">
        <f t="shared" si="35"/>
        <v>2.86</v>
      </c>
      <c r="H248" s="47">
        <f t="shared" si="35"/>
        <v>3.27</v>
      </c>
      <c r="I248" s="71">
        <f t="shared" si="28"/>
        <v>1.97</v>
      </c>
      <c r="J248" s="47">
        <f t="shared" si="28"/>
        <v>1.9100000000000001</v>
      </c>
      <c r="K248" s="47">
        <f t="shared" si="28"/>
        <v>1.85</v>
      </c>
      <c r="L248" s="47">
        <f t="shared" si="28"/>
        <v>1.79</v>
      </c>
      <c r="M248" s="47"/>
      <c r="N248" s="47">
        <f t="shared" si="29"/>
        <v>1.84</v>
      </c>
      <c r="O248" s="47">
        <f t="shared" si="30"/>
        <v>1.78</v>
      </c>
      <c r="P248" s="47">
        <f t="shared" si="30"/>
        <v>1.7200000000000002</v>
      </c>
      <c r="Q248" s="47">
        <f t="shared" si="30"/>
        <v>1.6700000000000002</v>
      </c>
      <c r="R248" s="47">
        <f t="shared" si="30"/>
        <v>1.61</v>
      </c>
    </row>
    <row r="249" spans="1:18">
      <c r="A249">
        <v>1267</v>
      </c>
      <c r="B249">
        <f t="shared" si="33"/>
        <v>1631</v>
      </c>
      <c r="C249" s="48">
        <f t="shared" si="34"/>
        <v>1.1830000000000001</v>
      </c>
      <c r="D249" s="47">
        <f t="shared" si="35"/>
        <v>1.22</v>
      </c>
      <c r="E249" s="68">
        <f t="shared" si="35"/>
        <v>2.04</v>
      </c>
      <c r="F249" s="47">
        <f t="shared" si="35"/>
        <v>2.2799999999999998</v>
      </c>
      <c r="G249" s="47">
        <f t="shared" si="35"/>
        <v>2.85</v>
      </c>
      <c r="H249" s="47">
        <f t="shared" si="35"/>
        <v>3.26</v>
      </c>
      <c r="I249" s="71">
        <f t="shared" si="28"/>
        <v>1.97</v>
      </c>
      <c r="J249" s="47">
        <f t="shared" si="28"/>
        <v>1.9100000000000001</v>
      </c>
      <c r="K249" s="47">
        <f t="shared" si="28"/>
        <v>1.85</v>
      </c>
      <c r="L249" s="47">
        <f t="shared" si="28"/>
        <v>1.79</v>
      </c>
      <c r="M249" s="47"/>
      <c r="N249" s="47">
        <f t="shared" si="29"/>
        <v>1.83</v>
      </c>
      <c r="O249" s="47">
        <f t="shared" si="30"/>
        <v>1.77</v>
      </c>
      <c r="P249" s="47">
        <f t="shared" si="30"/>
        <v>1.72</v>
      </c>
      <c r="Q249" s="47">
        <f t="shared" si="30"/>
        <v>1.6600000000000001</v>
      </c>
      <c r="R249" s="47">
        <f t="shared" si="30"/>
        <v>1.61</v>
      </c>
    </row>
    <row r="250" spans="1:18">
      <c r="A250">
        <v>1268</v>
      </c>
      <c r="B250">
        <f t="shared" si="33"/>
        <v>1632</v>
      </c>
      <c r="C250" s="48">
        <f t="shared" si="34"/>
        <v>1.1830000000000001</v>
      </c>
      <c r="D250" s="47">
        <f t="shared" si="35"/>
        <v>1.22</v>
      </c>
      <c r="E250" s="68">
        <f t="shared" si="35"/>
        <v>2.04</v>
      </c>
      <c r="F250" s="47">
        <f t="shared" si="35"/>
        <v>2.2799999999999998</v>
      </c>
      <c r="G250" s="47">
        <f t="shared" si="35"/>
        <v>2.85</v>
      </c>
      <c r="H250" s="47">
        <f t="shared" si="35"/>
        <v>3.26</v>
      </c>
      <c r="I250" s="71">
        <f t="shared" si="28"/>
        <v>1.97</v>
      </c>
      <c r="J250" s="47">
        <f t="shared" si="28"/>
        <v>1.9100000000000001</v>
      </c>
      <c r="K250" s="47">
        <f t="shared" si="28"/>
        <v>1.85</v>
      </c>
      <c r="L250" s="47">
        <f t="shared" si="28"/>
        <v>1.79</v>
      </c>
      <c r="M250" s="47"/>
      <c r="N250" s="47">
        <f t="shared" si="29"/>
        <v>1.83</v>
      </c>
      <c r="O250" s="47">
        <f t="shared" si="30"/>
        <v>1.77</v>
      </c>
      <c r="P250" s="47">
        <f t="shared" si="30"/>
        <v>1.72</v>
      </c>
      <c r="Q250" s="47">
        <f t="shared" si="30"/>
        <v>1.6600000000000001</v>
      </c>
      <c r="R250" s="47">
        <f t="shared" si="30"/>
        <v>1.61</v>
      </c>
    </row>
    <row r="251" spans="1:18">
      <c r="A251">
        <v>1269</v>
      </c>
      <c r="B251">
        <f t="shared" si="33"/>
        <v>1633</v>
      </c>
      <c r="C251" s="48">
        <f t="shared" si="34"/>
        <v>1.1830000000000001</v>
      </c>
      <c r="D251" s="47">
        <f t="shared" si="35"/>
        <v>1.22</v>
      </c>
      <c r="E251" s="68">
        <f t="shared" si="35"/>
        <v>2.04</v>
      </c>
      <c r="F251" s="47">
        <f t="shared" si="35"/>
        <v>2.2799999999999998</v>
      </c>
      <c r="G251" s="47">
        <f t="shared" si="35"/>
        <v>2.85</v>
      </c>
      <c r="H251" s="47">
        <f t="shared" si="35"/>
        <v>3.26</v>
      </c>
      <c r="I251" s="71">
        <f t="shared" si="28"/>
        <v>1.97</v>
      </c>
      <c r="J251" s="47">
        <f t="shared" si="28"/>
        <v>1.9100000000000001</v>
      </c>
      <c r="K251" s="47">
        <f t="shared" si="28"/>
        <v>1.85</v>
      </c>
      <c r="L251" s="47">
        <f t="shared" si="28"/>
        <v>1.79</v>
      </c>
      <c r="M251" s="47"/>
      <c r="N251" s="47">
        <f t="shared" si="29"/>
        <v>1.83</v>
      </c>
      <c r="O251" s="47">
        <f t="shared" si="30"/>
        <v>1.77</v>
      </c>
      <c r="P251" s="47">
        <f t="shared" si="30"/>
        <v>1.72</v>
      </c>
      <c r="Q251" s="47">
        <f t="shared" si="30"/>
        <v>1.6600000000000001</v>
      </c>
      <c r="R251" s="47">
        <f t="shared" si="30"/>
        <v>1.61</v>
      </c>
    </row>
    <row r="252" spans="1:18">
      <c r="A252">
        <v>1270</v>
      </c>
      <c r="B252">
        <f t="shared" si="33"/>
        <v>1634</v>
      </c>
      <c r="C252" s="48">
        <f t="shared" si="34"/>
        <v>1.1830000000000001</v>
      </c>
      <c r="D252" s="47">
        <f t="shared" si="35"/>
        <v>1.22</v>
      </c>
      <c r="E252" s="68">
        <f t="shared" si="35"/>
        <v>2.04</v>
      </c>
      <c r="F252" s="47">
        <f t="shared" si="35"/>
        <v>2.2799999999999998</v>
      </c>
      <c r="G252" s="47">
        <f t="shared" si="35"/>
        <v>2.85</v>
      </c>
      <c r="H252" s="47">
        <f t="shared" si="35"/>
        <v>3.26</v>
      </c>
      <c r="I252" s="71">
        <f t="shared" si="28"/>
        <v>1.97</v>
      </c>
      <c r="J252" s="47">
        <f t="shared" si="28"/>
        <v>1.9100000000000001</v>
      </c>
      <c r="K252" s="47">
        <f t="shared" si="28"/>
        <v>1.85</v>
      </c>
      <c r="L252" s="47">
        <f t="shared" si="28"/>
        <v>1.79</v>
      </c>
      <c r="M252" s="47"/>
      <c r="N252" s="47">
        <f t="shared" si="29"/>
        <v>1.83</v>
      </c>
      <c r="O252" s="47">
        <f t="shared" si="30"/>
        <v>1.77</v>
      </c>
      <c r="P252" s="47">
        <f t="shared" si="30"/>
        <v>1.72</v>
      </c>
      <c r="Q252" s="47">
        <f t="shared" si="30"/>
        <v>1.6600000000000001</v>
      </c>
      <c r="R252" s="47">
        <f t="shared" si="30"/>
        <v>1.61</v>
      </c>
    </row>
    <row r="253" spans="1:18">
      <c r="A253">
        <v>1271</v>
      </c>
      <c r="B253">
        <f t="shared" si="33"/>
        <v>1635</v>
      </c>
      <c r="C253" s="48">
        <f t="shared" si="34"/>
        <v>1.1830000000000001</v>
      </c>
      <c r="D253" s="47">
        <f t="shared" si="35"/>
        <v>1.22</v>
      </c>
      <c r="E253" s="68">
        <f t="shared" si="35"/>
        <v>2.04</v>
      </c>
      <c r="F253" s="47">
        <f t="shared" si="35"/>
        <v>2.2799999999999998</v>
      </c>
      <c r="G253" s="47">
        <f t="shared" si="35"/>
        <v>2.85</v>
      </c>
      <c r="H253" s="47">
        <f t="shared" si="35"/>
        <v>3.26</v>
      </c>
      <c r="I253" s="71">
        <f t="shared" si="28"/>
        <v>1.97</v>
      </c>
      <c r="J253" s="47">
        <f t="shared" si="28"/>
        <v>1.9100000000000001</v>
      </c>
      <c r="K253" s="47">
        <f t="shared" si="28"/>
        <v>1.85</v>
      </c>
      <c r="L253" s="47">
        <f t="shared" si="28"/>
        <v>1.79</v>
      </c>
      <c r="M253" s="47"/>
      <c r="N253" s="47">
        <f t="shared" si="29"/>
        <v>1.83</v>
      </c>
      <c r="O253" s="47">
        <f t="shared" si="30"/>
        <v>1.77</v>
      </c>
      <c r="P253" s="47">
        <f t="shared" si="30"/>
        <v>1.72</v>
      </c>
      <c r="Q253" s="47">
        <f t="shared" si="30"/>
        <v>1.6600000000000001</v>
      </c>
      <c r="R253" s="47">
        <f t="shared" si="30"/>
        <v>1.61</v>
      </c>
    </row>
    <row r="254" spans="1:18">
      <c r="A254">
        <v>1272</v>
      </c>
      <c r="B254">
        <f t="shared" si="33"/>
        <v>1636</v>
      </c>
      <c r="C254" s="48">
        <f t="shared" si="34"/>
        <v>1.1830000000000001</v>
      </c>
      <c r="D254" s="47">
        <f t="shared" si="35"/>
        <v>1.22</v>
      </c>
      <c r="E254" s="68">
        <f t="shared" si="35"/>
        <v>2.04</v>
      </c>
      <c r="F254" s="47">
        <f t="shared" si="35"/>
        <v>2.2799999999999998</v>
      </c>
      <c r="G254" s="47">
        <f t="shared" si="35"/>
        <v>2.85</v>
      </c>
      <c r="H254" s="47">
        <f t="shared" si="35"/>
        <v>3.26</v>
      </c>
      <c r="I254" s="71">
        <f t="shared" si="28"/>
        <v>1.97</v>
      </c>
      <c r="J254" s="47">
        <f t="shared" si="28"/>
        <v>1.9100000000000001</v>
      </c>
      <c r="K254" s="47">
        <f t="shared" si="28"/>
        <v>1.85</v>
      </c>
      <c r="L254" s="47">
        <f t="shared" si="28"/>
        <v>1.79</v>
      </c>
      <c r="M254" s="47"/>
      <c r="N254" s="47">
        <f t="shared" si="29"/>
        <v>1.83</v>
      </c>
      <c r="O254" s="47">
        <f t="shared" si="30"/>
        <v>1.77</v>
      </c>
      <c r="P254" s="47">
        <f t="shared" si="30"/>
        <v>1.72</v>
      </c>
      <c r="Q254" s="47">
        <f t="shared" si="30"/>
        <v>1.6600000000000001</v>
      </c>
      <c r="R254" s="47">
        <f t="shared" si="30"/>
        <v>1.61</v>
      </c>
    </row>
    <row r="255" spans="1:18">
      <c r="A255">
        <v>1273</v>
      </c>
      <c r="B255">
        <f t="shared" si="33"/>
        <v>1637</v>
      </c>
      <c r="C255" s="48">
        <f t="shared" si="34"/>
        <v>1.1830000000000001</v>
      </c>
      <c r="D255" s="47">
        <f t="shared" si="35"/>
        <v>1.22</v>
      </c>
      <c r="E255" s="68">
        <f t="shared" si="35"/>
        <v>2.04</v>
      </c>
      <c r="F255" s="47">
        <f t="shared" si="35"/>
        <v>2.2799999999999998</v>
      </c>
      <c r="G255" s="47">
        <f t="shared" si="35"/>
        <v>2.85</v>
      </c>
      <c r="H255" s="47">
        <f t="shared" si="35"/>
        <v>3.26</v>
      </c>
      <c r="I255" s="71">
        <f t="shared" si="28"/>
        <v>1.97</v>
      </c>
      <c r="J255" s="47">
        <f t="shared" si="28"/>
        <v>1.9100000000000001</v>
      </c>
      <c r="K255" s="47">
        <f t="shared" si="28"/>
        <v>1.85</v>
      </c>
      <c r="L255" s="47">
        <f t="shared" si="28"/>
        <v>1.79</v>
      </c>
      <c r="M255" s="47"/>
      <c r="N255" s="47">
        <f t="shared" si="29"/>
        <v>1.83</v>
      </c>
      <c r="O255" s="47">
        <f t="shared" si="30"/>
        <v>1.77</v>
      </c>
      <c r="P255" s="47">
        <f t="shared" si="30"/>
        <v>1.72</v>
      </c>
      <c r="Q255" s="47">
        <f t="shared" si="30"/>
        <v>1.6600000000000001</v>
      </c>
      <c r="R255" s="47">
        <f t="shared" si="30"/>
        <v>1.61</v>
      </c>
    </row>
    <row r="256" spans="1:18">
      <c r="A256">
        <v>1274</v>
      </c>
      <c r="B256">
        <f t="shared" si="33"/>
        <v>1638</v>
      </c>
      <c r="C256" s="48">
        <f t="shared" si="34"/>
        <v>1.1839999999999999</v>
      </c>
      <c r="D256" s="47">
        <f t="shared" si="35"/>
        <v>1.22</v>
      </c>
      <c r="E256" s="68">
        <f t="shared" si="35"/>
        <v>2.04</v>
      </c>
      <c r="F256" s="47">
        <f t="shared" si="35"/>
        <v>2.2799999999999998</v>
      </c>
      <c r="G256" s="47">
        <f t="shared" si="35"/>
        <v>2.85</v>
      </c>
      <c r="H256" s="47">
        <f t="shared" si="35"/>
        <v>3.26</v>
      </c>
      <c r="I256" s="71">
        <f t="shared" si="28"/>
        <v>1.97</v>
      </c>
      <c r="J256" s="47">
        <f t="shared" si="28"/>
        <v>1.9100000000000001</v>
      </c>
      <c r="K256" s="47">
        <f t="shared" si="28"/>
        <v>1.85</v>
      </c>
      <c r="L256" s="47">
        <f t="shared" si="28"/>
        <v>1.79</v>
      </c>
      <c r="M256" s="47"/>
      <c r="N256" s="47">
        <f t="shared" si="29"/>
        <v>1.83</v>
      </c>
      <c r="O256" s="47">
        <f t="shared" si="30"/>
        <v>1.77</v>
      </c>
      <c r="P256" s="47">
        <f t="shared" si="30"/>
        <v>1.72</v>
      </c>
      <c r="Q256" s="47">
        <f t="shared" si="30"/>
        <v>1.6600000000000001</v>
      </c>
      <c r="R256" s="47">
        <f t="shared" si="30"/>
        <v>1.61</v>
      </c>
    </row>
    <row r="257" spans="1:18">
      <c r="A257">
        <v>1275</v>
      </c>
      <c r="B257">
        <f t="shared" si="33"/>
        <v>1639</v>
      </c>
      <c r="C257" s="48">
        <f t="shared" si="34"/>
        <v>1.1839999999999999</v>
      </c>
      <c r="D257" s="47">
        <f t="shared" si="35"/>
        <v>1.22</v>
      </c>
      <c r="E257" s="68">
        <f t="shared" si="35"/>
        <v>2.04</v>
      </c>
      <c r="F257" s="47">
        <f t="shared" si="35"/>
        <v>2.2799999999999998</v>
      </c>
      <c r="G257" s="47">
        <f t="shared" si="35"/>
        <v>2.85</v>
      </c>
      <c r="H257" s="47">
        <f t="shared" si="35"/>
        <v>3.26</v>
      </c>
      <c r="I257" s="71">
        <f t="shared" si="28"/>
        <v>1.97</v>
      </c>
      <c r="J257" s="47">
        <f t="shared" si="28"/>
        <v>1.9100000000000001</v>
      </c>
      <c r="K257" s="47">
        <f t="shared" si="28"/>
        <v>1.85</v>
      </c>
      <c r="L257" s="47">
        <f t="shared" si="28"/>
        <v>1.79</v>
      </c>
      <c r="M257" s="47"/>
      <c r="N257" s="47">
        <f t="shared" si="29"/>
        <v>1.83</v>
      </c>
      <c r="O257" s="47">
        <f t="shared" si="30"/>
        <v>1.77</v>
      </c>
      <c r="P257" s="47">
        <f t="shared" si="30"/>
        <v>1.72</v>
      </c>
      <c r="Q257" s="47">
        <f t="shared" si="30"/>
        <v>1.6600000000000001</v>
      </c>
      <c r="R257" s="47">
        <f t="shared" si="30"/>
        <v>1.61</v>
      </c>
    </row>
    <row r="258" spans="1:18">
      <c r="A258">
        <v>1276</v>
      </c>
      <c r="B258">
        <f t="shared" si="33"/>
        <v>1640</v>
      </c>
      <c r="C258" s="48">
        <f t="shared" si="34"/>
        <v>1.1839999999999999</v>
      </c>
      <c r="D258" s="47">
        <f t="shared" si="35"/>
        <v>1.22</v>
      </c>
      <c r="E258" s="68">
        <f t="shared" si="35"/>
        <v>2.04</v>
      </c>
      <c r="F258" s="47">
        <f t="shared" si="35"/>
        <v>2.2799999999999998</v>
      </c>
      <c r="G258" s="47">
        <f t="shared" si="35"/>
        <v>2.85</v>
      </c>
      <c r="H258" s="47">
        <f t="shared" si="35"/>
        <v>3.26</v>
      </c>
      <c r="I258" s="71">
        <f t="shared" si="28"/>
        <v>1.97</v>
      </c>
      <c r="J258" s="47">
        <f t="shared" si="28"/>
        <v>1.9100000000000001</v>
      </c>
      <c r="K258" s="47">
        <f t="shared" si="28"/>
        <v>1.85</v>
      </c>
      <c r="L258" s="47">
        <f t="shared" si="28"/>
        <v>1.79</v>
      </c>
      <c r="M258" s="47"/>
      <c r="N258" s="47">
        <f t="shared" si="29"/>
        <v>1.83</v>
      </c>
      <c r="O258" s="47">
        <f t="shared" si="30"/>
        <v>1.77</v>
      </c>
      <c r="P258" s="47">
        <f t="shared" si="30"/>
        <v>1.72</v>
      </c>
      <c r="Q258" s="47">
        <f t="shared" si="30"/>
        <v>1.6600000000000001</v>
      </c>
      <c r="R258" s="47">
        <f t="shared" si="30"/>
        <v>1.61</v>
      </c>
    </row>
    <row r="259" spans="1:18">
      <c r="A259">
        <v>1277</v>
      </c>
      <c r="B259">
        <f t="shared" si="33"/>
        <v>1641</v>
      </c>
      <c r="C259" s="48">
        <f t="shared" si="34"/>
        <v>1.1839999999999999</v>
      </c>
      <c r="D259" s="47">
        <f t="shared" ref="D259:H274" si="36">INT(D$2*(1000+_xlfn.CEILING.MATH(130*(364-$B259)/900))/10000)/100</f>
        <v>1.22</v>
      </c>
      <c r="E259" s="68">
        <f t="shared" si="36"/>
        <v>2.04</v>
      </c>
      <c r="F259" s="47">
        <f t="shared" si="36"/>
        <v>2.2799999999999998</v>
      </c>
      <c r="G259" s="47">
        <f t="shared" si="36"/>
        <v>2.85</v>
      </c>
      <c r="H259" s="47">
        <f t="shared" si="36"/>
        <v>3.26</v>
      </c>
      <c r="I259" s="71">
        <f t="shared" si="28"/>
        <v>1.97</v>
      </c>
      <c r="J259" s="47">
        <f t="shared" si="28"/>
        <v>1.9100000000000001</v>
      </c>
      <c r="K259" s="47">
        <f t="shared" si="28"/>
        <v>1.85</v>
      </c>
      <c r="L259" s="47">
        <f t="shared" ref="J259:L322" si="37">$E259-_xlfn.CEILING.MATH($E259*L$2)/100</f>
        <v>1.79</v>
      </c>
      <c r="M259" s="47"/>
      <c r="N259" s="47">
        <f t="shared" si="29"/>
        <v>1.83</v>
      </c>
      <c r="O259" s="47">
        <f t="shared" si="30"/>
        <v>1.77</v>
      </c>
      <c r="P259" s="47">
        <f t="shared" si="30"/>
        <v>1.72</v>
      </c>
      <c r="Q259" s="47">
        <f t="shared" si="30"/>
        <v>1.6600000000000001</v>
      </c>
      <c r="R259" s="47">
        <f t="shared" ref="P259:R322" si="38">$N259-_xlfn.CEILING.MATH($N259*R$2)/100</f>
        <v>1.61</v>
      </c>
    </row>
    <row r="260" spans="1:18">
      <c r="A260">
        <v>1278</v>
      </c>
      <c r="B260">
        <f t="shared" si="33"/>
        <v>1642</v>
      </c>
      <c r="C260" s="48">
        <f t="shared" si="34"/>
        <v>1.1839999999999999</v>
      </c>
      <c r="D260" s="47">
        <f t="shared" si="36"/>
        <v>1.22</v>
      </c>
      <c r="E260" s="68">
        <f t="shared" si="36"/>
        <v>2.04</v>
      </c>
      <c r="F260" s="47">
        <f t="shared" si="36"/>
        <v>2.2799999999999998</v>
      </c>
      <c r="G260" s="47">
        <f t="shared" si="36"/>
        <v>2.85</v>
      </c>
      <c r="H260" s="47">
        <f t="shared" si="36"/>
        <v>3.26</v>
      </c>
      <c r="I260" s="71">
        <f t="shared" ref="I260:L323" si="39">$E260-_xlfn.CEILING.MATH($E260*I$2)/100</f>
        <v>1.97</v>
      </c>
      <c r="J260" s="47">
        <f t="shared" si="37"/>
        <v>1.9100000000000001</v>
      </c>
      <c r="K260" s="47">
        <f t="shared" si="37"/>
        <v>1.85</v>
      </c>
      <c r="L260" s="47">
        <f t="shared" si="37"/>
        <v>1.79</v>
      </c>
      <c r="M260" s="47"/>
      <c r="N260" s="47">
        <f t="shared" ref="N260:N323" si="40">INT(N$2*(1000+_xlfn.CEILING.MATH(130*(364-$B260)/900))/10000)/100</f>
        <v>1.83</v>
      </c>
      <c r="O260" s="47">
        <f t="shared" ref="O260:R323" si="41">$N260-_xlfn.CEILING.MATH($N260*O$2)/100</f>
        <v>1.77</v>
      </c>
      <c r="P260" s="47">
        <f t="shared" si="38"/>
        <v>1.72</v>
      </c>
      <c r="Q260" s="47">
        <f t="shared" si="38"/>
        <v>1.6600000000000001</v>
      </c>
      <c r="R260" s="47">
        <f t="shared" si="38"/>
        <v>1.61</v>
      </c>
    </row>
    <row r="261" spans="1:18">
      <c r="A261">
        <v>1279</v>
      </c>
      <c r="B261">
        <f t="shared" si="33"/>
        <v>1643</v>
      </c>
      <c r="C261" s="48">
        <f t="shared" si="34"/>
        <v>1.1839999999999999</v>
      </c>
      <c r="D261" s="47">
        <f t="shared" si="36"/>
        <v>1.22</v>
      </c>
      <c r="E261" s="68">
        <f t="shared" si="36"/>
        <v>2.04</v>
      </c>
      <c r="F261" s="47">
        <f t="shared" si="36"/>
        <v>2.2799999999999998</v>
      </c>
      <c r="G261" s="47">
        <f t="shared" si="36"/>
        <v>2.85</v>
      </c>
      <c r="H261" s="47">
        <f t="shared" si="36"/>
        <v>3.26</v>
      </c>
      <c r="I261" s="71">
        <f t="shared" si="39"/>
        <v>1.97</v>
      </c>
      <c r="J261" s="47">
        <f t="shared" si="37"/>
        <v>1.9100000000000001</v>
      </c>
      <c r="K261" s="47">
        <f t="shared" si="37"/>
        <v>1.85</v>
      </c>
      <c r="L261" s="47">
        <f t="shared" si="37"/>
        <v>1.79</v>
      </c>
      <c r="M261" s="47"/>
      <c r="N261" s="47">
        <f t="shared" si="40"/>
        <v>1.83</v>
      </c>
      <c r="O261" s="47">
        <f t="shared" si="41"/>
        <v>1.77</v>
      </c>
      <c r="P261" s="47">
        <f t="shared" si="38"/>
        <v>1.72</v>
      </c>
      <c r="Q261" s="47">
        <f t="shared" si="38"/>
        <v>1.6600000000000001</v>
      </c>
      <c r="R261" s="47">
        <f t="shared" si="38"/>
        <v>1.61</v>
      </c>
    </row>
    <row r="262" spans="1:18">
      <c r="A262">
        <v>1280</v>
      </c>
      <c r="B262">
        <f t="shared" si="33"/>
        <v>1644</v>
      </c>
      <c r="C262" s="48">
        <f t="shared" si="34"/>
        <v>1.1839999999999999</v>
      </c>
      <c r="D262" s="47">
        <f t="shared" si="36"/>
        <v>1.22</v>
      </c>
      <c r="E262" s="68">
        <f t="shared" si="36"/>
        <v>2.04</v>
      </c>
      <c r="F262" s="47">
        <f t="shared" si="36"/>
        <v>2.2799999999999998</v>
      </c>
      <c r="G262" s="47">
        <f t="shared" si="36"/>
        <v>2.85</v>
      </c>
      <c r="H262" s="47">
        <f t="shared" si="36"/>
        <v>3.26</v>
      </c>
      <c r="I262" s="71">
        <f t="shared" si="39"/>
        <v>1.97</v>
      </c>
      <c r="J262" s="47">
        <f t="shared" si="37"/>
        <v>1.9100000000000001</v>
      </c>
      <c r="K262" s="47">
        <f t="shared" si="37"/>
        <v>1.85</v>
      </c>
      <c r="L262" s="47">
        <f t="shared" si="37"/>
        <v>1.79</v>
      </c>
      <c r="M262" s="47"/>
      <c r="N262" s="47">
        <f t="shared" si="40"/>
        <v>1.83</v>
      </c>
      <c r="O262" s="47">
        <f t="shared" si="41"/>
        <v>1.77</v>
      </c>
      <c r="P262" s="47">
        <f t="shared" si="38"/>
        <v>1.72</v>
      </c>
      <c r="Q262" s="47">
        <f t="shared" si="38"/>
        <v>1.6600000000000001</v>
      </c>
      <c r="R262" s="47">
        <f t="shared" si="38"/>
        <v>1.61</v>
      </c>
    </row>
    <row r="263" spans="1:18">
      <c r="A263">
        <v>1281</v>
      </c>
      <c r="B263">
        <f t="shared" si="33"/>
        <v>1645</v>
      </c>
      <c r="C263" s="48">
        <f t="shared" si="34"/>
        <v>1.1850000000000001</v>
      </c>
      <c r="D263" s="47">
        <f t="shared" si="36"/>
        <v>1.22</v>
      </c>
      <c r="E263" s="68">
        <f t="shared" si="36"/>
        <v>2.0299999999999998</v>
      </c>
      <c r="F263" s="47">
        <f t="shared" si="36"/>
        <v>2.2799999999999998</v>
      </c>
      <c r="G263" s="47">
        <f t="shared" si="36"/>
        <v>2.85</v>
      </c>
      <c r="H263" s="47">
        <f t="shared" si="36"/>
        <v>3.26</v>
      </c>
      <c r="I263" s="71">
        <f t="shared" si="39"/>
        <v>1.9599999999999997</v>
      </c>
      <c r="J263" s="47">
        <f t="shared" si="37"/>
        <v>1.9</v>
      </c>
      <c r="K263" s="47">
        <f t="shared" si="37"/>
        <v>1.8399999999999999</v>
      </c>
      <c r="L263" s="47">
        <f t="shared" si="37"/>
        <v>1.7799999999999998</v>
      </c>
      <c r="M263" s="47"/>
      <c r="N263" s="47">
        <f t="shared" si="40"/>
        <v>1.83</v>
      </c>
      <c r="O263" s="47">
        <f t="shared" si="41"/>
        <v>1.77</v>
      </c>
      <c r="P263" s="47">
        <f t="shared" si="38"/>
        <v>1.72</v>
      </c>
      <c r="Q263" s="47">
        <f t="shared" si="38"/>
        <v>1.6600000000000001</v>
      </c>
      <c r="R263" s="47">
        <f t="shared" si="38"/>
        <v>1.61</v>
      </c>
    </row>
    <row r="264" spans="1:18">
      <c r="A264">
        <v>1282</v>
      </c>
      <c r="B264">
        <f t="shared" si="33"/>
        <v>1646</v>
      </c>
      <c r="C264" s="48">
        <f t="shared" si="34"/>
        <v>1.1850000000000001</v>
      </c>
      <c r="D264" s="47">
        <f t="shared" si="36"/>
        <v>1.22</v>
      </c>
      <c r="E264" s="68">
        <f t="shared" si="36"/>
        <v>2.0299999999999998</v>
      </c>
      <c r="F264" s="47">
        <f t="shared" si="36"/>
        <v>2.2799999999999998</v>
      </c>
      <c r="G264" s="47">
        <f t="shared" si="36"/>
        <v>2.85</v>
      </c>
      <c r="H264" s="47">
        <f t="shared" si="36"/>
        <v>3.26</v>
      </c>
      <c r="I264" s="71">
        <f t="shared" si="39"/>
        <v>1.9599999999999997</v>
      </c>
      <c r="J264" s="47">
        <f t="shared" si="37"/>
        <v>1.9</v>
      </c>
      <c r="K264" s="47">
        <f t="shared" si="37"/>
        <v>1.8399999999999999</v>
      </c>
      <c r="L264" s="47">
        <f t="shared" si="37"/>
        <v>1.7799999999999998</v>
      </c>
      <c r="M264" s="47"/>
      <c r="N264" s="47">
        <f t="shared" si="40"/>
        <v>1.83</v>
      </c>
      <c r="O264" s="47">
        <f t="shared" si="41"/>
        <v>1.77</v>
      </c>
      <c r="P264" s="47">
        <f t="shared" si="38"/>
        <v>1.72</v>
      </c>
      <c r="Q264" s="47">
        <f t="shared" si="38"/>
        <v>1.6600000000000001</v>
      </c>
      <c r="R264" s="47">
        <f t="shared" si="38"/>
        <v>1.61</v>
      </c>
    </row>
    <row r="265" spans="1:18">
      <c r="A265">
        <v>1283</v>
      </c>
      <c r="B265">
        <f t="shared" si="33"/>
        <v>1647</v>
      </c>
      <c r="C265" s="48">
        <f t="shared" si="34"/>
        <v>1.1850000000000001</v>
      </c>
      <c r="D265" s="47">
        <f t="shared" si="36"/>
        <v>1.22</v>
      </c>
      <c r="E265" s="68">
        <f t="shared" si="36"/>
        <v>2.0299999999999998</v>
      </c>
      <c r="F265" s="47">
        <f t="shared" si="36"/>
        <v>2.2799999999999998</v>
      </c>
      <c r="G265" s="47">
        <f t="shared" si="36"/>
        <v>2.85</v>
      </c>
      <c r="H265" s="47">
        <f t="shared" si="36"/>
        <v>3.26</v>
      </c>
      <c r="I265" s="71">
        <f t="shared" si="39"/>
        <v>1.9599999999999997</v>
      </c>
      <c r="J265" s="47">
        <f t="shared" si="37"/>
        <v>1.9</v>
      </c>
      <c r="K265" s="47">
        <f t="shared" si="37"/>
        <v>1.8399999999999999</v>
      </c>
      <c r="L265" s="47">
        <f t="shared" si="37"/>
        <v>1.7799999999999998</v>
      </c>
      <c r="M265" s="47"/>
      <c r="N265" s="47">
        <f t="shared" si="40"/>
        <v>1.83</v>
      </c>
      <c r="O265" s="47">
        <f t="shared" si="41"/>
        <v>1.77</v>
      </c>
      <c r="P265" s="47">
        <f t="shared" si="38"/>
        <v>1.72</v>
      </c>
      <c r="Q265" s="47">
        <f t="shared" si="38"/>
        <v>1.6600000000000001</v>
      </c>
      <c r="R265" s="47">
        <f t="shared" si="38"/>
        <v>1.61</v>
      </c>
    </row>
    <row r="266" spans="1:18">
      <c r="A266">
        <v>1284</v>
      </c>
      <c r="B266">
        <f t="shared" si="33"/>
        <v>1648</v>
      </c>
      <c r="C266" s="48">
        <f t="shared" si="34"/>
        <v>1.1850000000000001</v>
      </c>
      <c r="D266" s="47">
        <f t="shared" si="36"/>
        <v>1.22</v>
      </c>
      <c r="E266" s="68">
        <f t="shared" si="36"/>
        <v>2.0299999999999998</v>
      </c>
      <c r="F266" s="47">
        <f t="shared" si="36"/>
        <v>2.2799999999999998</v>
      </c>
      <c r="G266" s="47">
        <f t="shared" si="36"/>
        <v>2.85</v>
      </c>
      <c r="H266" s="47">
        <f t="shared" si="36"/>
        <v>3.26</v>
      </c>
      <c r="I266" s="71">
        <f t="shared" si="39"/>
        <v>1.9599999999999997</v>
      </c>
      <c r="J266" s="47">
        <f t="shared" si="37"/>
        <v>1.9</v>
      </c>
      <c r="K266" s="47">
        <f t="shared" si="37"/>
        <v>1.8399999999999999</v>
      </c>
      <c r="L266" s="47">
        <f t="shared" si="37"/>
        <v>1.7799999999999998</v>
      </c>
      <c r="M266" s="47"/>
      <c r="N266" s="47">
        <f t="shared" si="40"/>
        <v>1.83</v>
      </c>
      <c r="O266" s="47">
        <f t="shared" si="41"/>
        <v>1.77</v>
      </c>
      <c r="P266" s="47">
        <f t="shared" si="38"/>
        <v>1.72</v>
      </c>
      <c r="Q266" s="47">
        <f t="shared" si="38"/>
        <v>1.6600000000000001</v>
      </c>
      <c r="R266" s="47">
        <f t="shared" si="38"/>
        <v>1.61</v>
      </c>
    </row>
    <row r="267" spans="1:18">
      <c r="A267">
        <v>1285</v>
      </c>
      <c r="B267">
        <f t="shared" si="33"/>
        <v>1649</v>
      </c>
      <c r="C267" s="48">
        <f t="shared" si="34"/>
        <v>1.1850000000000001</v>
      </c>
      <c r="D267" s="47">
        <f t="shared" si="36"/>
        <v>1.22</v>
      </c>
      <c r="E267" s="68">
        <f t="shared" si="36"/>
        <v>2.0299999999999998</v>
      </c>
      <c r="F267" s="47">
        <f t="shared" si="36"/>
        <v>2.2799999999999998</v>
      </c>
      <c r="G267" s="47">
        <f t="shared" si="36"/>
        <v>2.85</v>
      </c>
      <c r="H267" s="47">
        <f t="shared" si="36"/>
        <v>3.26</v>
      </c>
      <c r="I267" s="71">
        <f t="shared" si="39"/>
        <v>1.9599999999999997</v>
      </c>
      <c r="J267" s="47">
        <f t="shared" si="37"/>
        <v>1.9</v>
      </c>
      <c r="K267" s="47">
        <f t="shared" si="37"/>
        <v>1.8399999999999999</v>
      </c>
      <c r="L267" s="47">
        <f t="shared" si="37"/>
        <v>1.7799999999999998</v>
      </c>
      <c r="M267" s="47"/>
      <c r="N267" s="47">
        <f t="shared" si="40"/>
        <v>1.83</v>
      </c>
      <c r="O267" s="47">
        <f t="shared" si="41"/>
        <v>1.77</v>
      </c>
      <c r="P267" s="47">
        <f t="shared" si="38"/>
        <v>1.72</v>
      </c>
      <c r="Q267" s="47">
        <f t="shared" si="38"/>
        <v>1.6600000000000001</v>
      </c>
      <c r="R267" s="47">
        <f t="shared" si="38"/>
        <v>1.61</v>
      </c>
    </row>
    <row r="268" spans="1:18">
      <c r="A268">
        <v>1286</v>
      </c>
      <c r="B268">
        <f t="shared" si="33"/>
        <v>1650</v>
      </c>
      <c r="C268" s="48">
        <f t="shared" si="34"/>
        <v>1.1850000000000001</v>
      </c>
      <c r="D268" s="47">
        <f t="shared" si="36"/>
        <v>1.22</v>
      </c>
      <c r="E268" s="68">
        <f t="shared" si="36"/>
        <v>2.0299999999999998</v>
      </c>
      <c r="F268" s="47">
        <f t="shared" si="36"/>
        <v>2.2799999999999998</v>
      </c>
      <c r="G268" s="47">
        <f t="shared" si="36"/>
        <v>2.85</v>
      </c>
      <c r="H268" s="47">
        <f t="shared" si="36"/>
        <v>3.26</v>
      </c>
      <c r="I268" s="71">
        <f t="shared" si="39"/>
        <v>1.9599999999999997</v>
      </c>
      <c r="J268" s="47">
        <f t="shared" si="37"/>
        <v>1.9</v>
      </c>
      <c r="K268" s="47">
        <f t="shared" si="37"/>
        <v>1.8399999999999999</v>
      </c>
      <c r="L268" s="47">
        <f t="shared" si="37"/>
        <v>1.7799999999999998</v>
      </c>
      <c r="M268" s="47"/>
      <c r="N268" s="47">
        <f t="shared" si="40"/>
        <v>1.83</v>
      </c>
      <c r="O268" s="47">
        <f t="shared" si="41"/>
        <v>1.77</v>
      </c>
      <c r="P268" s="47">
        <f t="shared" si="38"/>
        <v>1.72</v>
      </c>
      <c r="Q268" s="47">
        <f t="shared" si="38"/>
        <v>1.6600000000000001</v>
      </c>
      <c r="R268" s="47">
        <f t="shared" si="38"/>
        <v>1.61</v>
      </c>
    </row>
    <row r="269" spans="1:18">
      <c r="A269">
        <v>1287</v>
      </c>
      <c r="B269">
        <f t="shared" si="33"/>
        <v>1651</v>
      </c>
      <c r="C269" s="48">
        <f t="shared" si="34"/>
        <v>1.1850000000000001</v>
      </c>
      <c r="D269" s="47">
        <f t="shared" si="36"/>
        <v>1.22</v>
      </c>
      <c r="E269" s="68">
        <f t="shared" si="36"/>
        <v>2.0299999999999998</v>
      </c>
      <c r="F269" s="47">
        <f t="shared" si="36"/>
        <v>2.2799999999999998</v>
      </c>
      <c r="G269" s="47">
        <f t="shared" si="36"/>
        <v>2.85</v>
      </c>
      <c r="H269" s="47">
        <f t="shared" si="36"/>
        <v>3.26</v>
      </c>
      <c r="I269" s="71">
        <f t="shared" si="39"/>
        <v>1.9599999999999997</v>
      </c>
      <c r="J269" s="47">
        <f t="shared" si="37"/>
        <v>1.9</v>
      </c>
      <c r="K269" s="47">
        <f t="shared" si="37"/>
        <v>1.8399999999999999</v>
      </c>
      <c r="L269" s="47">
        <f t="shared" si="37"/>
        <v>1.7799999999999998</v>
      </c>
      <c r="M269" s="47"/>
      <c r="N269" s="47">
        <f t="shared" si="40"/>
        <v>1.83</v>
      </c>
      <c r="O269" s="47">
        <f t="shared" si="41"/>
        <v>1.77</v>
      </c>
      <c r="P269" s="47">
        <f t="shared" si="38"/>
        <v>1.72</v>
      </c>
      <c r="Q269" s="47">
        <f t="shared" si="38"/>
        <v>1.6600000000000001</v>
      </c>
      <c r="R269" s="47">
        <f t="shared" si="38"/>
        <v>1.61</v>
      </c>
    </row>
    <row r="270" spans="1:18">
      <c r="A270">
        <v>1288</v>
      </c>
      <c r="B270">
        <f t="shared" si="33"/>
        <v>1652</v>
      </c>
      <c r="C270" s="48">
        <f t="shared" si="34"/>
        <v>1.1859999999999999</v>
      </c>
      <c r="D270" s="47">
        <f t="shared" si="36"/>
        <v>1.22</v>
      </c>
      <c r="E270" s="68">
        <f t="shared" si="36"/>
        <v>2.0299999999999998</v>
      </c>
      <c r="F270" s="47">
        <f t="shared" si="36"/>
        <v>2.27</v>
      </c>
      <c r="G270" s="47">
        <f t="shared" si="36"/>
        <v>2.84</v>
      </c>
      <c r="H270" s="47">
        <f t="shared" si="36"/>
        <v>3.25</v>
      </c>
      <c r="I270" s="71">
        <f t="shared" si="39"/>
        <v>1.9599999999999997</v>
      </c>
      <c r="J270" s="47">
        <f t="shared" si="37"/>
        <v>1.9</v>
      </c>
      <c r="K270" s="47">
        <f t="shared" si="37"/>
        <v>1.8399999999999999</v>
      </c>
      <c r="L270" s="47">
        <f t="shared" si="37"/>
        <v>1.7799999999999998</v>
      </c>
      <c r="M270" s="47"/>
      <c r="N270" s="47">
        <f t="shared" si="40"/>
        <v>1.83</v>
      </c>
      <c r="O270" s="47">
        <f t="shared" si="41"/>
        <v>1.77</v>
      </c>
      <c r="P270" s="47">
        <f t="shared" si="38"/>
        <v>1.72</v>
      </c>
      <c r="Q270" s="47">
        <f t="shared" si="38"/>
        <v>1.6600000000000001</v>
      </c>
      <c r="R270" s="47">
        <f t="shared" si="38"/>
        <v>1.61</v>
      </c>
    </row>
    <row r="271" spans="1:18">
      <c r="A271">
        <v>1289</v>
      </c>
      <c r="B271">
        <f t="shared" si="33"/>
        <v>1653</v>
      </c>
      <c r="C271" s="48">
        <f t="shared" si="34"/>
        <v>1.1859999999999999</v>
      </c>
      <c r="D271" s="47">
        <f t="shared" si="36"/>
        <v>1.22</v>
      </c>
      <c r="E271" s="68">
        <f t="shared" si="36"/>
        <v>2.0299999999999998</v>
      </c>
      <c r="F271" s="47">
        <f t="shared" si="36"/>
        <v>2.27</v>
      </c>
      <c r="G271" s="47">
        <f t="shared" si="36"/>
        <v>2.84</v>
      </c>
      <c r="H271" s="47">
        <f t="shared" si="36"/>
        <v>3.25</v>
      </c>
      <c r="I271" s="71">
        <f t="shared" si="39"/>
        <v>1.9599999999999997</v>
      </c>
      <c r="J271" s="47">
        <f t="shared" si="37"/>
        <v>1.9</v>
      </c>
      <c r="K271" s="47">
        <f t="shared" si="37"/>
        <v>1.8399999999999999</v>
      </c>
      <c r="L271" s="47">
        <f t="shared" si="37"/>
        <v>1.7799999999999998</v>
      </c>
      <c r="M271" s="47"/>
      <c r="N271" s="47">
        <f t="shared" si="40"/>
        <v>1.83</v>
      </c>
      <c r="O271" s="47">
        <f t="shared" si="41"/>
        <v>1.77</v>
      </c>
      <c r="P271" s="47">
        <f t="shared" si="38"/>
        <v>1.72</v>
      </c>
      <c r="Q271" s="47">
        <f t="shared" si="38"/>
        <v>1.6600000000000001</v>
      </c>
      <c r="R271" s="47">
        <f t="shared" si="38"/>
        <v>1.61</v>
      </c>
    </row>
    <row r="272" spans="1:18">
      <c r="A272">
        <v>1290</v>
      </c>
      <c r="B272">
        <f t="shared" si="33"/>
        <v>1654</v>
      </c>
      <c r="C272" s="48">
        <f t="shared" si="34"/>
        <v>1.1859999999999999</v>
      </c>
      <c r="D272" s="47">
        <f t="shared" si="36"/>
        <v>1.22</v>
      </c>
      <c r="E272" s="68">
        <f t="shared" si="36"/>
        <v>2.0299999999999998</v>
      </c>
      <c r="F272" s="47">
        <f t="shared" si="36"/>
        <v>2.27</v>
      </c>
      <c r="G272" s="47">
        <f t="shared" si="36"/>
        <v>2.84</v>
      </c>
      <c r="H272" s="47">
        <f t="shared" si="36"/>
        <v>3.25</v>
      </c>
      <c r="I272" s="71">
        <f t="shared" si="39"/>
        <v>1.9599999999999997</v>
      </c>
      <c r="J272" s="47">
        <f t="shared" si="37"/>
        <v>1.9</v>
      </c>
      <c r="K272" s="47">
        <f t="shared" si="37"/>
        <v>1.8399999999999999</v>
      </c>
      <c r="L272" s="47">
        <f t="shared" si="37"/>
        <v>1.7799999999999998</v>
      </c>
      <c r="M272" s="47"/>
      <c r="N272" s="47">
        <f t="shared" si="40"/>
        <v>1.83</v>
      </c>
      <c r="O272" s="47">
        <f t="shared" si="41"/>
        <v>1.77</v>
      </c>
      <c r="P272" s="47">
        <f t="shared" si="38"/>
        <v>1.72</v>
      </c>
      <c r="Q272" s="47">
        <f t="shared" si="38"/>
        <v>1.6600000000000001</v>
      </c>
      <c r="R272" s="47">
        <f t="shared" si="38"/>
        <v>1.61</v>
      </c>
    </row>
    <row r="273" spans="1:18">
      <c r="A273">
        <v>1291</v>
      </c>
      <c r="B273">
        <f t="shared" si="33"/>
        <v>1655</v>
      </c>
      <c r="C273" s="48">
        <f t="shared" si="34"/>
        <v>1.1859999999999999</v>
      </c>
      <c r="D273" s="47">
        <f t="shared" si="36"/>
        <v>1.22</v>
      </c>
      <c r="E273" s="68">
        <f t="shared" si="36"/>
        <v>2.0299999999999998</v>
      </c>
      <c r="F273" s="47">
        <f t="shared" si="36"/>
        <v>2.27</v>
      </c>
      <c r="G273" s="47">
        <f t="shared" si="36"/>
        <v>2.84</v>
      </c>
      <c r="H273" s="47">
        <f t="shared" si="36"/>
        <v>3.25</v>
      </c>
      <c r="I273" s="71">
        <f t="shared" si="39"/>
        <v>1.9599999999999997</v>
      </c>
      <c r="J273" s="47">
        <f t="shared" si="37"/>
        <v>1.9</v>
      </c>
      <c r="K273" s="47">
        <f t="shared" si="37"/>
        <v>1.8399999999999999</v>
      </c>
      <c r="L273" s="47">
        <f t="shared" si="37"/>
        <v>1.7799999999999998</v>
      </c>
      <c r="M273" s="47"/>
      <c r="N273" s="47">
        <f t="shared" si="40"/>
        <v>1.83</v>
      </c>
      <c r="O273" s="47">
        <f t="shared" si="41"/>
        <v>1.77</v>
      </c>
      <c r="P273" s="47">
        <f t="shared" si="38"/>
        <v>1.72</v>
      </c>
      <c r="Q273" s="47">
        <f t="shared" si="38"/>
        <v>1.6600000000000001</v>
      </c>
      <c r="R273" s="47">
        <f t="shared" si="38"/>
        <v>1.61</v>
      </c>
    </row>
    <row r="274" spans="1:18">
      <c r="A274">
        <v>1292</v>
      </c>
      <c r="B274">
        <f t="shared" si="33"/>
        <v>1656</v>
      </c>
      <c r="C274" s="48">
        <f t="shared" si="34"/>
        <v>1.1859999999999999</v>
      </c>
      <c r="D274" s="47">
        <f t="shared" si="36"/>
        <v>1.22</v>
      </c>
      <c r="E274" s="68">
        <f t="shared" si="36"/>
        <v>2.0299999999999998</v>
      </c>
      <c r="F274" s="47">
        <f t="shared" si="36"/>
        <v>2.27</v>
      </c>
      <c r="G274" s="47">
        <f t="shared" si="36"/>
        <v>2.84</v>
      </c>
      <c r="H274" s="47">
        <f t="shared" si="36"/>
        <v>3.25</v>
      </c>
      <c r="I274" s="71">
        <f t="shared" si="39"/>
        <v>1.9599999999999997</v>
      </c>
      <c r="J274" s="47">
        <f t="shared" si="37"/>
        <v>1.9</v>
      </c>
      <c r="K274" s="47">
        <f t="shared" si="37"/>
        <v>1.8399999999999999</v>
      </c>
      <c r="L274" s="47">
        <f t="shared" si="37"/>
        <v>1.7799999999999998</v>
      </c>
      <c r="M274" s="47"/>
      <c r="N274" s="47">
        <f t="shared" si="40"/>
        <v>1.83</v>
      </c>
      <c r="O274" s="47">
        <f t="shared" si="41"/>
        <v>1.77</v>
      </c>
      <c r="P274" s="47">
        <f t="shared" si="38"/>
        <v>1.72</v>
      </c>
      <c r="Q274" s="47">
        <f t="shared" si="38"/>
        <v>1.6600000000000001</v>
      </c>
      <c r="R274" s="47">
        <f t="shared" si="38"/>
        <v>1.61</v>
      </c>
    </row>
    <row r="275" spans="1:18">
      <c r="A275">
        <v>1293</v>
      </c>
      <c r="B275">
        <f t="shared" si="33"/>
        <v>1657</v>
      </c>
      <c r="C275" s="48">
        <f t="shared" si="34"/>
        <v>1.1859999999999999</v>
      </c>
      <c r="D275" s="47">
        <f t="shared" ref="D275:H290" si="42">INT(D$2*(1000+_xlfn.CEILING.MATH(130*(364-$B275)/900))/10000)/100</f>
        <v>1.22</v>
      </c>
      <c r="E275" s="68">
        <f t="shared" si="42"/>
        <v>2.0299999999999998</v>
      </c>
      <c r="F275" s="47">
        <f t="shared" si="42"/>
        <v>2.27</v>
      </c>
      <c r="G275" s="47">
        <f t="shared" si="42"/>
        <v>2.84</v>
      </c>
      <c r="H275" s="47">
        <f t="shared" si="42"/>
        <v>3.25</v>
      </c>
      <c r="I275" s="71">
        <f t="shared" si="39"/>
        <v>1.9599999999999997</v>
      </c>
      <c r="J275" s="47">
        <f t="shared" si="37"/>
        <v>1.9</v>
      </c>
      <c r="K275" s="47">
        <f t="shared" si="37"/>
        <v>1.8399999999999999</v>
      </c>
      <c r="L275" s="47">
        <f t="shared" si="37"/>
        <v>1.7799999999999998</v>
      </c>
      <c r="M275" s="47"/>
      <c r="N275" s="47">
        <f t="shared" si="40"/>
        <v>1.83</v>
      </c>
      <c r="O275" s="47">
        <f t="shared" si="41"/>
        <v>1.77</v>
      </c>
      <c r="P275" s="47">
        <f t="shared" si="38"/>
        <v>1.72</v>
      </c>
      <c r="Q275" s="47">
        <f t="shared" si="38"/>
        <v>1.6600000000000001</v>
      </c>
      <c r="R275" s="47">
        <f t="shared" si="38"/>
        <v>1.61</v>
      </c>
    </row>
    <row r="276" spans="1:18">
      <c r="A276">
        <v>1294</v>
      </c>
      <c r="B276">
        <f t="shared" si="33"/>
        <v>1658</v>
      </c>
      <c r="C276" s="48">
        <f t="shared" si="34"/>
        <v>1.1859999999999999</v>
      </c>
      <c r="D276" s="47">
        <f t="shared" si="42"/>
        <v>1.22</v>
      </c>
      <c r="E276" s="68">
        <f t="shared" si="42"/>
        <v>2.0299999999999998</v>
      </c>
      <c r="F276" s="47">
        <f t="shared" si="42"/>
        <v>2.27</v>
      </c>
      <c r="G276" s="47">
        <f t="shared" si="42"/>
        <v>2.84</v>
      </c>
      <c r="H276" s="47">
        <f t="shared" si="42"/>
        <v>3.25</v>
      </c>
      <c r="I276" s="71">
        <f t="shared" si="39"/>
        <v>1.9599999999999997</v>
      </c>
      <c r="J276" s="47">
        <f t="shared" si="37"/>
        <v>1.9</v>
      </c>
      <c r="K276" s="47">
        <f t="shared" si="37"/>
        <v>1.8399999999999999</v>
      </c>
      <c r="L276" s="47">
        <f t="shared" si="37"/>
        <v>1.7799999999999998</v>
      </c>
      <c r="M276" s="47"/>
      <c r="N276" s="47">
        <f t="shared" si="40"/>
        <v>1.83</v>
      </c>
      <c r="O276" s="47">
        <f t="shared" si="41"/>
        <v>1.77</v>
      </c>
      <c r="P276" s="47">
        <f t="shared" si="38"/>
        <v>1.72</v>
      </c>
      <c r="Q276" s="47">
        <f t="shared" si="38"/>
        <v>1.6600000000000001</v>
      </c>
      <c r="R276" s="47">
        <f t="shared" si="38"/>
        <v>1.61</v>
      </c>
    </row>
    <row r="277" spans="1:18">
      <c r="A277">
        <v>1295</v>
      </c>
      <c r="B277">
        <f t="shared" si="33"/>
        <v>1659</v>
      </c>
      <c r="C277" s="48">
        <f t="shared" si="34"/>
        <v>1.1870000000000001</v>
      </c>
      <c r="D277" s="47">
        <f t="shared" si="42"/>
        <v>1.21</v>
      </c>
      <c r="E277" s="68">
        <f t="shared" si="42"/>
        <v>2.0299999999999998</v>
      </c>
      <c r="F277" s="47">
        <f t="shared" si="42"/>
        <v>2.27</v>
      </c>
      <c r="G277" s="47">
        <f t="shared" si="42"/>
        <v>2.84</v>
      </c>
      <c r="H277" s="47">
        <f t="shared" si="42"/>
        <v>3.25</v>
      </c>
      <c r="I277" s="71">
        <f t="shared" si="39"/>
        <v>1.9599999999999997</v>
      </c>
      <c r="J277" s="47">
        <f t="shared" si="37"/>
        <v>1.9</v>
      </c>
      <c r="K277" s="47">
        <f t="shared" si="37"/>
        <v>1.8399999999999999</v>
      </c>
      <c r="L277" s="47">
        <f t="shared" si="37"/>
        <v>1.7799999999999998</v>
      </c>
      <c r="M277" s="47"/>
      <c r="N277" s="47">
        <f t="shared" si="40"/>
        <v>1.82</v>
      </c>
      <c r="O277" s="47">
        <f t="shared" si="41"/>
        <v>1.76</v>
      </c>
      <c r="P277" s="47">
        <f t="shared" si="38"/>
        <v>1.71</v>
      </c>
      <c r="Q277" s="47">
        <f t="shared" si="38"/>
        <v>1.6500000000000001</v>
      </c>
      <c r="R277" s="47">
        <f t="shared" si="38"/>
        <v>1.6</v>
      </c>
    </row>
    <row r="278" spans="1:18">
      <c r="A278">
        <v>1296</v>
      </c>
      <c r="B278">
        <f t="shared" si="33"/>
        <v>1660</v>
      </c>
      <c r="C278" s="48">
        <f t="shared" si="34"/>
        <v>1.1870000000000001</v>
      </c>
      <c r="D278" s="47">
        <f t="shared" si="42"/>
        <v>1.21</v>
      </c>
      <c r="E278" s="68">
        <f t="shared" si="42"/>
        <v>2.0299999999999998</v>
      </c>
      <c r="F278" s="47">
        <f t="shared" si="42"/>
        <v>2.27</v>
      </c>
      <c r="G278" s="47">
        <f t="shared" si="42"/>
        <v>2.84</v>
      </c>
      <c r="H278" s="47">
        <f t="shared" si="42"/>
        <v>3.25</v>
      </c>
      <c r="I278" s="71">
        <f t="shared" si="39"/>
        <v>1.9599999999999997</v>
      </c>
      <c r="J278" s="47">
        <f t="shared" si="37"/>
        <v>1.9</v>
      </c>
      <c r="K278" s="47">
        <f t="shared" si="37"/>
        <v>1.8399999999999999</v>
      </c>
      <c r="L278" s="47">
        <f t="shared" si="37"/>
        <v>1.7799999999999998</v>
      </c>
      <c r="M278" s="47"/>
      <c r="N278" s="47">
        <f t="shared" si="40"/>
        <v>1.82</v>
      </c>
      <c r="O278" s="47">
        <f t="shared" si="41"/>
        <v>1.76</v>
      </c>
      <c r="P278" s="47">
        <f t="shared" si="38"/>
        <v>1.71</v>
      </c>
      <c r="Q278" s="47">
        <f t="shared" si="38"/>
        <v>1.6500000000000001</v>
      </c>
      <c r="R278" s="47">
        <f t="shared" si="38"/>
        <v>1.6</v>
      </c>
    </row>
    <row r="279" spans="1:18">
      <c r="A279">
        <v>1297</v>
      </c>
      <c r="B279">
        <f t="shared" si="33"/>
        <v>1661</v>
      </c>
      <c r="C279" s="48">
        <f t="shared" si="34"/>
        <v>1.1870000000000001</v>
      </c>
      <c r="D279" s="47">
        <f t="shared" si="42"/>
        <v>1.21</v>
      </c>
      <c r="E279" s="68">
        <f t="shared" si="42"/>
        <v>2.0299999999999998</v>
      </c>
      <c r="F279" s="47">
        <f t="shared" si="42"/>
        <v>2.27</v>
      </c>
      <c r="G279" s="47">
        <f t="shared" si="42"/>
        <v>2.84</v>
      </c>
      <c r="H279" s="47">
        <f t="shared" si="42"/>
        <v>3.25</v>
      </c>
      <c r="I279" s="71">
        <f t="shared" si="39"/>
        <v>1.9599999999999997</v>
      </c>
      <c r="J279" s="47">
        <f t="shared" si="37"/>
        <v>1.9</v>
      </c>
      <c r="K279" s="47">
        <f t="shared" si="37"/>
        <v>1.8399999999999999</v>
      </c>
      <c r="L279" s="47">
        <f t="shared" si="37"/>
        <v>1.7799999999999998</v>
      </c>
      <c r="M279" s="47"/>
      <c r="N279" s="47">
        <f t="shared" si="40"/>
        <v>1.82</v>
      </c>
      <c r="O279" s="47">
        <f t="shared" si="41"/>
        <v>1.76</v>
      </c>
      <c r="P279" s="47">
        <f t="shared" si="38"/>
        <v>1.71</v>
      </c>
      <c r="Q279" s="47">
        <f t="shared" si="38"/>
        <v>1.6500000000000001</v>
      </c>
      <c r="R279" s="47">
        <f t="shared" si="38"/>
        <v>1.6</v>
      </c>
    </row>
    <row r="280" spans="1:18">
      <c r="A280">
        <v>1298</v>
      </c>
      <c r="B280">
        <f t="shared" si="33"/>
        <v>1662</v>
      </c>
      <c r="C280" s="48">
        <f t="shared" si="34"/>
        <v>1.1870000000000001</v>
      </c>
      <c r="D280" s="47">
        <f t="shared" si="42"/>
        <v>1.21</v>
      </c>
      <c r="E280" s="68">
        <f t="shared" si="42"/>
        <v>2.0299999999999998</v>
      </c>
      <c r="F280" s="47">
        <f t="shared" si="42"/>
        <v>2.27</v>
      </c>
      <c r="G280" s="47">
        <f t="shared" si="42"/>
        <v>2.84</v>
      </c>
      <c r="H280" s="47">
        <f t="shared" si="42"/>
        <v>3.25</v>
      </c>
      <c r="I280" s="71">
        <f t="shared" si="39"/>
        <v>1.9599999999999997</v>
      </c>
      <c r="J280" s="47">
        <f t="shared" si="37"/>
        <v>1.9</v>
      </c>
      <c r="K280" s="47">
        <f t="shared" si="37"/>
        <v>1.8399999999999999</v>
      </c>
      <c r="L280" s="47">
        <f t="shared" si="37"/>
        <v>1.7799999999999998</v>
      </c>
      <c r="M280" s="47"/>
      <c r="N280" s="47">
        <f t="shared" si="40"/>
        <v>1.82</v>
      </c>
      <c r="O280" s="47">
        <f t="shared" si="41"/>
        <v>1.76</v>
      </c>
      <c r="P280" s="47">
        <f t="shared" si="38"/>
        <v>1.71</v>
      </c>
      <c r="Q280" s="47">
        <f t="shared" si="38"/>
        <v>1.6500000000000001</v>
      </c>
      <c r="R280" s="47">
        <f t="shared" si="38"/>
        <v>1.6</v>
      </c>
    </row>
    <row r="281" spans="1:18">
      <c r="A281">
        <v>1299</v>
      </c>
      <c r="B281">
        <f t="shared" si="33"/>
        <v>1663</v>
      </c>
      <c r="C281" s="48">
        <f t="shared" si="34"/>
        <v>1.1870000000000001</v>
      </c>
      <c r="D281" s="47">
        <f t="shared" si="42"/>
        <v>1.21</v>
      </c>
      <c r="E281" s="68">
        <f t="shared" si="42"/>
        <v>2.0299999999999998</v>
      </c>
      <c r="F281" s="47">
        <f t="shared" si="42"/>
        <v>2.27</v>
      </c>
      <c r="G281" s="47">
        <f t="shared" si="42"/>
        <v>2.84</v>
      </c>
      <c r="H281" s="47">
        <f t="shared" si="42"/>
        <v>3.25</v>
      </c>
      <c r="I281" s="71">
        <f t="shared" si="39"/>
        <v>1.9599999999999997</v>
      </c>
      <c r="J281" s="47">
        <f t="shared" si="37"/>
        <v>1.9</v>
      </c>
      <c r="K281" s="47">
        <f t="shared" si="37"/>
        <v>1.8399999999999999</v>
      </c>
      <c r="L281" s="47">
        <f t="shared" si="37"/>
        <v>1.7799999999999998</v>
      </c>
      <c r="M281" s="47"/>
      <c r="N281" s="47">
        <f t="shared" si="40"/>
        <v>1.82</v>
      </c>
      <c r="O281" s="47">
        <f t="shared" si="41"/>
        <v>1.76</v>
      </c>
      <c r="P281" s="47">
        <f t="shared" si="38"/>
        <v>1.71</v>
      </c>
      <c r="Q281" s="47">
        <f t="shared" si="38"/>
        <v>1.6500000000000001</v>
      </c>
      <c r="R281" s="47">
        <f t="shared" si="38"/>
        <v>1.6</v>
      </c>
    </row>
    <row r="282" spans="1:18">
      <c r="A282">
        <v>1300</v>
      </c>
      <c r="B282">
        <f t="shared" si="33"/>
        <v>1664</v>
      </c>
      <c r="C282" s="48">
        <f t="shared" si="34"/>
        <v>1.1870000000000001</v>
      </c>
      <c r="D282" s="47">
        <f t="shared" si="42"/>
        <v>1.21</v>
      </c>
      <c r="E282" s="68">
        <f t="shared" si="42"/>
        <v>2.0299999999999998</v>
      </c>
      <c r="F282" s="47">
        <f t="shared" si="42"/>
        <v>2.27</v>
      </c>
      <c r="G282" s="47">
        <f t="shared" si="42"/>
        <v>2.84</v>
      </c>
      <c r="H282" s="47">
        <f t="shared" si="42"/>
        <v>3.25</v>
      </c>
      <c r="I282" s="71">
        <f t="shared" si="39"/>
        <v>1.9599999999999997</v>
      </c>
      <c r="J282" s="47">
        <f t="shared" si="37"/>
        <v>1.9</v>
      </c>
      <c r="K282" s="47">
        <f t="shared" si="37"/>
        <v>1.8399999999999999</v>
      </c>
      <c r="L282" s="47">
        <f t="shared" si="37"/>
        <v>1.7799999999999998</v>
      </c>
      <c r="M282" s="47"/>
      <c r="N282" s="47">
        <f t="shared" si="40"/>
        <v>1.82</v>
      </c>
      <c r="O282" s="47">
        <f t="shared" si="41"/>
        <v>1.76</v>
      </c>
      <c r="P282" s="47">
        <f t="shared" si="38"/>
        <v>1.71</v>
      </c>
      <c r="Q282" s="47">
        <f t="shared" si="38"/>
        <v>1.6500000000000001</v>
      </c>
      <c r="R282" s="47">
        <f t="shared" si="38"/>
        <v>1.6</v>
      </c>
    </row>
    <row r="283" spans="1:18">
      <c r="A283">
        <v>1301</v>
      </c>
      <c r="B283">
        <f t="shared" si="33"/>
        <v>1665</v>
      </c>
      <c r="C283" s="48">
        <f t="shared" si="34"/>
        <v>1.1870000000000001</v>
      </c>
      <c r="D283" s="47">
        <f t="shared" si="42"/>
        <v>1.21</v>
      </c>
      <c r="E283" s="68">
        <f t="shared" si="42"/>
        <v>2.0299999999999998</v>
      </c>
      <c r="F283" s="47">
        <f t="shared" si="42"/>
        <v>2.27</v>
      </c>
      <c r="G283" s="47">
        <f t="shared" si="42"/>
        <v>2.84</v>
      </c>
      <c r="H283" s="47">
        <f t="shared" si="42"/>
        <v>3.25</v>
      </c>
      <c r="I283" s="71">
        <f t="shared" si="39"/>
        <v>1.9599999999999997</v>
      </c>
      <c r="J283" s="47">
        <f t="shared" si="37"/>
        <v>1.9</v>
      </c>
      <c r="K283" s="47">
        <f t="shared" si="37"/>
        <v>1.8399999999999999</v>
      </c>
      <c r="L283" s="47">
        <f t="shared" si="37"/>
        <v>1.7799999999999998</v>
      </c>
      <c r="M283" s="47"/>
      <c r="N283" s="47">
        <f t="shared" si="40"/>
        <v>1.82</v>
      </c>
      <c r="O283" s="47">
        <f t="shared" si="41"/>
        <v>1.76</v>
      </c>
      <c r="P283" s="47">
        <f t="shared" si="38"/>
        <v>1.71</v>
      </c>
      <c r="Q283" s="47">
        <f t="shared" si="38"/>
        <v>1.6500000000000001</v>
      </c>
      <c r="R283" s="47">
        <f t="shared" si="38"/>
        <v>1.6</v>
      </c>
    </row>
    <row r="284" spans="1:18">
      <c r="A284">
        <v>1302</v>
      </c>
      <c r="B284">
        <f t="shared" si="33"/>
        <v>1666</v>
      </c>
      <c r="C284" s="48">
        <f t="shared" si="34"/>
        <v>1.1879999999999999</v>
      </c>
      <c r="D284" s="47">
        <f t="shared" si="42"/>
        <v>1.21</v>
      </c>
      <c r="E284" s="68">
        <f t="shared" si="42"/>
        <v>2.0299999999999998</v>
      </c>
      <c r="F284" s="47">
        <f t="shared" si="42"/>
        <v>2.27</v>
      </c>
      <c r="G284" s="47">
        <f t="shared" si="42"/>
        <v>2.84</v>
      </c>
      <c r="H284" s="47">
        <f t="shared" si="42"/>
        <v>3.24</v>
      </c>
      <c r="I284" s="71">
        <f t="shared" si="39"/>
        <v>1.9599999999999997</v>
      </c>
      <c r="J284" s="47">
        <f t="shared" si="37"/>
        <v>1.9</v>
      </c>
      <c r="K284" s="47">
        <f t="shared" si="37"/>
        <v>1.8399999999999999</v>
      </c>
      <c r="L284" s="47">
        <f t="shared" si="37"/>
        <v>1.7799999999999998</v>
      </c>
      <c r="M284" s="47"/>
      <c r="N284" s="47">
        <f t="shared" si="40"/>
        <v>1.82</v>
      </c>
      <c r="O284" s="47">
        <f t="shared" si="41"/>
        <v>1.76</v>
      </c>
      <c r="P284" s="47">
        <f t="shared" si="38"/>
        <v>1.71</v>
      </c>
      <c r="Q284" s="47">
        <f t="shared" si="38"/>
        <v>1.6500000000000001</v>
      </c>
      <c r="R284" s="47">
        <f t="shared" si="38"/>
        <v>1.6</v>
      </c>
    </row>
    <row r="285" spans="1:18">
      <c r="A285">
        <v>1303</v>
      </c>
      <c r="B285">
        <f t="shared" si="33"/>
        <v>1667</v>
      </c>
      <c r="C285" s="48">
        <f t="shared" si="34"/>
        <v>1.1879999999999999</v>
      </c>
      <c r="D285" s="47">
        <f t="shared" si="42"/>
        <v>1.21</v>
      </c>
      <c r="E285" s="68">
        <f t="shared" si="42"/>
        <v>2.0299999999999998</v>
      </c>
      <c r="F285" s="47">
        <f t="shared" si="42"/>
        <v>2.27</v>
      </c>
      <c r="G285" s="47">
        <f t="shared" si="42"/>
        <v>2.84</v>
      </c>
      <c r="H285" s="47">
        <f t="shared" si="42"/>
        <v>3.24</v>
      </c>
      <c r="I285" s="71">
        <f t="shared" si="39"/>
        <v>1.9599999999999997</v>
      </c>
      <c r="J285" s="47">
        <f t="shared" si="37"/>
        <v>1.9</v>
      </c>
      <c r="K285" s="47">
        <f t="shared" si="37"/>
        <v>1.8399999999999999</v>
      </c>
      <c r="L285" s="47">
        <f t="shared" si="37"/>
        <v>1.7799999999999998</v>
      </c>
      <c r="M285" s="47"/>
      <c r="N285" s="47">
        <f t="shared" si="40"/>
        <v>1.82</v>
      </c>
      <c r="O285" s="47">
        <f t="shared" si="41"/>
        <v>1.76</v>
      </c>
      <c r="P285" s="47">
        <f t="shared" si="38"/>
        <v>1.71</v>
      </c>
      <c r="Q285" s="47">
        <f t="shared" si="38"/>
        <v>1.6500000000000001</v>
      </c>
      <c r="R285" s="47">
        <f t="shared" si="38"/>
        <v>1.6</v>
      </c>
    </row>
    <row r="286" spans="1:18">
      <c r="A286">
        <v>1304</v>
      </c>
      <c r="B286">
        <f t="shared" si="33"/>
        <v>1668</v>
      </c>
      <c r="C286" s="48">
        <f t="shared" si="34"/>
        <v>1.1879999999999999</v>
      </c>
      <c r="D286" s="47">
        <f t="shared" si="42"/>
        <v>1.21</v>
      </c>
      <c r="E286" s="68">
        <f t="shared" si="42"/>
        <v>2.0299999999999998</v>
      </c>
      <c r="F286" s="47">
        <f t="shared" si="42"/>
        <v>2.27</v>
      </c>
      <c r="G286" s="47">
        <f t="shared" si="42"/>
        <v>2.84</v>
      </c>
      <c r="H286" s="47">
        <f t="shared" si="42"/>
        <v>3.24</v>
      </c>
      <c r="I286" s="71">
        <f t="shared" si="39"/>
        <v>1.9599999999999997</v>
      </c>
      <c r="J286" s="47">
        <f t="shared" si="37"/>
        <v>1.9</v>
      </c>
      <c r="K286" s="47">
        <f t="shared" si="37"/>
        <v>1.8399999999999999</v>
      </c>
      <c r="L286" s="47">
        <f t="shared" si="37"/>
        <v>1.7799999999999998</v>
      </c>
      <c r="M286" s="47"/>
      <c r="N286" s="47">
        <f t="shared" si="40"/>
        <v>1.82</v>
      </c>
      <c r="O286" s="47">
        <f t="shared" si="41"/>
        <v>1.76</v>
      </c>
      <c r="P286" s="47">
        <f t="shared" si="38"/>
        <v>1.71</v>
      </c>
      <c r="Q286" s="47">
        <f t="shared" si="38"/>
        <v>1.6500000000000001</v>
      </c>
      <c r="R286" s="47">
        <f t="shared" si="38"/>
        <v>1.6</v>
      </c>
    </row>
    <row r="287" spans="1:18">
      <c r="A287">
        <v>1305</v>
      </c>
      <c r="B287">
        <f t="shared" si="33"/>
        <v>1669</v>
      </c>
      <c r="C287" s="48">
        <f t="shared" si="34"/>
        <v>1.1879999999999999</v>
      </c>
      <c r="D287" s="47">
        <f t="shared" si="42"/>
        <v>1.21</v>
      </c>
      <c r="E287" s="68">
        <f t="shared" si="42"/>
        <v>2.0299999999999998</v>
      </c>
      <c r="F287" s="47">
        <f t="shared" si="42"/>
        <v>2.27</v>
      </c>
      <c r="G287" s="47">
        <f t="shared" si="42"/>
        <v>2.84</v>
      </c>
      <c r="H287" s="47">
        <f t="shared" si="42"/>
        <v>3.24</v>
      </c>
      <c r="I287" s="71">
        <f t="shared" si="39"/>
        <v>1.9599999999999997</v>
      </c>
      <c r="J287" s="47">
        <f t="shared" si="37"/>
        <v>1.9</v>
      </c>
      <c r="K287" s="47">
        <f t="shared" si="37"/>
        <v>1.8399999999999999</v>
      </c>
      <c r="L287" s="47">
        <f t="shared" si="37"/>
        <v>1.7799999999999998</v>
      </c>
      <c r="M287" s="47"/>
      <c r="N287" s="47">
        <f t="shared" si="40"/>
        <v>1.82</v>
      </c>
      <c r="O287" s="47">
        <f t="shared" si="41"/>
        <v>1.76</v>
      </c>
      <c r="P287" s="47">
        <f t="shared" si="38"/>
        <v>1.71</v>
      </c>
      <c r="Q287" s="47">
        <f t="shared" si="38"/>
        <v>1.6500000000000001</v>
      </c>
      <c r="R287" s="47">
        <f t="shared" si="38"/>
        <v>1.6</v>
      </c>
    </row>
    <row r="288" spans="1:18">
      <c r="A288">
        <v>1306</v>
      </c>
      <c r="B288">
        <f t="shared" si="33"/>
        <v>1670</v>
      </c>
      <c r="C288" s="48">
        <f t="shared" si="34"/>
        <v>1.1879999999999999</v>
      </c>
      <c r="D288" s="47">
        <f t="shared" si="42"/>
        <v>1.21</v>
      </c>
      <c r="E288" s="68">
        <f t="shared" si="42"/>
        <v>2.0299999999999998</v>
      </c>
      <c r="F288" s="47">
        <f t="shared" si="42"/>
        <v>2.27</v>
      </c>
      <c r="G288" s="47">
        <f t="shared" si="42"/>
        <v>2.84</v>
      </c>
      <c r="H288" s="47">
        <f t="shared" si="42"/>
        <v>3.24</v>
      </c>
      <c r="I288" s="71">
        <f t="shared" si="39"/>
        <v>1.9599999999999997</v>
      </c>
      <c r="J288" s="47">
        <f t="shared" si="37"/>
        <v>1.9</v>
      </c>
      <c r="K288" s="47">
        <f t="shared" si="37"/>
        <v>1.8399999999999999</v>
      </c>
      <c r="L288" s="47">
        <f t="shared" si="37"/>
        <v>1.7799999999999998</v>
      </c>
      <c r="M288" s="47"/>
      <c r="N288" s="47">
        <f t="shared" si="40"/>
        <v>1.82</v>
      </c>
      <c r="O288" s="47">
        <f t="shared" si="41"/>
        <v>1.76</v>
      </c>
      <c r="P288" s="47">
        <f t="shared" si="38"/>
        <v>1.71</v>
      </c>
      <c r="Q288" s="47">
        <f t="shared" si="38"/>
        <v>1.6500000000000001</v>
      </c>
      <c r="R288" s="47">
        <f t="shared" si="38"/>
        <v>1.6</v>
      </c>
    </row>
    <row r="289" spans="1:18">
      <c r="A289">
        <v>1307</v>
      </c>
      <c r="B289">
        <f t="shared" si="33"/>
        <v>1671</v>
      </c>
      <c r="C289" s="48">
        <f t="shared" si="34"/>
        <v>1.1879999999999999</v>
      </c>
      <c r="D289" s="47">
        <f t="shared" si="42"/>
        <v>1.21</v>
      </c>
      <c r="E289" s="68">
        <f t="shared" si="42"/>
        <v>2.0299999999999998</v>
      </c>
      <c r="F289" s="47">
        <f t="shared" si="42"/>
        <v>2.27</v>
      </c>
      <c r="G289" s="47">
        <f t="shared" si="42"/>
        <v>2.84</v>
      </c>
      <c r="H289" s="47">
        <f t="shared" si="42"/>
        <v>3.24</v>
      </c>
      <c r="I289" s="71">
        <f t="shared" si="39"/>
        <v>1.9599999999999997</v>
      </c>
      <c r="J289" s="47">
        <f t="shared" si="37"/>
        <v>1.9</v>
      </c>
      <c r="K289" s="47">
        <f t="shared" si="37"/>
        <v>1.8399999999999999</v>
      </c>
      <c r="L289" s="47">
        <f t="shared" si="37"/>
        <v>1.7799999999999998</v>
      </c>
      <c r="M289" s="47"/>
      <c r="N289" s="47">
        <f t="shared" si="40"/>
        <v>1.82</v>
      </c>
      <c r="O289" s="47">
        <f t="shared" si="41"/>
        <v>1.76</v>
      </c>
      <c r="P289" s="47">
        <f t="shared" si="38"/>
        <v>1.71</v>
      </c>
      <c r="Q289" s="47">
        <f t="shared" si="38"/>
        <v>1.6500000000000001</v>
      </c>
      <c r="R289" s="47">
        <f t="shared" si="38"/>
        <v>1.6</v>
      </c>
    </row>
    <row r="290" spans="1:18">
      <c r="A290">
        <v>1308</v>
      </c>
      <c r="B290">
        <f t="shared" si="33"/>
        <v>1672</v>
      </c>
      <c r="C290" s="48">
        <f t="shared" si="34"/>
        <v>1.1879999999999999</v>
      </c>
      <c r="D290" s="47">
        <f t="shared" si="42"/>
        <v>1.21</v>
      </c>
      <c r="E290" s="68">
        <f t="shared" si="42"/>
        <v>2.0299999999999998</v>
      </c>
      <c r="F290" s="47">
        <f t="shared" si="42"/>
        <v>2.27</v>
      </c>
      <c r="G290" s="47">
        <f t="shared" si="42"/>
        <v>2.84</v>
      </c>
      <c r="H290" s="47">
        <f t="shared" si="42"/>
        <v>3.24</v>
      </c>
      <c r="I290" s="71">
        <f t="shared" si="39"/>
        <v>1.9599999999999997</v>
      </c>
      <c r="J290" s="47">
        <f t="shared" si="37"/>
        <v>1.9</v>
      </c>
      <c r="K290" s="47">
        <f t="shared" si="37"/>
        <v>1.8399999999999999</v>
      </c>
      <c r="L290" s="47">
        <f t="shared" si="37"/>
        <v>1.7799999999999998</v>
      </c>
      <c r="M290" s="47"/>
      <c r="N290" s="47">
        <f t="shared" si="40"/>
        <v>1.82</v>
      </c>
      <c r="O290" s="47">
        <f t="shared" si="41"/>
        <v>1.76</v>
      </c>
      <c r="P290" s="47">
        <f t="shared" si="38"/>
        <v>1.71</v>
      </c>
      <c r="Q290" s="47">
        <f t="shared" si="38"/>
        <v>1.6500000000000001</v>
      </c>
      <c r="R290" s="47">
        <f t="shared" si="38"/>
        <v>1.6</v>
      </c>
    </row>
    <row r="291" spans="1:18">
      <c r="A291">
        <v>1309</v>
      </c>
      <c r="B291">
        <f t="shared" si="33"/>
        <v>1673</v>
      </c>
      <c r="C291" s="48">
        <f t="shared" si="34"/>
        <v>1.1890000000000001</v>
      </c>
      <c r="D291" s="47">
        <f t="shared" ref="D291:H313" si="43">INT(D$2*(1000+_xlfn.CEILING.MATH(130*(364-$B291)/900))/10000)/100</f>
        <v>1.21</v>
      </c>
      <c r="E291" s="68">
        <f t="shared" si="43"/>
        <v>2.02</v>
      </c>
      <c r="F291" s="47">
        <f t="shared" si="43"/>
        <v>2.27</v>
      </c>
      <c r="G291" s="47">
        <f t="shared" si="43"/>
        <v>2.83</v>
      </c>
      <c r="H291" s="47">
        <f t="shared" si="43"/>
        <v>3.24</v>
      </c>
      <c r="I291" s="71">
        <f t="shared" si="39"/>
        <v>1.95</v>
      </c>
      <c r="J291" s="47">
        <f t="shared" si="37"/>
        <v>1.8900000000000001</v>
      </c>
      <c r="K291" s="47">
        <f t="shared" si="37"/>
        <v>1.83</v>
      </c>
      <c r="L291" s="47">
        <f t="shared" si="37"/>
        <v>1.77</v>
      </c>
      <c r="M291" s="47"/>
      <c r="N291" s="47">
        <f t="shared" si="40"/>
        <v>1.82</v>
      </c>
      <c r="O291" s="47">
        <f t="shared" si="41"/>
        <v>1.76</v>
      </c>
      <c r="P291" s="47">
        <f t="shared" si="38"/>
        <v>1.71</v>
      </c>
      <c r="Q291" s="47">
        <f t="shared" si="38"/>
        <v>1.6500000000000001</v>
      </c>
      <c r="R291" s="47">
        <f t="shared" si="38"/>
        <v>1.6</v>
      </c>
    </row>
    <row r="292" spans="1:18">
      <c r="A292">
        <v>1310</v>
      </c>
      <c r="B292">
        <f t="shared" si="33"/>
        <v>1674</v>
      </c>
      <c r="C292" s="48">
        <f t="shared" si="34"/>
        <v>1.1890000000000001</v>
      </c>
      <c r="D292" s="47">
        <f t="shared" si="43"/>
        <v>1.21</v>
      </c>
      <c r="E292" s="68">
        <f t="shared" si="43"/>
        <v>2.02</v>
      </c>
      <c r="F292" s="47">
        <f t="shared" si="43"/>
        <v>2.27</v>
      </c>
      <c r="G292" s="47">
        <f t="shared" si="43"/>
        <v>2.83</v>
      </c>
      <c r="H292" s="47">
        <f t="shared" si="43"/>
        <v>3.24</v>
      </c>
      <c r="I292" s="71">
        <f t="shared" si="39"/>
        <v>1.95</v>
      </c>
      <c r="J292" s="47">
        <f t="shared" si="37"/>
        <v>1.8900000000000001</v>
      </c>
      <c r="K292" s="47">
        <f t="shared" si="37"/>
        <v>1.83</v>
      </c>
      <c r="L292" s="47">
        <f t="shared" si="37"/>
        <v>1.77</v>
      </c>
      <c r="M292" s="47"/>
      <c r="N292" s="47">
        <f t="shared" si="40"/>
        <v>1.82</v>
      </c>
      <c r="O292" s="47">
        <f t="shared" si="41"/>
        <v>1.76</v>
      </c>
      <c r="P292" s="47">
        <f t="shared" si="38"/>
        <v>1.71</v>
      </c>
      <c r="Q292" s="47">
        <f t="shared" si="38"/>
        <v>1.6500000000000001</v>
      </c>
      <c r="R292" s="47">
        <f t="shared" si="38"/>
        <v>1.6</v>
      </c>
    </row>
    <row r="293" spans="1:18">
      <c r="A293">
        <v>1311</v>
      </c>
      <c r="B293">
        <f t="shared" si="33"/>
        <v>1675</v>
      </c>
      <c r="C293" s="48">
        <f t="shared" si="34"/>
        <v>1.1890000000000001</v>
      </c>
      <c r="D293" s="47">
        <f t="shared" si="43"/>
        <v>1.21</v>
      </c>
      <c r="E293" s="68">
        <f t="shared" si="43"/>
        <v>2.02</v>
      </c>
      <c r="F293" s="47">
        <f t="shared" si="43"/>
        <v>2.27</v>
      </c>
      <c r="G293" s="47">
        <f t="shared" si="43"/>
        <v>2.83</v>
      </c>
      <c r="H293" s="47">
        <f t="shared" si="43"/>
        <v>3.24</v>
      </c>
      <c r="I293" s="71">
        <f t="shared" si="39"/>
        <v>1.95</v>
      </c>
      <c r="J293" s="47">
        <f t="shared" si="37"/>
        <v>1.8900000000000001</v>
      </c>
      <c r="K293" s="47">
        <f t="shared" si="37"/>
        <v>1.83</v>
      </c>
      <c r="L293" s="47">
        <f t="shared" si="37"/>
        <v>1.77</v>
      </c>
      <c r="M293" s="47"/>
      <c r="N293" s="47">
        <f t="shared" si="40"/>
        <v>1.82</v>
      </c>
      <c r="O293" s="47">
        <f t="shared" si="41"/>
        <v>1.76</v>
      </c>
      <c r="P293" s="47">
        <f t="shared" si="38"/>
        <v>1.71</v>
      </c>
      <c r="Q293" s="47">
        <f t="shared" si="38"/>
        <v>1.6500000000000001</v>
      </c>
      <c r="R293" s="47">
        <f t="shared" si="38"/>
        <v>1.6</v>
      </c>
    </row>
    <row r="294" spans="1:18">
      <c r="A294">
        <v>1312</v>
      </c>
      <c r="B294">
        <f t="shared" si="33"/>
        <v>1676</v>
      </c>
      <c r="C294" s="48">
        <f t="shared" si="34"/>
        <v>1.1890000000000001</v>
      </c>
      <c r="D294" s="47">
        <f t="shared" si="43"/>
        <v>1.21</v>
      </c>
      <c r="E294" s="68">
        <f t="shared" si="43"/>
        <v>2.02</v>
      </c>
      <c r="F294" s="47">
        <f t="shared" si="43"/>
        <v>2.27</v>
      </c>
      <c r="G294" s="47">
        <f t="shared" si="43"/>
        <v>2.83</v>
      </c>
      <c r="H294" s="47">
        <f t="shared" si="43"/>
        <v>3.24</v>
      </c>
      <c r="I294" s="71">
        <f t="shared" si="39"/>
        <v>1.95</v>
      </c>
      <c r="J294" s="47">
        <f t="shared" si="37"/>
        <v>1.8900000000000001</v>
      </c>
      <c r="K294" s="47">
        <f t="shared" si="37"/>
        <v>1.83</v>
      </c>
      <c r="L294" s="47">
        <f t="shared" si="37"/>
        <v>1.77</v>
      </c>
      <c r="M294" s="47"/>
      <c r="N294" s="47">
        <f t="shared" si="40"/>
        <v>1.82</v>
      </c>
      <c r="O294" s="47">
        <f t="shared" si="41"/>
        <v>1.76</v>
      </c>
      <c r="P294" s="47">
        <f t="shared" si="38"/>
        <v>1.71</v>
      </c>
      <c r="Q294" s="47">
        <f t="shared" si="38"/>
        <v>1.6500000000000001</v>
      </c>
      <c r="R294" s="47">
        <f t="shared" si="38"/>
        <v>1.6</v>
      </c>
    </row>
    <row r="295" spans="1:18">
      <c r="A295">
        <v>1313</v>
      </c>
      <c r="B295">
        <f t="shared" si="33"/>
        <v>1677</v>
      </c>
      <c r="C295" s="48">
        <f t="shared" si="34"/>
        <v>1.1890000000000001</v>
      </c>
      <c r="D295" s="47">
        <f t="shared" si="43"/>
        <v>1.21</v>
      </c>
      <c r="E295" s="68">
        <f t="shared" si="43"/>
        <v>2.02</v>
      </c>
      <c r="F295" s="47">
        <f t="shared" si="43"/>
        <v>2.27</v>
      </c>
      <c r="G295" s="47">
        <f t="shared" si="43"/>
        <v>2.83</v>
      </c>
      <c r="H295" s="47">
        <f t="shared" si="43"/>
        <v>3.24</v>
      </c>
      <c r="I295" s="71">
        <f t="shared" si="39"/>
        <v>1.95</v>
      </c>
      <c r="J295" s="47">
        <f t="shared" si="37"/>
        <v>1.8900000000000001</v>
      </c>
      <c r="K295" s="47">
        <f t="shared" si="37"/>
        <v>1.83</v>
      </c>
      <c r="L295" s="47">
        <f t="shared" si="37"/>
        <v>1.77</v>
      </c>
      <c r="M295" s="47"/>
      <c r="N295" s="47">
        <f t="shared" si="40"/>
        <v>1.82</v>
      </c>
      <c r="O295" s="47">
        <f t="shared" si="41"/>
        <v>1.76</v>
      </c>
      <c r="P295" s="47">
        <f t="shared" si="38"/>
        <v>1.71</v>
      </c>
      <c r="Q295" s="47">
        <f t="shared" si="38"/>
        <v>1.6500000000000001</v>
      </c>
      <c r="R295" s="47">
        <f t="shared" si="38"/>
        <v>1.6</v>
      </c>
    </row>
    <row r="296" spans="1:18">
      <c r="A296">
        <v>1314</v>
      </c>
      <c r="B296">
        <f t="shared" si="33"/>
        <v>1678</v>
      </c>
      <c r="C296" s="48">
        <f t="shared" si="34"/>
        <v>1.1890000000000001</v>
      </c>
      <c r="D296" s="47">
        <f t="shared" si="43"/>
        <v>1.21</v>
      </c>
      <c r="E296" s="68">
        <f t="shared" si="43"/>
        <v>2.02</v>
      </c>
      <c r="F296" s="47">
        <f t="shared" si="43"/>
        <v>2.27</v>
      </c>
      <c r="G296" s="47">
        <f t="shared" si="43"/>
        <v>2.83</v>
      </c>
      <c r="H296" s="47">
        <f t="shared" si="43"/>
        <v>3.24</v>
      </c>
      <c r="I296" s="71">
        <f t="shared" si="39"/>
        <v>1.95</v>
      </c>
      <c r="J296" s="47">
        <f t="shared" si="37"/>
        <v>1.8900000000000001</v>
      </c>
      <c r="K296" s="47">
        <f t="shared" si="37"/>
        <v>1.83</v>
      </c>
      <c r="L296" s="47">
        <f t="shared" si="37"/>
        <v>1.77</v>
      </c>
      <c r="M296" s="47"/>
      <c r="N296" s="47">
        <f t="shared" si="40"/>
        <v>1.82</v>
      </c>
      <c r="O296" s="47">
        <f t="shared" si="41"/>
        <v>1.76</v>
      </c>
      <c r="P296" s="47">
        <f t="shared" si="38"/>
        <v>1.71</v>
      </c>
      <c r="Q296" s="47">
        <f t="shared" si="38"/>
        <v>1.6500000000000001</v>
      </c>
      <c r="R296" s="47">
        <f t="shared" si="38"/>
        <v>1.6</v>
      </c>
    </row>
    <row r="297" spans="1:18">
      <c r="A297">
        <v>1315</v>
      </c>
      <c r="B297">
        <f t="shared" si="33"/>
        <v>1679</v>
      </c>
      <c r="C297" s="48">
        <f t="shared" si="34"/>
        <v>1.1890000000000001</v>
      </c>
      <c r="D297" s="47">
        <f t="shared" si="43"/>
        <v>1.21</v>
      </c>
      <c r="E297" s="68">
        <f t="shared" si="43"/>
        <v>2.02</v>
      </c>
      <c r="F297" s="47">
        <f t="shared" si="43"/>
        <v>2.27</v>
      </c>
      <c r="G297" s="47">
        <f t="shared" si="43"/>
        <v>2.83</v>
      </c>
      <c r="H297" s="47">
        <f t="shared" si="43"/>
        <v>3.24</v>
      </c>
      <c r="I297" s="71">
        <f t="shared" si="39"/>
        <v>1.95</v>
      </c>
      <c r="J297" s="47">
        <f t="shared" si="37"/>
        <v>1.8900000000000001</v>
      </c>
      <c r="K297" s="47">
        <f t="shared" si="37"/>
        <v>1.83</v>
      </c>
      <c r="L297" s="47">
        <f t="shared" si="37"/>
        <v>1.77</v>
      </c>
      <c r="M297" s="47"/>
      <c r="N297" s="47">
        <f t="shared" si="40"/>
        <v>1.82</v>
      </c>
      <c r="O297" s="47">
        <f t="shared" si="41"/>
        <v>1.76</v>
      </c>
      <c r="P297" s="47">
        <f t="shared" si="38"/>
        <v>1.71</v>
      </c>
      <c r="Q297" s="47">
        <f t="shared" si="38"/>
        <v>1.6500000000000001</v>
      </c>
      <c r="R297" s="47">
        <f t="shared" si="38"/>
        <v>1.6</v>
      </c>
    </row>
    <row r="298" spans="1:18">
      <c r="A298">
        <v>1316</v>
      </c>
      <c r="B298">
        <f t="shared" si="33"/>
        <v>1680</v>
      </c>
      <c r="C298" s="48">
        <f t="shared" si="34"/>
        <v>1.19</v>
      </c>
      <c r="D298" s="47">
        <f t="shared" si="43"/>
        <v>1.21</v>
      </c>
      <c r="E298" s="68">
        <f t="shared" si="43"/>
        <v>2.02</v>
      </c>
      <c r="F298" s="47">
        <f t="shared" si="43"/>
        <v>2.2599999999999998</v>
      </c>
      <c r="G298" s="47">
        <f t="shared" si="43"/>
        <v>2.83</v>
      </c>
      <c r="H298" s="47">
        <f t="shared" si="43"/>
        <v>3.24</v>
      </c>
      <c r="I298" s="71">
        <f t="shared" si="39"/>
        <v>1.95</v>
      </c>
      <c r="J298" s="47">
        <f t="shared" si="37"/>
        <v>1.8900000000000001</v>
      </c>
      <c r="K298" s="47">
        <f t="shared" si="37"/>
        <v>1.83</v>
      </c>
      <c r="L298" s="47">
        <f t="shared" si="37"/>
        <v>1.77</v>
      </c>
      <c r="M298" s="47"/>
      <c r="N298" s="47">
        <f t="shared" si="40"/>
        <v>1.82</v>
      </c>
      <c r="O298" s="47">
        <f t="shared" si="41"/>
        <v>1.76</v>
      </c>
      <c r="P298" s="47">
        <f t="shared" si="38"/>
        <v>1.71</v>
      </c>
      <c r="Q298" s="47">
        <f t="shared" si="38"/>
        <v>1.6500000000000001</v>
      </c>
      <c r="R298" s="47">
        <f t="shared" si="38"/>
        <v>1.6</v>
      </c>
    </row>
    <row r="299" spans="1:18">
      <c r="A299">
        <v>1317</v>
      </c>
      <c r="B299">
        <f t="shared" ref="B299:B362" si="44">364+A299</f>
        <v>1681</v>
      </c>
      <c r="C299" s="48">
        <f t="shared" si="34"/>
        <v>1.19</v>
      </c>
      <c r="D299" s="47">
        <f t="shared" si="43"/>
        <v>1.21</v>
      </c>
      <c r="E299" s="68">
        <f t="shared" si="43"/>
        <v>2.02</v>
      </c>
      <c r="F299" s="47">
        <f t="shared" si="43"/>
        <v>2.2599999999999998</v>
      </c>
      <c r="G299" s="47">
        <f t="shared" si="43"/>
        <v>2.83</v>
      </c>
      <c r="H299" s="47">
        <f t="shared" si="43"/>
        <v>3.24</v>
      </c>
      <c r="I299" s="71">
        <f t="shared" si="39"/>
        <v>1.95</v>
      </c>
      <c r="J299" s="47">
        <f t="shared" si="37"/>
        <v>1.8900000000000001</v>
      </c>
      <c r="K299" s="47">
        <f t="shared" si="37"/>
        <v>1.83</v>
      </c>
      <c r="L299" s="47">
        <f t="shared" si="37"/>
        <v>1.77</v>
      </c>
      <c r="M299" s="47"/>
      <c r="N299" s="47">
        <f t="shared" si="40"/>
        <v>1.82</v>
      </c>
      <c r="O299" s="47">
        <f t="shared" si="41"/>
        <v>1.76</v>
      </c>
      <c r="P299" s="47">
        <f t="shared" si="38"/>
        <v>1.71</v>
      </c>
      <c r="Q299" s="47">
        <f t="shared" si="38"/>
        <v>1.6500000000000001</v>
      </c>
      <c r="R299" s="47">
        <f t="shared" si="38"/>
        <v>1.6</v>
      </c>
    </row>
    <row r="300" spans="1:18">
      <c r="A300">
        <v>1318</v>
      </c>
      <c r="B300">
        <f t="shared" si="44"/>
        <v>1682</v>
      </c>
      <c r="C300" s="48">
        <f t="shared" si="34"/>
        <v>1.19</v>
      </c>
      <c r="D300" s="47">
        <f t="shared" si="43"/>
        <v>1.21</v>
      </c>
      <c r="E300" s="68">
        <f t="shared" si="43"/>
        <v>2.02</v>
      </c>
      <c r="F300" s="47">
        <f t="shared" si="43"/>
        <v>2.2599999999999998</v>
      </c>
      <c r="G300" s="47">
        <f t="shared" si="43"/>
        <v>2.83</v>
      </c>
      <c r="H300" s="47">
        <f t="shared" si="43"/>
        <v>3.24</v>
      </c>
      <c r="I300" s="71">
        <f t="shared" si="39"/>
        <v>1.95</v>
      </c>
      <c r="J300" s="47">
        <f t="shared" si="37"/>
        <v>1.8900000000000001</v>
      </c>
      <c r="K300" s="47">
        <f t="shared" si="37"/>
        <v>1.83</v>
      </c>
      <c r="L300" s="47">
        <f t="shared" si="37"/>
        <v>1.77</v>
      </c>
      <c r="M300" s="47"/>
      <c r="N300" s="47">
        <f t="shared" si="40"/>
        <v>1.82</v>
      </c>
      <c r="O300" s="47">
        <f t="shared" si="41"/>
        <v>1.76</v>
      </c>
      <c r="P300" s="47">
        <f t="shared" si="38"/>
        <v>1.71</v>
      </c>
      <c r="Q300" s="47">
        <f t="shared" si="38"/>
        <v>1.6500000000000001</v>
      </c>
      <c r="R300" s="47">
        <f t="shared" si="38"/>
        <v>1.6</v>
      </c>
    </row>
    <row r="301" spans="1:18">
      <c r="A301">
        <v>1319</v>
      </c>
      <c r="B301">
        <f t="shared" si="44"/>
        <v>1683</v>
      </c>
      <c r="C301" s="48">
        <f t="shared" si="34"/>
        <v>1.19</v>
      </c>
      <c r="D301" s="47">
        <f t="shared" si="43"/>
        <v>1.21</v>
      </c>
      <c r="E301" s="68">
        <f t="shared" si="43"/>
        <v>2.02</v>
      </c>
      <c r="F301" s="47">
        <f t="shared" si="43"/>
        <v>2.2599999999999998</v>
      </c>
      <c r="G301" s="47">
        <f t="shared" si="43"/>
        <v>2.83</v>
      </c>
      <c r="H301" s="47">
        <f t="shared" si="43"/>
        <v>3.24</v>
      </c>
      <c r="I301" s="71">
        <f t="shared" si="39"/>
        <v>1.95</v>
      </c>
      <c r="J301" s="47">
        <f t="shared" si="37"/>
        <v>1.8900000000000001</v>
      </c>
      <c r="K301" s="47">
        <f t="shared" si="37"/>
        <v>1.83</v>
      </c>
      <c r="L301" s="47">
        <f t="shared" si="37"/>
        <v>1.77</v>
      </c>
      <c r="M301" s="47"/>
      <c r="N301" s="47">
        <f t="shared" si="40"/>
        <v>1.82</v>
      </c>
      <c r="O301" s="47">
        <f t="shared" si="41"/>
        <v>1.76</v>
      </c>
      <c r="P301" s="47">
        <f t="shared" si="38"/>
        <v>1.71</v>
      </c>
      <c r="Q301" s="47">
        <f t="shared" si="38"/>
        <v>1.6500000000000001</v>
      </c>
      <c r="R301" s="47">
        <f t="shared" si="38"/>
        <v>1.6</v>
      </c>
    </row>
    <row r="302" spans="1:18">
      <c r="A302">
        <v>1320</v>
      </c>
      <c r="B302">
        <f t="shared" si="44"/>
        <v>1684</v>
      </c>
      <c r="C302" s="48">
        <f t="shared" si="34"/>
        <v>1.19</v>
      </c>
      <c r="D302" s="47">
        <f t="shared" si="43"/>
        <v>1.21</v>
      </c>
      <c r="E302" s="68">
        <f t="shared" si="43"/>
        <v>2.02</v>
      </c>
      <c r="F302" s="47">
        <f t="shared" si="43"/>
        <v>2.2599999999999998</v>
      </c>
      <c r="G302" s="47">
        <f t="shared" si="43"/>
        <v>2.83</v>
      </c>
      <c r="H302" s="47">
        <f t="shared" si="43"/>
        <v>3.24</v>
      </c>
      <c r="I302" s="71">
        <f t="shared" si="39"/>
        <v>1.95</v>
      </c>
      <c r="J302" s="47">
        <f t="shared" si="37"/>
        <v>1.8900000000000001</v>
      </c>
      <c r="K302" s="47">
        <f t="shared" si="37"/>
        <v>1.83</v>
      </c>
      <c r="L302" s="47">
        <f t="shared" si="37"/>
        <v>1.77</v>
      </c>
      <c r="M302" s="47"/>
      <c r="N302" s="47">
        <f t="shared" si="40"/>
        <v>1.82</v>
      </c>
      <c r="O302" s="47">
        <f t="shared" si="41"/>
        <v>1.76</v>
      </c>
      <c r="P302" s="47">
        <f t="shared" si="38"/>
        <v>1.71</v>
      </c>
      <c r="Q302" s="47">
        <f t="shared" si="38"/>
        <v>1.6500000000000001</v>
      </c>
      <c r="R302" s="47">
        <f t="shared" si="38"/>
        <v>1.6</v>
      </c>
    </row>
    <row r="303" spans="1:18">
      <c r="A303">
        <v>1321</v>
      </c>
      <c r="B303">
        <f t="shared" si="44"/>
        <v>1685</v>
      </c>
      <c r="C303" s="48">
        <f t="shared" ref="C303:C312" si="45">(1000+INT(130*(B303-364)/900))/1000</f>
        <v>1.19</v>
      </c>
      <c r="D303" s="47">
        <f t="shared" si="43"/>
        <v>1.21</v>
      </c>
      <c r="E303" s="68">
        <f t="shared" si="43"/>
        <v>2.02</v>
      </c>
      <c r="F303" s="47">
        <f t="shared" si="43"/>
        <v>2.2599999999999998</v>
      </c>
      <c r="G303" s="47">
        <f t="shared" si="43"/>
        <v>2.83</v>
      </c>
      <c r="H303" s="47">
        <f t="shared" si="43"/>
        <v>3.24</v>
      </c>
      <c r="I303" s="71">
        <f t="shared" si="39"/>
        <v>1.95</v>
      </c>
      <c r="J303" s="47">
        <f t="shared" si="37"/>
        <v>1.8900000000000001</v>
      </c>
      <c r="K303" s="47">
        <f t="shared" si="37"/>
        <v>1.83</v>
      </c>
      <c r="L303" s="47">
        <f t="shared" si="37"/>
        <v>1.77</v>
      </c>
      <c r="M303" s="47"/>
      <c r="N303" s="47">
        <f t="shared" si="40"/>
        <v>1.82</v>
      </c>
      <c r="O303" s="47">
        <f t="shared" si="41"/>
        <v>1.76</v>
      </c>
      <c r="P303" s="47">
        <f t="shared" si="38"/>
        <v>1.71</v>
      </c>
      <c r="Q303" s="47">
        <f t="shared" si="38"/>
        <v>1.6500000000000001</v>
      </c>
      <c r="R303" s="47">
        <f t="shared" si="38"/>
        <v>1.6</v>
      </c>
    </row>
    <row r="304" spans="1:18">
      <c r="A304">
        <v>1322</v>
      </c>
      <c r="B304">
        <f t="shared" si="44"/>
        <v>1686</v>
      </c>
      <c r="C304" s="48">
        <f t="shared" si="45"/>
        <v>1.19</v>
      </c>
      <c r="D304" s="47">
        <f t="shared" si="43"/>
        <v>1.21</v>
      </c>
      <c r="E304" s="68">
        <f t="shared" si="43"/>
        <v>2.02</v>
      </c>
      <c r="F304" s="47">
        <f t="shared" si="43"/>
        <v>2.2599999999999998</v>
      </c>
      <c r="G304" s="47">
        <f t="shared" si="43"/>
        <v>2.83</v>
      </c>
      <c r="H304" s="47">
        <f t="shared" si="43"/>
        <v>3.24</v>
      </c>
      <c r="I304" s="71">
        <f t="shared" si="39"/>
        <v>1.95</v>
      </c>
      <c r="J304" s="47">
        <f t="shared" si="37"/>
        <v>1.8900000000000001</v>
      </c>
      <c r="K304" s="47">
        <f t="shared" si="37"/>
        <v>1.83</v>
      </c>
      <c r="L304" s="47">
        <f t="shared" si="37"/>
        <v>1.77</v>
      </c>
      <c r="M304" s="47"/>
      <c r="N304" s="47">
        <f t="shared" si="40"/>
        <v>1.82</v>
      </c>
      <c r="O304" s="47">
        <f t="shared" si="41"/>
        <v>1.76</v>
      </c>
      <c r="P304" s="47">
        <f t="shared" si="38"/>
        <v>1.71</v>
      </c>
      <c r="Q304" s="47">
        <f t="shared" si="38"/>
        <v>1.6500000000000001</v>
      </c>
      <c r="R304" s="47">
        <f t="shared" si="38"/>
        <v>1.6</v>
      </c>
    </row>
    <row r="305" spans="1:18">
      <c r="A305">
        <v>1323</v>
      </c>
      <c r="B305">
        <f t="shared" si="44"/>
        <v>1687</v>
      </c>
      <c r="C305" s="48">
        <f t="shared" si="45"/>
        <v>1.1910000000000001</v>
      </c>
      <c r="D305" s="47">
        <f t="shared" si="43"/>
        <v>1.21</v>
      </c>
      <c r="E305" s="68">
        <f t="shared" si="43"/>
        <v>2.02</v>
      </c>
      <c r="F305" s="47">
        <f t="shared" si="43"/>
        <v>2.2599999999999998</v>
      </c>
      <c r="G305" s="47">
        <f t="shared" si="43"/>
        <v>2.83</v>
      </c>
      <c r="H305" s="47">
        <f t="shared" si="43"/>
        <v>3.23</v>
      </c>
      <c r="I305" s="71">
        <f t="shared" si="39"/>
        <v>1.95</v>
      </c>
      <c r="J305" s="47">
        <f t="shared" si="37"/>
        <v>1.8900000000000001</v>
      </c>
      <c r="K305" s="47">
        <f t="shared" si="37"/>
        <v>1.83</v>
      </c>
      <c r="L305" s="47">
        <f t="shared" si="37"/>
        <v>1.77</v>
      </c>
      <c r="M305" s="47"/>
      <c r="N305" s="47">
        <f t="shared" si="40"/>
        <v>1.82</v>
      </c>
      <c r="O305" s="47">
        <f t="shared" si="41"/>
        <v>1.76</v>
      </c>
      <c r="P305" s="47">
        <f t="shared" si="38"/>
        <v>1.71</v>
      </c>
      <c r="Q305" s="47">
        <f t="shared" si="38"/>
        <v>1.6500000000000001</v>
      </c>
      <c r="R305" s="47">
        <f t="shared" si="38"/>
        <v>1.6</v>
      </c>
    </row>
    <row r="306" spans="1:18">
      <c r="A306">
        <v>1324</v>
      </c>
      <c r="B306">
        <f t="shared" si="44"/>
        <v>1688</v>
      </c>
      <c r="C306" s="48">
        <f t="shared" si="45"/>
        <v>1.1910000000000001</v>
      </c>
      <c r="D306" s="47">
        <f t="shared" si="43"/>
        <v>1.21</v>
      </c>
      <c r="E306" s="68">
        <f t="shared" si="43"/>
        <v>2.02</v>
      </c>
      <c r="F306" s="47">
        <f t="shared" si="43"/>
        <v>2.2599999999999998</v>
      </c>
      <c r="G306" s="47">
        <f t="shared" si="43"/>
        <v>2.83</v>
      </c>
      <c r="H306" s="47">
        <f t="shared" si="43"/>
        <v>3.23</v>
      </c>
      <c r="I306" s="71">
        <f t="shared" si="39"/>
        <v>1.95</v>
      </c>
      <c r="J306" s="47">
        <f t="shared" si="37"/>
        <v>1.8900000000000001</v>
      </c>
      <c r="K306" s="47">
        <f t="shared" si="37"/>
        <v>1.83</v>
      </c>
      <c r="L306" s="47">
        <f t="shared" si="37"/>
        <v>1.77</v>
      </c>
      <c r="M306" s="47"/>
      <c r="N306" s="47">
        <f t="shared" si="40"/>
        <v>1.82</v>
      </c>
      <c r="O306" s="47">
        <f t="shared" si="41"/>
        <v>1.76</v>
      </c>
      <c r="P306" s="47">
        <f t="shared" si="38"/>
        <v>1.71</v>
      </c>
      <c r="Q306" s="47">
        <f t="shared" si="38"/>
        <v>1.6500000000000001</v>
      </c>
      <c r="R306" s="47">
        <f t="shared" si="38"/>
        <v>1.6</v>
      </c>
    </row>
    <row r="307" spans="1:18">
      <c r="A307">
        <v>1325</v>
      </c>
      <c r="B307">
        <f t="shared" si="44"/>
        <v>1689</v>
      </c>
      <c r="C307" s="48">
        <f t="shared" si="45"/>
        <v>1.1910000000000001</v>
      </c>
      <c r="D307" s="47">
        <f t="shared" si="43"/>
        <v>1.21</v>
      </c>
      <c r="E307" s="68">
        <f t="shared" si="43"/>
        <v>2.02</v>
      </c>
      <c r="F307" s="47">
        <f t="shared" si="43"/>
        <v>2.2599999999999998</v>
      </c>
      <c r="G307" s="47">
        <f t="shared" si="43"/>
        <v>2.83</v>
      </c>
      <c r="H307" s="47">
        <f t="shared" si="43"/>
        <v>3.23</v>
      </c>
      <c r="I307" s="71">
        <f t="shared" si="39"/>
        <v>1.95</v>
      </c>
      <c r="J307" s="47">
        <f t="shared" si="37"/>
        <v>1.8900000000000001</v>
      </c>
      <c r="K307" s="47">
        <f t="shared" si="37"/>
        <v>1.83</v>
      </c>
      <c r="L307" s="47">
        <f t="shared" si="37"/>
        <v>1.77</v>
      </c>
      <c r="M307" s="47"/>
      <c r="N307" s="47">
        <f t="shared" si="40"/>
        <v>1.82</v>
      </c>
      <c r="O307" s="47">
        <f t="shared" si="41"/>
        <v>1.76</v>
      </c>
      <c r="P307" s="47">
        <f t="shared" si="38"/>
        <v>1.71</v>
      </c>
      <c r="Q307" s="47">
        <f t="shared" si="38"/>
        <v>1.6500000000000001</v>
      </c>
      <c r="R307" s="47">
        <f t="shared" si="38"/>
        <v>1.6</v>
      </c>
    </row>
    <row r="308" spans="1:18">
      <c r="A308">
        <v>1326</v>
      </c>
      <c r="B308">
        <f t="shared" si="44"/>
        <v>1690</v>
      </c>
      <c r="C308" s="48">
        <f t="shared" si="45"/>
        <v>1.1910000000000001</v>
      </c>
      <c r="D308" s="47">
        <f t="shared" si="43"/>
        <v>1.21</v>
      </c>
      <c r="E308" s="68">
        <f t="shared" si="43"/>
        <v>2.02</v>
      </c>
      <c r="F308" s="47">
        <f t="shared" si="43"/>
        <v>2.2599999999999998</v>
      </c>
      <c r="G308" s="47">
        <f t="shared" si="43"/>
        <v>2.83</v>
      </c>
      <c r="H308" s="47">
        <f t="shared" si="43"/>
        <v>3.23</v>
      </c>
      <c r="I308" s="71">
        <f t="shared" si="39"/>
        <v>1.95</v>
      </c>
      <c r="J308" s="47">
        <f t="shared" si="37"/>
        <v>1.8900000000000001</v>
      </c>
      <c r="K308" s="47">
        <f t="shared" si="37"/>
        <v>1.83</v>
      </c>
      <c r="L308" s="47">
        <f t="shared" si="37"/>
        <v>1.77</v>
      </c>
      <c r="M308" s="47"/>
      <c r="N308" s="47">
        <f t="shared" si="40"/>
        <v>1.82</v>
      </c>
      <c r="O308" s="47">
        <f t="shared" si="41"/>
        <v>1.76</v>
      </c>
      <c r="P308" s="47">
        <f t="shared" si="38"/>
        <v>1.71</v>
      </c>
      <c r="Q308" s="47">
        <f t="shared" si="38"/>
        <v>1.6500000000000001</v>
      </c>
      <c r="R308" s="47">
        <f t="shared" si="38"/>
        <v>1.6</v>
      </c>
    </row>
    <row r="309" spans="1:18">
      <c r="A309">
        <v>1327</v>
      </c>
      <c r="B309">
        <f t="shared" si="44"/>
        <v>1691</v>
      </c>
      <c r="C309" s="48">
        <f t="shared" si="45"/>
        <v>1.1910000000000001</v>
      </c>
      <c r="D309" s="47">
        <f t="shared" si="43"/>
        <v>1.21</v>
      </c>
      <c r="E309" s="68">
        <f t="shared" si="43"/>
        <v>2.02</v>
      </c>
      <c r="F309" s="47">
        <f t="shared" si="43"/>
        <v>2.2599999999999998</v>
      </c>
      <c r="G309" s="47">
        <f t="shared" si="43"/>
        <v>2.83</v>
      </c>
      <c r="H309" s="47">
        <f t="shared" si="43"/>
        <v>3.23</v>
      </c>
      <c r="I309" s="71">
        <f t="shared" si="39"/>
        <v>1.95</v>
      </c>
      <c r="J309" s="47">
        <f t="shared" si="37"/>
        <v>1.8900000000000001</v>
      </c>
      <c r="K309" s="47">
        <f t="shared" si="37"/>
        <v>1.83</v>
      </c>
      <c r="L309" s="47">
        <f t="shared" si="37"/>
        <v>1.77</v>
      </c>
      <c r="M309" s="47"/>
      <c r="N309" s="47">
        <f t="shared" si="40"/>
        <v>1.82</v>
      </c>
      <c r="O309" s="47">
        <f t="shared" si="41"/>
        <v>1.76</v>
      </c>
      <c r="P309" s="47">
        <f t="shared" si="38"/>
        <v>1.71</v>
      </c>
      <c r="Q309" s="47">
        <f t="shared" si="38"/>
        <v>1.6500000000000001</v>
      </c>
      <c r="R309" s="47">
        <f t="shared" si="38"/>
        <v>1.6</v>
      </c>
    </row>
    <row r="310" spans="1:18">
      <c r="A310">
        <v>1328</v>
      </c>
      <c r="B310">
        <f t="shared" si="44"/>
        <v>1692</v>
      </c>
      <c r="C310" s="48">
        <f t="shared" si="45"/>
        <v>1.1910000000000001</v>
      </c>
      <c r="D310" s="47">
        <f t="shared" si="43"/>
        <v>1.21</v>
      </c>
      <c r="E310" s="68">
        <f t="shared" si="43"/>
        <v>2.02</v>
      </c>
      <c r="F310" s="47">
        <f t="shared" si="43"/>
        <v>2.2599999999999998</v>
      </c>
      <c r="G310" s="47">
        <f t="shared" si="43"/>
        <v>2.83</v>
      </c>
      <c r="H310" s="47">
        <f t="shared" si="43"/>
        <v>3.23</v>
      </c>
      <c r="I310" s="71">
        <f t="shared" si="39"/>
        <v>1.95</v>
      </c>
      <c r="J310" s="47">
        <f t="shared" si="37"/>
        <v>1.8900000000000001</v>
      </c>
      <c r="K310" s="47">
        <f t="shared" si="37"/>
        <v>1.83</v>
      </c>
      <c r="L310" s="47">
        <f t="shared" si="37"/>
        <v>1.77</v>
      </c>
      <c r="M310" s="47"/>
      <c r="N310" s="47">
        <f t="shared" si="40"/>
        <v>1.82</v>
      </c>
      <c r="O310" s="47">
        <f t="shared" si="41"/>
        <v>1.76</v>
      </c>
      <c r="P310" s="47">
        <f t="shared" si="38"/>
        <v>1.71</v>
      </c>
      <c r="Q310" s="47">
        <f t="shared" si="38"/>
        <v>1.6500000000000001</v>
      </c>
      <c r="R310" s="47">
        <f t="shared" si="38"/>
        <v>1.6</v>
      </c>
    </row>
    <row r="311" spans="1:18">
      <c r="A311">
        <v>1329</v>
      </c>
      <c r="B311">
        <f t="shared" si="44"/>
        <v>1693</v>
      </c>
      <c r="C311" s="48">
        <f t="shared" si="45"/>
        <v>1.1910000000000001</v>
      </c>
      <c r="D311" s="47">
        <f t="shared" si="43"/>
        <v>1.21</v>
      </c>
      <c r="E311" s="68">
        <f t="shared" si="43"/>
        <v>2.02</v>
      </c>
      <c r="F311" s="47">
        <f t="shared" si="43"/>
        <v>2.2599999999999998</v>
      </c>
      <c r="G311" s="47">
        <f t="shared" si="43"/>
        <v>2.83</v>
      </c>
      <c r="H311" s="47">
        <f t="shared" si="43"/>
        <v>3.23</v>
      </c>
      <c r="I311" s="71">
        <f t="shared" si="39"/>
        <v>1.95</v>
      </c>
      <c r="J311" s="47">
        <f t="shared" si="37"/>
        <v>1.8900000000000001</v>
      </c>
      <c r="K311" s="47">
        <f t="shared" si="37"/>
        <v>1.83</v>
      </c>
      <c r="L311" s="47">
        <f t="shared" si="37"/>
        <v>1.77</v>
      </c>
      <c r="M311" s="47"/>
      <c r="N311" s="47">
        <f t="shared" si="40"/>
        <v>1.82</v>
      </c>
      <c r="O311" s="47">
        <f t="shared" si="41"/>
        <v>1.76</v>
      </c>
      <c r="P311" s="47">
        <f t="shared" si="38"/>
        <v>1.71</v>
      </c>
      <c r="Q311" s="47">
        <f t="shared" si="38"/>
        <v>1.6500000000000001</v>
      </c>
      <c r="R311" s="47">
        <f t="shared" si="38"/>
        <v>1.6</v>
      </c>
    </row>
    <row r="312" spans="1:18">
      <c r="A312">
        <v>1330</v>
      </c>
      <c r="B312">
        <f t="shared" si="44"/>
        <v>1694</v>
      </c>
      <c r="C312" s="48">
        <f t="shared" si="45"/>
        <v>1.1919999999999999</v>
      </c>
      <c r="D312" s="47">
        <f t="shared" si="43"/>
        <v>1.21</v>
      </c>
      <c r="E312" s="68">
        <f t="shared" si="43"/>
        <v>2.02</v>
      </c>
      <c r="F312" s="47">
        <f t="shared" si="43"/>
        <v>2.2599999999999998</v>
      </c>
      <c r="G312" s="47">
        <f t="shared" si="43"/>
        <v>2.82</v>
      </c>
      <c r="H312" s="47">
        <f t="shared" si="43"/>
        <v>3.23</v>
      </c>
      <c r="I312" s="71">
        <f t="shared" si="39"/>
        <v>1.95</v>
      </c>
      <c r="J312" s="47">
        <f t="shared" si="37"/>
        <v>1.8900000000000001</v>
      </c>
      <c r="K312" s="47">
        <f t="shared" si="37"/>
        <v>1.83</v>
      </c>
      <c r="L312" s="47">
        <f t="shared" si="37"/>
        <v>1.77</v>
      </c>
      <c r="M312" s="47"/>
      <c r="N312" s="47">
        <f t="shared" si="40"/>
        <v>1.81</v>
      </c>
      <c r="O312" s="47">
        <f t="shared" si="41"/>
        <v>1.75</v>
      </c>
      <c r="P312" s="47">
        <f t="shared" si="38"/>
        <v>1.7</v>
      </c>
      <c r="Q312" s="47">
        <f t="shared" si="38"/>
        <v>1.6400000000000001</v>
      </c>
      <c r="R312" s="47">
        <f t="shared" si="38"/>
        <v>1.59</v>
      </c>
    </row>
    <row r="313" spans="1:18">
      <c r="A313">
        <v>1331</v>
      </c>
      <c r="B313">
        <f t="shared" si="44"/>
        <v>1695</v>
      </c>
      <c r="C313" s="48">
        <f t="shared" ref="C313:C376" si="46">(1000+INT(130*(B313-364)/900))/1000</f>
        <v>1.1919999999999999</v>
      </c>
      <c r="D313" s="47">
        <f t="shared" si="43"/>
        <v>1.21</v>
      </c>
      <c r="E313" s="68">
        <f t="shared" si="43"/>
        <v>2.02</v>
      </c>
      <c r="F313" s="47">
        <f t="shared" si="43"/>
        <v>2.2599999999999998</v>
      </c>
      <c r="G313" s="47">
        <f t="shared" si="43"/>
        <v>2.82</v>
      </c>
      <c r="H313" s="47">
        <f t="shared" si="43"/>
        <v>3.23</v>
      </c>
      <c r="I313" s="71">
        <f t="shared" si="39"/>
        <v>1.95</v>
      </c>
      <c r="J313" s="47">
        <f t="shared" si="37"/>
        <v>1.8900000000000001</v>
      </c>
      <c r="K313" s="47">
        <f t="shared" si="37"/>
        <v>1.83</v>
      </c>
      <c r="L313" s="47">
        <f t="shared" si="37"/>
        <v>1.77</v>
      </c>
      <c r="M313" s="47"/>
      <c r="N313" s="47">
        <f t="shared" si="40"/>
        <v>1.81</v>
      </c>
      <c r="O313" s="47">
        <f t="shared" si="41"/>
        <v>1.75</v>
      </c>
      <c r="P313" s="47">
        <f t="shared" si="38"/>
        <v>1.7</v>
      </c>
      <c r="Q313" s="47">
        <f t="shared" si="38"/>
        <v>1.6400000000000001</v>
      </c>
      <c r="R313" s="47">
        <f t="shared" si="38"/>
        <v>1.59</v>
      </c>
    </row>
    <row r="314" spans="1:18">
      <c r="A314">
        <v>1332</v>
      </c>
      <c r="B314">
        <f t="shared" si="44"/>
        <v>1696</v>
      </c>
      <c r="C314" s="48">
        <f t="shared" si="46"/>
        <v>1.1919999999999999</v>
      </c>
      <c r="D314" s="47">
        <f t="shared" ref="D314:H364" si="47">INT(D$2*(1000+_xlfn.CEILING.MATH(130*(364-$B314)/900))/10000)/100</f>
        <v>1.21</v>
      </c>
      <c r="E314" s="68">
        <f t="shared" si="47"/>
        <v>2.02</v>
      </c>
      <c r="F314" s="47">
        <f t="shared" si="47"/>
        <v>2.2599999999999998</v>
      </c>
      <c r="G314" s="47">
        <f t="shared" si="47"/>
        <v>2.82</v>
      </c>
      <c r="H314" s="47">
        <f t="shared" si="47"/>
        <v>3.23</v>
      </c>
      <c r="I314" s="71">
        <f t="shared" si="39"/>
        <v>1.95</v>
      </c>
      <c r="J314" s="47">
        <f t="shared" si="37"/>
        <v>1.8900000000000001</v>
      </c>
      <c r="K314" s="47">
        <f t="shared" si="37"/>
        <v>1.83</v>
      </c>
      <c r="L314" s="47">
        <f t="shared" si="37"/>
        <v>1.77</v>
      </c>
      <c r="M314" s="47"/>
      <c r="N314" s="47">
        <f t="shared" si="40"/>
        <v>1.81</v>
      </c>
      <c r="O314" s="47">
        <f t="shared" si="41"/>
        <v>1.75</v>
      </c>
      <c r="P314" s="47">
        <f t="shared" si="38"/>
        <v>1.7</v>
      </c>
      <c r="Q314" s="47">
        <f t="shared" si="38"/>
        <v>1.6400000000000001</v>
      </c>
      <c r="R314" s="47">
        <f t="shared" si="38"/>
        <v>1.59</v>
      </c>
    </row>
    <row r="315" spans="1:18">
      <c r="A315">
        <v>1333</v>
      </c>
      <c r="B315">
        <f t="shared" si="44"/>
        <v>1697</v>
      </c>
      <c r="C315" s="48">
        <f t="shared" si="46"/>
        <v>1.1919999999999999</v>
      </c>
      <c r="D315" s="47">
        <f t="shared" si="47"/>
        <v>1.21</v>
      </c>
      <c r="E315" s="68">
        <f t="shared" si="47"/>
        <v>2.02</v>
      </c>
      <c r="F315" s="47">
        <f t="shared" si="47"/>
        <v>2.2599999999999998</v>
      </c>
      <c r="G315" s="47">
        <f t="shared" si="47"/>
        <v>2.82</v>
      </c>
      <c r="H315" s="47">
        <f t="shared" si="47"/>
        <v>3.23</v>
      </c>
      <c r="I315" s="71">
        <f t="shared" si="39"/>
        <v>1.95</v>
      </c>
      <c r="J315" s="47">
        <f t="shared" si="37"/>
        <v>1.8900000000000001</v>
      </c>
      <c r="K315" s="47">
        <f t="shared" si="37"/>
        <v>1.83</v>
      </c>
      <c r="L315" s="47">
        <f t="shared" si="37"/>
        <v>1.77</v>
      </c>
      <c r="M315" s="47"/>
      <c r="N315" s="47">
        <f t="shared" si="40"/>
        <v>1.81</v>
      </c>
      <c r="O315" s="47">
        <f t="shared" si="41"/>
        <v>1.75</v>
      </c>
      <c r="P315" s="47">
        <f t="shared" si="38"/>
        <v>1.7</v>
      </c>
      <c r="Q315" s="47">
        <f t="shared" si="38"/>
        <v>1.6400000000000001</v>
      </c>
      <c r="R315" s="47">
        <f t="shared" si="38"/>
        <v>1.59</v>
      </c>
    </row>
    <row r="316" spans="1:18">
      <c r="A316">
        <v>1334</v>
      </c>
      <c r="B316">
        <f t="shared" si="44"/>
        <v>1698</v>
      </c>
      <c r="C316" s="48">
        <f t="shared" si="46"/>
        <v>1.1919999999999999</v>
      </c>
      <c r="D316" s="47">
        <f t="shared" si="47"/>
        <v>1.21</v>
      </c>
      <c r="E316" s="68">
        <f t="shared" si="47"/>
        <v>2.02</v>
      </c>
      <c r="F316" s="47">
        <f t="shared" si="47"/>
        <v>2.2599999999999998</v>
      </c>
      <c r="G316" s="47">
        <f t="shared" si="47"/>
        <v>2.82</v>
      </c>
      <c r="H316" s="47">
        <f t="shared" si="47"/>
        <v>3.23</v>
      </c>
      <c r="I316" s="71">
        <f t="shared" si="39"/>
        <v>1.95</v>
      </c>
      <c r="J316" s="47">
        <f t="shared" si="37"/>
        <v>1.8900000000000001</v>
      </c>
      <c r="K316" s="47">
        <f t="shared" si="37"/>
        <v>1.83</v>
      </c>
      <c r="L316" s="47">
        <f t="shared" si="37"/>
        <v>1.77</v>
      </c>
      <c r="M316" s="47"/>
      <c r="N316" s="47">
        <f t="shared" si="40"/>
        <v>1.81</v>
      </c>
      <c r="O316" s="47">
        <f t="shared" si="41"/>
        <v>1.75</v>
      </c>
      <c r="P316" s="47">
        <f t="shared" si="38"/>
        <v>1.7</v>
      </c>
      <c r="Q316" s="47">
        <f t="shared" si="38"/>
        <v>1.6400000000000001</v>
      </c>
      <c r="R316" s="47">
        <f t="shared" si="38"/>
        <v>1.59</v>
      </c>
    </row>
    <row r="317" spans="1:18">
      <c r="A317">
        <v>1335</v>
      </c>
      <c r="B317">
        <f t="shared" si="44"/>
        <v>1699</v>
      </c>
      <c r="C317" s="48">
        <f t="shared" si="46"/>
        <v>1.1919999999999999</v>
      </c>
      <c r="D317" s="47">
        <f t="shared" si="47"/>
        <v>1.21</v>
      </c>
      <c r="E317" s="68">
        <f t="shared" si="47"/>
        <v>2.02</v>
      </c>
      <c r="F317" s="47">
        <f t="shared" si="47"/>
        <v>2.2599999999999998</v>
      </c>
      <c r="G317" s="47">
        <f t="shared" si="47"/>
        <v>2.82</v>
      </c>
      <c r="H317" s="47">
        <f t="shared" si="47"/>
        <v>3.23</v>
      </c>
      <c r="I317" s="71">
        <f t="shared" si="39"/>
        <v>1.95</v>
      </c>
      <c r="J317" s="47">
        <f t="shared" si="37"/>
        <v>1.8900000000000001</v>
      </c>
      <c r="K317" s="47">
        <f t="shared" si="37"/>
        <v>1.83</v>
      </c>
      <c r="L317" s="47">
        <f t="shared" si="37"/>
        <v>1.77</v>
      </c>
      <c r="M317" s="47"/>
      <c r="N317" s="47">
        <f t="shared" si="40"/>
        <v>1.81</v>
      </c>
      <c r="O317" s="47">
        <f t="shared" si="41"/>
        <v>1.75</v>
      </c>
      <c r="P317" s="47">
        <f t="shared" si="38"/>
        <v>1.7</v>
      </c>
      <c r="Q317" s="47">
        <f t="shared" si="38"/>
        <v>1.6400000000000001</v>
      </c>
      <c r="R317" s="47">
        <f t="shared" si="38"/>
        <v>1.59</v>
      </c>
    </row>
    <row r="318" spans="1:18">
      <c r="A318">
        <v>1336</v>
      </c>
      <c r="B318">
        <f t="shared" si="44"/>
        <v>1700</v>
      </c>
      <c r="C318" s="48">
        <f t="shared" si="46"/>
        <v>1.1919999999999999</v>
      </c>
      <c r="D318" s="47">
        <f t="shared" si="47"/>
        <v>1.21</v>
      </c>
      <c r="E318" s="68">
        <f t="shared" si="47"/>
        <v>2.02</v>
      </c>
      <c r="F318" s="47">
        <f t="shared" si="47"/>
        <v>2.2599999999999998</v>
      </c>
      <c r="G318" s="47">
        <f t="shared" si="47"/>
        <v>2.82</v>
      </c>
      <c r="H318" s="47">
        <f t="shared" si="47"/>
        <v>3.23</v>
      </c>
      <c r="I318" s="71">
        <f t="shared" si="39"/>
        <v>1.95</v>
      </c>
      <c r="J318" s="47">
        <f t="shared" si="37"/>
        <v>1.8900000000000001</v>
      </c>
      <c r="K318" s="47">
        <f t="shared" si="37"/>
        <v>1.83</v>
      </c>
      <c r="L318" s="47">
        <f t="shared" si="37"/>
        <v>1.77</v>
      </c>
      <c r="M318" s="47"/>
      <c r="N318" s="47">
        <f t="shared" si="40"/>
        <v>1.81</v>
      </c>
      <c r="O318" s="47">
        <f t="shared" si="41"/>
        <v>1.75</v>
      </c>
      <c r="P318" s="47">
        <f t="shared" si="38"/>
        <v>1.7</v>
      </c>
      <c r="Q318" s="47">
        <f t="shared" si="38"/>
        <v>1.6400000000000001</v>
      </c>
      <c r="R318" s="47">
        <f t="shared" si="38"/>
        <v>1.59</v>
      </c>
    </row>
    <row r="319" spans="1:18">
      <c r="A319">
        <v>1337</v>
      </c>
      <c r="B319">
        <f t="shared" si="44"/>
        <v>1701</v>
      </c>
      <c r="C319" s="48">
        <f t="shared" si="46"/>
        <v>1.1930000000000001</v>
      </c>
      <c r="D319" s="47">
        <f t="shared" si="47"/>
        <v>1.21</v>
      </c>
      <c r="E319" s="68">
        <f t="shared" si="47"/>
        <v>2.0099999999999998</v>
      </c>
      <c r="F319" s="47">
        <f t="shared" si="47"/>
        <v>2.25</v>
      </c>
      <c r="G319" s="47">
        <f t="shared" si="47"/>
        <v>2.82</v>
      </c>
      <c r="H319" s="47">
        <f t="shared" si="47"/>
        <v>3.22</v>
      </c>
      <c r="I319" s="71">
        <f t="shared" si="39"/>
        <v>1.9399999999999997</v>
      </c>
      <c r="J319" s="47">
        <f t="shared" si="37"/>
        <v>1.88</v>
      </c>
      <c r="K319" s="47">
        <f t="shared" si="37"/>
        <v>1.8199999999999998</v>
      </c>
      <c r="L319" s="47">
        <f t="shared" si="37"/>
        <v>1.7599999999999998</v>
      </c>
      <c r="M319" s="47"/>
      <c r="N319" s="47">
        <f t="shared" si="40"/>
        <v>1.81</v>
      </c>
      <c r="O319" s="47">
        <f t="shared" si="41"/>
        <v>1.75</v>
      </c>
      <c r="P319" s="47">
        <f t="shared" si="38"/>
        <v>1.7</v>
      </c>
      <c r="Q319" s="47">
        <f t="shared" si="38"/>
        <v>1.6400000000000001</v>
      </c>
      <c r="R319" s="47">
        <f t="shared" si="38"/>
        <v>1.59</v>
      </c>
    </row>
    <row r="320" spans="1:18">
      <c r="A320">
        <v>1338</v>
      </c>
      <c r="B320">
        <f t="shared" si="44"/>
        <v>1702</v>
      </c>
      <c r="C320" s="48">
        <f t="shared" si="46"/>
        <v>1.1930000000000001</v>
      </c>
      <c r="D320" s="47">
        <f t="shared" si="47"/>
        <v>1.21</v>
      </c>
      <c r="E320" s="68">
        <f t="shared" si="47"/>
        <v>2.0099999999999998</v>
      </c>
      <c r="F320" s="47">
        <f t="shared" si="47"/>
        <v>2.25</v>
      </c>
      <c r="G320" s="47">
        <f t="shared" si="47"/>
        <v>2.82</v>
      </c>
      <c r="H320" s="47">
        <f t="shared" si="47"/>
        <v>3.22</v>
      </c>
      <c r="I320" s="71">
        <f t="shared" si="39"/>
        <v>1.9399999999999997</v>
      </c>
      <c r="J320" s="47">
        <f t="shared" si="37"/>
        <v>1.88</v>
      </c>
      <c r="K320" s="47">
        <f t="shared" si="37"/>
        <v>1.8199999999999998</v>
      </c>
      <c r="L320" s="47">
        <f t="shared" si="37"/>
        <v>1.7599999999999998</v>
      </c>
      <c r="M320" s="47"/>
      <c r="N320" s="47">
        <f t="shared" si="40"/>
        <v>1.81</v>
      </c>
      <c r="O320" s="47">
        <f t="shared" si="41"/>
        <v>1.75</v>
      </c>
      <c r="P320" s="47">
        <f t="shared" si="38"/>
        <v>1.7</v>
      </c>
      <c r="Q320" s="47">
        <f t="shared" si="38"/>
        <v>1.6400000000000001</v>
      </c>
      <c r="R320" s="47">
        <f t="shared" si="38"/>
        <v>1.59</v>
      </c>
    </row>
    <row r="321" spans="1:18">
      <c r="A321">
        <v>1339</v>
      </c>
      <c r="B321">
        <f t="shared" si="44"/>
        <v>1703</v>
      </c>
      <c r="C321" s="48">
        <f t="shared" si="46"/>
        <v>1.1930000000000001</v>
      </c>
      <c r="D321" s="47">
        <f t="shared" si="47"/>
        <v>1.21</v>
      </c>
      <c r="E321" s="68">
        <f t="shared" si="47"/>
        <v>2.0099999999999998</v>
      </c>
      <c r="F321" s="47">
        <f t="shared" si="47"/>
        <v>2.25</v>
      </c>
      <c r="G321" s="47">
        <f t="shared" si="47"/>
        <v>2.82</v>
      </c>
      <c r="H321" s="47">
        <f t="shared" si="47"/>
        <v>3.22</v>
      </c>
      <c r="I321" s="71">
        <f t="shared" si="39"/>
        <v>1.9399999999999997</v>
      </c>
      <c r="J321" s="47">
        <f t="shared" si="37"/>
        <v>1.88</v>
      </c>
      <c r="K321" s="47">
        <f t="shared" si="37"/>
        <v>1.8199999999999998</v>
      </c>
      <c r="L321" s="47">
        <f t="shared" si="37"/>
        <v>1.7599999999999998</v>
      </c>
      <c r="M321" s="47"/>
      <c r="N321" s="47">
        <f t="shared" si="40"/>
        <v>1.81</v>
      </c>
      <c r="O321" s="47">
        <f t="shared" si="41"/>
        <v>1.75</v>
      </c>
      <c r="P321" s="47">
        <f t="shared" si="38"/>
        <v>1.7</v>
      </c>
      <c r="Q321" s="47">
        <f t="shared" si="38"/>
        <v>1.6400000000000001</v>
      </c>
      <c r="R321" s="47">
        <f t="shared" si="38"/>
        <v>1.59</v>
      </c>
    </row>
    <row r="322" spans="1:18">
      <c r="A322">
        <v>1340</v>
      </c>
      <c r="B322">
        <f t="shared" si="44"/>
        <v>1704</v>
      </c>
      <c r="C322" s="48">
        <f t="shared" si="46"/>
        <v>1.1930000000000001</v>
      </c>
      <c r="D322" s="47">
        <f t="shared" si="47"/>
        <v>1.21</v>
      </c>
      <c r="E322" s="68">
        <f t="shared" si="47"/>
        <v>2.0099999999999998</v>
      </c>
      <c r="F322" s="47">
        <f t="shared" si="47"/>
        <v>2.25</v>
      </c>
      <c r="G322" s="47">
        <f t="shared" si="47"/>
        <v>2.82</v>
      </c>
      <c r="H322" s="47">
        <f t="shared" si="47"/>
        <v>3.22</v>
      </c>
      <c r="I322" s="71">
        <f t="shared" si="39"/>
        <v>1.9399999999999997</v>
      </c>
      <c r="J322" s="47">
        <f t="shared" si="37"/>
        <v>1.88</v>
      </c>
      <c r="K322" s="47">
        <f t="shared" si="37"/>
        <v>1.8199999999999998</v>
      </c>
      <c r="L322" s="47">
        <f t="shared" si="37"/>
        <v>1.7599999999999998</v>
      </c>
      <c r="M322" s="47"/>
      <c r="N322" s="47">
        <f t="shared" si="40"/>
        <v>1.81</v>
      </c>
      <c r="O322" s="47">
        <f t="shared" si="41"/>
        <v>1.75</v>
      </c>
      <c r="P322" s="47">
        <f t="shared" si="38"/>
        <v>1.7</v>
      </c>
      <c r="Q322" s="47">
        <f t="shared" si="38"/>
        <v>1.6400000000000001</v>
      </c>
      <c r="R322" s="47">
        <f t="shared" si="38"/>
        <v>1.59</v>
      </c>
    </row>
    <row r="323" spans="1:18">
      <c r="A323">
        <v>1341</v>
      </c>
      <c r="B323">
        <f t="shared" si="44"/>
        <v>1705</v>
      </c>
      <c r="C323" s="48">
        <f t="shared" si="46"/>
        <v>1.1930000000000001</v>
      </c>
      <c r="D323" s="47">
        <f t="shared" si="47"/>
        <v>1.21</v>
      </c>
      <c r="E323" s="68">
        <f t="shared" si="47"/>
        <v>2.0099999999999998</v>
      </c>
      <c r="F323" s="47">
        <f t="shared" si="47"/>
        <v>2.25</v>
      </c>
      <c r="G323" s="47">
        <f t="shared" si="47"/>
        <v>2.82</v>
      </c>
      <c r="H323" s="47">
        <f t="shared" si="47"/>
        <v>3.22</v>
      </c>
      <c r="I323" s="71">
        <f t="shared" si="39"/>
        <v>1.9399999999999997</v>
      </c>
      <c r="J323" s="47">
        <f t="shared" si="39"/>
        <v>1.88</v>
      </c>
      <c r="K323" s="47">
        <f t="shared" si="39"/>
        <v>1.8199999999999998</v>
      </c>
      <c r="L323" s="47">
        <f t="shared" si="39"/>
        <v>1.7599999999999998</v>
      </c>
      <c r="M323" s="47"/>
      <c r="N323" s="47">
        <f t="shared" si="40"/>
        <v>1.81</v>
      </c>
      <c r="O323" s="47">
        <f t="shared" si="41"/>
        <v>1.75</v>
      </c>
      <c r="P323" s="47">
        <f t="shared" si="41"/>
        <v>1.7</v>
      </c>
      <c r="Q323" s="47">
        <f t="shared" si="41"/>
        <v>1.6400000000000001</v>
      </c>
      <c r="R323" s="47">
        <f t="shared" si="41"/>
        <v>1.59</v>
      </c>
    </row>
    <row r="324" spans="1:18">
      <c r="A324">
        <v>1342</v>
      </c>
      <c r="B324">
        <f t="shared" si="44"/>
        <v>1706</v>
      </c>
      <c r="C324" s="48">
        <f t="shared" si="46"/>
        <v>1.1930000000000001</v>
      </c>
      <c r="D324" s="47">
        <f t="shared" si="47"/>
        <v>1.21</v>
      </c>
      <c r="E324" s="68">
        <f t="shared" si="47"/>
        <v>2.0099999999999998</v>
      </c>
      <c r="F324" s="47">
        <f t="shared" si="47"/>
        <v>2.25</v>
      </c>
      <c r="G324" s="47">
        <f t="shared" si="47"/>
        <v>2.82</v>
      </c>
      <c r="H324" s="47">
        <f t="shared" si="47"/>
        <v>3.22</v>
      </c>
      <c r="I324" s="71">
        <f t="shared" ref="I324:L387" si="48">$E324-_xlfn.CEILING.MATH($E324*I$2)/100</f>
        <v>1.9399999999999997</v>
      </c>
      <c r="J324" s="47">
        <f t="shared" si="48"/>
        <v>1.88</v>
      </c>
      <c r="K324" s="47">
        <f t="shared" si="48"/>
        <v>1.8199999999999998</v>
      </c>
      <c r="L324" s="47">
        <f t="shared" si="48"/>
        <v>1.7599999999999998</v>
      </c>
      <c r="M324" s="47"/>
      <c r="N324" s="47">
        <f t="shared" ref="N324:N387" si="49">INT(N$2*(1000+_xlfn.CEILING.MATH(130*(364-$B324)/900))/10000)/100</f>
        <v>1.81</v>
      </c>
      <c r="O324" s="47">
        <f t="shared" ref="O324:R387" si="50">$N324-_xlfn.CEILING.MATH($N324*O$2)/100</f>
        <v>1.75</v>
      </c>
      <c r="P324" s="47">
        <f t="shared" si="50"/>
        <v>1.7</v>
      </c>
      <c r="Q324" s="47">
        <f t="shared" si="50"/>
        <v>1.6400000000000001</v>
      </c>
      <c r="R324" s="47">
        <f t="shared" si="50"/>
        <v>1.59</v>
      </c>
    </row>
    <row r="325" spans="1:18">
      <c r="A325">
        <v>1343</v>
      </c>
      <c r="B325">
        <f t="shared" si="44"/>
        <v>1707</v>
      </c>
      <c r="C325" s="48">
        <f t="shared" si="46"/>
        <v>1.1930000000000001</v>
      </c>
      <c r="D325" s="47">
        <f t="shared" si="47"/>
        <v>1.21</v>
      </c>
      <c r="E325" s="68">
        <f t="shared" si="47"/>
        <v>2.0099999999999998</v>
      </c>
      <c r="F325" s="47">
        <f t="shared" si="47"/>
        <v>2.25</v>
      </c>
      <c r="G325" s="47">
        <f t="shared" si="47"/>
        <v>2.82</v>
      </c>
      <c r="H325" s="47">
        <f t="shared" si="47"/>
        <v>3.22</v>
      </c>
      <c r="I325" s="71">
        <f t="shared" si="48"/>
        <v>1.9399999999999997</v>
      </c>
      <c r="J325" s="47">
        <f t="shared" si="48"/>
        <v>1.88</v>
      </c>
      <c r="K325" s="47">
        <f t="shared" si="48"/>
        <v>1.8199999999999998</v>
      </c>
      <c r="L325" s="47">
        <f t="shared" si="48"/>
        <v>1.7599999999999998</v>
      </c>
      <c r="M325" s="47"/>
      <c r="N325" s="47">
        <f t="shared" si="49"/>
        <v>1.81</v>
      </c>
      <c r="O325" s="47">
        <f t="shared" si="50"/>
        <v>1.75</v>
      </c>
      <c r="P325" s="47">
        <f t="shared" si="50"/>
        <v>1.7</v>
      </c>
      <c r="Q325" s="47">
        <f t="shared" si="50"/>
        <v>1.6400000000000001</v>
      </c>
      <c r="R325" s="47">
        <f t="shared" si="50"/>
        <v>1.59</v>
      </c>
    </row>
    <row r="326" spans="1:18">
      <c r="A326">
        <v>1344</v>
      </c>
      <c r="B326">
        <f t="shared" si="44"/>
        <v>1708</v>
      </c>
      <c r="C326" s="48">
        <f t="shared" si="46"/>
        <v>1.194</v>
      </c>
      <c r="D326" s="47">
        <f t="shared" si="47"/>
        <v>1.2</v>
      </c>
      <c r="E326" s="68">
        <f t="shared" si="47"/>
        <v>2.0099999999999998</v>
      </c>
      <c r="F326" s="47">
        <f t="shared" si="47"/>
        <v>2.25</v>
      </c>
      <c r="G326" s="47">
        <f t="shared" si="47"/>
        <v>2.82</v>
      </c>
      <c r="H326" s="47">
        <f t="shared" si="47"/>
        <v>3.22</v>
      </c>
      <c r="I326" s="71">
        <f t="shared" si="48"/>
        <v>1.9399999999999997</v>
      </c>
      <c r="J326" s="47">
        <f t="shared" si="48"/>
        <v>1.88</v>
      </c>
      <c r="K326" s="47">
        <f t="shared" si="48"/>
        <v>1.8199999999999998</v>
      </c>
      <c r="L326" s="47">
        <f t="shared" si="48"/>
        <v>1.7599999999999998</v>
      </c>
      <c r="M326" s="47"/>
      <c r="N326" s="47">
        <f t="shared" si="49"/>
        <v>1.81</v>
      </c>
      <c r="O326" s="47">
        <f t="shared" si="50"/>
        <v>1.75</v>
      </c>
      <c r="P326" s="47">
        <f t="shared" si="50"/>
        <v>1.7</v>
      </c>
      <c r="Q326" s="47">
        <f t="shared" si="50"/>
        <v>1.6400000000000001</v>
      </c>
      <c r="R326" s="47">
        <f t="shared" si="50"/>
        <v>1.59</v>
      </c>
    </row>
    <row r="327" spans="1:18">
      <c r="A327">
        <v>1345</v>
      </c>
      <c r="B327">
        <f t="shared" si="44"/>
        <v>1709</v>
      </c>
      <c r="C327" s="48">
        <f t="shared" si="46"/>
        <v>1.194</v>
      </c>
      <c r="D327" s="47">
        <f t="shared" si="47"/>
        <v>1.2</v>
      </c>
      <c r="E327" s="68">
        <f t="shared" si="47"/>
        <v>2.0099999999999998</v>
      </c>
      <c r="F327" s="47">
        <f t="shared" si="47"/>
        <v>2.25</v>
      </c>
      <c r="G327" s="47">
        <f t="shared" si="47"/>
        <v>2.82</v>
      </c>
      <c r="H327" s="47">
        <f t="shared" si="47"/>
        <v>3.22</v>
      </c>
      <c r="I327" s="71">
        <f t="shared" si="48"/>
        <v>1.9399999999999997</v>
      </c>
      <c r="J327" s="47">
        <f t="shared" si="48"/>
        <v>1.88</v>
      </c>
      <c r="K327" s="47">
        <f t="shared" si="48"/>
        <v>1.8199999999999998</v>
      </c>
      <c r="L327" s="47">
        <f t="shared" si="48"/>
        <v>1.7599999999999998</v>
      </c>
      <c r="M327" s="47"/>
      <c r="N327" s="47">
        <f t="shared" si="49"/>
        <v>1.81</v>
      </c>
      <c r="O327" s="47">
        <f t="shared" si="50"/>
        <v>1.75</v>
      </c>
      <c r="P327" s="47">
        <f t="shared" si="50"/>
        <v>1.7</v>
      </c>
      <c r="Q327" s="47">
        <f t="shared" si="50"/>
        <v>1.6400000000000001</v>
      </c>
      <c r="R327" s="47">
        <f t="shared" si="50"/>
        <v>1.59</v>
      </c>
    </row>
    <row r="328" spans="1:18">
      <c r="A328">
        <v>1346</v>
      </c>
      <c r="B328">
        <f t="shared" si="44"/>
        <v>1710</v>
      </c>
      <c r="C328" s="48">
        <f t="shared" si="46"/>
        <v>1.194</v>
      </c>
      <c r="D328" s="47">
        <f t="shared" si="47"/>
        <v>1.2</v>
      </c>
      <c r="E328" s="68">
        <f t="shared" si="47"/>
        <v>2.0099999999999998</v>
      </c>
      <c r="F328" s="47">
        <f t="shared" si="47"/>
        <v>2.25</v>
      </c>
      <c r="G328" s="47">
        <f t="shared" si="47"/>
        <v>2.82</v>
      </c>
      <c r="H328" s="47">
        <f t="shared" si="47"/>
        <v>3.22</v>
      </c>
      <c r="I328" s="71">
        <f t="shared" si="48"/>
        <v>1.9399999999999997</v>
      </c>
      <c r="J328" s="47">
        <f t="shared" si="48"/>
        <v>1.88</v>
      </c>
      <c r="K328" s="47">
        <f t="shared" si="48"/>
        <v>1.8199999999999998</v>
      </c>
      <c r="L328" s="47">
        <f t="shared" si="48"/>
        <v>1.7599999999999998</v>
      </c>
      <c r="M328" s="47"/>
      <c r="N328" s="47">
        <f t="shared" si="49"/>
        <v>1.81</v>
      </c>
      <c r="O328" s="47">
        <f t="shared" si="50"/>
        <v>1.75</v>
      </c>
      <c r="P328" s="47">
        <f t="shared" si="50"/>
        <v>1.7</v>
      </c>
      <c r="Q328" s="47">
        <f t="shared" si="50"/>
        <v>1.6400000000000001</v>
      </c>
      <c r="R328" s="47">
        <f t="shared" si="50"/>
        <v>1.59</v>
      </c>
    </row>
    <row r="329" spans="1:18">
      <c r="A329">
        <v>1347</v>
      </c>
      <c r="B329">
        <f t="shared" si="44"/>
        <v>1711</v>
      </c>
      <c r="C329" s="48">
        <f t="shared" si="46"/>
        <v>1.194</v>
      </c>
      <c r="D329" s="47">
        <f t="shared" si="47"/>
        <v>1.2</v>
      </c>
      <c r="E329" s="68">
        <f t="shared" si="47"/>
        <v>2.0099999999999998</v>
      </c>
      <c r="F329" s="47">
        <f t="shared" si="47"/>
        <v>2.25</v>
      </c>
      <c r="G329" s="47">
        <f t="shared" si="47"/>
        <v>2.82</v>
      </c>
      <c r="H329" s="47">
        <f t="shared" si="47"/>
        <v>3.22</v>
      </c>
      <c r="I329" s="71">
        <f t="shared" si="48"/>
        <v>1.9399999999999997</v>
      </c>
      <c r="J329" s="47">
        <f t="shared" si="48"/>
        <v>1.88</v>
      </c>
      <c r="K329" s="47">
        <f t="shared" si="48"/>
        <v>1.8199999999999998</v>
      </c>
      <c r="L329" s="47">
        <f t="shared" si="48"/>
        <v>1.7599999999999998</v>
      </c>
      <c r="M329" s="47"/>
      <c r="N329" s="47">
        <f t="shared" si="49"/>
        <v>1.81</v>
      </c>
      <c r="O329" s="47">
        <f t="shared" si="50"/>
        <v>1.75</v>
      </c>
      <c r="P329" s="47">
        <f t="shared" si="50"/>
        <v>1.7</v>
      </c>
      <c r="Q329" s="47">
        <f t="shared" si="50"/>
        <v>1.6400000000000001</v>
      </c>
      <c r="R329" s="47">
        <f t="shared" si="50"/>
        <v>1.59</v>
      </c>
    </row>
    <row r="330" spans="1:18">
      <c r="A330">
        <v>1348</v>
      </c>
      <c r="B330">
        <f t="shared" si="44"/>
        <v>1712</v>
      </c>
      <c r="C330" s="48">
        <f t="shared" si="46"/>
        <v>1.194</v>
      </c>
      <c r="D330" s="47">
        <f t="shared" si="47"/>
        <v>1.2</v>
      </c>
      <c r="E330" s="68">
        <f t="shared" si="47"/>
        <v>2.0099999999999998</v>
      </c>
      <c r="F330" s="47">
        <f t="shared" si="47"/>
        <v>2.25</v>
      </c>
      <c r="G330" s="47">
        <f t="shared" si="47"/>
        <v>2.82</v>
      </c>
      <c r="H330" s="47">
        <f t="shared" si="47"/>
        <v>3.22</v>
      </c>
      <c r="I330" s="71">
        <f t="shared" si="48"/>
        <v>1.9399999999999997</v>
      </c>
      <c r="J330" s="47">
        <f t="shared" si="48"/>
        <v>1.88</v>
      </c>
      <c r="K330" s="47">
        <f t="shared" si="48"/>
        <v>1.8199999999999998</v>
      </c>
      <c r="L330" s="47">
        <f t="shared" si="48"/>
        <v>1.7599999999999998</v>
      </c>
      <c r="M330" s="47"/>
      <c r="N330" s="47">
        <f t="shared" si="49"/>
        <v>1.81</v>
      </c>
      <c r="O330" s="47">
        <f t="shared" si="50"/>
        <v>1.75</v>
      </c>
      <c r="P330" s="47">
        <f t="shared" si="50"/>
        <v>1.7</v>
      </c>
      <c r="Q330" s="47">
        <f t="shared" si="50"/>
        <v>1.6400000000000001</v>
      </c>
      <c r="R330" s="47">
        <f t="shared" si="50"/>
        <v>1.59</v>
      </c>
    </row>
    <row r="331" spans="1:18">
      <c r="A331">
        <v>1349</v>
      </c>
      <c r="B331">
        <f t="shared" si="44"/>
        <v>1713</v>
      </c>
      <c r="C331" s="48">
        <f t="shared" si="46"/>
        <v>1.194</v>
      </c>
      <c r="D331" s="47">
        <f t="shared" si="47"/>
        <v>1.2</v>
      </c>
      <c r="E331" s="68">
        <f t="shared" si="47"/>
        <v>2.0099999999999998</v>
      </c>
      <c r="F331" s="47">
        <f t="shared" si="47"/>
        <v>2.25</v>
      </c>
      <c r="G331" s="47">
        <f t="shared" si="47"/>
        <v>2.82</v>
      </c>
      <c r="H331" s="47">
        <f t="shared" si="47"/>
        <v>3.22</v>
      </c>
      <c r="I331" s="71">
        <f t="shared" si="48"/>
        <v>1.9399999999999997</v>
      </c>
      <c r="J331" s="47">
        <f t="shared" si="48"/>
        <v>1.88</v>
      </c>
      <c r="K331" s="47">
        <f t="shared" si="48"/>
        <v>1.8199999999999998</v>
      </c>
      <c r="L331" s="47">
        <f t="shared" si="48"/>
        <v>1.7599999999999998</v>
      </c>
      <c r="M331" s="47"/>
      <c r="N331" s="47">
        <f t="shared" si="49"/>
        <v>1.81</v>
      </c>
      <c r="O331" s="47">
        <f t="shared" si="50"/>
        <v>1.75</v>
      </c>
      <c r="P331" s="47">
        <f t="shared" si="50"/>
        <v>1.7</v>
      </c>
      <c r="Q331" s="47">
        <f t="shared" si="50"/>
        <v>1.6400000000000001</v>
      </c>
      <c r="R331" s="47">
        <f t="shared" si="50"/>
        <v>1.59</v>
      </c>
    </row>
    <row r="332" spans="1:18">
      <c r="A332">
        <v>1350</v>
      </c>
      <c r="B332">
        <f t="shared" si="44"/>
        <v>1714</v>
      </c>
      <c r="C332" s="48">
        <f t="shared" si="46"/>
        <v>1.1950000000000001</v>
      </c>
      <c r="D332" s="47">
        <f t="shared" si="47"/>
        <v>1.2</v>
      </c>
      <c r="E332" s="68">
        <f t="shared" si="47"/>
        <v>2.0099999999999998</v>
      </c>
      <c r="F332" s="47">
        <f t="shared" si="47"/>
        <v>2.25</v>
      </c>
      <c r="G332" s="47">
        <f t="shared" si="47"/>
        <v>2.81</v>
      </c>
      <c r="H332" s="47">
        <f t="shared" si="47"/>
        <v>3.22</v>
      </c>
      <c r="I332" s="71">
        <f t="shared" si="48"/>
        <v>1.9399999999999997</v>
      </c>
      <c r="J332" s="47">
        <f t="shared" si="48"/>
        <v>1.88</v>
      </c>
      <c r="K332" s="47">
        <f t="shared" si="48"/>
        <v>1.8199999999999998</v>
      </c>
      <c r="L332" s="47">
        <f t="shared" si="48"/>
        <v>1.7599999999999998</v>
      </c>
      <c r="M332" s="47"/>
      <c r="N332" s="47">
        <f t="shared" si="49"/>
        <v>1.81</v>
      </c>
      <c r="O332" s="47">
        <f t="shared" si="50"/>
        <v>1.75</v>
      </c>
      <c r="P332" s="47">
        <f t="shared" si="50"/>
        <v>1.7</v>
      </c>
      <c r="Q332" s="47">
        <f t="shared" si="50"/>
        <v>1.6400000000000001</v>
      </c>
      <c r="R332" s="47">
        <f t="shared" si="50"/>
        <v>1.59</v>
      </c>
    </row>
    <row r="333" spans="1:18">
      <c r="A333">
        <v>1351</v>
      </c>
      <c r="B333">
        <f t="shared" si="44"/>
        <v>1715</v>
      </c>
      <c r="C333" s="48">
        <f t="shared" si="46"/>
        <v>1.1950000000000001</v>
      </c>
      <c r="D333" s="47">
        <f t="shared" si="47"/>
        <v>1.2</v>
      </c>
      <c r="E333" s="68">
        <f t="shared" si="47"/>
        <v>2.0099999999999998</v>
      </c>
      <c r="F333" s="47">
        <f t="shared" si="47"/>
        <v>2.25</v>
      </c>
      <c r="G333" s="47">
        <f t="shared" si="47"/>
        <v>2.81</v>
      </c>
      <c r="H333" s="47">
        <f t="shared" si="47"/>
        <v>3.22</v>
      </c>
      <c r="I333" s="71">
        <f t="shared" si="48"/>
        <v>1.9399999999999997</v>
      </c>
      <c r="J333" s="47">
        <f t="shared" si="48"/>
        <v>1.88</v>
      </c>
      <c r="K333" s="47">
        <f t="shared" si="48"/>
        <v>1.8199999999999998</v>
      </c>
      <c r="L333" s="47">
        <f t="shared" si="48"/>
        <v>1.7599999999999998</v>
      </c>
      <c r="M333" s="47"/>
      <c r="N333" s="47">
        <f t="shared" si="49"/>
        <v>1.81</v>
      </c>
      <c r="O333" s="47">
        <f t="shared" si="50"/>
        <v>1.75</v>
      </c>
      <c r="P333" s="47">
        <f t="shared" si="50"/>
        <v>1.7</v>
      </c>
      <c r="Q333" s="47">
        <f t="shared" si="50"/>
        <v>1.6400000000000001</v>
      </c>
      <c r="R333" s="47">
        <f t="shared" si="50"/>
        <v>1.59</v>
      </c>
    </row>
    <row r="334" spans="1:18">
      <c r="A334">
        <v>1352</v>
      </c>
      <c r="B334">
        <f t="shared" si="44"/>
        <v>1716</v>
      </c>
      <c r="C334" s="48">
        <f t="shared" si="46"/>
        <v>1.1950000000000001</v>
      </c>
      <c r="D334" s="47">
        <f t="shared" si="47"/>
        <v>1.2</v>
      </c>
      <c r="E334" s="68">
        <f t="shared" si="47"/>
        <v>2.0099999999999998</v>
      </c>
      <c r="F334" s="47">
        <f t="shared" si="47"/>
        <v>2.25</v>
      </c>
      <c r="G334" s="47">
        <f t="shared" si="47"/>
        <v>2.81</v>
      </c>
      <c r="H334" s="47">
        <f t="shared" si="47"/>
        <v>3.22</v>
      </c>
      <c r="I334" s="71">
        <f t="shared" si="48"/>
        <v>1.9399999999999997</v>
      </c>
      <c r="J334" s="47">
        <f t="shared" si="48"/>
        <v>1.88</v>
      </c>
      <c r="K334" s="47">
        <f t="shared" si="48"/>
        <v>1.8199999999999998</v>
      </c>
      <c r="L334" s="47">
        <f t="shared" si="48"/>
        <v>1.7599999999999998</v>
      </c>
      <c r="M334" s="47"/>
      <c r="N334" s="47">
        <f t="shared" si="49"/>
        <v>1.81</v>
      </c>
      <c r="O334" s="47">
        <f t="shared" si="50"/>
        <v>1.75</v>
      </c>
      <c r="P334" s="47">
        <f t="shared" si="50"/>
        <v>1.7</v>
      </c>
      <c r="Q334" s="47">
        <f t="shared" si="50"/>
        <v>1.6400000000000001</v>
      </c>
      <c r="R334" s="47">
        <f t="shared" si="50"/>
        <v>1.59</v>
      </c>
    </row>
    <row r="335" spans="1:18">
      <c r="A335">
        <v>1353</v>
      </c>
      <c r="B335">
        <f t="shared" si="44"/>
        <v>1717</v>
      </c>
      <c r="C335" s="48">
        <f t="shared" si="46"/>
        <v>1.1950000000000001</v>
      </c>
      <c r="D335" s="47">
        <f t="shared" si="47"/>
        <v>1.2</v>
      </c>
      <c r="E335" s="68">
        <f t="shared" si="47"/>
        <v>2.0099999999999998</v>
      </c>
      <c r="F335" s="47">
        <f t="shared" si="47"/>
        <v>2.25</v>
      </c>
      <c r="G335" s="47">
        <f t="shared" si="47"/>
        <v>2.81</v>
      </c>
      <c r="H335" s="47">
        <f t="shared" si="47"/>
        <v>3.22</v>
      </c>
      <c r="I335" s="71">
        <f t="shared" si="48"/>
        <v>1.9399999999999997</v>
      </c>
      <c r="J335" s="47">
        <f t="shared" si="48"/>
        <v>1.88</v>
      </c>
      <c r="K335" s="47">
        <f t="shared" si="48"/>
        <v>1.8199999999999998</v>
      </c>
      <c r="L335" s="47">
        <f t="shared" si="48"/>
        <v>1.7599999999999998</v>
      </c>
      <c r="M335" s="47"/>
      <c r="N335" s="47">
        <f t="shared" si="49"/>
        <v>1.81</v>
      </c>
      <c r="O335" s="47">
        <f t="shared" si="50"/>
        <v>1.75</v>
      </c>
      <c r="P335" s="47">
        <f t="shared" si="50"/>
        <v>1.7</v>
      </c>
      <c r="Q335" s="47">
        <f t="shared" si="50"/>
        <v>1.6400000000000001</v>
      </c>
      <c r="R335" s="47">
        <f t="shared" si="50"/>
        <v>1.59</v>
      </c>
    </row>
    <row r="336" spans="1:18">
      <c r="A336">
        <v>1354</v>
      </c>
      <c r="B336">
        <f t="shared" si="44"/>
        <v>1718</v>
      </c>
      <c r="C336" s="48">
        <f t="shared" si="46"/>
        <v>1.1950000000000001</v>
      </c>
      <c r="D336" s="47">
        <f t="shared" si="47"/>
        <v>1.2</v>
      </c>
      <c r="E336" s="68">
        <f t="shared" si="47"/>
        <v>2.0099999999999998</v>
      </c>
      <c r="F336" s="47">
        <f t="shared" si="47"/>
        <v>2.25</v>
      </c>
      <c r="G336" s="47">
        <f t="shared" si="47"/>
        <v>2.81</v>
      </c>
      <c r="H336" s="47">
        <f t="shared" si="47"/>
        <v>3.22</v>
      </c>
      <c r="I336" s="71">
        <f t="shared" si="48"/>
        <v>1.9399999999999997</v>
      </c>
      <c r="J336" s="47">
        <f t="shared" si="48"/>
        <v>1.88</v>
      </c>
      <c r="K336" s="47">
        <f t="shared" si="48"/>
        <v>1.8199999999999998</v>
      </c>
      <c r="L336" s="47">
        <f t="shared" si="48"/>
        <v>1.7599999999999998</v>
      </c>
      <c r="M336" s="47"/>
      <c r="N336" s="47">
        <f t="shared" si="49"/>
        <v>1.81</v>
      </c>
      <c r="O336" s="47">
        <f t="shared" si="50"/>
        <v>1.75</v>
      </c>
      <c r="P336" s="47">
        <f t="shared" si="50"/>
        <v>1.7</v>
      </c>
      <c r="Q336" s="47">
        <f t="shared" si="50"/>
        <v>1.6400000000000001</v>
      </c>
      <c r="R336" s="47">
        <f t="shared" si="50"/>
        <v>1.59</v>
      </c>
    </row>
    <row r="337" spans="1:18">
      <c r="A337">
        <v>1355</v>
      </c>
      <c r="B337">
        <f t="shared" si="44"/>
        <v>1719</v>
      </c>
      <c r="C337" s="48">
        <f t="shared" si="46"/>
        <v>1.1950000000000001</v>
      </c>
      <c r="D337" s="47">
        <f t="shared" si="47"/>
        <v>1.2</v>
      </c>
      <c r="E337" s="68">
        <f t="shared" si="47"/>
        <v>2.0099999999999998</v>
      </c>
      <c r="F337" s="47">
        <f t="shared" si="47"/>
        <v>2.25</v>
      </c>
      <c r="G337" s="47">
        <f t="shared" si="47"/>
        <v>2.81</v>
      </c>
      <c r="H337" s="47">
        <f t="shared" si="47"/>
        <v>3.22</v>
      </c>
      <c r="I337" s="71">
        <f t="shared" si="48"/>
        <v>1.9399999999999997</v>
      </c>
      <c r="J337" s="47">
        <f t="shared" si="48"/>
        <v>1.88</v>
      </c>
      <c r="K337" s="47">
        <f t="shared" si="48"/>
        <v>1.8199999999999998</v>
      </c>
      <c r="L337" s="47">
        <f t="shared" si="48"/>
        <v>1.7599999999999998</v>
      </c>
      <c r="M337" s="47"/>
      <c r="N337" s="47">
        <f t="shared" si="49"/>
        <v>1.81</v>
      </c>
      <c r="O337" s="47">
        <f t="shared" si="50"/>
        <v>1.75</v>
      </c>
      <c r="P337" s="47">
        <f t="shared" si="50"/>
        <v>1.7</v>
      </c>
      <c r="Q337" s="47">
        <f t="shared" si="50"/>
        <v>1.6400000000000001</v>
      </c>
      <c r="R337" s="47">
        <f t="shared" si="50"/>
        <v>1.59</v>
      </c>
    </row>
    <row r="338" spans="1:18">
      <c r="A338">
        <v>1356</v>
      </c>
      <c r="B338">
        <f t="shared" si="44"/>
        <v>1720</v>
      </c>
      <c r="C338" s="48">
        <f t="shared" si="46"/>
        <v>1.1950000000000001</v>
      </c>
      <c r="D338" s="47">
        <f t="shared" si="47"/>
        <v>1.2</v>
      </c>
      <c r="E338" s="68">
        <f t="shared" si="47"/>
        <v>2.0099999999999998</v>
      </c>
      <c r="F338" s="47">
        <f t="shared" si="47"/>
        <v>2.25</v>
      </c>
      <c r="G338" s="47">
        <f t="shared" si="47"/>
        <v>2.81</v>
      </c>
      <c r="H338" s="47">
        <f t="shared" si="47"/>
        <v>3.22</v>
      </c>
      <c r="I338" s="71">
        <f t="shared" si="48"/>
        <v>1.9399999999999997</v>
      </c>
      <c r="J338" s="47">
        <f t="shared" si="48"/>
        <v>1.88</v>
      </c>
      <c r="K338" s="47">
        <f t="shared" si="48"/>
        <v>1.8199999999999998</v>
      </c>
      <c r="L338" s="47">
        <f t="shared" si="48"/>
        <v>1.7599999999999998</v>
      </c>
      <c r="M338" s="47"/>
      <c r="N338" s="47">
        <f t="shared" si="49"/>
        <v>1.81</v>
      </c>
      <c r="O338" s="47">
        <f t="shared" si="50"/>
        <v>1.75</v>
      </c>
      <c r="P338" s="47">
        <f t="shared" si="50"/>
        <v>1.7</v>
      </c>
      <c r="Q338" s="47">
        <f t="shared" si="50"/>
        <v>1.6400000000000001</v>
      </c>
      <c r="R338" s="47">
        <f t="shared" si="50"/>
        <v>1.59</v>
      </c>
    </row>
    <row r="339" spans="1:18">
      <c r="A339">
        <v>1357</v>
      </c>
      <c r="B339">
        <f t="shared" si="44"/>
        <v>1721</v>
      </c>
      <c r="C339" s="48">
        <f t="shared" si="46"/>
        <v>1.196</v>
      </c>
      <c r="D339" s="47">
        <f t="shared" si="47"/>
        <v>1.2</v>
      </c>
      <c r="E339" s="68">
        <f t="shared" si="47"/>
        <v>2.0099999999999998</v>
      </c>
      <c r="F339" s="47">
        <f t="shared" si="47"/>
        <v>2.25</v>
      </c>
      <c r="G339" s="47">
        <f t="shared" si="47"/>
        <v>2.81</v>
      </c>
      <c r="H339" s="47">
        <f t="shared" si="47"/>
        <v>3.21</v>
      </c>
      <c r="I339" s="71">
        <f t="shared" si="48"/>
        <v>1.9399999999999997</v>
      </c>
      <c r="J339" s="47">
        <f t="shared" si="48"/>
        <v>1.88</v>
      </c>
      <c r="K339" s="47">
        <f t="shared" si="48"/>
        <v>1.8199999999999998</v>
      </c>
      <c r="L339" s="47">
        <f t="shared" si="48"/>
        <v>1.7599999999999998</v>
      </c>
      <c r="M339" s="47"/>
      <c r="N339" s="47">
        <f t="shared" si="49"/>
        <v>1.8</v>
      </c>
      <c r="O339" s="47">
        <f t="shared" si="50"/>
        <v>1.74</v>
      </c>
      <c r="P339" s="47">
        <f t="shared" si="50"/>
        <v>1.69</v>
      </c>
      <c r="Q339" s="47">
        <f t="shared" si="50"/>
        <v>1.6300000000000001</v>
      </c>
      <c r="R339" s="47">
        <f t="shared" si="50"/>
        <v>1.58</v>
      </c>
    </row>
    <row r="340" spans="1:18">
      <c r="A340">
        <v>1358</v>
      </c>
      <c r="B340">
        <f t="shared" si="44"/>
        <v>1722</v>
      </c>
      <c r="C340" s="48">
        <f t="shared" si="46"/>
        <v>1.196</v>
      </c>
      <c r="D340" s="47">
        <f t="shared" si="47"/>
        <v>1.2</v>
      </c>
      <c r="E340" s="68">
        <f t="shared" si="47"/>
        <v>2.0099999999999998</v>
      </c>
      <c r="F340" s="47">
        <f t="shared" si="47"/>
        <v>2.25</v>
      </c>
      <c r="G340" s="47">
        <f t="shared" si="47"/>
        <v>2.81</v>
      </c>
      <c r="H340" s="47">
        <f t="shared" si="47"/>
        <v>3.21</v>
      </c>
      <c r="I340" s="71">
        <f t="shared" si="48"/>
        <v>1.9399999999999997</v>
      </c>
      <c r="J340" s="47">
        <f t="shared" si="48"/>
        <v>1.88</v>
      </c>
      <c r="K340" s="47">
        <f t="shared" si="48"/>
        <v>1.8199999999999998</v>
      </c>
      <c r="L340" s="47">
        <f t="shared" si="48"/>
        <v>1.7599999999999998</v>
      </c>
      <c r="M340" s="47"/>
      <c r="N340" s="47">
        <f t="shared" si="49"/>
        <v>1.8</v>
      </c>
      <c r="O340" s="47">
        <f t="shared" si="50"/>
        <v>1.74</v>
      </c>
      <c r="P340" s="47">
        <f t="shared" si="50"/>
        <v>1.69</v>
      </c>
      <c r="Q340" s="47">
        <f t="shared" si="50"/>
        <v>1.6300000000000001</v>
      </c>
      <c r="R340" s="47">
        <f t="shared" si="50"/>
        <v>1.58</v>
      </c>
    </row>
    <row r="341" spans="1:18">
      <c r="A341">
        <v>1359</v>
      </c>
      <c r="B341">
        <f t="shared" si="44"/>
        <v>1723</v>
      </c>
      <c r="C341" s="48">
        <f t="shared" si="46"/>
        <v>1.196</v>
      </c>
      <c r="D341" s="47">
        <f t="shared" si="47"/>
        <v>1.2</v>
      </c>
      <c r="E341" s="68">
        <f t="shared" si="47"/>
        <v>2.0099999999999998</v>
      </c>
      <c r="F341" s="47">
        <f t="shared" si="47"/>
        <v>2.25</v>
      </c>
      <c r="G341" s="47">
        <f t="shared" si="47"/>
        <v>2.81</v>
      </c>
      <c r="H341" s="47">
        <f t="shared" si="47"/>
        <v>3.21</v>
      </c>
      <c r="I341" s="71">
        <f t="shared" si="48"/>
        <v>1.9399999999999997</v>
      </c>
      <c r="J341" s="47">
        <f t="shared" si="48"/>
        <v>1.88</v>
      </c>
      <c r="K341" s="47">
        <f t="shared" si="48"/>
        <v>1.8199999999999998</v>
      </c>
      <c r="L341" s="47">
        <f t="shared" si="48"/>
        <v>1.7599999999999998</v>
      </c>
      <c r="M341" s="47"/>
      <c r="N341" s="47">
        <f t="shared" si="49"/>
        <v>1.8</v>
      </c>
      <c r="O341" s="47">
        <f t="shared" si="50"/>
        <v>1.74</v>
      </c>
      <c r="P341" s="47">
        <f t="shared" si="50"/>
        <v>1.69</v>
      </c>
      <c r="Q341" s="47">
        <f t="shared" si="50"/>
        <v>1.6300000000000001</v>
      </c>
      <c r="R341" s="47">
        <f t="shared" si="50"/>
        <v>1.58</v>
      </c>
    </row>
    <row r="342" spans="1:18">
      <c r="A342">
        <v>1360</v>
      </c>
      <c r="B342">
        <f t="shared" si="44"/>
        <v>1724</v>
      </c>
      <c r="C342" s="48">
        <f t="shared" si="46"/>
        <v>1.196</v>
      </c>
      <c r="D342" s="47">
        <f t="shared" si="47"/>
        <v>1.2</v>
      </c>
      <c r="E342" s="68">
        <f t="shared" si="47"/>
        <v>2.0099999999999998</v>
      </c>
      <c r="F342" s="47">
        <f t="shared" si="47"/>
        <v>2.25</v>
      </c>
      <c r="G342" s="47">
        <f t="shared" si="47"/>
        <v>2.81</v>
      </c>
      <c r="H342" s="47">
        <f t="shared" si="47"/>
        <v>3.21</v>
      </c>
      <c r="I342" s="71">
        <f t="shared" si="48"/>
        <v>1.9399999999999997</v>
      </c>
      <c r="J342" s="47">
        <f t="shared" si="48"/>
        <v>1.88</v>
      </c>
      <c r="K342" s="47">
        <f t="shared" si="48"/>
        <v>1.8199999999999998</v>
      </c>
      <c r="L342" s="47">
        <f t="shared" si="48"/>
        <v>1.7599999999999998</v>
      </c>
      <c r="M342" s="47"/>
      <c r="N342" s="47">
        <f t="shared" si="49"/>
        <v>1.8</v>
      </c>
      <c r="O342" s="47">
        <f t="shared" si="50"/>
        <v>1.74</v>
      </c>
      <c r="P342" s="47">
        <f t="shared" si="50"/>
        <v>1.69</v>
      </c>
      <c r="Q342" s="47">
        <f t="shared" si="50"/>
        <v>1.6300000000000001</v>
      </c>
      <c r="R342" s="47">
        <f t="shared" si="50"/>
        <v>1.58</v>
      </c>
    </row>
    <row r="343" spans="1:18">
      <c r="A343">
        <v>1361</v>
      </c>
      <c r="B343">
        <f t="shared" si="44"/>
        <v>1725</v>
      </c>
      <c r="C343" s="48">
        <f t="shared" si="46"/>
        <v>1.196</v>
      </c>
      <c r="D343" s="47">
        <f t="shared" si="47"/>
        <v>1.2</v>
      </c>
      <c r="E343" s="68">
        <f t="shared" si="47"/>
        <v>2.0099999999999998</v>
      </c>
      <c r="F343" s="47">
        <f t="shared" si="47"/>
        <v>2.25</v>
      </c>
      <c r="G343" s="47">
        <f t="shared" si="47"/>
        <v>2.81</v>
      </c>
      <c r="H343" s="47">
        <f t="shared" si="47"/>
        <v>3.21</v>
      </c>
      <c r="I343" s="71">
        <f t="shared" si="48"/>
        <v>1.9399999999999997</v>
      </c>
      <c r="J343" s="47">
        <f t="shared" si="48"/>
        <v>1.88</v>
      </c>
      <c r="K343" s="47">
        <f t="shared" si="48"/>
        <v>1.8199999999999998</v>
      </c>
      <c r="L343" s="47">
        <f t="shared" si="48"/>
        <v>1.7599999999999998</v>
      </c>
      <c r="M343" s="47"/>
      <c r="N343" s="47">
        <f t="shared" si="49"/>
        <v>1.8</v>
      </c>
      <c r="O343" s="47">
        <f t="shared" si="50"/>
        <v>1.74</v>
      </c>
      <c r="P343" s="47">
        <f t="shared" si="50"/>
        <v>1.69</v>
      </c>
      <c r="Q343" s="47">
        <f t="shared" si="50"/>
        <v>1.6300000000000001</v>
      </c>
      <c r="R343" s="47">
        <f t="shared" si="50"/>
        <v>1.58</v>
      </c>
    </row>
    <row r="344" spans="1:18">
      <c r="A344">
        <v>1362</v>
      </c>
      <c r="B344">
        <f t="shared" si="44"/>
        <v>1726</v>
      </c>
      <c r="C344" s="48">
        <f t="shared" si="46"/>
        <v>1.196</v>
      </c>
      <c r="D344" s="47">
        <f t="shared" si="47"/>
        <v>1.2</v>
      </c>
      <c r="E344" s="68">
        <f t="shared" si="47"/>
        <v>2.0099999999999998</v>
      </c>
      <c r="F344" s="47">
        <f t="shared" si="47"/>
        <v>2.25</v>
      </c>
      <c r="G344" s="47">
        <f t="shared" si="47"/>
        <v>2.81</v>
      </c>
      <c r="H344" s="47">
        <f t="shared" si="47"/>
        <v>3.21</v>
      </c>
      <c r="I344" s="71">
        <f t="shared" si="48"/>
        <v>1.9399999999999997</v>
      </c>
      <c r="J344" s="47">
        <f t="shared" si="48"/>
        <v>1.88</v>
      </c>
      <c r="K344" s="47">
        <f t="shared" si="48"/>
        <v>1.8199999999999998</v>
      </c>
      <c r="L344" s="47">
        <f t="shared" si="48"/>
        <v>1.7599999999999998</v>
      </c>
      <c r="M344" s="47"/>
      <c r="N344" s="47">
        <f t="shared" si="49"/>
        <v>1.8</v>
      </c>
      <c r="O344" s="47">
        <f t="shared" si="50"/>
        <v>1.74</v>
      </c>
      <c r="P344" s="47">
        <f t="shared" si="50"/>
        <v>1.69</v>
      </c>
      <c r="Q344" s="47">
        <f t="shared" si="50"/>
        <v>1.6300000000000001</v>
      </c>
      <c r="R344" s="47">
        <f t="shared" si="50"/>
        <v>1.58</v>
      </c>
    </row>
    <row r="345" spans="1:18">
      <c r="A345">
        <v>1363</v>
      </c>
      <c r="B345">
        <f t="shared" si="44"/>
        <v>1727</v>
      </c>
      <c r="C345" s="48">
        <f t="shared" si="46"/>
        <v>1.196</v>
      </c>
      <c r="D345" s="47">
        <f t="shared" si="47"/>
        <v>1.2</v>
      </c>
      <c r="E345" s="68">
        <f t="shared" si="47"/>
        <v>2.0099999999999998</v>
      </c>
      <c r="F345" s="47">
        <f t="shared" si="47"/>
        <v>2.25</v>
      </c>
      <c r="G345" s="47">
        <f t="shared" si="47"/>
        <v>2.81</v>
      </c>
      <c r="H345" s="47">
        <f t="shared" si="47"/>
        <v>3.21</v>
      </c>
      <c r="I345" s="71">
        <f t="shared" si="48"/>
        <v>1.9399999999999997</v>
      </c>
      <c r="J345" s="47">
        <f t="shared" si="48"/>
        <v>1.88</v>
      </c>
      <c r="K345" s="47">
        <f t="shared" si="48"/>
        <v>1.8199999999999998</v>
      </c>
      <c r="L345" s="47">
        <f t="shared" si="48"/>
        <v>1.7599999999999998</v>
      </c>
      <c r="M345" s="47"/>
      <c r="N345" s="47">
        <f t="shared" si="49"/>
        <v>1.8</v>
      </c>
      <c r="O345" s="47">
        <f t="shared" si="50"/>
        <v>1.74</v>
      </c>
      <c r="P345" s="47">
        <f t="shared" si="50"/>
        <v>1.69</v>
      </c>
      <c r="Q345" s="47">
        <f t="shared" si="50"/>
        <v>1.6300000000000001</v>
      </c>
      <c r="R345" s="47">
        <f t="shared" si="50"/>
        <v>1.58</v>
      </c>
    </row>
    <row r="346" spans="1:18">
      <c r="A346">
        <v>1364</v>
      </c>
      <c r="B346">
        <f t="shared" si="44"/>
        <v>1728</v>
      </c>
      <c r="C346" s="48">
        <f t="shared" si="46"/>
        <v>1.1970000000000001</v>
      </c>
      <c r="D346" s="47">
        <f t="shared" si="47"/>
        <v>1.2</v>
      </c>
      <c r="E346" s="68">
        <f t="shared" si="47"/>
        <v>2</v>
      </c>
      <c r="F346" s="47">
        <f t="shared" si="47"/>
        <v>2.2400000000000002</v>
      </c>
      <c r="G346" s="47">
        <f t="shared" si="47"/>
        <v>2.81</v>
      </c>
      <c r="H346" s="47">
        <f t="shared" si="47"/>
        <v>3.21</v>
      </c>
      <c r="I346" s="71">
        <f t="shared" si="48"/>
        <v>1.94</v>
      </c>
      <c r="J346" s="47">
        <f t="shared" si="48"/>
        <v>1.88</v>
      </c>
      <c r="K346" s="47">
        <f t="shared" si="48"/>
        <v>1.82</v>
      </c>
      <c r="L346" s="47">
        <f t="shared" si="48"/>
        <v>1.76</v>
      </c>
      <c r="M346" s="47"/>
      <c r="N346" s="47">
        <f t="shared" si="49"/>
        <v>1.8</v>
      </c>
      <c r="O346" s="47">
        <f t="shared" si="50"/>
        <v>1.74</v>
      </c>
      <c r="P346" s="47">
        <f t="shared" si="50"/>
        <v>1.69</v>
      </c>
      <c r="Q346" s="47">
        <f t="shared" si="50"/>
        <v>1.6300000000000001</v>
      </c>
      <c r="R346" s="47">
        <f t="shared" si="50"/>
        <v>1.58</v>
      </c>
    </row>
    <row r="347" spans="1:18">
      <c r="A347">
        <v>1365</v>
      </c>
      <c r="B347">
        <f t="shared" si="44"/>
        <v>1729</v>
      </c>
      <c r="C347" s="48">
        <f t="shared" si="46"/>
        <v>1.1970000000000001</v>
      </c>
      <c r="D347" s="47">
        <f t="shared" si="47"/>
        <v>1.2</v>
      </c>
      <c r="E347" s="68">
        <f t="shared" si="47"/>
        <v>2</v>
      </c>
      <c r="F347" s="47">
        <f t="shared" si="47"/>
        <v>2.2400000000000002</v>
      </c>
      <c r="G347" s="47">
        <f t="shared" si="47"/>
        <v>2.81</v>
      </c>
      <c r="H347" s="47">
        <f t="shared" si="47"/>
        <v>3.21</v>
      </c>
      <c r="I347" s="71">
        <f t="shared" si="48"/>
        <v>1.94</v>
      </c>
      <c r="J347" s="47">
        <f t="shared" si="48"/>
        <v>1.88</v>
      </c>
      <c r="K347" s="47">
        <f t="shared" si="48"/>
        <v>1.82</v>
      </c>
      <c r="L347" s="47">
        <f t="shared" si="48"/>
        <v>1.76</v>
      </c>
      <c r="M347" s="47"/>
      <c r="N347" s="47">
        <f t="shared" si="49"/>
        <v>1.8</v>
      </c>
      <c r="O347" s="47">
        <f t="shared" si="50"/>
        <v>1.74</v>
      </c>
      <c r="P347" s="47">
        <f t="shared" si="50"/>
        <v>1.69</v>
      </c>
      <c r="Q347" s="47">
        <f t="shared" si="50"/>
        <v>1.6300000000000001</v>
      </c>
      <c r="R347" s="47">
        <f t="shared" si="50"/>
        <v>1.58</v>
      </c>
    </row>
    <row r="348" spans="1:18">
      <c r="A348">
        <v>1366</v>
      </c>
      <c r="B348">
        <f t="shared" si="44"/>
        <v>1730</v>
      </c>
      <c r="C348" s="48">
        <f t="shared" si="46"/>
        <v>1.1970000000000001</v>
      </c>
      <c r="D348" s="47">
        <f t="shared" si="47"/>
        <v>1.2</v>
      </c>
      <c r="E348" s="68">
        <f t="shared" si="47"/>
        <v>2</v>
      </c>
      <c r="F348" s="47">
        <f t="shared" si="47"/>
        <v>2.2400000000000002</v>
      </c>
      <c r="G348" s="47">
        <f t="shared" si="47"/>
        <v>2.81</v>
      </c>
      <c r="H348" s="47">
        <f t="shared" si="47"/>
        <v>3.21</v>
      </c>
      <c r="I348" s="71">
        <f t="shared" si="48"/>
        <v>1.94</v>
      </c>
      <c r="J348" s="47">
        <f t="shared" si="48"/>
        <v>1.88</v>
      </c>
      <c r="K348" s="47">
        <f t="shared" si="48"/>
        <v>1.82</v>
      </c>
      <c r="L348" s="47">
        <f t="shared" si="48"/>
        <v>1.76</v>
      </c>
      <c r="M348" s="47"/>
      <c r="N348" s="47">
        <f t="shared" si="49"/>
        <v>1.8</v>
      </c>
      <c r="O348" s="47">
        <f t="shared" si="50"/>
        <v>1.74</v>
      </c>
      <c r="P348" s="47">
        <f t="shared" si="50"/>
        <v>1.69</v>
      </c>
      <c r="Q348" s="47">
        <f t="shared" si="50"/>
        <v>1.6300000000000001</v>
      </c>
      <c r="R348" s="47">
        <f t="shared" si="50"/>
        <v>1.58</v>
      </c>
    </row>
    <row r="349" spans="1:18">
      <c r="A349">
        <v>1367</v>
      </c>
      <c r="B349">
        <f t="shared" si="44"/>
        <v>1731</v>
      </c>
      <c r="C349" s="48">
        <f t="shared" si="46"/>
        <v>1.1970000000000001</v>
      </c>
      <c r="D349" s="47">
        <f t="shared" si="47"/>
        <v>1.2</v>
      </c>
      <c r="E349" s="68">
        <f t="shared" si="47"/>
        <v>2</v>
      </c>
      <c r="F349" s="47">
        <f t="shared" si="47"/>
        <v>2.2400000000000002</v>
      </c>
      <c r="G349" s="47">
        <f t="shared" si="47"/>
        <v>2.81</v>
      </c>
      <c r="H349" s="47">
        <f t="shared" si="47"/>
        <v>3.21</v>
      </c>
      <c r="I349" s="71">
        <f t="shared" si="48"/>
        <v>1.94</v>
      </c>
      <c r="J349" s="47">
        <f t="shared" si="48"/>
        <v>1.88</v>
      </c>
      <c r="K349" s="47">
        <f t="shared" si="48"/>
        <v>1.82</v>
      </c>
      <c r="L349" s="47">
        <f t="shared" si="48"/>
        <v>1.76</v>
      </c>
      <c r="M349" s="47"/>
      <c r="N349" s="47">
        <f t="shared" si="49"/>
        <v>1.8</v>
      </c>
      <c r="O349" s="47">
        <f t="shared" si="50"/>
        <v>1.74</v>
      </c>
      <c r="P349" s="47">
        <f t="shared" si="50"/>
        <v>1.69</v>
      </c>
      <c r="Q349" s="47">
        <f t="shared" si="50"/>
        <v>1.6300000000000001</v>
      </c>
      <c r="R349" s="47">
        <f t="shared" si="50"/>
        <v>1.58</v>
      </c>
    </row>
    <row r="350" spans="1:18">
      <c r="A350">
        <v>1368</v>
      </c>
      <c r="B350">
        <f t="shared" si="44"/>
        <v>1732</v>
      </c>
      <c r="C350" s="48">
        <f t="shared" si="46"/>
        <v>1.1970000000000001</v>
      </c>
      <c r="D350" s="47">
        <f t="shared" si="47"/>
        <v>1.2</v>
      </c>
      <c r="E350" s="68">
        <f t="shared" si="47"/>
        <v>2</v>
      </c>
      <c r="F350" s="47">
        <f t="shared" si="47"/>
        <v>2.2400000000000002</v>
      </c>
      <c r="G350" s="47">
        <f t="shared" si="47"/>
        <v>2.81</v>
      </c>
      <c r="H350" s="47">
        <f t="shared" si="47"/>
        <v>3.21</v>
      </c>
      <c r="I350" s="71">
        <f t="shared" si="48"/>
        <v>1.94</v>
      </c>
      <c r="J350" s="47">
        <f t="shared" si="48"/>
        <v>1.88</v>
      </c>
      <c r="K350" s="47">
        <f t="shared" si="48"/>
        <v>1.82</v>
      </c>
      <c r="L350" s="47">
        <f t="shared" si="48"/>
        <v>1.76</v>
      </c>
      <c r="M350" s="47"/>
      <c r="N350" s="47">
        <f t="shared" si="49"/>
        <v>1.8</v>
      </c>
      <c r="O350" s="47">
        <f t="shared" si="50"/>
        <v>1.74</v>
      </c>
      <c r="P350" s="47">
        <f t="shared" si="50"/>
        <v>1.69</v>
      </c>
      <c r="Q350" s="47">
        <f t="shared" si="50"/>
        <v>1.6300000000000001</v>
      </c>
      <c r="R350" s="47">
        <f t="shared" si="50"/>
        <v>1.58</v>
      </c>
    </row>
    <row r="351" spans="1:18">
      <c r="A351">
        <v>1369</v>
      </c>
      <c r="B351">
        <f t="shared" si="44"/>
        <v>1733</v>
      </c>
      <c r="C351" s="48">
        <f t="shared" si="46"/>
        <v>1.1970000000000001</v>
      </c>
      <c r="D351" s="47">
        <f t="shared" si="47"/>
        <v>1.2</v>
      </c>
      <c r="E351" s="68">
        <f t="shared" si="47"/>
        <v>2</v>
      </c>
      <c r="F351" s="47">
        <f t="shared" si="47"/>
        <v>2.2400000000000002</v>
      </c>
      <c r="G351" s="47">
        <f t="shared" si="47"/>
        <v>2.81</v>
      </c>
      <c r="H351" s="47">
        <f t="shared" si="47"/>
        <v>3.21</v>
      </c>
      <c r="I351" s="71">
        <f t="shared" si="48"/>
        <v>1.94</v>
      </c>
      <c r="J351" s="47">
        <f t="shared" si="48"/>
        <v>1.88</v>
      </c>
      <c r="K351" s="47">
        <f t="shared" si="48"/>
        <v>1.82</v>
      </c>
      <c r="L351" s="47">
        <f t="shared" si="48"/>
        <v>1.76</v>
      </c>
      <c r="M351" s="47"/>
      <c r="N351" s="47">
        <f t="shared" si="49"/>
        <v>1.8</v>
      </c>
      <c r="O351" s="47">
        <f t="shared" si="50"/>
        <v>1.74</v>
      </c>
      <c r="P351" s="47">
        <f t="shared" si="50"/>
        <v>1.69</v>
      </c>
      <c r="Q351" s="47">
        <f t="shared" si="50"/>
        <v>1.6300000000000001</v>
      </c>
      <c r="R351" s="47">
        <f t="shared" si="50"/>
        <v>1.58</v>
      </c>
    </row>
    <row r="352" spans="1:18">
      <c r="A352">
        <v>1370</v>
      </c>
      <c r="B352">
        <f t="shared" si="44"/>
        <v>1734</v>
      </c>
      <c r="C352" s="48">
        <f t="shared" si="46"/>
        <v>1.1970000000000001</v>
      </c>
      <c r="D352" s="47">
        <f t="shared" si="47"/>
        <v>1.2</v>
      </c>
      <c r="E352" s="68">
        <f t="shared" si="47"/>
        <v>2</v>
      </c>
      <c r="F352" s="47">
        <f t="shared" si="47"/>
        <v>2.2400000000000002</v>
      </c>
      <c r="G352" s="47">
        <f t="shared" si="47"/>
        <v>2.81</v>
      </c>
      <c r="H352" s="47">
        <f t="shared" si="47"/>
        <v>3.21</v>
      </c>
      <c r="I352" s="71">
        <f t="shared" si="48"/>
        <v>1.94</v>
      </c>
      <c r="J352" s="47">
        <f t="shared" si="48"/>
        <v>1.88</v>
      </c>
      <c r="K352" s="47">
        <f t="shared" si="48"/>
        <v>1.82</v>
      </c>
      <c r="L352" s="47">
        <f t="shared" si="48"/>
        <v>1.76</v>
      </c>
      <c r="M352" s="47"/>
      <c r="N352" s="47">
        <f t="shared" si="49"/>
        <v>1.8</v>
      </c>
      <c r="O352" s="47">
        <f t="shared" si="50"/>
        <v>1.74</v>
      </c>
      <c r="P352" s="47">
        <f t="shared" si="50"/>
        <v>1.69</v>
      </c>
      <c r="Q352" s="47">
        <f t="shared" si="50"/>
        <v>1.6300000000000001</v>
      </c>
      <c r="R352" s="47">
        <f t="shared" si="50"/>
        <v>1.58</v>
      </c>
    </row>
    <row r="353" spans="1:18">
      <c r="A353">
        <v>1371</v>
      </c>
      <c r="B353">
        <f t="shared" si="44"/>
        <v>1735</v>
      </c>
      <c r="C353" s="48">
        <f t="shared" si="46"/>
        <v>1.198</v>
      </c>
      <c r="D353" s="47">
        <f t="shared" si="47"/>
        <v>1.2</v>
      </c>
      <c r="E353" s="68">
        <f t="shared" si="47"/>
        <v>2</v>
      </c>
      <c r="F353" s="47">
        <f t="shared" si="47"/>
        <v>2.2400000000000002</v>
      </c>
      <c r="G353" s="47">
        <f t="shared" si="47"/>
        <v>2.8</v>
      </c>
      <c r="H353" s="47">
        <f t="shared" si="47"/>
        <v>3.2</v>
      </c>
      <c r="I353" s="71">
        <f t="shared" si="48"/>
        <v>1.94</v>
      </c>
      <c r="J353" s="47">
        <f t="shared" si="48"/>
        <v>1.88</v>
      </c>
      <c r="K353" s="47">
        <f t="shared" si="48"/>
        <v>1.82</v>
      </c>
      <c r="L353" s="47">
        <f t="shared" si="48"/>
        <v>1.76</v>
      </c>
      <c r="M353" s="47"/>
      <c r="N353" s="47">
        <f t="shared" si="49"/>
        <v>1.8</v>
      </c>
      <c r="O353" s="47">
        <f t="shared" si="50"/>
        <v>1.74</v>
      </c>
      <c r="P353" s="47">
        <f t="shared" si="50"/>
        <v>1.69</v>
      </c>
      <c r="Q353" s="47">
        <f t="shared" si="50"/>
        <v>1.6300000000000001</v>
      </c>
      <c r="R353" s="47">
        <f t="shared" si="50"/>
        <v>1.58</v>
      </c>
    </row>
    <row r="354" spans="1:18">
      <c r="A354">
        <v>1372</v>
      </c>
      <c r="B354">
        <f t="shared" si="44"/>
        <v>1736</v>
      </c>
      <c r="C354" s="48">
        <f t="shared" si="46"/>
        <v>1.198</v>
      </c>
      <c r="D354" s="47">
        <f t="shared" si="47"/>
        <v>1.2</v>
      </c>
      <c r="E354" s="68">
        <f t="shared" si="47"/>
        <v>2</v>
      </c>
      <c r="F354" s="47">
        <f t="shared" si="47"/>
        <v>2.2400000000000002</v>
      </c>
      <c r="G354" s="47">
        <f t="shared" si="47"/>
        <v>2.8</v>
      </c>
      <c r="H354" s="47">
        <f t="shared" si="47"/>
        <v>3.2</v>
      </c>
      <c r="I354" s="71">
        <f t="shared" si="48"/>
        <v>1.94</v>
      </c>
      <c r="J354" s="47">
        <f t="shared" si="48"/>
        <v>1.88</v>
      </c>
      <c r="K354" s="47">
        <f t="shared" si="48"/>
        <v>1.82</v>
      </c>
      <c r="L354" s="47">
        <f t="shared" si="48"/>
        <v>1.76</v>
      </c>
      <c r="M354" s="47"/>
      <c r="N354" s="47">
        <f t="shared" si="49"/>
        <v>1.8</v>
      </c>
      <c r="O354" s="47">
        <f t="shared" si="50"/>
        <v>1.74</v>
      </c>
      <c r="P354" s="47">
        <f t="shared" si="50"/>
        <v>1.69</v>
      </c>
      <c r="Q354" s="47">
        <f t="shared" si="50"/>
        <v>1.6300000000000001</v>
      </c>
      <c r="R354" s="47">
        <f t="shared" si="50"/>
        <v>1.58</v>
      </c>
    </row>
    <row r="355" spans="1:18">
      <c r="A355">
        <v>1373</v>
      </c>
      <c r="B355">
        <f t="shared" si="44"/>
        <v>1737</v>
      </c>
      <c r="C355" s="48">
        <f t="shared" si="46"/>
        <v>1.198</v>
      </c>
      <c r="D355" s="47">
        <f t="shared" si="47"/>
        <v>1.2</v>
      </c>
      <c r="E355" s="68">
        <f t="shared" si="47"/>
        <v>2</v>
      </c>
      <c r="F355" s="47">
        <f t="shared" si="47"/>
        <v>2.2400000000000002</v>
      </c>
      <c r="G355" s="47">
        <f t="shared" si="47"/>
        <v>2.8</v>
      </c>
      <c r="H355" s="47">
        <f t="shared" si="47"/>
        <v>3.2</v>
      </c>
      <c r="I355" s="71">
        <f t="shared" si="48"/>
        <v>1.94</v>
      </c>
      <c r="J355" s="47">
        <f t="shared" si="48"/>
        <v>1.88</v>
      </c>
      <c r="K355" s="47">
        <f t="shared" si="48"/>
        <v>1.82</v>
      </c>
      <c r="L355" s="47">
        <f t="shared" si="48"/>
        <v>1.76</v>
      </c>
      <c r="M355" s="47"/>
      <c r="N355" s="47">
        <f t="shared" si="49"/>
        <v>1.8</v>
      </c>
      <c r="O355" s="47">
        <f t="shared" si="50"/>
        <v>1.74</v>
      </c>
      <c r="P355" s="47">
        <f t="shared" si="50"/>
        <v>1.69</v>
      </c>
      <c r="Q355" s="47">
        <f t="shared" si="50"/>
        <v>1.6300000000000001</v>
      </c>
      <c r="R355" s="47">
        <f t="shared" si="50"/>
        <v>1.58</v>
      </c>
    </row>
    <row r="356" spans="1:18">
      <c r="A356">
        <v>1374</v>
      </c>
      <c r="B356">
        <f t="shared" si="44"/>
        <v>1738</v>
      </c>
      <c r="C356" s="48">
        <f t="shared" si="46"/>
        <v>1.198</v>
      </c>
      <c r="D356" s="47">
        <f t="shared" si="47"/>
        <v>1.2</v>
      </c>
      <c r="E356" s="68">
        <f t="shared" si="47"/>
        <v>2</v>
      </c>
      <c r="F356" s="47">
        <f t="shared" si="47"/>
        <v>2.2400000000000002</v>
      </c>
      <c r="G356" s="47">
        <f t="shared" si="47"/>
        <v>2.8</v>
      </c>
      <c r="H356" s="47">
        <f t="shared" si="47"/>
        <v>3.2</v>
      </c>
      <c r="I356" s="71">
        <f t="shared" si="48"/>
        <v>1.94</v>
      </c>
      <c r="J356" s="47">
        <f t="shared" si="48"/>
        <v>1.88</v>
      </c>
      <c r="K356" s="47">
        <f t="shared" si="48"/>
        <v>1.82</v>
      </c>
      <c r="L356" s="47">
        <f t="shared" si="48"/>
        <v>1.76</v>
      </c>
      <c r="M356" s="47"/>
      <c r="N356" s="47">
        <f t="shared" si="49"/>
        <v>1.8</v>
      </c>
      <c r="O356" s="47">
        <f t="shared" si="50"/>
        <v>1.74</v>
      </c>
      <c r="P356" s="47">
        <f t="shared" si="50"/>
        <v>1.69</v>
      </c>
      <c r="Q356" s="47">
        <f t="shared" si="50"/>
        <v>1.6300000000000001</v>
      </c>
      <c r="R356" s="47">
        <f t="shared" si="50"/>
        <v>1.58</v>
      </c>
    </row>
    <row r="357" spans="1:18">
      <c r="A357">
        <v>1375</v>
      </c>
      <c r="B357">
        <f t="shared" si="44"/>
        <v>1739</v>
      </c>
      <c r="C357" s="48">
        <f t="shared" si="46"/>
        <v>1.198</v>
      </c>
      <c r="D357" s="47">
        <f t="shared" si="47"/>
        <v>1.2</v>
      </c>
      <c r="E357" s="68">
        <f t="shared" si="47"/>
        <v>2</v>
      </c>
      <c r="F357" s="47">
        <f t="shared" si="47"/>
        <v>2.2400000000000002</v>
      </c>
      <c r="G357" s="47">
        <f t="shared" si="47"/>
        <v>2.8</v>
      </c>
      <c r="H357" s="47">
        <f t="shared" si="47"/>
        <v>3.2</v>
      </c>
      <c r="I357" s="71">
        <f t="shared" si="48"/>
        <v>1.94</v>
      </c>
      <c r="J357" s="47">
        <f t="shared" si="48"/>
        <v>1.88</v>
      </c>
      <c r="K357" s="47">
        <f t="shared" si="48"/>
        <v>1.82</v>
      </c>
      <c r="L357" s="47">
        <f t="shared" si="48"/>
        <v>1.76</v>
      </c>
      <c r="M357" s="47"/>
      <c r="N357" s="47">
        <f t="shared" si="49"/>
        <v>1.8</v>
      </c>
      <c r="O357" s="47">
        <f t="shared" si="50"/>
        <v>1.74</v>
      </c>
      <c r="P357" s="47">
        <f t="shared" si="50"/>
        <v>1.69</v>
      </c>
      <c r="Q357" s="47">
        <f t="shared" si="50"/>
        <v>1.6300000000000001</v>
      </c>
      <c r="R357" s="47">
        <f t="shared" si="50"/>
        <v>1.58</v>
      </c>
    </row>
    <row r="358" spans="1:18">
      <c r="A358">
        <v>1376</v>
      </c>
      <c r="B358">
        <f t="shared" si="44"/>
        <v>1740</v>
      </c>
      <c r="C358" s="48">
        <f t="shared" si="46"/>
        <v>1.198</v>
      </c>
      <c r="D358" s="47">
        <f t="shared" si="47"/>
        <v>1.2</v>
      </c>
      <c r="E358" s="68">
        <f t="shared" si="47"/>
        <v>2</v>
      </c>
      <c r="F358" s="47">
        <f t="shared" si="47"/>
        <v>2.2400000000000002</v>
      </c>
      <c r="G358" s="47">
        <f t="shared" si="47"/>
        <v>2.8</v>
      </c>
      <c r="H358" s="47">
        <f t="shared" si="47"/>
        <v>3.2</v>
      </c>
      <c r="I358" s="71">
        <f t="shared" si="48"/>
        <v>1.94</v>
      </c>
      <c r="J358" s="47">
        <f t="shared" si="48"/>
        <v>1.88</v>
      </c>
      <c r="K358" s="47">
        <f t="shared" si="48"/>
        <v>1.82</v>
      </c>
      <c r="L358" s="47">
        <f t="shared" si="48"/>
        <v>1.76</v>
      </c>
      <c r="M358" s="47"/>
      <c r="N358" s="47">
        <f t="shared" si="49"/>
        <v>1.8</v>
      </c>
      <c r="O358" s="47">
        <f t="shared" si="50"/>
        <v>1.74</v>
      </c>
      <c r="P358" s="47">
        <f t="shared" si="50"/>
        <v>1.69</v>
      </c>
      <c r="Q358" s="47">
        <f t="shared" si="50"/>
        <v>1.6300000000000001</v>
      </c>
      <c r="R358" s="47">
        <f t="shared" si="50"/>
        <v>1.58</v>
      </c>
    </row>
    <row r="359" spans="1:18">
      <c r="A359">
        <v>1377</v>
      </c>
      <c r="B359">
        <f t="shared" si="44"/>
        <v>1741</v>
      </c>
      <c r="C359" s="48">
        <f t="shared" si="46"/>
        <v>1.198</v>
      </c>
      <c r="D359" s="47">
        <f t="shared" si="47"/>
        <v>1.2</v>
      </c>
      <c r="E359" s="68">
        <f t="shared" si="47"/>
        <v>2</v>
      </c>
      <c r="F359" s="47">
        <f t="shared" si="47"/>
        <v>2.2400000000000002</v>
      </c>
      <c r="G359" s="47">
        <f t="shared" si="47"/>
        <v>2.8</v>
      </c>
      <c r="H359" s="47">
        <f t="shared" si="47"/>
        <v>3.2</v>
      </c>
      <c r="I359" s="71">
        <f t="shared" si="48"/>
        <v>1.94</v>
      </c>
      <c r="J359" s="47">
        <f t="shared" si="48"/>
        <v>1.88</v>
      </c>
      <c r="K359" s="47">
        <f t="shared" si="48"/>
        <v>1.82</v>
      </c>
      <c r="L359" s="47">
        <f t="shared" si="48"/>
        <v>1.76</v>
      </c>
      <c r="M359" s="47"/>
      <c r="N359" s="47">
        <f t="shared" si="49"/>
        <v>1.8</v>
      </c>
      <c r="O359" s="47">
        <f t="shared" si="50"/>
        <v>1.74</v>
      </c>
      <c r="P359" s="47">
        <f t="shared" si="50"/>
        <v>1.69</v>
      </c>
      <c r="Q359" s="47">
        <f t="shared" si="50"/>
        <v>1.6300000000000001</v>
      </c>
      <c r="R359" s="47">
        <f t="shared" si="50"/>
        <v>1.58</v>
      </c>
    </row>
    <row r="360" spans="1:18">
      <c r="A360">
        <v>1378</v>
      </c>
      <c r="B360">
        <f t="shared" si="44"/>
        <v>1742</v>
      </c>
      <c r="C360" s="48">
        <f t="shared" si="46"/>
        <v>1.1990000000000001</v>
      </c>
      <c r="D360" s="47">
        <f t="shared" si="47"/>
        <v>1.2</v>
      </c>
      <c r="E360" s="68">
        <f t="shared" si="47"/>
        <v>2</v>
      </c>
      <c r="F360" s="47">
        <f t="shared" si="47"/>
        <v>2.2400000000000002</v>
      </c>
      <c r="G360" s="47">
        <f t="shared" si="47"/>
        <v>2.8</v>
      </c>
      <c r="H360" s="47">
        <f t="shared" si="47"/>
        <v>3.2</v>
      </c>
      <c r="I360" s="71">
        <f t="shared" si="48"/>
        <v>1.94</v>
      </c>
      <c r="J360" s="47">
        <f t="shared" si="48"/>
        <v>1.88</v>
      </c>
      <c r="K360" s="47">
        <f t="shared" si="48"/>
        <v>1.82</v>
      </c>
      <c r="L360" s="47">
        <f t="shared" si="48"/>
        <v>1.76</v>
      </c>
      <c r="M360" s="47"/>
      <c r="N360" s="47">
        <f t="shared" si="49"/>
        <v>1.8</v>
      </c>
      <c r="O360" s="47">
        <f t="shared" si="50"/>
        <v>1.74</v>
      </c>
      <c r="P360" s="47">
        <f t="shared" si="50"/>
        <v>1.69</v>
      </c>
      <c r="Q360" s="47">
        <f t="shared" si="50"/>
        <v>1.6300000000000001</v>
      </c>
      <c r="R360" s="47">
        <f t="shared" si="50"/>
        <v>1.58</v>
      </c>
    </row>
    <row r="361" spans="1:18">
      <c r="A361">
        <v>1379</v>
      </c>
      <c r="B361">
        <f t="shared" si="44"/>
        <v>1743</v>
      </c>
      <c r="C361" s="48">
        <f t="shared" si="46"/>
        <v>1.1990000000000001</v>
      </c>
      <c r="D361" s="47">
        <f t="shared" si="47"/>
        <v>1.2</v>
      </c>
      <c r="E361" s="68">
        <f t="shared" si="47"/>
        <v>2</v>
      </c>
      <c r="F361" s="47">
        <f t="shared" si="47"/>
        <v>2.2400000000000002</v>
      </c>
      <c r="G361" s="47">
        <f t="shared" si="47"/>
        <v>2.8</v>
      </c>
      <c r="H361" s="47">
        <f t="shared" si="47"/>
        <v>3.2</v>
      </c>
      <c r="I361" s="71">
        <f t="shared" si="48"/>
        <v>1.94</v>
      </c>
      <c r="J361" s="47">
        <f t="shared" si="48"/>
        <v>1.88</v>
      </c>
      <c r="K361" s="47">
        <f t="shared" si="48"/>
        <v>1.82</v>
      </c>
      <c r="L361" s="47">
        <f t="shared" si="48"/>
        <v>1.76</v>
      </c>
      <c r="M361" s="47"/>
      <c r="N361" s="47">
        <f t="shared" si="49"/>
        <v>1.8</v>
      </c>
      <c r="O361" s="47">
        <f t="shared" si="50"/>
        <v>1.74</v>
      </c>
      <c r="P361" s="47">
        <f t="shared" si="50"/>
        <v>1.69</v>
      </c>
      <c r="Q361" s="47">
        <f t="shared" si="50"/>
        <v>1.6300000000000001</v>
      </c>
      <c r="R361" s="47">
        <f t="shared" si="50"/>
        <v>1.58</v>
      </c>
    </row>
    <row r="362" spans="1:18">
      <c r="A362">
        <v>1380</v>
      </c>
      <c r="B362">
        <f t="shared" si="44"/>
        <v>1744</v>
      </c>
      <c r="C362" s="48">
        <f t="shared" si="46"/>
        <v>1.1990000000000001</v>
      </c>
      <c r="D362" s="47">
        <f t="shared" si="47"/>
        <v>1.2</v>
      </c>
      <c r="E362" s="68">
        <f t="shared" si="47"/>
        <v>2</v>
      </c>
      <c r="F362" s="47">
        <f t="shared" si="47"/>
        <v>2.2400000000000002</v>
      </c>
      <c r="G362" s="47">
        <f t="shared" si="47"/>
        <v>2.8</v>
      </c>
      <c r="H362" s="47">
        <f t="shared" si="47"/>
        <v>3.2</v>
      </c>
      <c r="I362" s="71">
        <f t="shared" si="48"/>
        <v>1.94</v>
      </c>
      <c r="J362" s="47">
        <f t="shared" si="48"/>
        <v>1.88</v>
      </c>
      <c r="K362" s="47">
        <f t="shared" si="48"/>
        <v>1.82</v>
      </c>
      <c r="L362" s="47">
        <f t="shared" si="48"/>
        <v>1.76</v>
      </c>
      <c r="M362" s="47"/>
      <c r="N362" s="47">
        <f t="shared" si="49"/>
        <v>1.8</v>
      </c>
      <c r="O362" s="47">
        <f t="shared" si="50"/>
        <v>1.74</v>
      </c>
      <c r="P362" s="47">
        <f t="shared" si="50"/>
        <v>1.69</v>
      </c>
      <c r="Q362" s="47">
        <f t="shared" si="50"/>
        <v>1.6300000000000001</v>
      </c>
      <c r="R362" s="47">
        <f t="shared" si="50"/>
        <v>1.58</v>
      </c>
    </row>
    <row r="363" spans="1:18">
      <c r="A363">
        <v>1381</v>
      </c>
      <c r="B363">
        <f t="shared" ref="B363:B426" si="51">364+A363</f>
        <v>1745</v>
      </c>
      <c r="C363" s="48">
        <f t="shared" si="46"/>
        <v>1.1990000000000001</v>
      </c>
      <c r="D363" s="47">
        <f t="shared" si="47"/>
        <v>1.2</v>
      </c>
      <c r="E363" s="68">
        <f t="shared" si="47"/>
        <v>2</v>
      </c>
      <c r="F363" s="47">
        <f t="shared" si="47"/>
        <v>2.2400000000000002</v>
      </c>
      <c r="G363" s="47">
        <f t="shared" si="47"/>
        <v>2.8</v>
      </c>
      <c r="H363" s="47">
        <f t="shared" si="47"/>
        <v>3.2</v>
      </c>
      <c r="I363" s="71">
        <f t="shared" si="48"/>
        <v>1.94</v>
      </c>
      <c r="J363" s="47">
        <f t="shared" si="48"/>
        <v>1.88</v>
      </c>
      <c r="K363" s="47">
        <f t="shared" si="48"/>
        <v>1.82</v>
      </c>
      <c r="L363" s="47">
        <f t="shared" si="48"/>
        <v>1.76</v>
      </c>
      <c r="M363" s="47"/>
      <c r="N363" s="47">
        <f t="shared" si="49"/>
        <v>1.8</v>
      </c>
      <c r="O363" s="47">
        <f t="shared" si="50"/>
        <v>1.74</v>
      </c>
      <c r="P363" s="47">
        <f t="shared" si="50"/>
        <v>1.69</v>
      </c>
      <c r="Q363" s="47">
        <f t="shared" si="50"/>
        <v>1.6300000000000001</v>
      </c>
      <c r="R363" s="47">
        <f t="shared" si="50"/>
        <v>1.58</v>
      </c>
    </row>
    <row r="364" spans="1:18">
      <c r="A364">
        <v>1382</v>
      </c>
      <c r="B364">
        <f t="shared" si="51"/>
        <v>1746</v>
      </c>
      <c r="C364" s="48">
        <f t="shared" si="46"/>
        <v>1.1990000000000001</v>
      </c>
      <c r="D364" s="47">
        <f t="shared" si="47"/>
        <v>1.2</v>
      </c>
      <c r="E364" s="68">
        <f t="shared" si="47"/>
        <v>2</v>
      </c>
      <c r="F364" s="47">
        <f t="shared" si="47"/>
        <v>2.2400000000000002</v>
      </c>
      <c r="G364" s="47">
        <f t="shared" si="47"/>
        <v>2.8</v>
      </c>
      <c r="H364" s="47">
        <f t="shared" si="47"/>
        <v>3.2</v>
      </c>
      <c r="I364" s="71">
        <f t="shared" si="48"/>
        <v>1.94</v>
      </c>
      <c r="J364" s="47">
        <f t="shared" si="48"/>
        <v>1.88</v>
      </c>
      <c r="K364" s="47">
        <f t="shared" si="48"/>
        <v>1.82</v>
      </c>
      <c r="L364" s="47">
        <f t="shared" si="48"/>
        <v>1.76</v>
      </c>
      <c r="M364" s="47"/>
      <c r="N364" s="47">
        <f t="shared" si="49"/>
        <v>1.8</v>
      </c>
      <c r="O364" s="47">
        <f t="shared" si="50"/>
        <v>1.74</v>
      </c>
      <c r="P364" s="47">
        <f t="shared" si="50"/>
        <v>1.69</v>
      </c>
      <c r="Q364" s="47">
        <f t="shared" si="50"/>
        <v>1.6300000000000001</v>
      </c>
      <c r="R364" s="47">
        <f t="shared" si="50"/>
        <v>1.58</v>
      </c>
    </row>
    <row r="365" spans="1:18">
      <c r="A365">
        <v>1383</v>
      </c>
      <c r="B365">
        <f t="shared" si="51"/>
        <v>1747</v>
      </c>
      <c r="C365" s="48">
        <f t="shared" si="46"/>
        <v>1.1990000000000001</v>
      </c>
      <c r="D365" s="47">
        <f t="shared" ref="D365:H415" si="52">INT(D$2*(1000+_xlfn.CEILING.MATH(130*(364-$B365)/900))/10000)/100</f>
        <v>1.2</v>
      </c>
      <c r="E365" s="68">
        <f t="shared" si="52"/>
        <v>2</v>
      </c>
      <c r="F365" s="47">
        <f t="shared" si="52"/>
        <v>2.2400000000000002</v>
      </c>
      <c r="G365" s="47">
        <f t="shared" si="52"/>
        <v>2.8</v>
      </c>
      <c r="H365" s="47">
        <f t="shared" si="52"/>
        <v>3.2</v>
      </c>
      <c r="I365" s="71">
        <f t="shared" si="48"/>
        <v>1.94</v>
      </c>
      <c r="J365" s="47">
        <f t="shared" si="48"/>
        <v>1.88</v>
      </c>
      <c r="K365" s="47">
        <f t="shared" si="48"/>
        <v>1.82</v>
      </c>
      <c r="L365" s="47">
        <f t="shared" si="48"/>
        <v>1.76</v>
      </c>
      <c r="M365" s="47"/>
      <c r="N365" s="47">
        <f t="shared" si="49"/>
        <v>1.8</v>
      </c>
      <c r="O365" s="47">
        <f t="shared" si="50"/>
        <v>1.74</v>
      </c>
      <c r="P365" s="47">
        <f t="shared" si="50"/>
        <v>1.69</v>
      </c>
      <c r="Q365" s="47">
        <f t="shared" si="50"/>
        <v>1.6300000000000001</v>
      </c>
      <c r="R365" s="47">
        <f t="shared" si="50"/>
        <v>1.58</v>
      </c>
    </row>
    <row r="366" spans="1:18">
      <c r="A366">
        <v>1384</v>
      </c>
      <c r="B366">
        <f t="shared" si="51"/>
        <v>1748</v>
      </c>
      <c r="C366" s="48">
        <f t="shared" si="46"/>
        <v>1.1990000000000001</v>
      </c>
      <c r="D366" s="47">
        <f t="shared" si="52"/>
        <v>1.2</v>
      </c>
      <c r="E366" s="68">
        <f t="shared" si="52"/>
        <v>2</v>
      </c>
      <c r="F366" s="47">
        <f t="shared" si="52"/>
        <v>2.2400000000000002</v>
      </c>
      <c r="G366" s="47">
        <f t="shared" si="52"/>
        <v>2.8</v>
      </c>
      <c r="H366" s="47">
        <f t="shared" si="52"/>
        <v>3.2</v>
      </c>
      <c r="I366" s="71">
        <f t="shared" si="48"/>
        <v>1.94</v>
      </c>
      <c r="J366" s="47">
        <f t="shared" si="48"/>
        <v>1.88</v>
      </c>
      <c r="K366" s="47">
        <f t="shared" si="48"/>
        <v>1.82</v>
      </c>
      <c r="L366" s="47">
        <f t="shared" si="48"/>
        <v>1.76</v>
      </c>
      <c r="M366" s="47"/>
      <c r="N366" s="47">
        <f t="shared" si="49"/>
        <v>1.8</v>
      </c>
      <c r="O366" s="47">
        <f t="shared" si="50"/>
        <v>1.74</v>
      </c>
      <c r="P366" s="47">
        <f t="shared" si="50"/>
        <v>1.69</v>
      </c>
      <c r="Q366" s="47">
        <f t="shared" si="50"/>
        <v>1.6300000000000001</v>
      </c>
      <c r="R366" s="47">
        <f t="shared" si="50"/>
        <v>1.58</v>
      </c>
    </row>
    <row r="367" spans="1:18">
      <c r="A367">
        <v>1385</v>
      </c>
      <c r="B367">
        <f t="shared" si="51"/>
        <v>1749</v>
      </c>
      <c r="C367" s="48">
        <f t="shared" si="46"/>
        <v>1.2</v>
      </c>
      <c r="D367" s="47">
        <f t="shared" si="52"/>
        <v>1.2</v>
      </c>
      <c r="E367" s="68">
        <f t="shared" si="52"/>
        <v>2</v>
      </c>
      <c r="F367" s="47">
        <f t="shared" si="52"/>
        <v>2.2400000000000002</v>
      </c>
      <c r="G367" s="47">
        <f t="shared" si="52"/>
        <v>2.8</v>
      </c>
      <c r="H367" s="47">
        <f t="shared" si="52"/>
        <v>3.2</v>
      </c>
      <c r="I367" s="71">
        <f t="shared" si="48"/>
        <v>1.94</v>
      </c>
      <c r="J367" s="47">
        <f t="shared" si="48"/>
        <v>1.88</v>
      </c>
      <c r="K367" s="47">
        <f t="shared" si="48"/>
        <v>1.82</v>
      </c>
      <c r="L367" s="47">
        <f t="shared" si="48"/>
        <v>1.76</v>
      </c>
      <c r="M367" s="47"/>
      <c r="N367" s="47">
        <f t="shared" si="49"/>
        <v>1.8</v>
      </c>
      <c r="O367" s="47">
        <f t="shared" si="50"/>
        <v>1.74</v>
      </c>
      <c r="P367" s="47">
        <f t="shared" si="50"/>
        <v>1.69</v>
      </c>
      <c r="Q367" s="47">
        <f t="shared" si="50"/>
        <v>1.6300000000000001</v>
      </c>
      <c r="R367" s="47">
        <f t="shared" si="50"/>
        <v>1.58</v>
      </c>
    </row>
    <row r="368" spans="1:18">
      <c r="A368">
        <v>1386</v>
      </c>
      <c r="B368">
        <f t="shared" si="51"/>
        <v>1750</v>
      </c>
      <c r="C368" s="48">
        <f t="shared" si="46"/>
        <v>1.2</v>
      </c>
      <c r="D368" s="47">
        <f t="shared" si="52"/>
        <v>1.2</v>
      </c>
      <c r="E368" s="68">
        <f t="shared" si="52"/>
        <v>2</v>
      </c>
      <c r="F368" s="47">
        <f t="shared" si="52"/>
        <v>2.2400000000000002</v>
      </c>
      <c r="G368" s="47">
        <f t="shared" si="52"/>
        <v>2.8</v>
      </c>
      <c r="H368" s="47">
        <f t="shared" si="52"/>
        <v>3.2</v>
      </c>
      <c r="I368" s="71">
        <f t="shared" si="48"/>
        <v>1.94</v>
      </c>
      <c r="J368" s="47">
        <f t="shared" si="48"/>
        <v>1.88</v>
      </c>
      <c r="K368" s="47">
        <f t="shared" si="48"/>
        <v>1.82</v>
      </c>
      <c r="L368" s="47">
        <f t="shared" si="48"/>
        <v>1.76</v>
      </c>
      <c r="M368" s="47"/>
      <c r="N368" s="47">
        <f t="shared" si="49"/>
        <v>1.8</v>
      </c>
      <c r="O368" s="47">
        <f t="shared" si="50"/>
        <v>1.74</v>
      </c>
      <c r="P368" s="47">
        <f t="shared" si="50"/>
        <v>1.69</v>
      </c>
      <c r="Q368" s="47">
        <f t="shared" si="50"/>
        <v>1.6300000000000001</v>
      </c>
      <c r="R368" s="47">
        <f t="shared" si="50"/>
        <v>1.58</v>
      </c>
    </row>
    <row r="369" spans="1:18">
      <c r="A369">
        <v>1387</v>
      </c>
      <c r="B369">
        <f t="shared" si="51"/>
        <v>1751</v>
      </c>
      <c r="C369" s="48">
        <f t="shared" si="46"/>
        <v>1.2</v>
      </c>
      <c r="D369" s="47">
        <f t="shared" si="52"/>
        <v>1.2</v>
      </c>
      <c r="E369" s="68">
        <f t="shared" si="52"/>
        <v>2</v>
      </c>
      <c r="F369" s="47">
        <f t="shared" si="52"/>
        <v>2.2400000000000002</v>
      </c>
      <c r="G369" s="47">
        <f t="shared" si="52"/>
        <v>2.8</v>
      </c>
      <c r="H369" s="47">
        <f t="shared" si="52"/>
        <v>3.2</v>
      </c>
      <c r="I369" s="71">
        <f t="shared" si="48"/>
        <v>1.94</v>
      </c>
      <c r="J369" s="47">
        <f t="shared" si="48"/>
        <v>1.88</v>
      </c>
      <c r="K369" s="47">
        <f t="shared" si="48"/>
        <v>1.82</v>
      </c>
      <c r="L369" s="47">
        <f t="shared" si="48"/>
        <v>1.76</v>
      </c>
      <c r="M369" s="47"/>
      <c r="N369" s="47">
        <f t="shared" si="49"/>
        <v>1.8</v>
      </c>
      <c r="O369" s="47">
        <f t="shared" si="50"/>
        <v>1.74</v>
      </c>
      <c r="P369" s="47">
        <f t="shared" si="50"/>
        <v>1.69</v>
      </c>
      <c r="Q369" s="47">
        <f t="shared" si="50"/>
        <v>1.6300000000000001</v>
      </c>
      <c r="R369" s="47">
        <f t="shared" si="50"/>
        <v>1.58</v>
      </c>
    </row>
    <row r="370" spans="1:18">
      <c r="A370">
        <v>1388</v>
      </c>
      <c r="B370">
        <f t="shared" si="51"/>
        <v>1752</v>
      </c>
      <c r="C370" s="48">
        <f t="shared" si="46"/>
        <v>1.2</v>
      </c>
      <c r="D370" s="47">
        <f t="shared" si="52"/>
        <v>1.2</v>
      </c>
      <c r="E370" s="68">
        <f t="shared" si="52"/>
        <v>2</v>
      </c>
      <c r="F370" s="47">
        <f t="shared" si="52"/>
        <v>2.2400000000000002</v>
      </c>
      <c r="G370" s="47">
        <f t="shared" si="52"/>
        <v>2.8</v>
      </c>
      <c r="H370" s="47">
        <f t="shared" si="52"/>
        <v>3.2</v>
      </c>
      <c r="I370" s="71">
        <f t="shared" si="48"/>
        <v>1.94</v>
      </c>
      <c r="J370" s="47">
        <f t="shared" si="48"/>
        <v>1.88</v>
      </c>
      <c r="K370" s="47">
        <f t="shared" si="48"/>
        <v>1.82</v>
      </c>
      <c r="L370" s="47">
        <f t="shared" si="48"/>
        <v>1.76</v>
      </c>
      <c r="M370" s="47"/>
      <c r="N370" s="47">
        <f t="shared" si="49"/>
        <v>1.8</v>
      </c>
      <c r="O370" s="47">
        <f t="shared" si="50"/>
        <v>1.74</v>
      </c>
      <c r="P370" s="47">
        <f t="shared" si="50"/>
        <v>1.69</v>
      </c>
      <c r="Q370" s="47">
        <f t="shared" si="50"/>
        <v>1.6300000000000001</v>
      </c>
      <c r="R370" s="47">
        <f t="shared" si="50"/>
        <v>1.58</v>
      </c>
    </row>
    <row r="371" spans="1:18">
      <c r="A371">
        <v>1389</v>
      </c>
      <c r="B371">
        <f t="shared" si="51"/>
        <v>1753</v>
      </c>
      <c r="C371" s="48">
        <f t="shared" si="46"/>
        <v>1.2</v>
      </c>
      <c r="D371" s="47">
        <f t="shared" si="52"/>
        <v>1.2</v>
      </c>
      <c r="E371" s="68">
        <f t="shared" si="52"/>
        <v>2</v>
      </c>
      <c r="F371" s="47">
        <f t="shared" si="52"/>
        <v>2.2400000000000002</v>
      </c>
      <c r="G371" s="47">
        <f t="shared" si="52"/>
        <v>2.8</v>
      </c>
      <c r="H371" s="47">
        <f t="shared" si="52"/>
        <v>3.2</v>
      </c>
      <c r="I371" s="71">
        <f t="shared" si="48"/>
        <v>1.94</v>
      </c>
      <c r="J371" s="47">
        <f t="shared" si="48"/>
        <v>1.88</v>
      </c>
      <c r="K371" s="47">
        <f t="shared" si="48"/>
        <v>1.82</v>
      </c>
      <c r="L371" s="47">
        <f t="shared" si="48"/>
        <v>1.76</v>
      </c>
      <c r="M371" s="47"/>
      <c r="N371" s="47">
        <f t="shared" si="49"/>
        <v>1.8</v>
      </c>
      <c r="O371" s="47">
        <f t="shared" si="50"/>
        <v>1.74</v>
      </c>
      <c r="P371" s="47">
        <f t="shared" si="50"/>
        <v>1.69</v>
      </c>
      <c r="Q371" s="47">
        <f t="shared" si="50"/>
        <v>1.6300000000000001</v>
      </c>
      <c r="R371" s="47">
        <f t="shared" si="50"/>
        <v>1.58</v>
      </c>
    </row>
    <row r="372" spans="1:18">
      <c r="A372">
        <v>1390</v>
      </c>
      <c r="B372">
        <f t="shared" si="51"/>
        <v>1754</v>
      </c>
      <c r="C372" s="48">
        <f t="shared" si="46"/>
        <v>1.2</v>
      </c>
      <c r="D372" s="47">
        <f t="shared" si="52"/>
        <v>1.2</v>
      </c>
      <c r="E372" s="68">
        <f t="shared" si="52"/>
        <v>2</v>
      </c>
      <c r="F372" s="47">
        <f t="shared" si="52"/>
        <v>2.2400000000000002</v>
      </c>
      <c r="G372" s="47">
        <f t="shared" si="52"/>
        <v>2.8</v>
      </c>
      <c r="H372" s="47">
        <f t="shared" si="52"/>
        <v>3.2</v>
      </c>
      <c r="I372" s="71">
        <f t="shared" si="48"/>
        <v>1.94</v>
      </c>
      <c r="J372" s="47">
        <f t="shared" si="48"/>
        <v>1.88</v>
      </c>
      <c r="K372" s="47">
        <f t="shared" si="48"/>
        <v>1.82</v>
      </c>
      <c r="L372" s="47">
        <f t="shared" si="48"/>
        <v>1.76</v>
      </c>
      <c r="M372" s="47"/>
      <c r="N372" s="47">
        <f t="shared" si="49"/>
        <v>1.8</v>
      </c>
      <c r="O372" s="47">
        <f t="shared" si="50"/>
        <v>1.74</v>
      </c>
      <c r="P372" s="47">
        <f t="shared" si="50"/>
        <v>1.69</v>
      </c>
      <c r="Q372" s="47">
        <f t="shared" si="50"/>
        <v>1.6300000000000001</v>
      </c>
      <c r="R372" s="47">
        <f t="shared" si="50"/>
        <v>1.58</v>
      </c>
    </row>
    <row r="373" spans="1:18">
      <c r="A373">
        <v>1391</v>
      </c>
      <c r="B373">
        <f t="shared" si="51"/>
        <v>1755</v>
      </c>
      <c r="C373" s="48">
        <f t="shared" si="46"/>
        <v>1.2</v>
      </c>
      <c r="D373" s="47">
        <f t="shared" si="52"/>
        <v>1.2</v>
      </c>
      <c r="E373" s="68">
        <f t="shared" si="52"/>
        <v>2</v>
      </c>
      <c r="F373" s="47">
        <f t="shared" si="52"/>
        <v>2.2400000000000002</v>
      </c>
      <c r="G373" s="47">
        <f t="shared" si="52"/>
        <v>2.8</v>
      </c>
      <c r="H373" s="47">
        <f t="shared" si="52"/>
        <v>3.2</v>
      </c>
      <c r="I373" s="71">
        <f t="shared" si="48"/>
        <v>1.94</v>
      </c>
      <c r="J373" s="47">
        <f t="shared" si="48"/>
        <v>1.88</v>
      </c>
      <c r="K373" s="47">
        <f t="shared" si="48"/>
        <v>1.82</v>
      </c>
      <c r="L373" s="47">
        <f t="shared" si="48"/>
        <v>1.76</v>
      </c>
      <c r="M373" s="47"/>
      <c r="N373" s="47">
        <f t="shared" si="49"/>
        <v>1.8</v>
      </c>
      <c r="O373" s="47">
        <f t="shared" si="50"/>
        <v>1.74</v>
      </c>
      <c r="P373" s="47">
        <f t="shared" si="50"/>
        <v>1.69</v>
      </c>
      <c r="Q373" s="47">
        <f t="shared" si="50"/>
        <v>1.6300000000000001</v>
      </c>
      <c r="R373" s="47">
        <f t="shared" si="50"/>
        <v>1.58</v>
      </c>
    </row>
    <row r="374" spans="1:18">
      <c r="A374">
        <v>1392</v>
      </c>
      <c r="B374">
        <f t="shared" si="51"/>
        <v>1756</v>
      </c>
      <c r="C374" s="48">
        <f t="shared" si="46"/>
        <v>1.2010000000000001</v>
      </c>
      <c r="D374" s="47">
        <f t="shared" si="52"/>
        <v>1.19</v>
      </c>
      <c r="E374" s="68">
        <f t="shared" si="52"/>
        <v>1.99</v>
      </c>
      <c r="F374" s="47">
        <f t="shared" si="52"/>
        <v>2.23</v>
      </c>
      <c r="G374" s="47">
        <f t="shared" si="52"/>
        <v>2.79</v>
      </c>
      <c r="H374" s="47">
        <f t="shared" si="52"/>
        <v>3.19</v>
      </c>
      <c r="I374" s="71">
        <f t="shared" si="48"/>
        <v>1.93</v>
      </c>
      <c r="J374" s="47">
        <f t="shared" si="48"/>
        <v>1.87</v>
      </c>
      <c r="K374" s="47">
        <f t="shared" si="48"/>
        <v>1.81</v>
      </c>
      <c r="L374" s="47">
        <f t="shared" si="48"/>
        <v>1.75</v>
      </c>
      <c r="M374" s="47"/>
      <c r="N374" s="47">
        <f t="shared" si="49"/>
        <v>1.79</v>
      </c>
      <c r="O374" s="47">
        <f t="shared" si="50"/>
        <v>1.73</v>
      </c>
      <c r="P374" s="47">
        <f t="shared" si="50"/>
        <v>1.68</v>
      </c>
      <c r="Q374" s="47">
        <f t="shared" si="50"/>
        <v>1.62</v>
      </c>
      <c r="R374" s="47">
        <f t="shared" si="50"/>
        <v>1.57</v>
      </c>
    </row>
    <row r="375" spans="1:18">
      <c r="A375">
        <v>1393</v>
      </c>
      <c r="B375">
        <f t="shared" si="51"/>
        <v>1757</v>
      </c>
      <c r="C375" s="48">
        <f t="shared" si="46"/>
        <v>1.2010000000000001</v>
      </c>
      <c r="D375" s="47">
        <f t="shared" si="52"/>
        <v>1.19</v>
      </c>
      <c r="E375" s="68">
        <f t="shared" si="52"/>
        <v>1.99</v>
      </c>
      <c r="F375" s="47">
        <f t="shared" si="52"/>
        <v>2.23</v>
      </c>
      <c r="G375" s="47">
        <f t="shared" si="52"/>
        <v>2.79</v>
      </c>
      <c r="H375" s="47">
        <f t="shared" si="52"/>
        <v>3.19</v>
      </c>
      <c r="I375" s="71">
        <f t="shared" si="48"/>
        <v>1.93</v>
      </c>
      <c r="J375" s="47">
        <f t="shared" si="48"/>
        <v>1.87</v>
      </c>
      <c r="K375" s="47">
        <f t="shared" si="48"/>
        <v>1.81</v>
      </c>
      <c r="L375" s="47">
        <f t="shared" si="48"/>
        <v>1.75</v>
      </c>
      <c r="M375" s="47"/>
      <c r="N375" s="47">
        <f t="shared" si="49"/>
        <v>1.79</v>
      </c>
      <c r="O375" s="47">
        <f t="shared" si="50"/>
        <v>1.73</v>
      </c>
      <c r="P375" s="47">
        <f t="shared" si="50"/>
        <v>1.68</v>
      </c>
      <c r="Q375" s="47">
        <f t="shared" si="50"/>
        <v>1.62</v>
      </c>
      <c r="R375" s="47">
        <f t="shared" si="50"/>
        <v>1.57</v>
      </c>
    </row>
    <row r="376" spans="1:18">
      <c r="A376">
        <v>1394</v>
      </c>
      <c r="B376">
        <f t="shared" si="51"/>
        <v>1758</v>
      </c>
      <c r="C376" s="48">
        <f t="shared" si="46"/>
        <v>1.2010000000000001</v>
      </c>
      <c r="D376" s="47">
        <f t="shared" si="52"/>
        <v>1.19</v>
      </c>
      <c r="E376" s="68">
        <f t="shared" si="52"/>
        <v>1.99</v>
      </c>
      <c r="F376" s="47">
        <f t="shared" si="52"/>
        <v>2.23</v>
      </c>
      <c r="G376" s="47">
        <f t="shared" si="52"/>
        <v>2.79</v>
      </c>
      <c r="H376" s="47">
        <f t="shared" si="52"/>
        <v>3.19</v>
      </c>
      <c r="I376" s="71">
        <f t="shared" si="48"/>
        <v>1.93</v>
      </c>
      <c r="J376" s="47">
        <f t="shared" si="48"/>
        <v>1.87</v>
      </c>
      <c r="K376" s="47">
        <f t="shared" si="48"/>
        <v>1.81</v>
      </c>
      <c r="L376" s="47">
        <f t="shared" si="48"/>
        <v>1.75</v>
      </c>
      <c r="M376" s="47"/>
      <c r="N376" s="47">
        <f t="shared" si="49"/>
        <v>1.79</v>
      </c>
      <c r="O376" s="47">
        <f t="shared" si="50"/>
        <v>1.73</v>
      </c>
      <c r="P376" s="47">
        <f t="shared" si="50"/>
        <v>1.68</v>
      </c>
      <c r="Q376" s="47">
        <f t="shared" si="50"/>
        <v>1.62</v>
      </c>
      <c r="R376" s="47">
        <f t="shared" si="50"/>
        <v>1.57</v>
      </c>
    </row>
    <row r="377" spans="1:18">
      <c r="A377">
        <v>1395</v>
      </c>
      <c r="B377">
        <f t="shared" si="51"/>
        <v>1759</v>
      </c>
      <c r="C377" s="48">
        <f t="shared" ref="C377:C440" si="53">(1000+INT(130*(B377-364)/900))/1000</f>
        <v>1.2010000000000001</v>
      </c>
      <c r="D377" s="47">
        <f t="shared" si="52"/>
        <v>1.19</v>
      </c>
      <c r="E377" s="68">
        <f t="shared" si="52"/>
        <v>1.99</v>
      </c>
      <c r="F377" s="47">
        <f t="shared" si="52"/>
        <v>2.23</v>
      </c>
      <c r="G377" s="47">
        <f t="shared" si="52"/>
        <v>2.79</v>
      </c>
      <c r="H377" s="47">
        <f t="shared" si="52"/>
        <v>3.19</v>
      </c>
      <c r="I377" s="71">
        <f t="shared" si="48"/>
        <v>1.93</v>
      </c>
      <c r="J377" s="47">
        <f t="shared" si="48"/>
        <v>1.87</v>
      </c>
      <c r="K377" s="47">
        <f t="shared" si="48"/>
        <v>1.81</v>
      </c>
      <c r="L377" s="47">
        <f t="shared" si="48"/>
        <v>1.75</v>
      </c>
      <c r="M377" s="47"/>
      <c r="N377" s="47">
        <f t="shared" si="49"/>
        <v>1.79</v>
      </c>
      <c r="O377" s="47">
        <f t="shared" si="50"/>
        <v>1.73</v>
      </c>
      <c r="P377" s="47">
        <f t="shared" si="50"/>
        <v>1.68</v>
      </c>
      <c r="Q377" s="47">
        <f t="shared" si="50"/>
        <v>1.62</v>
      </c>
      <c r="R377" s="47">
        <f t="shared" si="50"/>
        <v>1.57</v>
      </c>
    </row>
    <row r="378" spans="1:18">
      <c r="A378">
        <v>1396</v>
      </c>
      <c r="B378">
        <f t="shared" si="51"/>
        <v>1760</v>
      </c>
      <c r="C378" s="48">
        <f t="shared" si="53"/>
        <v>1.2010000000000001</v>
      </c>
      <c r="D378" s="47">
        <f t="shared" si="52"/>
        <v>1.19</v>
      </c>
      <c r="E378" s="68">
        <f t="shared" si="52"/>
        <v>1.99</v>
      </c>
      <c r="F378" s="47">
        <f t="shared" si="52"/>
        <v>2.23</v>
      </c>
      <c r="G378" s="47">
        <f t="shared" si="52"/>
        <v>2.79</v>
      </c>
      <c r="H378" s="47">
        <f t="shared" si="52"/>
        <v>3.19</v>
      </c>
      <c r="I378" s="71">
        <f t="shared" si="48"/>
        <v>1.93</v>
      </c>
      <c r="J378" s="47">
        <f t="shared" si="48"/>
        <v>1.87</v>
      </c>
      <c r="K378" s="47">
        <f t="shared" si="48"/>
        <v>1.81</v>
      </c>
      <c r="L378" s="47">
        <f t="shared" si="48"/>
        <v>1.75</v>
      </c>
      <c r="M378" s="47"/>
      <c r="N378" s="47">
        <f t="shared" si="49"/>
        <v>1.79</v>
      </c>
      <c r="O378" s="47">
        <f t="shared" si="50"/>
        <v>1.73</v>
      </c>
      <c r="P378" s="47">
        <f t="shared" si="50"/>
        <v>1.68</v>
      </c>
      <c r="Q378" s="47">
        <f t="shared" si="50"/>
        <v>1.62</v>
      </c>
      <c r="R378" s="47">
        <f t="shared" si="50"/>
        <v>1.57</v>
      </c>
    </row>
    <row r="379" spans="1:18">
      <c r="A379">
        <v>1397</v>
      </c>
      <c r="B379">
        <f t="shared" si="51"/>
        <v>1761</v>
      </c>
      <c r="C379" s="48">
        <f t="shared" si="53"/>
        <v>1.2010000000000001</v>
      </c>
      <c r="D379" s="47">
        <f t="shared" si="52"/>
        <v>1.19</v>
      </c>
      <c r="E379" s="68">
        <f t="shared" si="52"/>
        <v>1.99</v>
      </c>
      <c r="F379" s="47">
        <f t="shared" si="52"/>
        <v>2.23</v>
      </c>
      <c r="G379" s="47">
        <f t="shared" si="52"/>
        <v>2.79</v>
      </c>
      <c r="H379" s="47">
        <f t="shared" si="52"/>
        <v>3.19</v>
      </c>
      <c r="I379" s="71">
        <f t="shared" si="48"/>
        <v>1.93</v>
      </c>
      <c r="J379" s="47">
        <f t="shared" si="48"/>
        <v>1.87</v>
      </c>
      <c r="K379" s="47">
        <f t="shared" si="48"/>
        <v>1.81</v>
      </c>
      <c r="L379" s="47">
        <f t="shared" si="48"/>
        <v>1.75</v>
      </c>
      <c r="M379" s="47"/>
      <c r="N379" s="47">
        <f t="shared" si="49"/>
        <v>1.79</v>
      </c>
      <c r="O379" s="47">
        <f t="shared" si="50"/>
        <v>1.73</v>
      </c>
      <c r="P379" s="47">
        <f t="shared" si="50"/>
        <v>1.68</v>
      </c>
      <c r="Q379" s="47">
        <f t="shared" si="50"/>
        <v>1.62</v>
      </c>
      <c r="R379" s="47">
        <f t="shared" si="50"/>
        <v>1.57</v>
      </c>
    </row>
    <row r="380" spans="1:18">
      <c r="A380">
        <v>1398</v>
      </c>
      <c r="B380">
        <f t="shared" si="51"/>
        <v>1762</v>
      </c>
      <c r="C380" s="48">
        <f t="shared" si="53"/>
        <v>1.2010000000000001</v>
      </c>
      <c r="D380" s="47">
        <f t="shared" si="52"/>
        <v>1.19</v>
      </c>
      <c r="E380" s="68">
        <f t="shared" si="52"/>
        <v>1.99</v>
      </c>
      <c r="F380" s="47">
        <f t="shared" si="52"/>
        <v>2.23</v>
      </c>
      <c r="G380" s="47">
        <f t="shared" si="52"/>
        <v>2.79</v>
      </c>
      <c r="H380" s="47">
        <f t="shared" si="52"/>
        <v>3.19</v>
      </c>
      <c r="I380" s="71">
        <f t="shared" si="48"/>
        <v>1.93</v>
      </c>
      <c r="J380" s="47">
        <f t="shared" si="48"/>
        <v>1.87</v>
      </c>
      <c r="K380" s="47">
        <f t="shared" si="48"/>
        <v>1.81</v>
      </c>
      <c r="L380" s="47">
        <f t="shared" si="48"/>
        <v>1.75</v>
      </c>
      <c r="M380" s="47"/>
      <c r="N380" s="47">
        <f t="shared" si="49"/>
        <v>1.79</v>
      </c>
      <c r="O380" s="47">
        <f t="shared" si="50"/>
        <v>1.73</v>
      </c>
      <c r="P380" s="47">
        <f t="shared" si="50"/>
        <v>1.68</v>
      </c>
      <c r="Q380" s="47">
        <f t="shared" si="50"/>
        <v>1.62</v>
      </c>
      <c r="R380" s="47">
        <f t="shared" si="50"/>
        <v>1.57</v>
      </c>
    </row>
    <row r="381" spans="1:18">
      <c r="A381">
        <v>1399</v>
      </c>
      <c r="B381">
        <f t="shared" si="51"/>
        <v>1763</v>
      </c>
      <c r="C381" s="48">
        <f t="shared" si="53"/>
        <v>1.202</v>
      </c>
      <c r="D381" s="47">
        <f t="shared" si="52"/>
        <v>1.19</v>
      </c>
      <c r="E381" s="68">
        <f t="shared" si="52"/>
        <v>1.99</v>
      </c>
      <c r="F381" s="47">
        <f t="shared" si="52"/>
        <v>2.23</v>
      </c>
      <c r="G381" s="47">
        <f t="shared" si="52"/>
        <v>2.79</v>
      </c>
      <c r="H381" s="47">
        <f t="shared" si="52"/>
        <v>3.19</v>
      </c>
      <c r="I381" s="71">
        <f t="shared" si="48"/>
        <v>1.93</v>
      </c>
      <c r="J381" s="47">
        <f t="shared" si="48"/>
        <v>1.87</v>
      </c>
      <c r="K381" s="47">
        <f t="shared" si="48"/>
        <v>1.81</v>
      </c>
      <c r="L381" s="47">
        <f t="shared" si="48"/>
        <v>1.75</v>
      </c>
      <c r="M381" s="47"/>
      <c r="N381" s="47">
        <f t="shared" si="49"/>
        <v>1.79</v>
      </c>
      <c r="O381" s="47">
        <f t="shared" si="50"/>
        <v>1.73</v>
      </c>
      <c r="P381" s="47">
        <f t="shared" si="50"/>
        <v>1.68</v>
      </c>
      <c r="Q381" s="47">
        <f t="shared" si="50"/>
        <v>1.62</v>
      </c>
      <c r="R381" s="47">
        <f t="shared" si="50"/>
        <v>1.57</v>
      </c>
    </row>
    <row r="382" spans="1:18">
      <c r="A382">
        <v>1400</v>
      </c>
      <c r="B382">
        <f t="shared" si="51"/>
        <v>1764</v>
      </c>
      <c r="C382" s="48">
        <f t="shared" si="53"/>
        <v>1.202</v>
      </c>
      <c r="D382" s="47">
        <f t="shared" si="52"/>
        <v>1.19</v>
      </c>
      <c r="E382" s="68">
        <f t="shared" si="52"/>
        <v>1.99</v>
      </c>
      <c r="F382" s="47">
        <f t="shared" si="52"/>
        <v>2.23</v>
      </c>
      <c r="G382" s="47">
        <f t="shared" si="52"/>
        <v>2.79</v>
      </c>
      <c r="H382" s="47">
        <f t="shared" si="52"/>
        <v>3.19</v>
      </c>
      <c r="I382" s="71">
        <f t="shared" si="48"/>
        <v>1.93</v>
      </c>
      <c r="J382" s="47">
        <f t="shared" si="48"/>
        <v>1.87</v>
      </c>
      <c r="K382" s="47">
        <f t="shared" si="48"/>
        <v>1.81</v>
      </c>
      <c r="L382" s="47">
        <f t="shared" si="48"/>
        <v>1.75</v>
      </c>
      <c r="M382" s="47"/>
      <c r="N382" s="47">
        <f t="shared" si="49"/>
        <v>1.79</v>
      </c>
      <c r="O382" s="47">
        <f t="shared" si="50"/>
        <v>1.73</v>
      </c>
      <c r="P382" s="47">
        <f t="shared" si="50"/>
        <v>1.68</v>
      </c>
      <c r="Q382" s="47">
        <f t="shared" si="50"/>
        <v>1.62</v>
      </c>
      <c r="R382" s="47">
        <f t="shared" si="50"/>
        <v>1.57</v>
      </c>
    </row>
    <row r="383" spans="1:18">
      <c r="A383">
        <v>1401</v>
      </c>
      <c r="B383">
        <f t="shared" si="51"/>
        <v>1765</v>
      </c>
      <c r="C383" s="48">
        <f t="shared" si="53"/>
        <v>1.202</v>
      </c>
      <c r="D383" s="47">
        <f t="shared" si="52"/>
        <v>1.19</v>
      </c>
      <c r="E383" s="68">
        <f t="shared" si="52"/>
        <v>1.99</v>
      </c>
      <c r="F383" s="47">
        <f t="shared" si="52"/>
        <v>2.23</v>
      </c>
      <c r="G383" s="47">
        <f t="shared" si="52"/>
        <v>2.79</v>
      </c>
      <c r="H383" s="47">
        <f t="shared" si="52"/>
        <v>3.19</v>
      </c>
      <c r="I383" s="71">
        <f t="shared" si="48"/>
        <v>1.93</v>
      </c>
      <c r="J383" s="47">
        <f t="shared" si="48"/>
        <v>1.87</v>
      </c>
      <c r="K383" s="47">
        <f t="shared" si="48"/>
        <v>1.81</v>
      </c>
      <c r="L383" s="47">
        <f t="shared" si="48"/>
        <v>1.75</v>
      </c>
      <c r="M383" s="47"/>
      <c r="N383" s="47">
        <f t="shared" si="49"/>
        <v>1.79</v>
      </c>
      <c r="O383" s="47">
        <f t="shared" si="50"/>
        <v>1.73</v>
      </c>
      <c r="P383" s="47">
        <f t="shared" si="50"/>
        <v>1.68</v>
      </c>
      <c r="Q383" s="47">
        <f t="shared" si="50"/>
        <v>1.62</v>
      </c>
      <c r="R383" s="47">
        <f t="shared" si="50"/>
        <v>1.57</v>
      </c>
    </row>
    <row r="384" spans="1:18">
      <c r="A384">
        <v>1402</v>
      </c>
      <c r="B384">
        <f t="shared" si="51"/>
        <v>1766</v>
      </c>
      <c r="C384" s="48">
        <f t="shared" si="53"/>
        <v>1.202</v>
      </c>
      <c r="D384" s="47">
        <f t="shared" si="52"/>
        <v>1.19</v>
      </c>
      <c r="E384" s="68">
        <f t="shared" si="52"/>
        <v>1.99</v>
      </c>
      <c r="F384" s="47">
        <f t="shared" si="52"/>
        <v>2.23</v>
      </c>
      <c r="G384" s="47">
        <f t="shared" si="52"/>
        <v>2.79</v>
      </c>
      <c r="H384" s="47">
        <f t="shared" si="52"/>
        <v>3.19</v>
      </c>
      <c r="I384" s="71">
        <f t="shared" si="48"/>
        <v>1.93</v>
      </c>
      <c r="J384" s="47">
        <f t="shared" si="48"/>
        <v>1.87</v>
      </c>
      <c r="K384" s="47">
        <f t="shared" si="48"/>
        <v>1.81</v>
      </c>
      <c r="L384" s="47">
        <f t="shared" si="48"/>
        <v>1.75</v>
      </c>
      <c r="M384" s="47"/>
      <c r="N384" s="47">
        <f t="shared" si="49"/>
        <v>1.79</v>
      </c>
      <c r="O384" s="47">
        <f t="shared" si="50"/>
        <v>1.73</v>
      </c>
      <c r="P384" s="47">
        <f t="shared" si="50"/>
        <v>1.68</v>
      </c>
      <c r="Q384" s="47">
        <f t="shared" si="50"/>
        <v>1.62</v>
      </c>
      <c r="R384" s="47">
        <f t="shared" si="50"/>
        <v>1.57</v>
      </c>
    </row>
    <row r="385" spans="1:18">
      <c r="A385">
        <v>1403</v>
      </c>
      <c r="B385">
        <f t="shared" si="51"/>
        <v>1767</v>
      </c>
      <c r="C385" s="48">
        <f t="shared" si="53"/>
        <v>1.202</v>
      </c>
      <c r="D385" s="47">
        <f t="shared" si="52"/>
        <v>1.19</v>
      </c>
      <c r="E385" s="68">
        <f t="shared" si="52"/>
        <v>1.99</v>
      </c>
      <c r="F385" s="47">
        <f t="shared" si="52"/>
        <v>2.23</v>
      </c>
      <c r="G385" s="47">
        <f t="shared" si="52"/>
        <v>2.79</v>
      </c>
      <c r="H385" s="47">
        <f t="shared" si="52"/>
        <v>3.19</v>
      </c>
      <c r="I385" s="71">
        <f t="shared" si="48"/>
        <v>1.93</v>
      </c>
      <c r="J385" s="47">
        <f t="shared" si="48"/>
        <v>1.87</v>
      </c>
      <c r="K385" s="47">
        <f t="shared" si="48"/>
        <v>1.81</v>
      </c>
      <c r="L385" s="47">
        <f t="shared" si="48"/>
        <v>1.75</v>
      </c>
      <c r="M385" s="47"/>
      <c r="N385" s="47">
        <f t="shared" si="49"/>
        <v>1.79</v>
      </c>
      <c r="O385" s="47">
        <f t="shared" si="50"/>
        <v>1.73</v>
      </c>
      <c r="P385" s="47">
        <f t="shared" si="50"/>
        <v>1.68</v>
      </c>
      <c r="Q385" s="47">
        <f t="shared" si="50"/>
        <v>1.62</v>
      </c>
      <c r="R385" s="47">
        <f t="shared" si="50"/>
        <v>1.57</v>
      </c>
    </row>
    <row r="386" spans="1:18">
      <c r="A386">
        <v>1404</v>
      </c>
      <c r="B386">
        <f t="shared" si="51"/>
        <v>1768</v>
      </c>
      <c r="C386" s="48">
        <f t="shared" si="53"/>
        <v>1.202</v>
      </c>
      <c r="D386" s="47">
        <f t="shared" si="52"/>
        <v>1.19</v>
      </c>
      <c r="E386" s="68">
        <f t="shared" si="52"/>
        <v>1.99</v>
      </c>
      <c r="F386" s="47">
        <f t="shared" si="52"/>
        <v>2.23</v>
      </c>
      <c r="G386" s="47">
        <f t="shared" si="52"/>
        <v>2.79</v>
      </c>
      <c r="H386" s="47">
        <f t="shared" si="52"/>
        <v>3.19</v>
      </c>
      <c r="I386" s="71">
        <f t="shared" si="48"/>
        <v>1.93</v>
      </c>
      <c r="J386" s="47">
        <f t="shared" si="48"/>
        <v>1.87</v>
      </c>
      <c r="K386" s="47">
        <f t="shared" si="48"/>
        <v>1.81</v>
      </c>
      <c r="L386" s="47">
        <f t="shared" si="48"/>
        <v>1.75</v>
      </c>
      <c r="M386" s="47"/>
      <c r="N386" s="47">
        <f t="shared" si="49"/>
        <v>1.79</v>
      </c>
      <c r="O386" s="47">
        <f t="shared" si="50"/>
        <v>1.73</v>
      </c>
      <c r="P386" s="47">
        <f t="shared" si="50"/>
        <v>1.68</v>
      </c>
      <c r="Q386" s="47">
        <f t="shared" si="50"/>
        <v>1.62</v>
      </c>
      <c r="R386" s="47">
        <f t="shared" si="50"/>
        <v>1.57</v>
      </c>
    </row>
    <row r="387" spans="1:18">
      <c r="A387">
        <v>1405</v>
      </c>
      <c r="B387">
        <f t="shared" si="51"/>
        <v>1769</v>
      </c>
      <c r="C387" s="48">
        <f t="shared" si="53"/>
        <v>1.202</v>
      </c>
      <c r="D387" s="47">
        <f t="shared" si="52"/>
        <v>1.19</v>
      </c>
      <c r="E387" s="68">
        <f t="shared" si="52"/>
        <v>1.99</v>
      </c>
      <c r="F387" s="47">
        <f t="shared" si="52"/>
        <v>2.23</v>
      </c>
      <c r="G387" s="47">
        <f t="shared" si="52"/>
        <v>2.79</v>
      </c>
      <c r="H387" s="47">
        <f t="shared" si="52"/>
        <v>3.19</v>
      </c>
      <c r="I387" s="71">
        <f t="shared" si="48"/>
        <v>1.93</v>
      </c>
      <c r="J387" s="47">
        <f t="shared" si="48"/>
        <v>1.87</v>
      </c>
      <c r="K387" s="47">
        <f t="shared" si="48"/>
        <v>1.81</v>
      </c>
      <c r="L387" s="47">
        <f t="shared" ref="J387:L450" si="54">$E387-_xlfn.CEILING.MATH($E387*L$2)/100</f>
        <v>1.75</v>
      </c>
      <c r="M387" s="47"/>
      <c r="N387" s="47">
        <f t="shared" si="49"/>
        <v>1.79</v>
      </c>
      <c r="O387" s="47">
        <f t="shared" si="50"/>
        <v>1.73</v>
      </c>
      <c r="P387" s="47">
        <f t="shared" si="50"/>
        <v>1.68</v>
      </c>
      <c r="Q387" s="47">
        <f t="shared" si="50"/>
        <v>1.62</v>
      </c>
      <c r="R387" s="47">
        <f t="shared" ref="P387:R450" si="55">$N387-_xlfn.CEILING.MATH($N387*R$2)/100</f>
        <v>1.57</v>
      </c>
    </row>
    <row r="388" spans="1:18">
      <c r="A388">
        <v>1406</v>
      </c>
      <c r="B388">
        <f t="shared" si="51"/>
        <v>1770</v>
      </c>
      <c r="C388" s="48">
        <f t="shared" si="53"/>
        <v>1.2030000000000001</v>
      </c>
      <c r="D388" s="47">
        <f t="shared" si="52"/>
        <v>1.19</v>
      </c>
      <c r="E388" s="68">
        <f t="shared" si="52"/>
        <v>1.99</v>
      </c>
      <c r="F388" s="47">
        <f t="shared" si="52"/>
        <v>2.23</v>
      </c>
      <c r="G388" s="47">
        <f t="shared" si="52"/>
        <v>2.78</v>
      </c>
      <c r="H388" s="47">
        <f t="shared" si="52"/>
        <v>3.18</v>
      </c>
      <c r="I388" s="71">
        <f t="shared" ref="I388:L451" si="56">$E388-_xlfn.CEILING.MATH($E388*I$2)/100</f>
        <v>1.93</v>
      </c>
      <c r="J388" s="47">
        <f t="shared" si="54"/>
        <v>1.87</v>
      </c>
      <c r="K388" s="47">
        <f t="shared" si="54"/>
        <v>1.81</v>
      </c>
      <c r="L388" s="47">
        <f t="shared" si="54"/>
        <v>1.75</v>
      </c>
      <c r="M388" s="47"/>
      <c r="N388" s="47">
        <f t="shared" ref="N388:N451" si="57">INT(N$2*(1000+_xlfn.CEILING.MATH(130*(364-$B388)/900))/10000)/100</f>
        <v>1.79</v>
      </c>
      <c r="O388" s="47">
        <f t="shared" ref="O388:R451" si="58">$N388-_xlfn.CEILING.MATH($N388*O$2)/100</f>
        <v>1.73</v>
      </c>
      <c r="P388" s="47">
        <f t="shared" si="55"/>
        <v>1.68</v>
      </c>
      <c r="Q388" s="47">
        <f t="shared" si="55"/>
        <v>1.62</v>
      </c>
      <c r="R388" s="47">
        <f t="shared" si="55"/>
        <v>1.57</v>
      </c>
    </row>
    <row r="389" spans="1:18">
      <c r="A389">
        <v>1407</v>
      </c>
      <c r="B389">
        <f t="shared" si="51"/>
        <v>1771</v>
      </c>
      <c r="C389" s="48">
        <f t="shared" si="53"/>
        <v>1.2030000000000001</v>
      </c>
      <c r="D389" s="47">
        <f t="shared" si="52"/>
        <v>1.19</v>
      </c>
      <c r="E389" s="68">
        <f t="shared" si="52"/>
        <v>1.99</v>
      </c>
      <c r="F389" s="47">
        <f t="shared" si="52"/>
        <v>2.23</v>
      </c>
      <c r="G389" s="47">
        <f t="shared" si="52"/>
        <v>2.78</v>
      </c>
      <c r="H389" s="47">
        <f t="shared" si="52"/>
        <v>3.18</v>
      </c>
      <c r="I389" s="71">
        <f t="shared" si="56"/>
        <v>1.93</v>
      </c>
      <c r="J389" s="47">
        <f t="shared" si="54"/>
        <v>1.87</v>
      </c>
      <c r="K389" s="47">
        <f t="shared" si="54"/>
        <v>1.81</v>
      </c>
      <c r="L389" s="47">
        <f t="shared" si="54"/>
        <v>1.75</v>
      </c>
      <c r="M389" s="47"/>
      <c r="N389" s="47">
        <f t="shared" si="57"/>
        <v>1.79</v>
      </c>
      <c r="O389" s="47">
        <f t="shared" si="58"/>
        <v>1.73</v>
      </c>
      <c r="P389" s="47">
        <f t="shared" si="55"/>
        <v>1.68</v>
      </c>
      <c r="Q389" s="47">
        <f t="shared" si="55"/>
        <v>1.62</v>
      </c>
      <c r="R389" s="47">
        <f t="shared" si="55"/>
        <v>1.57</v>
      </c>
    </row>
    <row r="390" spans="1:18">
      <c r="A390">
        <v>1408</v>
      </c>
      <c r="B390">
        <f t="shared" si="51"/>
        <v>1772</v>
      </c>
      <c r="C390" s="48">
        <f t="shared" si="53"/>
        <v>1.2030000000000001</v>
      </c>
      <c r="D390" s="47">
        <f t="shared" si="52"/>
        <v>1.19</v>
      </c>
      <c r="E390" s="68">
        <f t="shared" si="52"/>
        <v>1.99</v>
      </c>
      <c r="F390" s="47">
        <f t="shared" si="52"/>
        <v>2.23</v>
      </c>
      <c r="G390" s="47">
        <f t="shared" si="52"/>
        <v>2.78</v>
      </c>
      <c r="H390" s="47">
        <f t="shared" si="52"/>
        <v>3.18</v>
      </c>
      <c r="I390" s="71">
        <f t="shared" si="56"/>
        <v>1.93</v>
      </c>
      <c r="J390" s="47">
        <f t="shared" si="54"/>
        <v>1.87</v>
      </c>
      <c r="K390" s="47">
        <f t="shared" si="54"/>
        <v>1.81</v>
      </c>
      <c r="L390" s="47">
        <f t="shared" si="54"/>
        <v>1.75</v>
      </c>
      <c r="M390" s="47"/>
      <c r="N390" s="47">
        <f t="shared" si="57"/>
        <v>1.79</v>
      </c>
      <c r="O390" s="47">
        <f t="shared" si="58"/>
        <v>1.73</v>
      </c>
      <c r="P390" s="47">
        <f t="shared" si="55"/>
        <v>1.68</v>
      </c>
      <c r="Q390" s="47">
        <f t="shared" si="55"/>
        <v>1.62</v>
      </c>
      <c r="R390" s="47">
        <f t="shared" si="55"/>
        <v>1.57</v>
      </c>
    </row>
    <row r="391" spans="1:18">
      <c r="A391">
        <v>1409</v>
      </c>
      <c r="B391">
        <f t="shared" si="51"/>
        <v>1773</v>
      </c>
      <c r="C391" s="48">
        <f t="shared" si="53"/>
        <v>1.2030000000000001</v>
      </c>
      <c r="D391" s="47">
        <f t="shared" si="52"/>
        <v>1.19</v>
      </c>
      <c r="E391" s="68">
        <f t="shared" si="52"/>
        <v>1.99</v>
      </c>
      <c r="F391" s="47">
        <f t="shared" si="52"/>
        <v>2.23</v>
      </c>
      <c r="G391" s="47">
        <f t="shared" si="52"/>
        <v>2.78</v>
      </c>
      <c r="H391" s="47">
        <f t="shared" si="52"/>
        <v>3.18</v>
      </c>
      <c r="I391" s="71">
        <f t="shared" si="56"/>
        <v>1.93</v>
      </c>
      <c r="J391" s="47">
        <f t="shared" si="54"/>
        <v>1.87</v>
      </c>
      <c r="K391" s="47">
        <f t="shared" si="54"/>
        <v>1.81</v>
      </c>
      <c r="L391" s="47">
        <f t="shared" si="54"/>
        <v>1.75</v>
      </c>
      <c r="M391" s="47"/>
      <c r="N391" s="47">
        <f t="shared" si="57"/>
        <v>1.79</v>
      </c>
      <c r="O391" s="47">
        <f t="shared" si="58"/>
        <v>1.73</v>
      </c>
      <c r="P391" s="47">
        <f t="shared" si="55"/>
        <v>1.68</v>
      </c>
      <c r="Q391" s="47">
        <f t="shared" si="55"/>
        <v>1.62</v>
      </c>
      <c r="R391" s="47">
        <f t="shared" si="55"/>
        <v>1.57</v>
      </c>
    </row>
    <row r="392" spans="1:18">
      <c r="A392">
        <v>1410</v>
      </c>
      <c r="B392">
        <f t="shared" si="51"/>
        <v>1774</v>
      </c>
      <c r="C392" s="48">
        <f t="shared" si="53"/>
        <v>1.2030000000000001</v>
      </c>
      <c r="D392" s="47">
        <f t="shared" si="52"/>
        <v>1.19</v>
      </c>
      <c r="E392" s="68">
        <f t="shared" si="52"/>
        <v>1.99</v>
      </c>
      <c r="F392" s="47">
        <f t="shared" si="52"/>
        <v>2.23</v>
      </c>
      <c r="G392" s="47">
        <f t="shared" si="52"/>
        <v>2.78</v>
      </c>
      <c r="H392" s="47">
        <f t="shared" si="52"/>
        <v>3.18</v>
      </c>
      <c r="I392" s="71">
        <f t="shared" si="56"/>
        <v>1.93</v>
      </c>
      <c r="J392" s="47">
        <f t="shared" si="54"/>
        <v>1.87</v>
      </c>
      <c r="K392" s="47">
        <f t="shared" si="54"/>
        <v>1.81</v>
      </c>
      <c r="L392" s="47">
        <f t="shared" si="54"/>
        <v>1.75</v>
      </c>
      <c r="M392" s="47"/>
      <c r="N392" s="47">
        <f t="shared" si="57"/>
        <v>1.79</v>
      </c>
      <c r="O392" s="47">
        <f t="shared" si="58"/>
        <v>1.73</v>
      </c>
      <c r="P392" s="47">
        <f t="shared" si="55"/>
        <v>1.68</v>
      </c>
      <c r="Q392" s="47">
        <f t="shared" si="55"/>
        <v>1.62</v>
      </c>
      <c r="R392" s="47">
        <f t="shared" si="55"/>
        <v>1.57</v>
      </c>
    </row>
    <row r="393" spans="1:18">
      <c r="A393">
        <v>1411</v>
      </c>
      <c r="B393">
        <f t="shared" si="51"/>
        <v>1775</v>
      </c>
      <c r="C393" s="48">
        <f t="shared" si="53"/>
        <v>1.2030000000000001</v>
      </c>
      <c r="D393" s="47">
        <f t="shared" si="52"/>
        <v>1.19</v>
      </c>
      <c r="E393" s="68">
        <f t="shared" si="52"/>
        <v>1.99</v>
      </c>
      <c r="F393" s="47">
        <f t="shared" si="52"/>
        <v>2.23</v>
      </c>
      <c r="G393" s="47">
        <f t="shared" si="52"/>
        <v>2.78</v>
      </c>
      <c r="H393" s="47">
        <f t="shared" si="52"/>
        <v>3.18</v>
      </c>
      <c r="I393" s="71">
        <f t="shared" si="56"/>
        <v>1.93</v>
      </c>
      <c r="J393" s="47">
        <f t="shared" si="54"/>
        <v>1.87</v>
      </c>
      <c r="K393" s="47">
        <f t="shared" si="54"/>
        <v>1.81</v>
      </c>
      <c r="L393" s="47">
        <f t="shared" si="54"/>
        <v>1.75</v>
      </c>
      <c r="M393" s="47"/>
      <c r="N393" s="47">
        <f t="shared" si="57"/>
        <v>1.79</v>
      </c>
      <c r="O393" s="47">
        <f t="shared" si="58"/>
        <v>1.73</v>
      </c>
      <c r="P393" s="47">
        <f t="shared" si="55"/>
        <v>1.68</v>
      </c>
      <c r="Q393" s="47">
        <f t="shared" si="55"/>
        <v>1.62</v>
      </c>
      <c r="R393" s="47">
        <f t="shared" si="55"/>
        <v>1.57</v>
      </c>
    </row>
    <row r="394" spans="1:18">
      <c r="A394">
        <v>1412</v>
      </c>
      <c r="B394">
        <f t="shared" si="51"/>
        <v>1776</v>
      </c>
      <c r="C394" s="48">
        <f t="shared" si="53"/>
        <v>1.2030000000000001</v>
      </c>
      <c r="D394" s="47">
        <f t="shared" si="52"/>
        <v>1.19</v>
      </c>
      <c r="E394" s="68">
        <f t="shared" si="52"/>
        <v>1.99</v>
      </c>
      <c r="F394" s="47">
        <f t="shared" si="52"/>
        <v>2.23</v>
      </c>
      <c r="G394" s="47">
        <f t="shared" si="52"/>
        <v>2.78</v>
      </c>
      <c r="H394" s="47">
        <f t="shared" si="52"/>
        <v>3.18</v>
      </c>
      <c r="I394" s="71">
        <f t="shared" si="56"/>
        <v>1.93</v>
      </c>
      <c r="J394" s="47">
        <f t="shared" si="54"/>
        <v>1.87</v>
      </c>
      <c r="K394" s="47">
        <f t="shared" si="54"/>
        <v>1.81</v>
      </c>
      <c r="L394" s="47">
        <f t="shared" si="54"/>
        <v>1.75</v>
      </c>
      <c r="M394" s="47"/>
      <c r="N394" s="47">
        <f t="shared" si="57"/>
        <v>1.79</v>
      </c>
      <c r="O394" s="47">
        <f t="shared" si="58"/>
        <v>1.73</v>
      </c>
      <c r="P394" s="47">
        <f t="shared" si="55"/>
        <v>1.68</v>
      </c>
      <c r="Q394" s="47">
        <f t="shared" si="55"/>
        <v>1.62</v>
      </c>
      <c r="R394" s="47">
        <f t="shared" si="55"/>
        <v>1.57</v>
      </c>
    </row>
    <row r="395" spans="1:18">
      <c r="A395">
        <v>1413</v>
      </c>
      <c r="B395">
        <f t="shared" si="51"/>
        <v>1777</v>
      </c>
      <c r="C395" s="48">
        <f t="shared" si="53"/>
        <v>1.204</v>
      </c>
      <c r="D395" s="47">
        <f t="shared" si="52"/>
        <v>1.19</v>
      </c>
      <c r="E395" s="68">
        <f t="shared" si="52"/>
        <v>1.99</v>
      </c>
      <c r="F395" s="47">
        <f t="shared" si="52"/>
        <v>2.2200000000000002</v>
      </c>
      <c r="G395" s="47">
        <f t="shared" si="52"/>
        <v>2.78</v>
      </c>
      <c r="H395" s="47">
        <f t="shared" si="52"/>
        <v>3.18</v>
      </c>
      <c r="I395" s="71">
        <f t="shared" si="56"/>
        <v>1.93</v>
      </c>
      <c r="J395" s="47">
        <f t="shared" si="54"/>
        <v>1.87</v>
      </c>
      <c r="K395" s="47">
        <f t="shared" si="54"/>
        <v>1.81</v>
      </c>
      <c r="L395" s="47">
        <f t="shared" si="54"/>
        <v>1.75</v>
      </c>
      <c r="M395" s="47"/>
      <c r="N395" s="47">
        <f t="shared" si="57"/>
        <v>1.79</v>
      </c>
      <c r="O395" s="47">
        <f t="shared" si="58"/>
        <v>1.73</v>
      </c>
      <c r="P395" s="47">
        <f t="shared" si="55"/>
        <v>1.68</v>
      </c>
      <c r="Q395" s="47">
        <f t="shared" si="55"/>
        <v>1.62</v>
      </c>
      <c r="R395" s="47">
        <f t="shared" si="55"/>
        <v>1.57</v>
      </c>
    </row>
    <row r="396" spans="1:18">
      <c r="A396">
        <v>1414</v>
      </c>
      <c r="B396">
        <f t="shared" si="51"/>
        <v>1778</v>
      </c>
      <c r="C396" s="48">
        <f t="shared" si="53"/>
        <v>1.204</v>
      </c>
      <c r="D396" s="47">
        <f t="shared" si="52"/>
        <v>1.19</v>
      </c>
      <c r="E396" s="68">
        <f t="shared" si="52"/>
        <v>1.99</v>
      </c>
      <c r="F396" s="47">
        <f t="shared" si="52"/>
        <v>2.2200000000000002</v>
      </c>
      <c r="G396" s="47">
        <f t="shared" si="52"/>
        <v>2.78</v>
      </c>
      <c r="H396" s="47">
        <f t="shared" si="52"/>
        <v>3.18</v>
      </c>
      <c r="I396" s="71">
        <f t="shared" si="56"/>
        <v>1.93</v>
      </c>
      <c r="J396" s="47">
        <f t="shared" si="54"/>
        <v>1.87</v>
      </c>
      <c r="K396" s="47">
        <f t="shared" si="54"/>
        <v>1.81</v>
      </c>
      <c r="L396" s="47">
        <f t="shared" si="54"/>
        <v>1.75</v>
      </c>
      <c r="M396" s="47"/>
      <c r="N396" s="47">
        <f t="shared" si="57"/>
        <v>1.79</v>
      </c>
      <c r="O396" s="47">
        <f t="shared" si="58"/>
        <v>1.73</v>
      </c>
      <c r="P396" s="47">
        <f t="shared" si="55"/>
        <v>1.68</v>
      </c>
      <c r="Q396" s="47">
        <f t="shared" si="55"/>
        <v>1.62</v>
      </c>
      <c r="R396" s="47">
        <f t="shared" si="55"/>
        <v>1.57</v>
      </c>
    </row>
    <row r="397" spans="1:18">
      <c r="A397">
        <v>1415</v>
      </c>
      <c r="B397">
        <f t="shared" si="51"/>
        <v>1779</v>
      </c>
      <c r="C397" s="48">
        <f t="shared" si="53"/>
        <v>1.204</v>
      </c>
      <c r="D397" s="47">
        <f t="shared" si="52"/>
        <v>1.19</v>
      </c>
      <c r="E397" s="68">
        <f t="shared" si="52"/>
        <v>1.99</v>
      </c>
      <c r="F397" s="47">
        <f t="shared" si="52"/>
        <v>2.2200000000000002</v>
      </c>
      <c r="G397" s="47">
        <f t="shared" si="52"/>
        <v>2.78</v>
      </c>
      <c r="H397" s="47">
        <f t="shared" si="52"/>
        <v>3.18</v>
      </c>
      <c r="I397" s="71">
        <f t="shared" si="56"/>
        <v>1.93</v>
      </c>
      <c r="J397" s="47">
        <f t="shared" si="54"/>
        <v>1.87</v>
      </c>
      <c r="K397" s="47">
        <f t="shared" si="54"/>
        <v>1.81</v>
      </c>
      <c r="L397" s="47">
        <f t="shared" si="54"/>
        <v>1.75</v>
      </c>
      <c r="M397" s="47"/>
      <c r="N397" s="47">
        <f t="shared" si="57"/>
        <v>1.79</v>
      </c>
      <c r="O397" s="47">
        <f t="shared" si="58"/>
        <v>1.73</v>
      </c>
      <c r="P397" s="47">
        <f t="shared" si="55"/>
        <v>1.68</v>
      </c>
      <c r="Q397" s="47">
        <f t="shared" si="55"/>
        <v>1.62</v>
      </c>
      <c r="R397" s="47">
        <f t="shared" si="55"/>
        <v>1.57</v>
      </c>
    </row>
    <row r="398" spans="1:18">
      <c r="A398">
        <v>1416</v>
      </c>
      <c r="B398">
        <f t="shared" si="51"/>
        <v>1780</v>
      </c>
      <c r="C398" s="48">
        <f t="shared" si="53"/>
        <v>1.204</v>
      </c>
      <c r="D398" s="47">
        <f t="shared" si="52"/>
        <v>1.19</v>
      </c>
      <c r="E398" s="68">
        <f t="shared" si="52"/>
        <v>1.99</v>
      </c>
      <c r="F398" s="47">
        <f t="shared" si="52"/>
        <v>2.2200000000000002</v>
      </c>
      <c r="G398" s="47">
        <f t="shared" si="52"/>
        <v>2.78</v>
      </c>
      <c r="H398" s="47">
        <f t="shared" si="52"/>
        <v>3.18</v>
      </c>
      <c r="I398" s="71">
        <f t="shared" si="56"/>
        <v>1.93</v>
      </c>
      <c r="J398" s="47">
        <f t="shared" si="54"/>
        <v>1.87</v>
      </c>
      <c r="K398" s="47">
        <f t="shared" si="54"/>
        <v>1.81</v>
      </c>
      <c r="L398" s="47">
        <f t="shared" si="54"/>
        <v>1.75</v>
      </c>
      <c r="M398" s="47"/>
      <c r="N398" s="47">
        <f t="shared" si="57"/>
        <v>1.79</v>
      </c>
      <c r="O398" s="47">
        <f t="shared" si="58"/>
        <v>1.73</v>
      </c>
      <c r="P398" s="47">
        <f t="shared" si="55"/>
        <v>1.68</v>
      </c>
      <c r="Q398" s="47">
        <f t="shared" si="55"/>
        <v>1.62</v>
      </c>
      <c r="R398" s="47">
        <f t="shared" si="55"/>
        <v>1.57</v>
      </c>
    </row>
    <row r="399" spans="1:18">
      <c r="A399">
        <v>1417</v>
      </c>
      <c r="B399">
        <f t="shared" si="51"/>
        <v>1781</v>
      </c>
      <c r="C399" s="48">
        <f t="shared" si="53"/>
        <v>1.204</v>
      </c>
      <c r="D399" s="47">
        <f t="shared" si="52"/>
        <v>1.19</v>
      </c>
      <c r="E399" s="68">
        <f t="shared" si="52"/>
        <v>1.99</v>
      </c>
      <c r="F399" s="47">
        <f t="shared" si="52"/>
        <v>2.2200000000000002</v>
      </c>
      <c r="G399" s="47">
        <f t="shared" si="52"/>
        <v>2.78</v>
      </c>
      <c r="H399" s="47">
        <f t="shared" si="52"/>
        <v>3.18</v>
      </c>
      <c r="I399" s="71">
        <f t="shared" si="56"/>
        <v>1.93</v>
      </c>
      <c r="J399" s="47">
        <f t="shared" si="54"/>
        <v>1.87</v>
      </c>
      <c r="K399" s="47">
        <f t="shared" si="54"/>
        <v>1.81</v>
      </c>
      <c r="L399" s="47">
        <f t="shared" si="54"/>
        <v>1.75</v>
      </c>
      <c r="M399" s="47"/>
      <c r="N399" s="47">
        <f t="shared" si="57"/>
        <v>1.79</v>
      </c>
      <c r="O399" s="47">
        <f t="shared" si="58"/>
        <v>1.73</v>
      </c>
      <c r="P399" s="47">
        <f t="shared" si="55"/>
        <v>1.68</v>
      </c>
      <c r="Q399" s="47">
        <f t="shared" si="55"/>
        <v>1.62</v>
      </c>
      <c r="R399" s="47">
        <f t="shared" si="55"/>
        <v>1.57</v>
      </c>
    </row>
    <row r="400" spans="1:18">
      <c r="A400">
        <v>1418</v>
      </c>
      <c r="B400">
        <f t="shared" si="51"/>
        <v>1782</v>
      </c>
      <c r="C400" s="48">
        <f t="shared" si="53"/>
        <v>1.204</v>
      </c>
      <c r="D400" s="47">
        <f t="shared" si="52"/>
        <v>1.19</v>
      </c>
      <c r="E400" s="68">
        <f t="shared" si="52"/>
        <v>1.99</v>
      </c>
      <c r="F400" s="47">
        <f t="shared" si="52"/>
        <v>2.2200000000000002</v>
      </c>
      <c r="G400" s="47">
        <f t="shared" si="52"/>
        <v>2.78</v>
      </c>
      <c r="H400" s="47">
        <f t="shared" si="52"/>
        <v>3.18</v>
      </c>
      <c r="I400" s="71">
        <f t="shared" si="56"/>
        <v>1.93</v>
      </c>
      <c r="J400" s="47">
        <f t="shared" si="54"/>
        <v>1.87</v>
      </c>
      <c r="K400" s="47">
        <f t="shared" si="54"/>
        <v>1.81</v>
      </c>
      <c r="L400" s="47">
        <f t="shared" si="54"/>
        <v>1.75</v>
      </c>
      <c r="M400" s="47"/>
      <c r="N400" s="47">
        <f t="shared" si="57"/>
        <v>1.79</v>
      </c>
      <c r="O400" s="47">
        <f t="shared" si="58"/>
        <v>1.73</v>
      </c>
      <c r="P400" s="47">
        <f t="shared" si="55"/>
        <v>1.68</v>
      </c>
      <c r="Q400" s="47">
        <f t="shared" si="55"/>
        <v>1.62</v>
      </c>
      <c r="R400" s="47">
        <f t="shared" si="55"/>
        <v>1.57</v>
      </c>
    </row>
    <row r="401" spans="1:18">
      <c r="A401">
        <v>1419</v>
      </c>
      <c r="B401">
        <f t="shared" si="51"/>
        <v>1783</v>
      </c>
      <c r="C401" s="48">
        <f t="shared" si="53"/>
        <v>1.204</v>
      </c>
      <c r="D401" s="47">
        <f t="shared" si="52"/>
        <v>1.19</v>
      </c>
      <c r="E401" s="68">
        <f t="shared" si="52"/>
        <v>1.99</v>
      </c>
      <c r="F401" s="47">
        <f t="shared" si="52"/>
        <v>2.2200000000000002</v>
      </c>
      <c r="G401" s="47">
        <f t="shared" si="52"/>
        <v>2.78</v>
      </c>
      <c r="H401" s="47">
        <f t="shared" si="52"/>
        <v>3.18</v>
      </c>
      <c r="I401" s="71">
        <f t="shared" si="56"/>
        <v>1.93</v>
      </c>
      <c r="J401" s="47">
        <f t="shared" si="54"/>
        <v>1.87</v>
      </c>
      <c r="K401" s="47">
        <f t="shared" si="54"/>
        <v>1.81</v>
      </c>
      <c r="L401" s="47">
        <f t="shared" si="54"/>
        <v>1.75</v>
      </c>
      <c r="M401" s="47"/>
      <c r="N401" s="47">
        <f t="shared" si="57"/>
        <v>1.79</v>
      </c>
      <c r="O401" s="47">
        <f t="shared" si="58"/>
        <v>1.73</v>
      </c>
      <c r="P401" s="47">
        <f t="shared" si="55"/>
        <v>1.68</v>
      </c>
      <c r="Q401" s="47">
        <f t="shared" si="55"/>
        <v>1.62</v>
      </c>
      <c r="R401" s="47">
        <f t="shared" si="55"/>
        <v>1.57</v>
      </c>
    </row>
    <row r="402" spans="1:18">
      <c r="A402">
        <v>1420</v>
      </c>
      <c r="B402">
        <f t="shared" si="51"/>
        <v>1784</v>
      </c>
      <c r="C402" s="48">
        <f t="shared" si="53"/>
        <v>1.2050000000000001</v>
      </c>
      <c r="D402" s="47">
        <f t="shared" si="52"/>
        <v>1.19</v>
      </c>
      <c r="E402" s="68">
        <f t="shared" si="52"/>
        <v>1.98</v>
      </c>
      <c r="F402" s="47">
        <f t="shared" si="52"/>
        <v>2.2200000000000002</v>
      </c>
      <c r="G402" s="47">
        <f t="shared" si="52"/>
        <v>2.78</v>
      </c>
      <c r="H402" s="47">
        <f t="shared" si="52"/>
        <v>3.18</v>
      </c>
      <c r="I402" s="71">
        <f t="shared" si="56"/>
        <v>1.92</v>
      </c>
      <c r="J402" s="47">
        <f t="shared" si="54"/>
        <v>1.8599999999999999</v>
      </c>
      <c r="K402" s="47">
        <f t="shared" si="54"/>
        <v>1.8</v>
      </c>
      <c r="L402" s="47">
        <f t="shared" si="54"/>
        <v>1.74</v>
      </c>
      <c r="M402" s="47"/>
      <c r="N402" s="47">
        <f t="shared" si="57"/>
        <v>1.78</v>
      </c>
      <c r="O402" s="47">
        <f t="shared" si="58"/>
        <v>1.72</v>
      </c>
      <c r="P402" s="47">
        <f t="shared" si="55"/>
        <v>1.67</v>
      </c>
      <c r="Q402" s="47">
        <f t="shared" si="55"/>
        <v>1.61</v>
      </c>
      <c r="R402" s="47">
        <f t="shared" si="55"/>
        <v>1.56</v>
      </c>
    </row>
    <row r="403" spans="1:18">
      <c r="A403">
        <v>1421</v>
      </c>
      <c r="B403">
        <f t="shared" si="51"/>
        <v>1785</v>
      </c>
      <c r="C403" s="48">
        <f t="shared" si="53"/>
        <v>1.2050000000000001</v>
      </c>
      <c r="D403" s="47">
        <f t="shared" si="52"/>
        <v>1.19</v>
      </c>
      <c r="E403" s="68">
        <f t="shared" si="52"/>
        <v>1.98</v>
      </c>
      <c r="F403" s="47">
        <f t="shared" si="52"/>
        <v>2.2200000000000002</v>
      </c>
      <c r="G403" s="47">
        <f t="shared" si="52"/>
        <v>2.78</v>
      </c>
      <c r="H403" s="47">
        <f t="shared" si="52"/>
        <v>3.18</v>
      </c>
      <c r="I403" s="71">
        <f t="shared" si="56"/>
        <v>1.92</v>
      </c>
      <c r="J403" s="47">
        <f t="shared" si="54"/>
        <v>1.8599999999999999</v>
      </c>
      <c r="K403" s="47">
        <f t="shared" si="54"/>
        <v>1.8</v>
      </c>
      <c r="L403" s="47">
        <f t="shared" si="54"/>
        <v>1.74</v>
      </c>
      <c r="M403" s="47"/>
      <c r="N403" s="47">
        <f t="shared" si="57"/>
        <v>1.78</v>
      </c>
      <c r="O403" s="47">
        <f t="shared" si="58"/>
        <v>1.72</v>
      </c>
      <c r="P403" s="47">
        <f t="shared" si="55"/>
        <v>1.67</v>
      </c>
      <c r="Q403" s="47">
        <f t="shared" si="55"/>
        <v>1.61</v>
      </c>
      <c r="R403" s="47">
        <f t="shared" si="55"/>
        <v>1.56</v>
      </c>
    </row>
    <row r="404" spans="1:18">
      <c r="A404">
        <v>1422</v>
      </c>
      <c r="B404">
        <f t="shared" si="51"/>
        <v>1786</v>
      </c>
      <c r="C404" s="48">
        <f t="shared" si="53"/>
        <v>1.2050000000000001</v>
      </c>
      <c r="D404" s="47">
        <f t="shared" si="52"/>
        <v>1.19</v>
      </c>
      <c r="E404" s="68">
        <f t="shared" si="52"/>
        <v>1.98</v>
      </c>
      <c r="F404" s="47">
        <f t="shared" si="52"/>
        <v>2.2200000000000002</v>
      </c>
      <c r="G404" s="47">
        <f t="shared" si="52"/>
        <v>2.78</v>
      </c>
      <c r="H404" s="47">
        <f t="shared" si="52"/>
        <v>3.18</v>
      </c>
      <c r="I404" s="71">
        <f t="shared" si="56"/>
        <v>1.92</v>
      </c>
      <c r="J404" s="47">
        <f t="shared" si="54"/>
        <v>1.8599999999999999</v>
      </c>
      <c r="K404" s="47">
        <f t="shared" si="54"/>
        <v>1.8</v>
      </c>
      <c r="L404" s="47">
        <f t="shared" si="54"/>
        <v>1.74</v>
      </c>
      <c r="M404" s="47"/>
      <c r="N404" s="47">
        <f t="shared" si="57"/>
        <v>1.78</v>
      </c>
      <c r="O404" s="47">
        <f t="shared" si="58"/>
        <v>1.72</v>
      </c>
      <c r="P404" s="47">
        <f t="shared" si="55"/>
        <v>1.67</v>
      </c>
      <c r="Q404" s="47">
        <f t="shared" si="55"/>
        <v>1.61</v>
      </c>
      <c r="R404" s="47">
        <f t="shared" si="55"/>
        <v>1.56</v>
      </c>
    </row>
    <row r="405" spans="1:18">
      <c r="A405">
        <v>1423</v>
      </c>
      <c r="B405">
        <f t="shared" si="51"/>
        <v>1787</v>
      </c>
      <c r="C405" s="48">
        <f t="shared" si="53"/>
        <v>1.2050000000000001</v>
      </c>
      <c r="D405" s="47">
        <f t="shared" si="52"/>
        <v>1.19</v>
      </c>
      <c r="E405" s="68">
        <f t="shared" si="52"/>
        <v>1.98</v>
      </c>
      <c r="F405" s="47">
        <f t="shared" si="52"/>
        <v>2.2200000000000002</v>
      </c>
      <c r="G405" s="47">
        <f t="shared" si="52"/>
        <v>2.78</v>
      </c>
      <c r="H405" s="47">
        <f t="shared" si="52"/>
        <v>3.18</v>
      </c>
      <c r="I405" s="71">
        <f t="shared" si="56"/>
        <v>1.92</v>
      </c>
      <c r="J405" s="47">
        <f t="shared" si="54"/>
        <v>1.8599999999999999</v>
      </c>
      <c r="K405" s="47">
        <f t="shared" si="54"/>
        <v>1.8</v>
      </c>
      <c r="L405" s="47">
        <f t="shared" si="54"/>
        <v>1.74</v>
      </c>
      <c r="M405" s="47"/>
      <c r="N405" s="47">
        <f t="shared" si="57"/>
        <v>1.78</v>
      </c>
      <c r="O405" s="47">
        <f t="shared" si="58"/>
        <v>1.72</v>
      </c>
      <c r="P405" s="47">
        <f t="shared" si="55"/>
        <v>1.67</v>
      </c>
      <c r="Q405" s="47">
        <f t="shared" si="55"/>
        <v>1.61</v>
      </c>
      <c r="R405" s="47">
        <f t="shared" si="55"/>
        <v>1.56</v>
      </c>
    </row>
    <row r="406" spans="1:18">
      <c r="A406">
        <v>1424</v>
      </c>
      <c r="B406">
        <f t="shared" si="51"/>
        <v>1788</v>
      </c>
      <c r="C406" s="48">
        <f t="shared" si="53"/>
        <v>1.2050000000000001</v>
      </c>
      <c r="D406" s="47">
        <f t="shared" si="52"/>
        <v>1.19</v>
      </c>
      <c r="E406" s="68">
        <f t="shared" si="52"/>
        <v>1.98</v>
      </c>
      <c r="F406" s="47">
        <f t="shared" si="52"/>
        <v>2.2200000000000002</v>
      </c>
      <c r="G406" s="47">
        <f t="shared" si="52"/>
        <v>2.78</v>
      </c>
      <c r="H406" s="47">
        <f t="shared" si="52"/>
        <v>3.18</v>
      </c>
      <c r="I406" s="71">
        <f t="shared" si="56"/>
        <v>1.92</v>
      </c>
      <c r="J406" s="47">
        <f t="shared" si="54"/>
        <v>1.8599999999999999</v>
      </c>
      <c r="K406" s="47">
        <f t="shared" si="54"/>
        <v>1.8</v>
      </c>
      <c r="L406" s="47">
        <f t="shared" si="54"/>
        <v>1.74</v>
      </c>
      <c r="M406" s="47"/>
      <c r="N406" s="47">
        <f t="shared" si="57"/>
        <v>1.78</v>
      </c>
      <c r="O406" s="47">
        <f t="shared" si="58"/>
        <v>1.72</v>
      </c>
      <c r="P406" s="47">
        <f t="shared" si="55"/>
        <v>1.67</v>
      </c>
      <c r="Q406" s="47">
        <f t="shared" si="55"/>
        <v>1.61</v>
      </c>
      <c r="R406" s="47">
        <f t="shared" si="55"/>
        <v>1.56</v>
      </c>
    </row>
    <row r="407" spans="1:18">
      <c r="A407">
        <v>1425</v>
      </c>
      <c r="B407">
        <f t="shared" si="51"/>
        <v>1789</v>
      </c>
      <c r="C407" s="48">
        <f t="shared" si="53"/>
        <v>1.2050000000000001</v>
      </c>
      <c r="D407" s="47">
        <f t="shared" si="52"/>
        <v>1.19</v>
      </c>
      <c r="E407" s="68">
        <f t="shared" si="52"/>
        <v>1.98</v>
      </c>
      <c r="F407" s="47">
        <f t="shared" si="52"/>
        <v>2.2200000000000002</v>
      </c>
      <c r="G407" s="47">
        <f t="shared" si="52"/>
        <v>2.78</v>
      </c>
      <c r="H407" s="47">
        <f t="shared" si="52"/>
        <v>3.18</v>
      </c>
      <c r="I407" s="71">
        <f t="shared" si="56"/>
        <v>1.92</v>
      </c>
      <c r="J407" s="47">
        <f t="shared" si="54"/>
        <v>1.8599999999999999</v>
      </c>
      <c r="K407" s="47">
        <f t="shared" si="54"/>
        <v>1.8</v>
      </c>
      <c r="L407" s="47">
        <f t="shared" si="54"/>
        <v>1.74</v>
      </c>
      <c r="M407" s="47"/>
      <c r="N407" s="47">
        <f t="shared" si="57"/>
        <v>1.78</v>
      </c>
      <c r="O407" s="47">
        <f t="shared" si="58"/>
        <v>1.72</v>
      </c>
      <c r="P407" s="47">
        <f t="shared" si="55"/>
        <v>1.67</v>
      </c>
      <c r="Q407" s="47">
        <f t="shared" si="55"/>
        <v>1.61</v>
      </c>
      <c r="R407" s="47">
        <f t="shared" si="55"/>
        <v>1.56</v>
      </c>
    </row>
    <row r="408" spans="1:18">
      <c r="A408">
        <v>1426</v>
      </c>
      <c r="B408">
        <f t="shared" si="51"/>
        <v>1790</v>
      </c>
      <c r="C408" s="48">
        <f t="shared" si="53"/>
        <v>1.2050000000000001</v>
      </c>
      <c r="D408" s="47">
        <f t="shared" si="52"/>
        <v>1.19</v>
      </c>
      <c r="E408" s="68">
        <f t="shared" si="52"/>
        <v>1.98</v>
      </c>
      <c r="F408" s="47">
        <f t="shared" si="52"/>
        <v>2.2200000000000002</v>
      </c>
      <c r="G408" s="47">
        <f t="shared" si="52"/>
        <v>2.78</v>
      </c>
      <c r="H408" s="47">
        <f t="shared" si="52"/>
        <v>3.18</v>
      </c>
      <c r="I408" s="71">
        <f t="shared" si="56"/>
        <v>1.92</v>
      </c>
      <c r="J408" s="47">
        <f t="shared" si="54"/>
        <v>1.8599999999999999</v>
      </c>
      <c r="K408" s="47">
        <f t="shared" si="54"/>
        <v>1.8</v>
      </c>
      <c r="L408" s="47">
        <f t="shared" si="54"/>
        <v>1.74</v>
      </c>
      <c r="M408" s="47"/>
      <c r="N408" s="47">
        <f t="shared" si="57"/>
        <v>1.78</v>
      </c>
      <c r="O408" s="47">
        <f t="shared" si="58"/>
        <v>1.72</v>
      </c>
      <c r="P408" s="47">
        <f t="shared" si="55"/>
        <v>1.67</v>
      </c>
      <c r="Q408" s="47">
        <f t="shared" si="55"/>
        <v>1.61</v>
      </c>
      <c r="R408" s="47">
        <f t="shared" si="55"/>
        <v>1.56</v>
      </c>
    </row>
    <row r="409" spans="1:18">
      <c r="A409">
        <v>1427</v>
      </c>
      <c r="B409">
        <f t="shared" si="51"/>
        <v>1791</v>
      </c>
      <c r="C409" s="48">
        <f t="shared" si="53"/>
        <v>1.206</v>
      </c>
      <c r="D409" s="47">
        <f t="shared" si="52"/>
        <v>1.19</v>
      </c>
      <c r="E409" s="68">
        <f t="shared" si="52"/>
        <v>1.98</v>
      </c>
      <c r="F409" s="47">
        <f t="shared" si="52"/>
        <v>2.2200000000000002</v>
      </c>
      <c r="G409" s="47">
        <f t="shared" si="52"/>
        <v>2.77</v>
      </c>
      <c r="H409" s="47">
        <f t="shared" si="52"/>
        <v>3.17</v>
      </c>
      <c r="I409" s="71">
        <f t="shared" si="56"/>
        <v>1.92</v>
      </c>
      <c r="J409" s="47">
        <f t="shared" si="54"/>
        <v>1.8599999999999999</v>
      </c>
      <c r="K409" s="47">
        <f t="shared" si="54"/>
        <v>1.8</v>
      </c>
      <c r="L409" s="47">
        <f t="shared" si="54"/>
        <v>1.74</v>
      </c>
      <c r="M409" s="47"/>
      <c r="N409" s="47">
        <f t="shared" si="57"/>
        <v>1.78</v>
      </c>
      <c r="O409" s="47">
        <f t="shared" si="58"/>
        <v>1.72</v>
      </c>
      <c r="P409" s="47">
        <f t="shared" si="55"/>
        <v>1.67</v>
      </c>
      <c r="Q409" s="47">
        <f t="shared" si="55"/>
        <v>1.61</v>
      </c>
      <c r="R409" s="47">
        <f t="shared" si="55"/>
        <v>1.56</v>
      </c>
    </row>
    <row r="410" spans="1:18">
      <c r="A410">
        <v>1428</v>
      </c>
      <c r="B410">
        <f t="shared" si="51"/>
        <v>1792</v>
      </c>
      <c r="C410" s="48">
        <f t="shared" si="53"/>
        <v>1.206</v>
      </c>
      <c r="D410" s="47">
        <f t="shared" si="52"/>
        <v>1.19</v>
      </c>
      <c r="E410" s="68">
        <f t="shared" si="52"/>
        <v>1.98</v>
      </c>
      <c r="F410" s="47">
        <f t="shared" si="52"/>
        <v>2.2200000000000002</v>
      </c>
      <c r="G410" s="47">
        <f t="shared" si="52"/>
        <v>2.77</v>
      </c>
      <c r="H410" s="47">
        <f t="shared" si="52"/>
        <v>3.17</v>
      </c>
      <c r="I410" s="71">
        <f t="shared" si="56"/>
        <v>1.92</v>
      </c>
      <c r="J410" s="47">
        <f t="shared" si="54"/>
        <v>1.8599999999999999</v>
      </c>
      <c r="K410" s="47">
        <f t="shared" si="54"/>
        <v>1.8</v>
      </c>
      <c r="L410" s="47">
        <f t="shared" si="54"/>
        <v>1.74</v>
      </c>
      <c r="M410" s="47"/>
      <c r="N410" s="47">
        <f t="shared" si="57"/>
        <v>1.78</v>
      </c>
      <c r="O410" s="47">
        <f t="shared" si="58"/>
        <v>1.72</v>
      </c>
      <c r="P410" s="47">
        <f t="shared" si="55"/>
        <v>1.67</v>
      </c>
      <c r="Q410" s="47">
        <f t="shared" si="55"/>
        <v>1.61</v>
      </c>
      <c r="R410" s="47">
        <f t="shared" si="55"/>
        <v>1.56</v>
      </c>
    </row>
    <row r="411" spans="1:18">
      <c r="A411">
        <v>1429</v>
      </c>
      <c r="B411">
        <f t="shared" si="51"/>
        <v>1793</v>
      </c>
      <c r="C411" s="48">
        <f t="shared" si="53"/>
        <v>1.206</v>
      </c>
      <c r="D411" s="47">
        <f t="shared" si="52"/>
        <v>1.19</v>
      </c>
      <c r="E411" s="68">
        <f t="shared" si="52"/>
        <v>1.98</v>
      </c>
      <c r="F411" s="47">
        <f t="shared" si="52"/>
        <v>2.2200000000000002</v>
      </c>
      <c r="G411" s="47">
        <f t="shared" si="52"/>
        <v>2.77</v>
      </c>
      <c r="H411" s="47">
        <f t="shared" si="52"/>
        <v>3.17</v>
      </c>
      <c r="I411" s="71">
        <f t="shared" si="56"/>
        <v>1.92</v>
      </c>
      <c r="J411" s="47">
        <f t="shared" si="54"/>
        <v>1.8599999999999999</v>
      </c>
      <c r="K411" s="47">
        <f t="shared" si="54"/>
        <v>1.8</v>
      </c>
      <c r="L411" s="47">
        <f t="shared" si="54"/>
        <v>1.74</v>
      </c>
      <c r="M411" s="47"/>
      <c r="N411" s="47">
        <f t="shared" si="57"/>
        <v>1.78</v>
      </c>
      <c r="O411" s="47">
        <f t="shared" si="58"/>
        <v>1.72</v>
      </c>
      <c r="P411" s="47">
        <f t="shared" si="55"/>
        <v>1.67</v>
      </c>
      <c r="Q411" s="47">
        <f t="shared" si="55"/>
        <v>1.61</v>
      </c>
      <c r="R411" s="47">
        <f t="shared" si="55"/>
        <v>1.56</v>
      </c>
    </row>
    <row r="412" spans="1:18">
      <c r="A412">
        <v>1430</v>
      </c>
      <c r="B412">
        <f t="shared" si="51"/>
        <v>1794</v>
      </c>
      <c r="C412" s="48">
        <f t="shared" si="53"/>
        <v>1.206</v>
      </c>
      <c r="D412" s="47">
        <f t="shared" si="52"/>
        <v>1.19</v>
      </c>
      <c r="E412" s="68">
        <f t="shared" si="52"/>
        <v>1.98</v>
      </c>
      <c r="F412" s="47">
        <f t="shared" si="52"/>
        <v>2.2200000000000002</v>
      </c>
      <c r="G412" s="47">
        <f t="shared" si="52"/>
        <v>2.77</v>
      </c>
      <c r="H412" s="47">
        <f t="shared" si="52"/>
        <v>3.17</v>
      </c>
      <c r="I412" s="71">
        <f t="shared" si="56"/>
        <v>1.92</v>
      </c>
      <c r="J412" s="47">
        <f t="shared" si="54"/>
        <v>1.8599999999999999</v>
      </c>
      <c r="K412" s="47">
        <f t="shared" si="54"/>
        <v>1.8</v>
      </c>
      <c r="L412" s="47">
        <f t="shared" si="54"/>
        <v>1.74</v>
      </c>
      <c r="M412" s="47"/>
      <c r="N412" s="47">
        <f t="shared" si="57"/>
        <v>1.78</v>
      </c>
      <c r="O412" s="47">
        <f t="shared" si="58"/>
        <v>1.72</v>
      </c>
      <c r="P412" s="47">
        <f t="shared" si="55"/>
        <v>1.67</v>
      </c>
      <c r="Q412" s="47">
        <f t="shared" si="55"/>
        <v>1.61</v>
      </c>
      <c r="R412" s="47">
        <f t="shared" si="55"/>
        <v>1.56</v>
      </c>
    </row>
    <row r="413" spans="1:18">
      <c r="A413">
        <v>1431</v>
      </c>
      <c r="B413">
        <f t="shared" si="51"/>
        <v>1795</v>
      </c>
      <c r="C413" s="48">
        <f t="shared" si="53"/>
        <v>1.206</v>
      </c>
      <c r="D413" s="47">
        <f t="shared" si="52"/>
        <v>1.19</v>
      </c>
      <c r="E413" s="68">
        <f t="shared" si="52"/>
        <v>1.98</v>
      </c>
      <c r="F413" s="47">
        <f t="shared" si="52"/>
        <v>2.2200000000000002</v>
      </c>
      <c r="G413" s="47">
        <f t="shared" si="52"/>
        <v>2.77</v>
      </c>
      <c r="H413" s="47">
        <f t="shared" si="52"/>
        <v>3.17</v>
      </c>
      <c r="I413" s="71">
        <f t="shared" si="56"/>
        <v>1.92</v>
      </c>
      <c r="J413" s="47">
        <f t="shared" si="54"/>
        <v>1.8599999999999999</v>
      </c>
      <c r="K413" s="47">
        <f t="shared" si="54"/>
        <v>1.8</v>
      </c>
      <c r="L413" s="47">
        <f t="shared" si="54"/>
        <v>1.74</v>
      </c>
      <c r="M413" s="47"/>
      <c r="N413" s="47">
        <f t="shared" si="57"/>
        <v>1.78</v>
      </c>
      <c r="O413" s="47">
        <f t="shared" si="58"/>
        <v>1.72</v>
      </c>
      <c r="P413" s="47">
        <f t="shared" si="55"/>
        <v>1.67</v>
      </c>
      <c r="Q413" s="47">
        <f t="shared" si="55"/>
        <v>1.61</v>
      </c>
      <c r="R413" s="47">
        <f t="shared" si="55"/>
        <v>1.56</v>
      </c>
    </row>
    <row r="414" spans="1:18">
      <c r="A414">
        <v>1432</v>
      </c>
      <c r="B414">
        <f t="shared" si="51"/>
        <v>1796</v>
      </c>
      <c r="C414" s="48">
        <f t="shared" si="53"/>
        <v>1.206</v>
      </c>
      <c r="D414" s="47">
        <f t="shared" si="52"/>
        <v>1.19</v>
      </c>
      <c r="E414" s="68">
        <f t="shared" si="52"/>
        <v>1.98</v>
      </c>
      <c r="F414" s="47">
        <f t="shared" si="52"/>
        <v>2.2200000000000002</v>
      </c>
      <c r="G414" s="47">
        <f t="shared" si="52"/>
        <v>2.77</v>
      </c>
      <c r="H414" s="47">
        <f t="shared" si="52"/>
        <v>3.17</v>
      </c>
      <c r="I414" s="71">
        <f t="shared" si="56"/>
        <v>1.92</v>
      </c>
      <c r="J414" s="47">
        <f t="shared" si="54"/>
        <v>1.8599999999999999</v>
      </c>
      <c r="K414" s="47">
        <f t="shared" si="54"/>
        <v>1.8</v>
      </c>
      <c r="L414" s="47">
        <f t="shared" si="54"/>
        <v>1.74</v>
      </c>
      <c r="M414" s="47"/>
      <c r="N414" s="47">
        <f t="shared" si="57"/>
        <v>1.78</v>
      </c>
      <c r="O414" s="47">
        <f t="shared" si="58"/>
        <v>1.72</v>
      </c>
      <c r="P414" s="47">
        <f t="shared" si="55"/>
        <v>1.67</v>
      </c>
      <c r="Q414" s="47">
        <f t="shared" si="55"/>
        <v>1.61</v>
      </c>
      <c r="R414" s="47">
        <f t="shared" si="55"/>
        <v>1.56</v>
      </c>
    </row>
    <row r="415" spans="1:18">
      <c r="A415">
        <v>1433</v>
      </c>
      <c r="B415">
        <f t="shared" si="51"/>
        <v>1797</v>
      </c>
      <c r="C415" s="48">
        <f t="shared" si="53"/>
        <v>1.206</v>
      </c>
      <c r="D415" s="47">
        <f t="shared" si="52"/>
        <v>1.19</v>
      </c>
      <c r="E415" s="68">
        <f t="shared" si="52"/>
        <v>1.98</v>
      </c>
      <c r="F415" s="47">
        <f t="shared" si="52"/>
        <v>2.2200000000000002</v>
      </c>
      <c r="G415" s="47">
        <f t="shared" si="52"/>
        <v>2.77</v>
      </c>
      <c r="H415" s="47">
        <f t="shared" si="52"/>
        <v>3.17</v>
      </c>
      <c r="I415" s="71">
        <f t="shared" si="56"/>
        <v>1.92</v>
      </c>
      <c r="J415" s="47">
        <f t="shared" si="54"/>
        <v>1.8599999999999999</v>
      </c>
      <c r="K415" s="47">
        <f t="shared" si="54"/>
        <v>1.8</v>
      </c>
      <c r="L415" s="47">
        <f t="shared" si="54"/>
        <v>1.74</v>
      </c>
      <c r="M415" s="47"/>
      <c r="N415" s="47">
        <f t="shared" si="57"/>
        <v>1.78</v>
      </c>
      <c r="O415" s="47">
        <f t="shared" si="58"/>
        <v>1.72</v>
      </c>
      <c r="P415" s="47">
        <f t="shared" si="55"/>
        <v>1.67</v>
      </c>
      <c r="Q415" s="47">
        <f t="shared" si="55"/>
        <v>1.61</v>
      </c>
      <c r="R415" s="47">
        <f t="shared" si="55"/>
        <v>1.56</v>
      </c>
    </row>
    <row r="416" spans="1:18">
      <c r="A416">
        <v>1434</v>
      </c>
      <c r="B416">
        <f t="shared" si="51"/>
        <v>1798</v>
      </c>
      <c r="C416" s="48">
        <f t="shared" si="53"/>
        <v>1.2070000000000001</v>
      </c>
      <c r="D416" s="47">
        <f t="shared" ref="D416:H466" si="59">INT(D$2*(1000+_xlfn.CEILING.MATH(130*(364-$B416)/900))/10000)/100</f>
        <v>1.18</v>
      </c>
      <c r="E416" s="68">
        <f t="shared" si="59"/>
        <v>1.98</v>
      </c>
      <c r="F416" s="47">
        <f t="shared" si="59"/>
        <v>2.2200000000000002</v>
      </c>
      <c r="G416" s="47">
        <f t="shared" si="59"/>
        <v>2.77</v>
      </c>
      <c r="H416" s="47">
        <f t="shared" si="59"/>
        <v>3.17</v>
      </c>
      <c r="I416" s="71">
        <f t="shared" si="56"/>
        <v>1.92</v>
      </c>
      <c r="J416" s="47">
        <f t="shared" si="54"/>
        <v>1.8599999999999999</v>
      </c>
      <c r="K416" s="47">
        <f t="shared" si="54"/>
        <v>1.8</v>
      </c>
      <c r="L416" s="47">
        <f t="shared" si="54"/>
        <v>1.74</v>
      </c>
      <c r="M416" s="47"/>
      <c r="N416" s="47">
        <f t="shared" si="57"/>
        <v>1.78</v>
      </c>
      <c r="O416" s="47">
        <f t="shared" si="58"/>
        <v>1.72</v>
      </c>
      <c r="P416" s="47">
        <f t="shared" si="55"/>
        <v>1.67</v>
      </c>
      <c r="Q416" s="47">
        <f t="shared" si="55"/>
        <v>1.61</v>
      </c>
      <c r="R416" s="47">
        <f t="shared" si="55"/>
        <v>1.56</v>
      </c>
    </row>
    <row r="417" spans="1:18">
      <c r="A417">
        <v>1435</v>
      </c>
      <c r="B417">
        <f t="shared" si="51"/>
        <v>1799</v>
      </c>
      <c r="C417" s="48">
        <f t="shared" si="53"/>
        <v>1.2070000000000001</v>
      </c>
      <c r="D417" s="47">
        <f t="shared" si="59"/>
        <v>1.18</v>
      </c>
      <c r="E417" s="68">
        <f t="shared" si="59"/>
        <v>1.98</v>
      </c>
      <c r="F417" s="47">
        <f t="shared" si="59"/>
        <v>2.2200000000000002</v>
      </c>
      <c r="G417" s="47">
        <f t="shared" si="59"/>
        <v>2.77</v>
      </c>
      <c r="H417" s="47">
        <f t="shared" si="59"/>
        <v>3.17</v>
      </c>
      <c r="I417" s="71">
        <f t="shared" si="56"/>
        <v>1.92</v>
      </c>
      <c r="J417" s="47">
        <f t="shared" si="54"/>
        <v>1.8599999999999999</v>
      </c>
      <c r="K417" s="47">
        <f t="shared" si="54"/>
        <v>1.8</v>
      </c>
      <c r="L417" s="47">
        <f t="shared" si="54"/>
        <v>1.74</v>
      </c>
      <c r="M417" s="47"/>
      <c r="N417" s="47">
        <f t="shared" si="57"/>
        <v>1.78</v>
      </c>
      <c r="O417" s="47">
        <f t="shared" si="58"/>
        <v>1.72</v>
      </c>
      <c r="P417" s="47">
        <f t="shared" si="55"/>
        <v>1.67</v>
      </c>
      <c r="Q417" s="47">
        <f t="shared" si="55"/>
        <v>1.61</v>
      </c>
      <c r="R417" s="47">
        <f t="shared" si="55"/>
        <v>1.56</v>
      </c>
    </row>
    <row r="418" spans="1:18">
      <c r="A418">
        <v>1436</v>
      </c>
      <c r="B418">
        <f t="shared" si="51"/>
        <v>1800</v>
      </c>
      <c r="C418" s="48">
        <f t="shared" si="53"/>
        <v>1.2070000000000001</v>
      </c>
      <c r="D418" s="47">
        <f t="shared" si="59"/>
        <v>1.18</v>
      </c>
      <c r="E418" s="68">
        <f t="shared" si="59"/>
        <v>1.98</v>
      </c>
      <c r="F418" s="47">
        <f t="shared" si="59"/>
        <v>2.2200000000000002</v>
      </c>
      <c r="G418" s="47">
        <f t="shared" si="59"/>
        <v>2.77</v>
      </c>
      <c r="H418" s="47">
        <f t="shared" si="59"/>
        <v>3.17</v>
      </c>
      <c r="I418" s="71">
        <f t="shared" si="56"/>
        <v>1.92</v>
      </c>
      <c r="J418" s="47">
        <f t="shared" si="54"/>
        <v>1.8599999999999999</v>
      </c>
      <c r="K418" s="47">
        <f t="shared" si="54"/>
        <v>1.8</v>
      </c>
      <c r="L418" s="47">
        <f t="shared" si="54"/>
        <v>1.74</v>
      </c>
      <c r="M418" s="47"/>
      <c r="N418" s="47">
        <f t="shared" si="57"/>
        <v>1.78</v>
      </c>
      <c r="O418" s="47">
        <f t="shared" si="58"/>
        <v>1.72</v>
      </c>
      <c r="P418" s="47">
        <f t="shared" si="55"/>
        <v>1.67</v>
      </c>
      <c r="Q418" s="47">
        <f t="shared" si="55"/>
        <v>1.61</v>
      </c>
      <c r="R418" s="47">
        <f t="shared" si="55"/>
        <v>1.56</v>
      </c>
    </row>
    <row r="419" spans="1:18">
      <c r="A419">
        <v>1437</v>
      </c>
      <c r="B419">
        <f t="shared" si="51"/>
        <v>1801</v>
      </c>
      <c r="C419" s="48">
        <f t="shared" si="53"/>
        <v>1.2070000000000001</v>
      </c>
      <c r="D419" s="47">
        <f t="shared" si="59"/>
        <v>1.18</v>
      </c>
      <c r="E419" s="68">
        <f t="shared" si="59"/>
        <v>1.98</v>
      </c>
      <c r="F419" s="47">
        <f t="shared" si="59"/>
        <v>2.2200000000000002</v>
      </c>
      <c r="G419" s="47">
        <f t="shared" si="59"/>
        <v>2.77</v>
      </c>
      <c r="H419" s="47">
        <f t="shared" si="59"/>
        <v>3.17</v>
      </c>
      <c r="I419" s="71">
        <f t="shared" si="56"/>
        <v>1.92</v>
      </c>
      <c r="J419" s="47">
        <f t="shared" si="54"/>
        <v>1.8599999999999999</v>
      </c>
      <c r="K419" s="47">
        <f t="shared" si="54"/>
        <v>1.8</v>
      </c>
      <c r="L419" s="47">
        <f t="shared" si="54"/>
        <v>1.74</v>
      </c>
      <c r="M419" s="47"/>
      <c r="N419" s="47">
        <f t="shared" si="57"/>
        <v>1.78</v>
      </c>
      <c r="O419" s="47">
        <f t="shared" si="58"/>
        <v>1.72</v>
      </c>
      <c r="P419" s="47">
        <f t="shared" si="55"/>
        <v>1.67</v>
      </c>
      <c r="Q419" s="47">
        <f t="shared" si="55"/>
        <v>1.61</v>
      </c>
      <c r="R419" s="47">
        <f t="shared" si="55"/>
        <v>1.56</v>
      </c>
    </row>
    <row r="420" spans="1:18">
      <c r="A420">
        <v>1438</v>
      </c>
      <c r="B420">
        <f t="shared" si="51"/>
        <v>1802</v>
      </c>
      <c r="C420" s="48">
        <f t="shared" si="53"/>
        <v>1.2070000000000001</v>
      </c>
      <c r="D420" s="47">
        <f t="shared" si="59"/>
        <v>1.18</v>
      </c>
      <c r="E420" s="68">
        <f t="shared" si="59"/>
        <v>1.98</v>
      </c>
      <c r="F420" s="47">
        <f t="shared" si="59"/>
        <v>2.2200000000000002</v>
      </c>
      <c r="G420" s="47">
        <f t="shared" si="59"/>
        <v>2.77</v>
      </c>
      <c r="H420" s="47">
        <f t="shared" si="59"/>
        <v>3.17</v>
      </c>
      <c r="I420" s="71">
        <f t="shared" si="56"/>
        <v>1.92</v>
      </c>
      <c r="J420" s="47">
        <f t="shared" si="54"/>
        <v>1.8599999999999999</v>
      </c>
      <c r="K420" s="47">
        <f t="shared" si="54"/>
        <v>1.8</v>
      </c>
      <c r="L420" s="47">
        <f t="shared" si="54"/>
        <v>1.74</v>
      </c>
      <c r="M420" s="47"/>
      <c r="N420" s="47">
        <f t="shared" si="57"/>
        <v>1.78</v>
      </c>
      <c r="O420" s="47">
        <f t="shared" si="58"/>
        <v>1.72</v>
      </c>
      <c r="P420" s="47">
        <f t="shared" si="55"/>
        <v>1.67</v>
      </c>
      <c r="Q420" s="47">
        <f t="shared" si="55"/>
        <v>1.61</v>
      </c>
      <c r="R420" s="47">
        <f t="shared" si="55"/>
        <v>1.56</v>
      </c>
    </row>
    <row r="421" spans="1:18">
      <c r="A421">
        <v>1439</v>
      </c>
      <c r="B421">
        <f t="shared" si="51"/>
        <v>1803</v>
      </c>
      <c r="C421" s="48">
        <f t="shared" si="53"/>
        <v>1.2070000000000001</v>
      </c>
      <c r="D421" s="47">
        <f t="shared" si="59"/>
        <v>1.18</v>
      </c>
      <c r="E421" s="68">
        <f t="shared" si="59"/>
        <v>1.98</v>
      </c>
      <c r="F421" s="47">
        <f t="shared" si="59"/>
        <v>2.2200000000000002</v>
      </c>
      <c r="G421" s="47">
        <f t="shared" si="59"/>
        <v>2.77</v>
      </c>
      <c r="H421" s="47">
        <f t="shared" si="59"/>
        <v>3.17</v>
      </c>
      <c r="I421" s="71">
        <f t="shared" si="56"/>
        <v>1.92</v>
      </c>
      <c r="J421" s="47">
        <f t="shared" si="54"/>
        <v>1.8599999999999999</v>
      </c>
      <c r="K421" s="47">
        <f t="shared" si="54"/>
        <v>1.8</v>
      </c>
      <c r="L421" s="47">
        <f t="shared" si="54"/>
        <v>1.74</v>
      </c>
      <c r="M421" s="47"/>
      <c r="N421" s="47">
        <f t="shared" si="57"/>
        <v>1.78</v>
      </c>
      <c r="O421" s="47">
        <f t="shared" si="58"/>
        <v>1.72</v>
      </c>
      <c r="P421" s="47">
        <f t="shared" si="55"/>
        <v>1.67</v>
      </c>
      <c r="Q421" s="47">
        <f t="shared" si="55"/>
        <v>1.61</v>
      </c>
      <c r="R421" s="47">
        <f t="shared" si="55"/>
        <v>1.56</v>
      </c>
    </row>
    <row r="422" spans="1:18">
      <c r="A422">
        <v>1440</v>
      </c>
      <c r="B422">
        <f t="shared" si="51"/>
        <v>1804</v>
      </c>
      <c r="C422" s="48">
        <f t="shared" si="53"/>
        <v>1.208</v>
      </c>
      <c r="D422" s="47">
        <f t="shared" si="59"/>
        <v>1.18</v>
      </c>
      <c r="E422" s="68">
        <f t="shared" si="59"/>
        <v>1.98</v>
      </c>
      <c r="F422" s="47">
        <f t="shared" si="59"/>
        <v>2.21</v>
      </c>
      <c r="G422" s="47">
        <f t="shared" si="59"/>
        <v>2.77</v>
      </c>
      <c r="H422" s="47">
        <f t="shared" si="59"/>
        <v>3.16</v>
      </c>
      <c r="I422" s="71">
        <f t="shared" si="56"/>
        <v>1.92</v>
      </c>
      <c r="J422" s="47">
        <f t="shared" si="54"/>
        <v>1.8599999999999999</v>
      </c>
      <c r="K422" s="47">
        <f t="shared" si="54"/>
        <v>1.8</v>
      </c>
      <c r="L422" s="47">
        <f t="shared" si="54"/>
        <v>1.74</v>
      </c>
      <c r="M422" s="47"/>
      <c r="N422" s="47">
        <f t="shared" si="57"/>
        <v>1.78</v>
      </c>
      <c r="O422" s="47">
        <f t="shared" si="58"/>
        <v>1.72</v>
      </c>
      <c r="P422" s="47">
        <f t="shared" si="55"/>
        <v>1.67</v>
      </c>
      <c r="Q422" s="47">
        <f t="shared" si="55"/>
        <v>1.61</v>
      </c>
      <c r="R422" s="47">
        <f t="shared" si="55"/>
        <v>1.56</v>
      </c>
    </row>
    <row r="423" spans="1:18">
      <c r="A423">
        <v>1441</v>
      </c>
      <c r="B423">
        <f t="shared" si="51"/>
        <v>1805</v>
      </c>
      <c r="C423" s="48">
        <f t="shared" si="53"/>
        <v>1.208</v>
      </c>
      <c r="D423" s="47">
        <f t="shared" si="59"/>
        <v>1.18</v>
      </c>
      <c r="E423" s="68">
        <f t="shared" si="59"/>
        <v>1.98</v>
      </c>
      <c r="F423" s="47">
        <f t="shared" si="59"/>
        <v>2.21</v>
      </c>
      <c r="G423" s="47">
        <f t="shared" si="59"/>
        <v>2.77</v>
      </c>
      <c r="H423" s="47">
        <f t="shared" si="59"/>
        <v>3.16</v>
      </c>
      <c r="I423" s="71">
        <f t="shared" si="56"/>
        <v>1.92</v>
      </c>
      <c r="J423" s="47">
        <f t="shared" si="54"/>
        <v>1.8599999999999999</v>
      </c>
      <c r="K423" s="47">
        <f t="shared" si="54"/>
        <v>1.8</v>
      </c>
      <c r="L423" s="47">
        <f t="shared" si="54"/>
        <v>1.74</v>
      </c>
      <c r="M423" s="47"/>
      <c r="N423" s="47">
        <f t="shared" si="57"/>
        <v>1.78</v>
      </c>
      <c r="O423" s="47">
        <f t="shared" si="58"/>
        <v>1.72</v>
      </c>
      <c r="P423" s="47">
        <f t="shared" si="55"/>
        <v>1.67</v>
      </c>
      <c r="Q423" s="47">
        <f t="shared" si="55"/>
        <v>1.61</v>
      </c>
      <c r="R423" s="47">
        <f t="shared" si="55"/>
        <v>1.56</v>
      </c>
    </row>
    <row r="424" spans="1:18">
      <c r="A424">
        <v>1442</v>
      </c>
      <c r="B424">
        <f t="shared" si="51"/>
        <v>1806</v>
      </c>
      <c r="C424" s="48">
        <f t="shared" si="53"/>
        <v>1.208</v>
      </c>
      <c r="D424" s="47">
        <f t="shared" si="59"/>
        <v>1.18</v>
      </c>
      <c r="E424" s="68">
        <f t="shared" si="59"/>
        <v>1.98</v>
      </c>
      <c r="F424" s="47">
        <f t="shared" si="59"/>
        <v>2.21</v>
      </c>
      <c r="G424" s="47">
        <f t="shared" si="59"/>
        <v>2.77</v>
      </c>
      <c r="H424" s="47">
        <f t="shared" si="59"/>
        <v>3.16</v>
      </c>
      <c r="I424" s="71">
        <f t="shared" si="56"/>
        <v>1.92</v>
      </c>
      <c r="J424" s="47">
        <f t="shared" si="54"/>
        <v>1.8599999999999999</v>
      </c>
      <c r="K424" s="47">
        <f t="shared" si="54"/>
        <v>1.8</v>
      </c>
      <c r="L424" s="47">
        <f t="shared" si="54"/>
        <v>1.74</v>
      </c>
      <c r="M424" s="47"/>
      <c r="N424" s="47">
        <f t="shared" si="57"/>
        <v>1.78</v>
      </c>
      <c r="O424" s="47">
        <f t="shared" si="58"/>
        <v>1.72</v>
      </c>
      <c r="P424" s="47">
        <f t="shared" si="55"/>
        <v>1.67</v>
      </c>
      <c r="Q424" s="47">
        <f t="shared" si="55"/>
        <v>1.61</v>
      </c>
      <c r="R424" s="47">
        <f t="shared" si="55"/>
        <v>1.56</v>
      </c>
    </row>
    <row r="425" spans="1:18">
      <c r="A425">
        <v>1443</v>
      </c>
      <c r="B425">
        <f t="shared" si="51"/>
        <v>1807</v>
      </c>
      <c r="C425" s="48">
        <f t="shared" si="53"/>
        <v>1.208</v>
      </c>
      <c r="D425" s="47">
        <f t="shared" si="59"/>
        <v>1.18</v>
      </c>
      <c r="E425" s="68">
        <f t="shared" si="59"/>
        <v>1.98</v>
      </c>
      <c r="F425" s="47">
        <f t="shared" si="59"/>
        <v>2.21</v>
      </c>
      <c r="G425" s="47">
        <f t="shared" si="59"/>
        <v>2.77</v>
      </c>
      <c r="H425" s="47">
        <f t="shared" si="59"/>
        <v>3.16</v>
      </c>
      <c r="I425" s="71">
        <f t="shared" si="56"/>
        <v>1.92</v>
      </c>
      <c r="J425" s="47">
        <f t="shared" si="54"/>
        <v>1.8599999999999999</v>
      </c>
      <c r="K425" s="47">
        <f t="shared" si="54"/>
        <v>1.8</v>
      </c>
      <c r="L425" s="47">
        <f t="shared" si="54"/>
        <v>1.74</v>
      </c>
      <c r="M425" s="47"/>
      <c r="N425" s="47">
        <f t="shared" si="57"/>
        <v>1.78</v>
      </c>
      <c r="O425" s="47">
        <f t="shared" si="58"/>
        <v>1.72</v>
      </c>
      <c r="P425" s="47">
        <f t="shared" si="55"/>
        <v>1.67</v>
      </c>
      <c r="Q425" s="47">
        <f t="shared" si="55"/>
        <v>1.61</v>
      </c>
      <c r="R425" s="47">
        <f t="shared" si="55"/>
        <v>1.56</v>
      </c>
    </row>
    <row r="426" spans="1:18">
      <c r="A426">
        <v>1444</v>
      </c>
      <c r="B426">
        <f t="shared" si="51"/>
        <v>1808</v>
      </c>
      <c r="C426" s="48">
        <f t="shared" si="53"/>
        <v>1.208</v>
      </c>
      <c r="D426" s="47">
        <f t="shared" si="59"/>
        <v>1.18</v>
      </c>
      <c r="E426" s="68">
        <f t="shared" si="59"/>
        <v>1.98</v>
      </c>
      <c r="F426" s="47">
        <f t="shared" si="59"/>
        <v>2.21</v>
      </c>
      <c r="G426" s="47">
        <f t="shared" si="59"/>
        <v>2.77</v>
      </c>
      <c r="H426" s="47">
        <f t="shared" si="59"/>
        <v>3.16</v>
      </c>
      <c r="I426" s="71">
        <f t="shared" si="56"/>
        <v>1.92</v>
      </c>
      <c r="J426" s="47">
        <f t="shared" si="54"/>
        <v>1.8599999999999999</v>
      </c>
      <c r="K426" s="47">
        <f t="shared" si="54"/>
        <v>1.8</v>
      </c>
      <c r="L426" s="47">
        <f t="shared" si="54"/>
        <v>1.74</v>
      </c>
      <c r="M426" s="47"/>
      <c r="N426" s="47">
        <f t="shared" si="57"/>
        <v>1.78</v>
      </c>
      <c r="O426" s="47">
        <f t="shared" si="58"/>
        <v>1.72</v>
      </c>
      <c r="P426" s="47">
        <f t="shared" si="55"/>
        <v>1.67</v>
      </c>
      <c r="Q426" s="47">
        <f t="shared" si="55"/>
        <v>1.61</v>
      </c>
      <c r="R426" s="47">
        <f t="shared" si="55"/>
        <v>1.56</v>
      </c>
    </row>
    <row r="427" spans="1:18">
      <c r="A427">
        <v>1445</v>
      </c>
      <c r="B427">
        <f t="shared" ref="B427:B490" si="60">364+A427</f>
        <v>1809</v>
      </c>
      <c r="C427" s="48">
        <f t="shared" si="53"/>
        <v>1.208</v>
      </c>
      <c r="D427" s="47">
        <f t="shared" si="59"/>
        <v>1.18</v>
      </c>
      <c r="E427" s="68">
        <f t="shared" si="59"/>
        <v>1.98</v>
      </c>
      <c r="F427" s="47">
        <f t="shared" si="59"/>
        <v>2.21</v>
      </c>
      <c r="G427" s="47">
        <f t="shared" si="59"/>
        <v>2.77</v>
      </c>
      <c r="H427" s="47">
        <f t="shared" si="59"/>
        <v>3.16</v>
      </c>
      <c r="I427" s="71">
        <f t="shared" si="56"/>
        <v>1.92</v>
      </c>
      <c r="J427" s="47">
        <f t="shared" si="54"/>
        <v>1.8599999999999999</v>
      </c>
      <c r="K427" s="47">
        <f t="shared" si="54"/>
        <v>1.8</v>
      </c>
      <c r="L427" s="47">
        <f t="shared" si="54"/>
        <v>1.74</v>
      </c>
      <c r="M427" s="47"/>
      <c r="N427" s="47">
        <f t="shared" si="57"/>
        <v>1.78</v>
      </c>
      <c r="O427" s="47">
        <f t="shared" si="58"/>
        <v>1.72</v>
      </c>
      <c r="P427" s="47">
        <f t="shared" si="55"/>
        <v>1.67</v>
      </c>
      <c r="Q427" s="47">
        <f t="shared" si="55"/>
        <v>1.61</v>
      </c>
      <c r="R427" s="47">
        <f t="shared" si="55"/>
        <v>1.56</v>
      </c>
    </row>
    <row r="428" spans="1:18">
      <c r="A428">
        <v>1446</v>
      </c>
      <c r="B428">
        <f t="shared" si="60"/>
        <v>1810</v>
      </c>
      <c r="C428" s="48">
        <f t="shared" si="53"/>
        <v>1.208</v>
      </c>
      <c r="D428" s="47">
        <f t="shared" si="59"/>
        <v>1.18</v>
      </c>
      <c r="E428" s="68">
        <f t="shared" si="59"/>
        <v>1.98</v>
      </c>
      <c r="F428" s="47">
        <f t="shared" si="59"/>
        <v>2.21</v>
      </c>
      <c r="G428" s="47">
        <f t="shared" si="59"/>
        <v>2.77</v>
      </c>
      <c r="H428" s="47">
        <f t="shared" si="59"/>
        <v>3.16</v>
      </c>
      <c r="I428" s="71">
        <f t="shared" si="56"/>
        <v>1.92</v>
      </c>
      <c r="J428" s="47">
        <f t="shared" si="54"/>
        <v>1.8599999999999999</v>
      </c>
      <c r="K428" s="47">
        <f t="shared" si="54"/>
        <v>1.8</v>
      </c>
      <c r="L428" s="47">
        <f t="shared" si="54"/>
        <v>1.74</v>
      </c>
      <c r="M428" s="47"/>
      <c r="N428" s="47">
        <f t="shared" si="57"/>
        <v>1.78</v>
      </c>
      <c r="O428" s="47">
        <f t="shared" si="58"/>
        <v>1.72</v>
      </c>
      <c r="P428" s="47">
        <f t="shared" si="55"/>
        <v>1.67</v>
      </c>
      <c r="Q428" s="47">
        <f t="shared" si="55"/>
        <v>1.61</v>
      </c>
      <c r="R428" s="47">
        <f t="shared" si="55"/>
        <v>1.56</v>
      </c>
    </row>
    <row r="429" spans="1:18">
      <c r="A429">
        <v>1447</v>
      </c>
      <c r="B429">
        <f t="shared" si="60"/>
        <v>1811</v>
      </c>
      <c r="C429" s="48">
        <f t="shared" si="53"/>
        <v>1.2090000000000001</v>
      </c>
      <c r="D429" s="47">
        <f t="shared" si="59"/>
        <v>1.18</v>
      </c>
      <c r="E429" s="68">
        <f t="shared" si="59"/>
        <v>1.97</v>
      </c>
      <c r="F429" s="47">
        <f t="shared" si="59"/>
        <v>2.21</v>
      </c>
      <c r="G429" s="47">
        <f t="shared" si="59"/>
        <v>2.76</v>
      </c>
      <c r="H429" s="47">
        <f t="shared" si="59"/>
        <v>3.16</v>
      </c>
      <c r="I429" s="71">
        <f t="shared" si="56"/>
        <v>1.91</v>
      </c>
      <c r="J429" s="47">
        <f t="shared" si="54"/>
        <v>1.85</v>
      </c>
      <c r="K429" s="47">
        <f t="shared" si="54"/>
        <v>1.79</v>
      </c>
      <c r="L429" s="47">
        <f t="shared" si="54"/>
        <v>1.73</v>
      </c>
      <c r="M429" s="47"/>
      <c r="N429" s="47">
        <f t="shared" si="57"/>
        <v>1.77</v>
      </c>
      <c r="O429" s="47">
        <f t="shared" si="58"/>
        <v>1.71</v>
      </c>
      <c r="P429" s="47">
        <f t="shared" si="55"/>
        <v>1.66</v>
      </c>
      <c r="Q429" s="47">
        <f t="shared" si="55"/>
        <v>1.61</v>
      </c>
      <c r="R429" s="47">
        <f t="shared" si="55"/>
        <v>1.55</v>
      </c>
    </row>
    <row r="430" spans="1:18">
      <c r="A430">
        <v>1448</v>
      </c>
      <c r="B430">
        <f t="shared" si="60"/>
        <v>1812</v>
      </c>
      <c r="C430" s="48">
        <f t="shared" si="53"/>
        <v>1.2090000000000001</v>
      </c>
      <c r="D430" s="47">
        <f t="shared" si="59"/>
        <v>1.18</v>
      </c>
      <c r="E430" s="68">
        <f t="shared" si="59"/>
        <v>1.97</v>
      </c>
      <c r="F430" s="47">
        <f t="shared" si="59"/>
        <v>2.21</v>
      </c>
      <c r="G430" s="47">
        <f t="shared" si="59"/>
        <v>2.76</v>
      </c>
      <c r="H430" s="47">
        <f t="shared" si="59"/>
        <v>3.16</v>
      </c>
      <c r="I430" s="71">
        <f t="shared" si="56"/>
        <v>1.91</v>
      </c>
      <c r="J430" s="47">
        <f t="shared" si="54"/>
        <v>1.85</v>
      </c>
      <c r="K430" s="47">
        <f t="shared" si="54"/>
        <v>1.79</v>
      </c>
      <c r="L430" s="47">
        <f t="shared" si="54"/>
        <v>1.73</v>
      </c>
      <c r="M430" s="47"/>
      <c r="N430" s="47">
        <f t="shared" si="57"/>
        <v>1.77</v>
      </c>
      <c r="O430" s="47">
        <f t="shared" si="58"/>
        <v>1.71</v>
      </c>
      <c r="P430" s="47">
        <f t="shared" si="55"/>
        <v>1.66</v>
      </c>
      <c r="Q430" s="47">
        <f t="shared" si="55"/>
        <v>1.61</v>
      </c>
      <c r="R430" s="47">
        <f t="shared" si="55"/>
        <v>1.55</v>
      </c>
    </row>
    <row r="431" spans="1:18">
      <c r="A431">
        <v>1449</v>
      </c>
      <c r="B431">
        <f t="shared" si="60"/>
        <v>1813</v>
      </c>
      <c r="C431" s="48">
        <f t="shared" si="53"/>
        <v>1.2090000000000001</v>
      </c>
      <c r="D431" s="47">
        <f t="shared" si="59"/>
        <v>1.18</v>
      </c>
      <c r="E431" s="68">
        <f t="shared" si="59"/>
        <v>1.97</v>
      </c>
      <c r="F431" s="47">
        <f t="shared" si="59"/>
        <v>2.21</v>
      </c>
      <c r="G431" s="47">
        <f t="shared" si="59"/>
        <v>2.76</v>
      </c>
      <c r="H431" s="47">
        <f t="shared" si="59"/>
        <v>3.16</v>
      </c>
      <c r="I431" s="71">
        <f t="shared" si="56"/>
        <v>1.91</v>
      </c>
      <c r="J431" s="47">
        <f t="shared" si="54"/>
        <v>1.85</v>
      </c>
      <c r="K431" s="47">
        <f t="shared" si="54"/>
        <v>1.79</v>
      </c>
      <c r="L431" s="47">
        <f t="shared" si="54"/>
        <v>1.73</v>
      </c>
      <c r="M431" s="47"/>
      <c r="N431" s="47">
        <f t="shared" si="57"/>
        <v>1.77</v>
      </c>
      <c r="O431" s="47">
        <f t="shared" si="58"/>
        <v>1.71</v>
      </c>
      <c r="P431" s="47">
        <f t="shared" si="55"/>
        <v>1.66</v>
      </c>
      <c r="Q431" s="47">
        <f t="shared" si="55"/>
        <v>1.61</v>
      </c>
      <c r="R431" s="47">
        <f t="shared" si="55"/>
        <v>1.55</v>
      </c>
    </row>
    <row r="432" spans="1:18">
      <c r="A432">
        <v>1450</v>
      </c>
      <c r="B432">
        <f t="shared" si="60"/>
        <v>1814</v>
      </c>
      <c r="C432" s="48">
        <f t="shared" si="53"/>
        <v>1.2090000000000001</v>
      </c>
      <c r="D432" s="47">
        <f t="shared" si="59"/>
        <v>1.18</v>
      </c>
      <c r="E432" s="68">
        <f t="shared" si="59"/>
        <v>1.97</v>
      </c>
      <c r="F432" s="47">
        <f t="shared" si="59"/>
        <v>2.21</v>
      </c>
      <c r="G432" s="47">
        <f t="shared" si="59"/>
        <v>2.76</v>
      </c>
      <c r="H432" s="47">
        <f t="shared" si="59"/>
        <v>3.16</v>
      </c>
      <c r="I432" s="71">
        <f t="shared" si="56"/>
        <v>1.91</v>
      </c>
      <c r="J432" s="47">
        <f t="shared" si="54"/>
        <v>1.85</v>
      </c>
      <c r="K432" s="47">
        <f t="shared" si="54"/>
        <v>1.79</v>
      </c>
      <c r="L432" s="47">
        <f t="shared" si="54"/>
        <v>1.73</v>
      </c>
      <c r="M432" s="47"/>
      <c r="N432" s="47">
        <f t="shared" si="57"/>
        <v>1.77</v>
      </c>
      <c r="O432" s="47">
        <f t="shared" si="58"/>
        <v>1.71</v>
      </c>
      <c r="P432" s="47">
        <f t="shared" si="55"/>
        <v>1.66</v>
      </c>
      <c r="Q432" s="47">
        <f t="shared" si="55"/>
        <v>1.61</v>
      </c>
      <c r="R432" s="47">
        <f t="shared" si="55"/>
        <v>1.55</v>
      </c>
    </row>
    <row r="433" spans="1:18">
      <c r="A433">
        <v>1451</v>
      </c>
      <c r="B433">
        <f t="shared" si="60"/>
        <v>1815</v>
      </c>
      <c r="C433" s="48">
        <f t="shared" si="53"/>
        <v>1.2090000000000001</v>
      </c>
      <c r="D433" s="47">
        <f t="shared" si="59"/>
        <v>1.18</v>
      </c>
      <c r="E433" s="68">
        <f t="shared" si="59"/>
        <v>1.97</v>
      </c>
      <c r="F433" s="47">
        <f t="shared" si="59"/>
        <v>2.21</v>
      </c>
      <c r="G433" s="47">
        <f t="shared" si="59"/>
        <v>2.76</v>
      </c>
      <c r="H433" s="47">
        <f t="shared" si="59"/>
        <v>3.16</v>
      </c>
      <c r="I433" s="71">
        <f t="shared" si="56"/>
        <v>1.91</v>
      </c>
      <c r="J433" s="47">
        <f t="shared" si="54"/>
        <v>1.85</v>
      </c>
      <c r="K433" s="47">
        <f t="shared" si="54"/>
        <v>1.79</v>
      </c>
      <c r="L433" s="47">
        <f t="shared" si="54"/>
        <v>1.73</v>
      </c>
      <c r="M433" s="47"/>
      <c r="N433" s="47">
        <f t="shared" si="57"/>
        <v>1.77</v>
      </c>
      <c r="O433" s="47">
        <f t="shared" si="58"/>
        <v>1.71</v>
      </c>
      <c r="P433" s="47">
        <f t="shared" si="55"/>
        <v>1.66</v>
      </c>
      <c r="Q433" s="47">
        <f t="shared" si="55"/>
        <v>1.61</v>
      </c>
      <c r="R433" s="47">
        <f t="shared" si="55"/>
        <v>1.55</v>
      </c>
    </row>
    <row r="434" spans="1:18">
      <c r="A434">
        <v>1452</v>
      </c>
      <c r="B434">
        <f t="shared" si="60"/>
        <v>1816</v>
      </c>
      <c r="C434" s="48">
        <f t="shared" si="53"/>
        <v>1.2090000000000001</v>
      </c>
      <c r="D434" s="47">
        <f t="shared" si="59"/>
        <v>1.18</v>
      </c>
      <c r="E434" s="68">
        <f t="shared" si="59"/>
        <v>1.97</v>
      </c>
      <c r="F434" s="47">
        <f t="shared" si="59"/>
        <v>2.21</v>
      </c>
      <c r="G434" s="47">
        <f t="shared" si="59"/>
        <v>2.76</v>
      </c>
      <c r="H434" s="47">
        <f t="shared" si="59"/>
        <v>3.16</v>
      </c>
      <c r="I434" s="71">
        <f t="shared" si="56"/>
        <v>1.91</v>
      </c>
      <c r="J434" s="47">
        <f t="shared" si="54"/>
        <v>1.85</v>
      </c>
      <c r="K434" s="47">
        <f t="shared" si="54"/>
        <v>1.79</v>
      </c>
      <c r="L434" s="47">
        <f t="shared" si="54"/>
        <v>1.73</v>
      </c>
      <c r="M434" s="47"/>
      <c r="N434" s="47">
        <f t="shared" si="57"/>
        <v>1.77</v>
      </c>
      <c r="O434" s="47">
        <f t="shared" si="58"/>
        <v>1.71</v>
      </c>
      <c r="P434" s="47">
        <f t="shared" si="55"/>
        <v>1.66</v>
      </c>
      <c r="Q434" s="47">
        <f t="shared" si="55"/>
        <v>1.61</v>
      </c>
      <c r="R434" s="47">
        <f t="shared" si="55"/>
        <v>1.55</v>
      </c>
    </row>
    <row r="435" spans="1:18">
      <c r="A435">
        <v>1453</v>
      </c>
      <c r="B435">
        <f t="shared" si="60"/>
        <v>1817</v>
      </c>
      <c r="C435" s="48">
        <f t="shared" si="53"/>
        <v>1.2090000000000001</v>
      </c>
      <c r="D435" s="47">
        <f t="shared" si="59"/>
        <v>1.18</v>
      </c>
      <c r="E435" s="68">
        <f t="shared" si="59"/>
        <v>1.97</v>
      </c>
      <c r="F435" s="47">
        <f t="shared" si="59"/>
        <v>2.21</v>
      </c>
      <c r="G435" s="47">
        <f t="shared" si="59"/>
        <v>2.76</v>
      </c>
      <c r="H435" s="47">
        <f t="shared" si="59"/>
        <v>3.16</v>
      </c>
      <c r="I435" s="71">
        <f t="shared" si="56"/>
        <v>1.91</v>
      </c>
      <c r="J435" s="47">
        <f t="shared" si="54"/>
        <v>1.85</v>
      </c>
      <c r="K435" s="47">
        <f t="shared" si="54"/>
        <v>1.79</v>
      </c>
      <c r="L435" s="47">
        <f t="shared" si="54"/>
        <v>1.73</v>
      </c>
      <c r="M435" s="47"/>
      <c r="N435" s="47">
        <f t="shared" si="57"/>
        <v>1.77</v>
      </c>
      <c r="O435" s="47">
        <f t="shared" si="58"/>
        <v>1.71</v>
      </c>
      <c r="P435" s="47">
        <f t="shared" si="55"/>
        <v>1.66</v>
      </c>
      <c r="Q435" s="47">
        <f t="shared" si="55"/>
        <v>1.61</v>
      </c>
      <c r="R435" s="47">
        <f t="shared" si="55"/>
        <v>1.55</v>
      </c>
    </row>
    <row r="436" spans="1:18">
      <c r="A436">
        <v>1454</v>
      </c>
      <c r="B436">
        <f t="shared" si="60"/>
        <v>1818</v>
      </c>
      <c r="C436" s="48">
        <f t="shared" si="53"/>
        <v>1.21</v>
      </c>
      <c r="D436" s="47">
        <f t="shared" si="59"/>
        <v>1.18</v>
      </c>
      <c r="E436" s="68">
        <f t="shared" si="59"/>
        <v>1.97</v>
      </c>
      <c r="F436" s="47">
        <f t="shared" si="59"/>
        <v>2.21</v>
      </c>
      <c r="G436" s="47">
        <f t="shared" si="59"/>
        <v>2.76</v>
      </c>
      <c r="H436" s="47">
        <f t="shared" si="59"/>
        <v>3.16</v>
      </c>
      <c r="I436" s="71">
        <f t="shared" si="56"/>
        <v>1.91</v>
      </c>
      <c r="J436" s="47">
        <f t="shared" si="54"/>
        <v>1.85</v>
      </c>
      <c r="K436" s="47">
        <f t="shared" si="54"/>
        <v>1.79</v>
      </c>
      <c r="L436" s="47">
        <f t="shared" si="54"/>
        <v>1.73</v>
      </c>
      <c r="M436" s="47"/>
      <c r="N436" s="47">
        <f t="shared" si="57"/>
        <v>1.77</v>
      </c>
      <c r="O436" s="47">
        <f t="shared" si="58"/>
        <v>1.71</v>
      </c>
      <c r="P436" s="47">
        <f t="shared" si="55"/>
        <v>1.66</v>
      </c>
      <c r="Q436" s="47">
        <f t="shared" si="55"/>
        <v>1.61</v>
      </c>
      <c r="R436" s="47">
        <f t="shared" si="55"/>
        <v>1.55</v>
      </c>
    </row>
    <row r="437" spans="1:18">
      <c r="A437">
        <v>1455</v>
      </c>
      <c r="B437">
        <f t="shared" si="60"/>
        <v>1819</v>
      </c>
      <c r="C437" s="48">
        <f t="shared" si="53"/>
        <v>1.21</v>
      </c>
      <c r="D437" s="47">
        <f t="shared" si="59"/>
        <v>1.18</v>
      </c>
      <c r="E437" s="68">
        <f t="shared" si="59"/>
        <v>1.97</v>
      </c>
      <c r="F437" s="47">
        <f t="shared" si="59"/>
        <v>2.21</v>
      </c>
      <c r="G437" s="47">
        <f t="shared" si="59"/>
        <v>2.76</v>
      </c>
      <c r="H437" s="47">
        <f t="shared" si="59"/>
        <v>3.16</v>
      </c>
      <c r="I437" s="71">
        <f t="shared" si="56"/>
        <v>1.91</v>
      </c>
      <c r="J437" s="47">
        <f t="shared" si="54"/>
        <v>1.85</v>
      </c>
      <c r="K437" s="47">
        <f t="shared" si="54"/>
        <v>1.79</v>
      </c>
      <c r="L437" s="47">
        <f t="shared" si="54"/>
        <v>1.73</v>
      </c>
      <c r="M437" s="47"/>
      <c r="N437" s="47">
        <f t="shared" si="57"/>
        <v>1.77</v>
      </c>
      <c r="O437" s="47">
        <f t="shared" si="58"/>
        <v>1.71</v>
      </c>
      <c r="P437" s="47">
        <f t="shared" si="55"/>
        <v>1.66</v>
      </c>
      <c r="Q437" s="47">
        <f t="shared" si="55"/>
        <v>1.61</v>
      </c>
      <c r="R437" s="47">
        <f t="shared" si="55"/>
        <v>1.55</v>
      </c>
    </row>
    <row r="438" spans="1:18">
      <c r="A438">
        <v>1456</v>
      </c>
      <c r="B438">
        <f t="shared" si="60"/>
        <v>1820</v>
      </c>
      <c r="C438" s="48">
        <f t="shared" si="53"/>
        <v>1.21</v>
      </c>
      <c r="D438" s="47">
        <f t="shared" si="59"/>
        <v>1.18</v>
      </c>
      <c r="E438" s="68">
        <f t="shared" si="59"/>
        <v>1.97</v>
      </c>
      <c r="F438" s="47">
        <f t="shared" si="59"/>
        <v>2.21</v>
      </c>
      <c r="G438" s="47">
        <f t="shared" si="59"/>
        <v>2.76</v>
      </c>
      <c r="H438" s="47">
        <f t="shared" si="59"/>
        <v>3.16</v>
      </c>
      <c r="I438" s="71">
        <f t="shared" si="56"/>
        <v>1.91</v>
      </c>
      <c r="J438" s="47">
        <f t="shared" si="54"/>
        <v>1.85</v>
      </c>
      <c r="K438" s="47">
        <f t="shared" si="54"/>
        <v>1.79</v>
      </c>
      <c r="L438" s="47">
        <f t="shared" si="54"/>
        <v>1.73</v>
      </c>
      <c r="M438" s="47"/>
      <c r="N438" s="47">
        <f t="shared" si="57"/>
        <v>1.77</v>
      </c>
      <c r="O438" s="47">
        <f t="shared" si="58"/>
        <v>1.71</v>
      </c>
      <c r="P438" s="47">
        <f t="shared" si="55"/>
        <v>1.66</v>
      </c>
      <c r="Q438" s="47">
        <f t="shared" si="55"/>
        <v>1.61</v>
      </c>
      <c r="R438" s="47">
        <f t="shared" si="55"/>
        <v>1.55</v>
      </c>
    </row>
    <row r="439" spans="1:18">
      <c r="A439">
        <v>1457</v>
      </c>
      <c r="B439">
        <f t="shared" si="60"/>
        <v>1821</v>
      </c>
      <c r="C439" s="48">
        <f t="shared" si="53"/>
        <v>1.21</v>
      </c>
      <c r="D439" s="47">
        <f t="shared" si="59"/>
        <v>1.18</v>
      </c>
      <c r="E439" s="68">
        <f t="shared" si="59"/>
        <v>1.97</v>
      </c>
      <c r="F439" s="47">
        <f t="shared" si="59"/>
        <v>2.21</v>
      </c>
      <c r="G439" s="47">
        <f t="shared" si="59"/>
        <v>2.76</v>
      </c>
      <c r="H439" s="47">
        <f t="shared" si="59"/>
        <v>3.16</v>
      </c>
      <c r="I439" s="71">
        <f t="shared" si="56"/>
        <v>1.91</v>
      </c>
      <c r="J439" s="47">
        <f t="shared" si="54"/>
        <v>1.85</v>
      </c>
      <c r="K439" s="47">
        <f t="shared" si="54"/>
        <v>1.79</v>
      </c>
      <c r="L439" s="47">
        <f t="shared" si="54"/>
        <v>1.73</v>
      </c>
      <c r="M439" s="47"/>
      <c r="N439" s="47">
        <f t="shared" si="57"/>
        <v>1.77</v>
      </c>
      <c r="O439" s="47">
        <f t="shared" si="58"/>
        <v>1.71</v>
      </c>
      <c r="P439" s="47">
        <f t="shared" si="55"/>
        <v>1.66</v>
      </c>
      <c r="Q439" s="47">
        <f t="shared" si="55"/>
        <v>1.61</v>
      </c>
      <c r="R439" s="47">
        <f t="shared" si="55"/>
        <v>1.55</v>
      </c>
    </row>
    <row r="440" spans="1:18">
      <c r="A440">
        <v>1458</v>
      </c>
      <c r="B440">
        <f t="shared" si="60"/>
        <v>1822</v>
      </c>
      <c r="C440" s="48">
        <f t="shared" si="53"/>
        <v>1.21</v>
      </c>
      <c r="D440" s="47">
        <f t="shared" si="59"/>
        <v>1.18</v>
      </c>
      <c r="E440" s="68">
        <f t="shared" si="59"/>
        <v>1.97</v>
      </c>
      <c r="F440" s="47">
        <f t="shared" si="59"/>
        <v>2.21</v>
      </c>
      <c r="G440" s="47">
        <f t="shared" si="59"/>
        <v>2.76</v>
      </c>
      <c r="H440" s="47">
        <f t="shared" si="59"/>
        <v>3.16</v>
      </c>
      <c r="I440" s="71">
        <f t="shared" si="56"/>
        <v>1.91</v>
      </c>
      <c r="J440" s="47">
        <f t="shared" si="54"/>
        <v>1.85</v>
      </c>
      <c r="K440" s="47">
        <f t="shared" si="54"/>
        <v>1.79</v>
      </c>
      <c r="L440" s="47">
        <f t="shared" si="54"/>
        <v>1.73</v>
      </c>
      <c r="M440" s="47"/>
      <c r="N440" s="47">
        <f t="shared" si="57"/>
        <v>1.77</v>
      </c>
      <c r="O440" s="47">
        <f t="shared" si="58"/>
        <v>1.71</v>
      </c>
      <c r="P440" s="47">
        <f t="shared" si="55"/>
        <v>1.66</v>
      </c>
      <c r="Q440" s="47">
        <f t="shared" si="55"/>
        <v>1.61</v>
      </c>
      <c r="R440" s="47">
        <f t="shared" si="55"/>
        <v>1.55</v>
      </c>
    </row>
    <row r="441" spans="1:18">
      <c r="A441">
        <v>1459</v>
      </c>
      <c r="B441">
        <f t="shared" si="60"/>
        <v>1823</v>
      </c>
      <c r="C441" s="48">
        <f t="shared" ref="C441:C504" si="61">(1000+INT(130*(B441-364)/900))/1000</f>
        <v>1.21</v>
      </c>
      <c r="D441" s="47">
        <f t="shared" si="59"/>
        <v>1.18</v>
      </c>
      <c r="E441" s="68">
        <f t="shared" si="59"/>
        <v>1.97</v>
      </c>
      <c r="F441" s="47">
        <f t="shared" si="59"/>
        <v>2.21</v>
      </c>
      <c r="G441" s="47">
        <f t="shared" si="59"/>
        <v>2.76</v>
      </c>
      <c r="H441" s="47">
        <f t="shared" si="59"/>
        <v>3.16</v>
      </c>
      <c r="I441" s="71">
        <f t="shared" si="56"/>
        <v>1.91</v>
      </c>
      <c r="J441" s="47">
        <f t="shared" si="54"/>
        <v>1.85</v>
      </c>
      <c r="K441" s="47">
        <f t="shared" si="54"/>
        <v>1.79</v>
      </c>
      <c r="L441" s="47">
        <f t="shared" si="54"/>
        <v>1.73</v>
      </c>
      <c r="M441" s="47"/>
      <c r="N441" s="47">
        <f t="shared" si="57"/>
        <v>1.77</v>
      </c>
      <c r="O441" s="47">
        <f t="shared" si="58"/>
        <v>1.71</v>
      </c>
      <c r="P441" s="47">
        <f t="shared" si="55"/>
        <v>1.66</v>
      </c>
      <c r="Q441" s="47">
        <f t="shared" si="55"/>
        <v>1.61</v>
      </c>
      <c r="R441" s="47">
        <f t="shared" si="55"/>
        <v>1.55</v>
      </c>
    </row>
    <row r="442" spans="1:18">
      <c r="A442">
        <v>1460</v>
      </c>
      <c r="B442">
        <f t="shared" si="60"/>
        <v>1824</v>
      </c>
      <c r="C442" s="48">
        <f t="shared" si="61"/>
        <v>1.21</v>
      </c>
      <c r="D442" s="47">
        <f t="shared" si="59"/>
        <v>1.18</v>
      </c>
      <c r="E442" s="68">
        <f t="shared" si="59"/>
        <v>1.97</v>
      </c>
      <c r="F442" s="47">
        <f t="shared" si="59"/>
        <v>2.21</v>
      </c>
      <c r="G442" s="47">
        <f t="shared" si="59"/>
        <v>2.76</v>
      </c>
      <c r="H442" s="47">
        <f t="shared" si="59"/>
        <v>3.16</v>
      </c>
      <c r="I442" s="71">
        <f t="shared" si="56"/>
        <v>1.91</v>
      </c>
      <c r="J442" s="47">
        <f t="shared" si="54"/>
        <v>1.85</v>
      </c>
      <c r="K442" s="47">
        <f t="shared" si="54"/>
        <v>1.79</v>
      </c>
      <c r="L442" s="47">
        <f t="shared" si="54"/>
        <v>1.73</v>
      </c>
      <c r="M442" s="47"/>
      <c r="N442" s="47">
        <f t="shared" si="57"/>
        <v>1.77</v>
      </c>
      <c r="O442" s="47">
        <f t="shared" si="58"/>
        <v>1.71</v>
      </c>
      <c r="P442" s="47">
        <f t="shared" si="55"/>
        <v>1.66</v>
      </c>
      <c r="Q442" s="47">
        <f t="shared" si="55"/>
        <v>1.61</v>
      </c>
      <c r="R442" s="47">
        <f t="shared" si="55"/>
        <v>1.55</v>
      </c>
    </row>
    <row r="443" spans="1:18">
      <c r="A443">
        <v>1461</v>
      </c>
      <c r="B443">
        <f t="shared" si="60"/>
        <v>1825</v>
      </c>
      <c r="C443" s="48">
        <f t="shared" si="61"/>
        <v>1.2110000000000001</v>
      </c>
      <c r="D443" s="47">
        <f t="shared" si="59"/>
        <v>1.18</v>
      </c>
      <c r="E443" s="68">
        <f t="shared" si="59"/>
        <v>1.97</v>
      </c>
      <c r="F443" s="47">
        <f t="shared" si="59"/>
        <v>2.2000000000000002</v>
      </c>
      <c r="G443" s="47">
        <f t="shared" si="59"/>
        <v>2.76</v>
      </c>
      <c r="H443" s="47">
        <f t="shared" si="59"/>
        <v>3.15</v>
      </c>
      <c r="I443" s="71">
        <f t="shared" si="56"/>
        <v>1.91</v>
      </c>
      <c r="J443" s="47">
        <f t="shared" si="54"/>
        <v>1.85</v>
      </c>
      <c r="K443" s="47">
        <f t="shared" si="54"/>
        <v>1.79</v>
      </c>
      <c r="L443" s="47">
        <f t="shared" si="54"/>
        <v>1.73</v>
      </c>
      <c r="M443" s="47"/>
      <c r="N443" s="47">
        <f t="shared" si="57"/>
        <v>1.77</v>
      </c>
      <c r="O443" s="47">
        <f t="shared" si="58"/>
        <v>1.71</v>
      </c>
      <c r="P443" s="47">
        <f t="shared" si="55"/>
        <v>1.66</v>
      </c>
      <c r="Q443" s="47">
        <f t="shared" si="55"/>
        <v>1.61</v>
      </c>
      <c r="R443" s="47">
        <f t="shared" si="55"/>
        <v>1.55</v>
      </c>
    </row>
    <row r="444" spans="1:18">
      <c r="A444">
        <v>1462</v>
      </c>
      <c r="B444">
        <f t="shared" si="60"/>
        <v>1826</v>
      </c>
      <c r="C444" s="48">
        <f t="shared" si="61"/>
        <v>1.2110000000000001</v>
      </c>
      <c r="D444" s="47">
        <f t="shared" si="59"/>
        <v>1.18</v>
      </c>
      <c r="E444" s="68">
        <f t="shared" si="59"/>
        <v>1.97</v>
      </c>
      <c r="F444" s="47">
        <f t="shared" si="59"/>
        <v>2.2000000000000002</v>
      </c>
      <c r="G444" s="47">
        <f t="shared" si="59"/>
        <v>2.76</v>
      </c>
      <c r="H444" s="47">
        <f t="shared" si="59"/>
        <v>3.15</v>
      </c>
      <c r="I444" s="71">
        <f t="shared" si="56"/>
        <v>1.91</v>
      </c>
      <c r="J444" s="47">
        <f t="shared" si="54"/>
        <v>1.85</v>
      </c>
      <c r="K444" s="47">
        <f t="shared" si="54"/>
        <v>1.79</v>
      </c>
      <c r="L444" s="47">
        <f t="shared" si="54"/>
        <v>1.73</v>
      </c>
      <c r="M444" s="47"/>
      <c r="N444" s="47">
        <f t="shared" si="57"/>
        <v>1.77</v>
      </c>
      <c r="O444" s="47">
        <f t="shared" si="58"/>
        <v>1.71</v>
      </c>
      <c r="P444" s="47">
        <f t="shared" si="55"/>
        <v>1.66</v>
      </c>
      <c r="Q444" s="47">
        <f t="shared" si="55"/>
        <v>1.61</v>
      </c>
      <c r="R444" s="47">
        <f t="shared" si="55"/>
        <v>1.55</v>
      </c>
    </row>
    <row r="445" spans="1:18">
      <c r="A445">
        <v>1463</v>
      </c>
      <c r="B445">
        <f t="shared" si="60"/>
        <v>1827</v>
      </c>
      <c r="C445" s="48">
        <f t="shared" si="61"/>
        <v>1.2110000000000001</v>
      </c>
      <c r="D445" s="47">
        <f t="shared" si="59"/>
        <v>1.18</v>
      </c>
      <c r="E445" s="68">
        <f t="shared" si="59"/>
        <v>1.97</v>
      </c>
      <c r="F445" s="47">
        <f t="shared" si="59"/>
        <v>2.2000000000000002</v>
      </c>
      <c r="G445" s="47">
        <f t="shared" si="59"/>
        <v>2.76</v>
      </c>
      <c r="H445" s="47">
        <f t="shared" si="59"/>
        <v>3.15</v>
      </c>
      <c r="I445" s="71">
        <f t="shared" si="56"/>
        <v>1.91</v>
      </c>
      <c r="J445" s="47">
        <f t="shared" si="54"/>
        <v>1.85</v>
      </c>
      <c r="K445" s="47">
        <f t="shared" si="54"/>
        <v>1.79</v>
      </c>
      <c r="L445" s="47">
        <f t="shared" si="54"/>
        <v>1.73</v>
      </c>
      <c r="M445" s="47"/>
      <c r="N445" s="47">
        <f t="shared" si="57"/>
        <v>1.77</v>
      </c>
      <c r="O445" s="47">
        <f t="shared" si="58"/>
        <v>1.71</v>
      </c>
      <c r="P445" s="47">
        <f t="shared" si="55"/>
        <v>1.66</v>
      </c>
      <c r="Q445" s="47">
        <f t="shared" si="55"/>
        <v>1.61</v>
      </c>
      <c r="R445" s="47">
        <f t="shared" si="55"/>
        <v>1.55</v>
      </c>
    </row>
    <row r="446" spans="1:18">
      <c r="A446">
        <v>1464</v>
      </c>
      <c r="B446">
        <f t="shared" si="60"/>
        <v>1828</v>
      </c>
      <c r="C446" s="48">
        <f t="shared" si="61"/>
        <v>1.2110000000000001</v>
      </c>
      <c r="D446" s="47">
        <f t="shared" si="59"/>
        <v>1.18</v>
      </c>
      <c r="E446" s="68">
        <f t="shared" si="59"/>
        <v>1.97</v>
      </c>
      <c r="F446" s="47">
        <f t="shared" si="59"/>
        <v>2.2000000000000002</v>
      </c>
      <c r="G446" s="47">
        <f t="shared" si="59"/>
        <v>2.76</v>
      </c>
      <c r="H446" s="47">
        <f t="shared" si="59"/>
        <v>3.15</v>
      </c>
      <c r="I446" s="71">
        <f t="shared" si="56"/>
        <v>1.91</v>
      </c>
      <c r="J446" s="47">
        <f t="shared" si="54"/>
        <v>1.85</v>
      </c>
      <c r="K446" s="47">
        <f t="shared" si="54"/>
        <v>1.79</v>
      </c>
      <c r="L446" s="47">
        <f t="shared" si="54"/>
        <v>1.73</v>
      </c>
      <c r="M446" s="47"/>
      <c r="N446" s="47">
        <f t="shared" si="57"/>
        <v>1.77</v>
      </c>
      <c r="O446" s="47">
        <f t="shared" si="58"/>
        <v>1.71</v>
      </c>
      <c r="P446" s="47">
        <f t="shared" si="55"/>
        <v>1.66</v>
      </c>
      <c r="Q446" s="47">
        <f t="shared" si="55"/>
        <v>1.61</v>
      </c>
      <c r="R446" s="47">
        <f t="shared" si="55"/>
        <v>1.55</v>
      </c>
    </row>
    <row r="447" spans="1:18">
      <c r="A447">
        <v>1465</v>
      </c>
      <c r="B447">
        <f t="shared" si="60"/>
        <v>1829</v>
      </c>
      <c r="C447" s="48">
        <f t="shared" si="61"/>
        <v>1.2110000000000001</v>
      </c>
      <c r="D447" s="47">
        <f t="shared" si="59"/>
        <v>1.18</v>
      </c>
      <c r="E447" s="68">
        <f t="shared" si="59"/>
        <v>1.97</v>
      </c>
      <c r="F447" s="47">
        <f t="shared" si="59"/>
        <v>2.2000000000000002</v>
      </c>
      <c r="G447" s="47">
        <f t="shared" si="59"/>
        <v>2.76</v>
      </c>
      <c r="H447" s="47">
        <f t="shared" si="59"/>
        <v>3.15</v>
      </c>
      <c r="I447" s="71">
        <f t="shared" si="56"/>
        <v>1.91</v>
      </c>
      <c r="J447" s="47">
        <f t="shared" si="54"/>
        <v>1.85</v>
      </c>
      <c r="K447" s="47">
        <f t="shared" si="54"/>
        <v>1.79</v>
      </c>
      <c r="L447" s="47">
        <f t="shared" si="54"/>
        <v>1.73</v>
      </c>
      <c r="M447" s="47"/>
      <c r="N447" s="47">
        <f t="shared" si="57"/>
        <v>1.77</v>
      </c>
      <c r="O447" s="47">
        <f t="shared" si="58"/>
        <v>1.71</v>
      </c>
      <c r="P447" s="47">
        <f t="shared" si="55"/>
        <v>1.66</v>
      </c>
      <c r="Q447" s="47">
        <f t="shared" si="55"/>
        <v>1.61</v>
      </c>
      <c r="R447" s="47">
        <f t="shared" si="55"/>
        <v>1.55</v>
      </c>
    </row>
    <row r="448" spans="1:18">
      <c r="A448">
        <v>1466</v>
      </c>
      <c r="B448">
        <f t="shared" si="60"/>
        <v>1830</v>
      </c>
      <c r="C448" s="48">
        <f t="shared" si="61"/>
        <v>1.2110000000000001</v>
      </c>
      <c r="D448" s="47">
        <f t="shared" si="59"/>
        <v>1.18</v>
      </c>
      <c r="E448" s="68">
        <f t="shared" si="59"/>
        <v>1.97</v>
      </c>
      <c r="F448" s="47">
        <f t="shared" si="59"/>
        <v>2.2000000000000002</v>
      </c>
      <c r="G448" s="47">
        <f t="shared" si="59"/>
        <v>2.76</v>
      </c>
      <c r="H448" s="47">
        <f t="shared" si="59"/>
        <v>3.15</v>
      </c>
      <c r="I448" s="71">
        <f t="shared" si="56"/>
        <v>1.91</v>
      </c>
      <c r="J448" s="47">
        <f t="shared" si="54"/>
        <v>1.85</v>
      </c>
      <c r="K448" s="47">
        <f t="shared" si="54"/>
        <v>1.79</v>
      </c>
      <c r="L448" s="47">
        <f t="shared" si="54"/>
        <v>1.73</v>
      </c>
      <c r="M448" s="47"/>
      <c r="N448" s="47">
        <f t="shared" si="57"/>
        <v>1.77</v>
      </c>
      <c r="O448" s="47">
        <f t="shared" si="58"/>
        <v>1.71</v>
      </c>
      <c r="P448" s="47">
        <f t="shared" si="55"/>
        <v>1.66</v>
      </c>
      <c r="Q448" s="47">
        <f t="shared" si="55"/>
        <v>1.61</v>
      </c>
      <c r="R448" s="47">
        <f t="shared" si="55"/>
        <v>1.55</v>
      </c>
    </row>
    <row r="449" spans="1:18">
      <c r="A449">
        <v>1467</v>
      </c>
      <c r="B449">
        <f t="shared" si="60"/>
        <v>1831</v>
      </c>
      <c r="C449" s="48">
        <f t="shared" si="61"/>
        <v>1.2110000000000001</v>
      </c>
      <c r="D449" s="47">
        <f t="shared" si="59"/>
        <v>1.18</v>
      </c>
      <c r="E449" s="68">
        <f t="shared" si="59"/>
        <v>1.97</v>
      </c>
      <c r="F449" s="47">
        <f t="shared" si="59"/>
        <v>2.2000000000000002</v>
      </c>
      <c r="G449" s="47">
        <f t="shared" si="59"/>
        <v>2.76</v>
      </c>
      <c r="H449" s="47">
        <f t="shared" si="59"/>
        <v>3.15</v>
      </c>
      <c r="I449" s="71">
        <f t="shared" si="56"/>
        <v>1.91</v>
      </c>
      <c r="J449" s="47">
        <f t="shared" si="54"/>
        <v>1.85</v>
      </c>
      <c r="K449" s="47">
        <f t="shared" si="54"/>
        <v>1.79</v>
      </c>
      <c r="L449" s="47">
        <f t="shared" si="54"/>
        <v>1.73</v>
      </c>
      <c r="M449" s="47"/>
      <c r="N449" s="47">
        <f t="shared" si="57"/>
        <v>1.77</v>
      </c>
      <c r="O449" s="47">
        <f t="shared" si="58"/>
        <v>1.71</v>
      </c>
      <c r="P449" s="47">
        <f t="shared" si="55"/>
        <v>1.66</v>
      </c>
      <c r="Q449" s="47">
        <f t="shared" si="55"/>
        <v>1.61</v>
      </c>
      <c r="R449" s="47">
        <f t="shared" si="55"/>
        <v>1.55</v>
      </c>
    </row>
    <row r="450" spans="1:18">
      <c r="A450">
        <v>1468</v>
      </c>
      <c r="B450">
        <f t="shared" si="60"/>
        <v>1832</v>
      </c>
      <c r="C450" s="48">
        <f t="shared" si="61"/>
        <v>1.212</v>
      </c>
      <c r="D450" s="47">
        <f t="shared" si="59"/>
        <v>1.18</v>
      </c>
      <c r="E450" s="68">
        <f t="shared" si="59"/>
        <v>1.97</v>
      </c>
      <c r="F450" s="47">
        <f t="shared" si="59"/>
        <v>2.2000000000000002</v>
      </c>
      <c r="G450" s="47">
        <f t="shared" si="59"/>
        <v>2.75</v>
      </c>
      <c r="H450" s="47">
        <f t="shared" si="59"/>
        <v>3.15</v>
      </c>
      <c r="I450" s="71">
        <f t="shared" si="56"/>
        <v>1.91</v>
      </c>
      <c r="J450" s="47">
        <f t="shared" si="54"/>
        <v>1.85</v>
      </c>
      <c r="K450" s="47">
        <f t="shared" si="54"/>
        <v>1.79</v>
      </c>
      <c r="L450" s="47">
        <f t="shared" si="54"/>
        <v>1.73</v>
      </c>
      <c r="M450" s="47"/>
      <c r="N450" s="47">
        <f t="shared" si="57"/>
        <v>1.77</v>
      </c>
      <c r="O450" s="47">
        <f t="shared" si="58"/>
        <v>1.71</v>
      </c>
      <c r="P450" s="47">
        <f t="shared" si="55"/>
        <v>1.66</v>
      </c>
      <c r="Q450" s="47">
        <f t="shared" si="55"/>
        <v>1.61</v>
      </c>
      <c r="R450" s="47">
        <f t="shared" si="55"/>
        <v>1.55</v>
      </c>
    </row>
    <row r="451" spans="1:18">
      <c r="A451">
        <v>1469</v>
      </c>
      <c r="B451">
        <f t="shared" si="60"/>
        <v>1833</v>
      </c>
      <c r="C451" s="48">
        <f t="shared" si="61"/>
        <v>1.212</v>
      </c>
      <c r="D451" s="47">
        <f t="shared" si="59"/>
        <v>1.18</v>
      </c>
      <c r="E451" s="68">
        <f t="shared" si="59"/>
        <v>1.97</v>
      </c>
      <c r="F451" s="47">
        <f t="shared" si="59"/>
        <v>2.2000000000000002</v>
      </c>
      <c r="G451" s="47">
        <f t="shared" si="59"/>
        <v>2.75</v>
      </c>
      <c r="H451" s="47">
        <f t="shared" si="59"/>
        <v>3.15</v>
      </c>
      <c r="I451" s="71">
        <f t="shared" si="56"/>
        <v>1.91</v>
      </c>
      <c r="J451" s="47">
        <f t="shared" si="56"/>
        <v>1.85</v>
      </c>
      <c r="K451" s="47">
        <f t="shared" si="56"/>
        <v>1.79</v>
      </c>
      <c r="L451" s="47">
        <f t="shared" si="56"/>
        <v>1.73</v>
      </c>
      <c r="M451" s="47"/>
      <c r="N451" s="47">
        <f t="shared" si="57"/>
        <v>1.77</v>
      </c>
      <c r="O451" s="47">
        <f t="shared" si="58"/>
        <v>1.71</v>
      </c>
      <c r="P451" s="47">
        <f t="shared" si="58"/>
        <v>1.66</v>
      </c>
      <c r="Q451" s="47">
        <f t="shared" si="58"/>
        <v>1.61</v>
      </c>
      <c r="R451" s="47">
        <f t="shared" si="58"/>
        <v>1.55</v>
      </c>
    </row>
    <row r="452" spans="1:18">
      <c r="A452">
        <v>1470</v>
      </c>
      <c r="B452">
        <f t="shared" si="60"/>
        <v>1834</v>
      </c>
      <c r="C452" s="48">
        <f t="shared" si="61"/>
        <v>1.212</v>
      </c>
      <c r="D452" s="47">
        <f t="shared" si="59"/>
        <v>1.18</v>
      </c>
      <c r="E452" s="68">
        <f t="shared" si="59"/>
        <v>1.97</v>
      </c>
      <c r="F452" s="47">
        <f t="shared" si="59"/>
        <v>2.2000000000000002</v>
      </c>
      <c r="G452" s="47">
        <f t="shared" si="59"/>
        <v>2.75</v>
      </c>
      <c r="H452" s="47">
        <f t="shared" si="59"/>
        <v>3.15</v>
      </c>
      <c r="I452" s="71">
        <f t="shared" ref="I452:L515" si="62">$E452-_xlfn.CEILING.MATH($E452*I$2)/100</f>
        <v>1.91</v>
      </c>
      <c r="J452" s="47">
        <f t="shared" si="62"/>
        <v>1.85</v>
      </c>
      <c r="K452" s="47">
        <f t="shared" si="62"/>
        <v>1.79</v>
      </c>
      <c r="L452" s="47">
        <f t="shared" si="62"/>
        <v>1.73</v>
      </c>
      <c r="M452" s="47"/>
      <c r="N452" s="47">
        <f t="shared" ref="N452:N515" si="63">INT(N$2*(1000+_xlfn.CEILING.MATH(130*(364-$B452)/900))/10000)/100</f>
        <v>1.77</v>
      </c>
      <c r="O452" s="47">
        <f t="shared" ref="O452:R515" si="64">$N452-_xlfn.CEILING.MATH($N452*O$2)/100</f>
        <v>1.71</v>
      </c>
      <c r="P452" s="47">
        <f t="shared" si="64"/>
        <v>1.66</v>
      </c>
      <c r="Q452" s="47">
        <f t="shared" si="64"/>
        <v>1.61</v>
      </c>
      <c r="R452" s="47">
        <f t="shared" si="64"/>
        <v>1.55</v>
      </c>
    </row>
    <row r="453" spans="1:18">
      <c r="A453">
        <v>1471</v>
      </c>
      <c r="B453">
        <f t="shared" si="60"/>
        <v>1835</v>
      </c>
      <c r="C453" s="48">
        <f t="shared" si="61"/>
        <v>1.212</v>
      </c>
      <c r="D453" s="47">
        <f t="shared" si="59"/>
        <v>1.18</v>
      </c>
      <c r="E453" s="68">
        <f t="shared" si="59"/>
        <v>1.97</v>
      </c>
      <c r="F453" s="47">
        <f t="shared" si="59"/>
        <v>2.2000000000000002</v>
      </c>
      <c r="G453" s="47">
        <f t="shared" si="59"/>
        <v>2.75</v>
      </c>
      <c r="H453" s="47">
        <f t="shared" si="59"/>
        <v>3.15</v>
      </c>
      <c r="I453" s="71">
        <f t="shared" si="62"/>
        <v>1.91</v>
      </c>
      <c r="J453" s="47">
        <f t="shared" si="62"/>
        <v>1.85</v>
      </c>
      <c r="K453" s="47">
        <f t="shared" si="62"/>
        <v>1.79</v>
      </c>
      <c r="L453" s="47">
        <f t="shared" si="62"/>
        <v>1.73</v>
      </c>
      <c r="M453" s="47"/>
      <c r="N453" s="47">
        <f t="shared" si="63"/>
        <v>1.77</v>
      </c>
      <c r="O453" s="47">
        <f t="shared" si="64"/>
        <v>1.71</v>
      </c>
      <c r="P453" s="47">
        <f t="shared" si="64"/>
        <v>1.66</v>
      </c>
      <c r="Q453" s="47">
        <f t="shared" si="64"/>
        <v>1.61</v>
      </c>
      <c r="R453" s="47">
        <f t="shared" si="64"/>
        <v>1.55</v>
      </c>
    </row>
    <row r="454" spans="1:18">
      <c r="A454">
        <v>1472</v>
      </c>
      <c r="B454">
        <f t="shared" si="60"/>
        <v>1836</v>
      </c>
      <c r="C454" s="48">
        <f t="shared" si="61"/>
        <v>1.212</v>
      </c>
      <c r="D454" s="47">
        <f t="shared" si="59"/>
        <v>1.18</v>
      </c>
      <c r="E454" s="68">
        <f t="shared" si="59"/>
        <v>1.97</v>
      </c>
      <c r="F454" s="47">
        <f t="shared" si="59"/>
        <v>2.2000000000000002</v>
      </c>
      <c r="G454" s="47">
        <f t="shared" si="59"/>
        <v>2.75</v>
      </c>
      <c r="H454" s="47">
        <f t="shared" si="59"/>
        <v>3.15</v>
      </c>
      <c r="I454" s="71">
        <f t="shared" si="62"/>
        <v>1.91</v>
      </c>
      <c r="J454" s="47">
        <f t="shared" si="62"/>
        <v>1.85</v>
      </c>
      <c r="K454" s="47">
        <f t="shared" si="62"/>
        <v>1.79</v>
      </c>
      <c r="L454" s="47">
        <f t="shared" si="62"/>
        <v>1.73</v>
      </c>
      <c r="M454" s="47"/>
      <c r="N454" s="47">
        <f t="shared" si="63"/>
        <v>1.77</v>
      </c>
      <c r="O454" s="47">
        <f t="shared" si="64"/>
        <v>1.71</v>
      </c>
      <c r="P454" s="47">
        <f t="shared" si="64"/>
        <v>1.66</v>
      </c>
      <c r="Q454" s="47">
        <f t="shared" si="64"/>
        <v>1.61</v>
      </c>
      <c r="R454" s="47">
        <f t="shared" si="64"/>
        <v>1.55</v>
      </c>
    </row>
    <row r="455" spans="1:18">
      <c r="A455">
        <v>1473</v>
      </c>
      <c r="B455">
        <f t="shared" si="60"/>
        <v>1837</v>
      </c>
      <c r="C455" s="48">
        <f t="shared" si="61"/>
        <v>1.212</v>
      </c>
      <c r="D455" s="47">
        <f t="shared" si="59"/>
        <v>1.18</v>
      </c>
      <c r="E455" s="68">
        <f t="shared" si="59"/>
        <v>1.97</v>
      </c>
      <c r="F455" s="47">
        <f t="shared" si="59"/>
        <v>2.2000000000000002</v>
      </c>
      <c r="G455" s="47">
        <f t="shared" si="59"/>
        <v>2.75</v>
      </c>
      <c r="H455" s="47">
        <f t="shared" si="59"/>
        <v>3.15</v>
      </c>
      <c r="I455" s="71">
        <f t="shared" si="62"/>
        <v>1.91</v>
      </c>
      <c r="J455" s="47">
        <f t="shared" si="62"/>
        <v>1.85</v>
      </c>
      <c r="K455" s="47">
        <f t="shared" si="62"/>
        <v>1.79</v>
      </c>
      <c r="L455" s="47">
        <f t="shared" si="62"/>
        <v>1.73</v>
      </c>
      <c r="M455" s="47"/>
      <c r="N455" s="47">
        <f t="shared" si="63"/>
        <v>1.77</v>
      </c>
      <c r="O455" s="47">
        <f t="shared" si="64"/>
        <v>1.71</v>
      </c>
      <c r="P455" s="47">
        <f t="shared" si="64"/>
        <v>1.66</v>
      </c>
      <c r="Q455" s="47">
        <f t="shared" si="64"/>
        <v>1.61</v>
      </c>
      <c r="R455" s="47">
        <f t="shared" si="64"/>
        <v>1.55</v>
      </c>
    </row>
    <row r="456" spans="1:18">
      <c r="A456">
        <v>1474</v>
      </c>
      <c r="B456">
        <f t="shared" si="60"/>
        <v>1838</v>
      </c>
      <c r="C456" s="48">
        <f t="shared" si="61"/>
        <v>1.212</v>
      </c>
      <c r="D456" s="47">
        <f t="shared" si="59"/>
        <v>1.18</v>
      </c>
      <c r="E456" s="68">
        <f t="shared" si="59"/>
        <v>1.97</v>
      </c>
      <c r="F456" s="47">
        <f t="shared" si="59"/>
        <v>2.2000000000000002</v>
      </c>
      <c r="G456" s="47">
        <f t="shared" si="59"/>
        <v>2.75</v>
      </c>
      <c r="H456" s="47">
        <f t="shared" si="59"/>
        <v>3.15</v>
      </c>
      <c r="I456" s="71">
        <f t="shared" si="62"/>
        <v>1.91</v>
      </c>
      <c r="J456" s="47">
        <f t="shared" si="62"/>
        <v>1.85</v>
      </c>
      <c r="K456" s="47">
        <f t="shared" si="62"/>
        <v>1.79</v>
      </c>
      <c r="L456" s="47">
        <f t="shared" si="62"/>
        <v>1.73</v>
      </c>
      <c r="M456" s="47"/>
      <c r="N456" s="47">
        <f t="shared" si="63"/>
        <v>1.77</v>
      </c>
      <c r="O456" s="47">
        <f t="shared" si="64"/>
        <v>1.71</v>
      </c>
      <c r="P456" s="47">
        <f t="shared" si="64"/>
        <v>1.66</v>
      </c>
      <c r="Q456" s="47">
        <f t="shared" si="64"/>
        <v>1.61</v>
      </c>
      <c r="R456" s="47">
        <f t="shared" si="64"/>
        <v>1.55</v>
      </c>
    </row>
    <row r="457" spans="1:18">
      <c r="A457">
        <v>1475</v>
      </c>
      <c r="B457">
        <f t="shared" si="60"/>
        <v>1839</v>
      </c>
      <c r="C457" s="48">
        <f t="shared" si="61"/>
        <v>1.2130000000000001</v>
      </c>
      <c r="D457" s="47">
        <f t="shared" si="59"/>
        <v>1.18</v>
      </c>
      <c r="E457" s="68">
        <f t="shared" si="59"/>
        <v>1.96</v>
      </c>
      <c r="F457" s="47">
        <f t="shared" si="59"/>
        <v>2.2000000000000002</v>
      </c>
      <c r="G457" s="47">
        <f t="shared" si="59"/>
        <v>2.75</v>
      </c>
      <c r="H457" s="47">
        <f t="shared" si="59"/>
        <v>3.14</v>
      </c>
      <c r="I457" s="71">
        <f t="shared" si="62"/>
        <v>1.9</v>
      </c>
      <c r="J457" s="47">
        <f t="shared" si="62"/>
        <v>1.8399999999999999</v>
      </c>
      <c r="K457" s="47">
        <f t="shared" si="62"/>
        <v>1.78</v>
      </c>
      <c r="L457" s="47">
        <f t="shared" si="62"/>
        <v>1.72</v>
      </c>
      <c r="M457" s="47"/>
      <c r="N457" s="47">
        <f t="shared" si="63"/>
        <v>1.77</v>
      </c>
      <c r="O457" s="47">
        <f t="shared" si="64"/>
        <v>1.71</v>
      </c>
      <c r="P457" s="47">
        <f t="shared" si="64"/>
        <v>1.66</v>
      </c>
      <c r="Q457" s="47">
        <f t="shared" si="64"/>
        <v>1.61</v>
      </c>
      <c r="R457" s="47">
        <f t="shared" si="64"/>
        <v>1.55</v>
      </c>
    </row>
    <row r="458" spans="1:18">
      <c r="A458">
        <v>1476</v>
      </c>
      <c r="B458">
        <f t="shared" si="60"/>
        <v>1840</v>
      </c>
      <c r="C458" s="48">
        <f t="shared" si="61"/>
        <v>1.2130000000000001</v>
      </c>
      <c r="D458" s="47">
        <f t="shared" si="59"/>
        <v>1.18</v>
      </c>
      <c r="E458" s="68">
        <f t="shared" si="59"/>
        <v>1.96</v>
      </c>
      <c r="F458" s="47">
        <f t="shared" si="59"/>
        <v>2.2000000000000002</v>
      </c>
      <c r="G458" s="47">
        <f t="shared" si="59"/>
        <v>2.75</v>
      </c>
      <c r="H458" s="47">
        <f t="shared" si="59"/>
        <v>3.14</v>
      </c>
      <c r="I458" s="71">
        <f t="shared" si="62"/>
        <v>1.9</v>
      </c>
      <c r="J458" s="47">
        <f t="shared" si="62"/>
        <v>1.8399999999999999</v>
      </c>
      <c r="K458" s="47">
        <f t="shared" si="62"/>
        <v>1.78</v>
      </c>
      <c r="L458" s="47">
        <f t="shared" si="62"/>
        <v>1.72</v>
      </c>
      <c r="M458" s="47"/>
      <c r="N458" s="47">
        <f t="shared" si="63"/>
        <v>1.77</v>
      </c>
      <c r="O458" s="47">
        <f t="shared" si="64"/>
        <v>1.71</v>
      </c>
      <c r="P458" s="47">
        <f t="shared" si="64"/>
        <v>1.66</v>
      </c>
      <c r="Q458" s="47">
        <f t="shared" si="64"/>
        <v>1.61</v>
      </c>
      <c r="R458" s="47">
        <f t="shared" si="64"/>
        <v>1.55</v>
      </c>
    </row>
    <row r="459" spans="1:18">
      <c r="A459">
        <v>1477</v>
      </c>
      <c r="B459">
        <f t="shared" si="60"/>
        <v>1841</v>
      </c>
      <c r="C459" s="48">
        <f t="shared" si="61"/>
        <v>1.2130000000000001</v>
      </c>
      <c r="D459" s="47">
        <f t="shared" si="59"/>
        <v>1.18</v>
      </c>
      <c r="E459" s="68">
        <f t="shared" si="59"/>
        <v>1.96</v>
      </c>
      <c r="F459" s="47">
        <f t="shared" si="59"/>
        <v>2.2000000000000002</v>
      </c>
      <c r="G459" s="47">
        <f t="shared" si="59"/>
        <v>2.75</v>
      </c>
      <c r="H459" s="47">
        <f t="shared" si="59"/>
        <v>3.14</v>
      </c>
      <c r="I459" s="71">
        <f t="shared" si="62"/>
        <v>1.9</v>
      </c>
      <c r="J459" s="47">
        <f t="shared" si="62"/>
        <v>1.8399999999999999</v>
      </c>
      <c r="K459" s="47">
        <f t="shared" si="62"/>
        <v>1.78</v>
      </c>
      <c r="L459" s="47">
        <f t="shared" si="62"/>
        <v>1.72</v>
      </c>
      <c r="M459" s="47"/>
      <c r="N459" s="47">
        <f t="shared" si="63"/>
        <v>1.77</v>
      </c>
      <c r="O459" s="47">
        <f t="shared" si="64"/>
        <v>1.71</v>
      </c>
      <c r="P459" s="47">
        <f t="shared" si="64"/>
        <v>1.66</v>
      </c>
      <c r="Q459" s="47">
        <f t="shared" si="64"/>
        <v>1.61</v>
      </c>
      <c r="R459" s="47">
        <f t="shared" si="64"/>
        <v>1.55</v>
      </c>
    </row>
    <row r="460" spans="1:18">
      <c r="A460">
        <v>1478</v>
      </c>
      <c r="B460">
        <f t="shared" si="60"/>
        <v>1842</v>
      </c>
      <c r="C460" s="48">
        <f t="shared" si="61"/>
        <v>1.2130000000000001</v>
      </c>
      <c r="D460" s="47">
        <f t="shared" si="59"/>
        <v>1.18</v>
      </c>
      <c r="E460" s="68">
        <f t="shared" si="59"/>
        <v>1.96</v>
      </c>
      <c r="F460" s="47">
        <f t="shared" si="59"/>
        <v>2.2000000000000002</v>
      </c>
      <c r="G460" s="47">
        <f t="shared" si="59"/>
        <v>2.75</v>
      </c>
      <c r="H460" s="47">
        <f t="shared" si="59"/>
        <v>3.14</v>
      </c>
      <c r="I460" s="71">
        <f t="shared" si="62"/>
        <v>1.9</v>
      </c>
      <c r="J460" s="47">
        <f t="shared" si="62"/>
        <v>1.8399999999999999</v>
      </c>
      <c r="K460" s="47">
        <f t="shared" si="62"/>
        <v>1.78</v>
      </c>
      <c r="L460" s="47">
        <f t="shared" si="62"/>
        <v>1.72</v>
      </c>
      <c r="M460" s="47"/>
      <c r="N460" s="47">
        <f t="shared" si="63"/>
        <v>1.77</v>
      </c>
      <c r="O460" s="47">
        <f t="shared" si="64"/>
        <v>1.71</v>
      </c>
      <c r="P460" s="47">
        <f t="shared" si="64"/>
        <v>1.66</v>
      </c>
      <c r="Q460" s="47">
        <f t="shared" si="64"/>
        <v>1.61</v>
      </c>
      <c r="R460" s="47">
        <f t="shared" si="64"/>
        <v>1.55</v>
      </c>
    </row>
    <row r="461" spans="1:18">
      <c r="A461">
        <v>1479</v>
      </c>
      <c r="B461">
        <f t="shared" si="60"/>
        <v>1843</v>
      </c>
      <c r="C461" s="48">
        <f t="shared" si="61"/>
        <v>1.2130000000000001</v>
      </c>
      <c r="D461" s="47">
        <f t="shared" si="59"/>
        <v>1.18</v>
      </c>
      <c r="E461" s="68">
        <f t="shared" si="59"/>
        <v>1.96</v>
      </c>
      <c r="F461" s="47">
        <f t="shared" si="59"/>
        <v>2.2000000000000002</v>
      </c>
      <c r="G461" s="47">
        <f t="shared" si="59"/>
        <v>2.75</v>
      </c>
      <c r="H461" s="47">
        <f t="shared" si="59"/>
        <v>3.14</v>
      </c>
      <c r="I461" s="71">
        <f t="shared" si="62"/>
        <v>1.9</v>
      </c>
      <c r="J461" s="47">
        <f t="shared" si="62"/>
        <v>1.8399999999999999</v>
      </c>
      <c r="K461" s="47">
        <f t="shared" si="62"/>
        <v>1.78</v>
      </c>
      <c r="L461" s="47">
        <f t="shared" si="62"/>
        <v>1.72</v>
      </c>
      <c r="M461" s="47"/>
      <c r="N461" s="47">
        <f t="shared" si="63"/>
        <v>1.77</v>
      </c>
      <c r="O461" s="47">
        <f t="shared" si="64"/>
        <v>1.71</v>
      </c>
      <c r="P461" s="47">
        <f t="shared" si="64"/>
        <v>1.66</v>
      </c>
      <c r="Q461" s="47">
        <f t="shared" si="64"/>
        <v>1.61</v>
      </c>
      <c r="R461" s="47">
        <f t="shared" si="64"/>
        <v>1.55</v>
      </c>
    </row>
    <row r="462" spans="1:18">
      <c r="A462">
        <v>1480</v>
      </c>
      <c r="B462">
        <f t="shared" si="60"/>
        <v>1844</v>
      </c>
      <c r="C462" s="48">
        <f t="shared" si="61"/>
        <v>1.2130000000000001</v>
      </c>
      <c r="D462" s="47">
        <f t="shared" si="59"/>
        <v>1.18</v>
      </c>
      <c r="E462" s="68">
        <f t="shared" si="59"/>
        <v>1.96</v>
      </c>
      <c r="F462" s="47">
        <f t="shared" si="59"/>
        <v>2.2000000000000002</v>
      </c>
      <c r="G462" s="47">
        <f t="shared" si="59"/>
        <v>2.75</v>
      </c>
      <c r="H462" s="47">
        <f t="shared" si="59"/>
        <v>3.14</v>
      </c>
      <c r="I462" s="71">
        <f t="shared" si="62"/>
        <v>1.9</v>
      </c>
      <c r="J462" s="47">
        <f t="shared" si="62"/>
        <v>1.8399999999999999</v>
      </c>
      <c r="K462" s="47">
        <f t="shared" si="62"/>
        <v>1.78</v>
      </c>
      <c r="L462" s="47">
        <f t="shared" si="62"/>
        <v>1.72</v>
      </c>
      <c r="M462" s="47"/>
      <c r="N462" s="47">
        <f t="shared" si="63"/>
        <v>1.77</v>
      </c>
      <c r="O462" s="47">
        <f t="shared" si="64"/>
        <v>1.71</v>
      </c>
      <c r="P462" s="47">
        <f t="shared" si="64"/>
        <v>1.66</v>
      </c>
      <c r="Q462" s="47">
        <f t="shared" si="64"/>
        <v>1.61</v>
      </c>
      <c r="R462" s="47">
        <f t="shared" si="64"/>
        <v>1.55</v>
      </c>
    </row>
    <row r="463" spans="1:18">
      <c r="A463">
        <v>1481</v>
      </c>
      <c r="B463">
        <f t="shared" si="60"/>
        <v>1845</v>
      </c>
      <c r="C463" s="48">
        <f t="shared" si="61"/>
        <v>1.2130000000000001</v>
      </c>
      <c r="D463" s="47">
        <f t="shared" si="59"/>
        <v>1.18</v>
      </c>
      <c r="E463" s="68">
        <f t="shared" si="59"/>
        <v>1.96</v>
      </c>
      <c r="F463" s="47">
        <f t="shared" si="59"/>
        <v>2.2000000000000002</v>
      </c>
      <c r="G463" s="47">
        <f t="shared" si="59"/>
        <v>2.75</v>
      </c>
      <c r="H463" s="47">
        <f t="shared" si="59"/>
        <v>3.14</v>
      </c>
      <c r="I463" s="71">
        <f t="shared" si="62"/>
        <v>1.9</v>
      </c>
      <c r="J463" s="47">
        <f t="shared" si="62"/>
        <v>1.8399999999999999</v>
      </c>
      <c r="K463" s="47">
        <f t="shared" si="62"/>
        <v>1.78</v>
      </c>
      <c r="L463" s="47">
        <f t="shared" si="62"/>
        <v>1.72</v>
      </c>
      <c r="M463" s="47"/>
      <c r="N463" s="47">
        <f t="shared" si="63"/>
        <v>1.77</v>
      </c>
      <c r="O463" s="47">
        <f t="shared" si="64"/>
        <v>1.71</v>
      </c>
      <c r="P463" s="47">
        <f t="shared" si="64"/>
        <v>1.66</v>
      </c>
      <c r="Q463" s="47">
        <f t="shared" si="64"/>
        <v>1.61</v>
      </c>
      <c r="R463" s="47">
        <f t="shared" si="64"/>
        <v>1.55</v>
      </c>
    </row>
    <row r="464" spans="1:18">
      <c r="A464">
        <v>1482</v>
      </c>
      <c r="B464">
        <f t="shared" si="60"/>
        <v>1846</v>
      </c>
      <c r="C464" s="48">
        <f t="shared" si="61"/>
        <v>1.214</v>
      </c>
      <c r="D464" s="47">
        <f t="shared" si="59"/>
        <v>1.17</v>
      </c>
      <c r="E464" s="68">
        <f t="shared" si="59"/>
        <v>1.96</v>
      </c>
      <c r="F464" s="47">
        <f t="shared" si="59"/>
        <v>2.2000000000000002</v>
      </c>
      <c r="G464" s="47">
        <f t="shared" si="59"/>
        <v>2.75</v>
      </c>
      <c r="H464" s="47">
        <f t="shared" si="59"/>
        <v>3.14</v>
      </c>
      <c r="I464" s="71">
        <f t="shared" si="62"/>
        <v>1.9</v>
      </c>
      <c r="J464" s="47">
        <f t="shared" si="62"/>
        <v>1.8399999999999999</v>
      </c>
      <c r="K464" s="47">
        <f t="shared" si="62"/>
        <v>1.78</v>
      </c>
      <c r="L464" s="47">
        <f t="shared" si="62"/>
        <v>1.72</v>
      </c>
      <c r="M464" s="47"/>
      <c r="N464" s="47">
        <f t="shared" si="63"/>
        <v>1.76</v>
      </c>
      <c r="O464" s="47">
        <f t="shared" si="64"/>
        <v>1.7</v>
      </c>
      <c r="P464" s="47">
        <f t="shared" si="64"/>
        <v>1.65</v>
      </c>
      <c r="Q464" s="47">
        <f t="shared" si="64"/>
        <v>1.6</v>
      </c>
      <c r="R464" s="47">
        <f t="shared" si="64"/>
        <v>1.54</v>
      </c>
    </row>
    <row r="465" spans="1:18">
      <c r="A465">
        <v>1483</v>
      </c>
      <c r="B465">
        <f t="shared" si="60"/>
        <v>1847</v>
      </c>
      <c r="C465" s="48">
        <f t="shared" si="61"/>
        <v>1.214</v>
      </c>
      <c r="D465" s="47">
        <f t="shared" si="59"/>
        <v>1.17</v>
      </c>
      <c r="E465" s="68">
        <f t="shared" si="59"/>
        <v>1.96</v>
      </c>
      <c r="F465" s="47">
        <f t="shared" si="59"/>
        <v>2.2000000000000002</v>
      </c>
      <c r="G465" s="47">
        <f t="shared" si="59"/>
        <v>2.75</v>
      </c>
      <c r="H465" s="47">
        <f t="shared" si="59"/>
        <v>3.14</v>
      </c>
      <c r="I465" s="71">
        <f t="shared" si="62"/>
        <v>1.9</v>
      </c>
      <c r="J465" s="47">
        <f t="shared" si="62"/>
        <v>1.8399999999999999</v>
      </c>
      <c r="K465" s="47">
        <f t="shared" si="62"/>
        <v>1.78</v>
      </c>
      <c r="L465" s="47">
        <f t="shared" si="62"/>
        <v>1.72</v>
      </c>
      <c r="M465" s="47"/>
      <c r="N465" s="47">
        <f t="shared" si="63"/>
        <v>1.76</v>
      </c>
      <c r="O465" s="47">
        <f t="shared" si="64"/>
        <v>1.7</v>
      </c>
      <c r="P465" s="47">
        <f t="shared" si="64"/>
        <v>1.65</v>
      </c>
      <c r="Q465" s="47">
        <f t="shared" si="64"/>
        <v>1.6</v>
      </c>
      <c r="R465" s="47">
        <f t="shared" si="64"/>
        <v>1.54</v>
      </c>
    </row>
    <row r="466" spans="1:18">
      <c r="A466">
        <v>1484</v>
      </c>
      <c r="B466">
        <f t="shared" si="60"/>
        <v>1848</v>
      </c>
      <c r="C466" s="48">
        <f t="shared" si="61"/>
        <v>1.214</v>
      </c>
      <c r="D466" s="47">
        <f t="shared" si="59"/>
        <v>1.17</v>
      </c>
      <c r="E466" s="68">
        <f t="shared" si="59"/>
        <v>1.96</v>
      </c>
      <c r="F466" s="47">
        <f t="shared" si="59"/>
        <v>2.2000000000000002</v>
      </c>
      <c r="G466" s="47">
        <f t="shared" si="59"/>
        <v>2.75</v>
      </c>
      <c r="H466" s="47">
        <f t="shared" si="59"/>
        <v>3.14</v>
      </c>
      <c r="I466" s="71">
        <f t="shared" si="62"/>
        <v>1.9</v>
      </c>
      <c r="J466" s="47">
        <f t="shared" si="62"/>
        <v>1.8399999999999999</v>
      </c>
      <c r="K466" s="47">
        <f t="shared" si="62"/>
        <v>1.78</v>
      </c>
      <c r="L466" s="47">
        <f t="shared" si="62"/>
        <v>1.72</v>
      </c>
      <c r="M466" s="47"/>
      <c r="N466" s="47">
        <f t="shared" si="63"/>
        <v>1.76</v>
      </c>
      <c r="O466" s="47">
        <f t="shared" si="64"/>
        <v>1.7</v>
      </c>
      <c r="P466" s="47">
        <f t="shared" si="64"/>
        <v>1.65</v>
      </c>
      <c r="Q466" s="47">
        <f t="shared" si="64"/>
        <v>1.6</v>
      </c>
      <c r="R466" s="47">
        <f t="shared" si="64"/>
        <v>1.54</v>
      </c>
    </row>
    <row r="467" spans="1:18">
      <c r="A467">
        <v>1485</v>
      </c>
      <c r="B467">
        <f t="shared" si="60"/>
        <v>1849</v>
      </c>
      <c r="C467" s="48">
        <f t="shared" si="61"/>
        <v>1.214</v>
      </c>
      <c r="D467" s="47">
        <f t="shared" ref="D467:H517" si="65">INT(D$2*(1000+_xlfn.CEILING.MATH(130*(364-$B467)/900))/10000)/100</f>
        <v>1.17</v>
      </c>
      <c r="E467" s="68">
        <f t="shared" si="65"/>
        <v>1.96</v>
      </c>
      <c r="F467" s="47">
        <f t="shared" si="65"/>
        <v>2.2000000000000002</v>
      </c>
      <c r="G467" s="47">
        <f t="shared" si="65"/>
        <v>2.75</v>
      </c>
      <c r="H467" s="47">
        <f t="shared" si="65"/>
        <v>3.14</v>
      </c>
      <c r="I467" s="71">
        <f t="shared" si="62"/>
        <v>1.9</v>
      </c>
      <c r="J467" s="47">
        <f t="shared" si="62"/>
        <v>1.8399999999999999</v>
      </c>
      <c r="K467" s="47">
        <f t="shared" si="62"/>
        <v>1.78</v>
      </c>
      <c r="L467" s="47">
        <f t="shared" si="62"/>
        <v>1.72</v>
      </c>
      <c r="M467" s="47"/>
      <c r="N467" s="47">
        <f t="shared" si="63"/>
        <v>1.76</v>
      </c>
      <c r="O467" s="47">
        <f t="shared" si="64"/>
        <v>1.7</v>
      </c>
      <c r="P467" s="47">
        <f t="shared" si="64"/>
        <v>1.65</v>
      </c>
      <c r="Q467" s="47">
        <f t="shared" si="64"/>
        <v>1.6</v>
      </c>
      <c r="R467" s="47">
        <f t="shared" si="64"/>
        <v>1.54</v>
      </c>
    </row>
    <row r="468" spans="1:18">
      <c r="A468">
        <v>1486</v>
      </c>
      <c r="B468">
        <f t="shared" si="60"/>
        <v>1850</v>
      </c>
      <c r="C468" s="48">
        <f t="shared" si="61"/>
        <v>1.214</v>
      </c>
      <c r="D468" s="47">
        <f t="shared" si="65"/>
        <v>1.17</v>
      </c>
      <c r="E468" s="68">
        <f t="shared" si="65"/>
        <v>1.96</v>
      </c>
      <c r="F468" s="47">
        <f t="shared" si="65"/>
        <v>2.2000000000000002</v>
      </c>
      <c r="G468" s="47">
        <f t="shared" si="65"/>
        <v>2.75</v>
      </c>
      <c r="H468" s="47">
        <f t="shared" si="65"/>
        <v>3.14</v>
      </c>
      <c r="I468" s="71">
        <f t="shared" si="62"/>
        <v>1.9</v>
      </c>
      <c r="J468" s="47">
        <f t="shared" si="62"/>
        <v>1.8399999999999999</v>
      </c>
      <c r="K468" s="47">
        <f t="shared" si="62"/>
        <v>1.78</v>
      </c>
      <c r="L468" s="47">
        <f t="shared" si="62"/>
        <v>1.72</v>
      </c>
      <c r="M468" s="47"/>
      <c r="N468" s="47">
        <f t="shared" si="63"/>
        <v>1.76</v>
      </c>
      <c r="O468" s="47">
        <f t="shared" si="64"/>
        <v>1.7</v>
      </c>
      <c r="P468" s="47">
        <f t="shared" si="64"/>
        <v>1.65</v>
      </c>
      <c r="Q468" s="47">
        <f t="shared" si="64"/>
        <v>1.6</v>
      </c>
      <c r="R468" s="47">
        <f t="shared" si="64"/>
        <v>1.54</v>
      </c>
    </row>
    <row r="469" spans="1:18">
      <c r="A469">
        <v>1487</v>
      </c>
      <c r="B469">
        <f t="shared" si="60"/>
        <v>1851</v>
      </c>
      <c r="C469" s="48">
        <f t="shared" si="61"/>
        <v>1.214</v>
      </c>
      <c r="D469" s="47">
        <f t="shared" si="65"/>
        <v>1.17</v>
      </c>
      <c r="E469" s="68">
        <f t="shared" si="65"/>
        <v>1.96</v>
      </c>
      <c r="F469" s="47">
        <f t="shared" si="65"/>
        <v>2.2000000000000002</v>
      </c>
      <c r="G469" s="47">
        <f t="shared" si="65"/>
        <v>2.75</v>
      </c>
      <c r="H469" s="47">
        <f t="shared" si="65"/>
        <v>3.14</v>
      </c>
      <c r="I469" s="71">
        <f t="shared" si="62"/>
        <v>1.9</v>
      </c>
      <c r="J469" s="47">
        <f t="shared" si="62"/>
        <v>1.8399999999999999</v>
      </c>
      <c r="K469" s="47">
        <f t="shared" si="62"/>
        <v>1.78</v>
      </c>
      <c r="L469" s="47">
        <f t="shared" si="62"/>
        <v>1.72</v>
      </c>
      <c r="M469" s="47"/>
      <c r="N469" s="47">
        <f t="shared" si="63"/>
        <v>1.76</v>
      </c>
      <c r="O469" s="47">
        <f t="shared" si="64"/>
        <v>1.7</v>
      </c>
      <c r="P469" s="47">
        <f t="shared" si="64"/>
        <v>1.65</v>
      </c>
      <c r="Q469" s="47">
        <f t="shared" si="64"/>
        <v>1.6</v>
      </c>
      <c r="R469" s="47">
        <f t="shared" si="64"/>
        <v>1.54</v>
      </c>
    </row>
    <row r="470" spans="1:18">
      <c r="A470">
        <v>1488</v>
      </c>
      <c r="B470">
        <f t="shared" si="60"/>
        <v>1852</v>
      </c>
      <c r="C470" s="48">
        <f t="shared" si="61"/>
        <v>1.214</v>
      </c>
      <c r="D470" s="47">
        <f t="shared" si="65"/>
        <v>1.17</v>
      </c>
      <c r="E470" s="68">
        <f t="shared" si="65"/>
        <v>1.96</v>
      </c>
      <c r="F470" s="47">
        <f t="shared" si="65"/>
        <v>2.2000000000000002</v>
      </c>
      <c r="G470" s="47">
        <f t="shared" si="65"/>
        <v>2.75</v>
      </c>
      <c r="H470" s="47">
        <f t="shared" si="65"/>
        <v>3.14</v>
      </c>
      <c r="I470" s="71">
        <f t="shared" si="62"/>
        <v>1.9</v>
      </c>
      <c r="J470" s="47">
        <f t="shared" si="62"/>
        <v>1.8399999999999999</v>
      </c>
      <c r="K470" s="47">
        <f t="shared" si="62"/>
        <v>1.78</v>
      </c>
      <c r="L470" s="47">
        <f t="shared" si="62"/>
        <v>1.72</v>
      </c>
      <c r="M470" s="47"/>
      <c r="N470" s="47">
        <f t="shared" si="63"/>
        <v>1.76</v>
      </c>
      <c r="O470" s="47">
        <f t="shared" si="64"/>
        <v>1.7</v>
      </c>
      <c r="P470" s="47">
        <f t="shared" si="64"/>
        <v>1.65</v>
      </c>
      <c r="Q470" s="47">
        <f t="shared" si="64"/>
        <v>1.6</v>
      </c>
      <c r="R470" s="47">
        <f t="shared" si="64"/>
        <v>1.54</v>
      </c>
    </row>
    <row r="471" spans="1:18">
      <c r="A471">
        <v>1489</v>
      </c>
      <c r="B471">
        <f t="shared" si="60"/>
        <v>1853</v>
      </c>
      <c r="C471" s="48">
        <f t="shared" si="61"/>
        <v>1.2150000000000001</v>
      </c>
      <c r="D471" s="47">
        <f t="shared" si="65"/>
        <v>1.17</v>
      </c>
      <c r="E471" s="68">
        <f t="shared" si="65"/>
        <v>1.96</v>
      </c>
      <c r="F471" s="47">
        <f t="shared" si="65"/>
        <v>2.19</v>
      </c>
      <c r="G471" s="47">
        <f t="shared" si="65"/>
        <v>2.74</v>
      </c>
      <c r="H471" s="47">
        <f t="shared" si="65"/>
        <v>3.14</v>
      </c>
      <c r="I471" s="71">
        <f t="shared" si="62"/>
        <v>1.9</v>
      </c>
      <c r="J471" s="47">
        <f t="shared" si="62"/>
        <v>1.8399999999999999</v>
      </c>
      <c r="K471" s="47">
        <f t="shared" si="62"/>
        <v>1.78</v>
      </c>
      <c r="L471" s="47">
        <f t="shared" si="62"/>
        <v>1.72</v>
      </c>
      <c r="M471" s="47"/>
      <c r="N471" s="47">
        <f t="shared" si="63"/>
        <v>1.76</v>
      </c>
      <c r="O471" s="47">
        <f t="shared" si="64"/>
        <v>1.7</v>
      </c>
      <c r="P471" s="47">
        <f t="shared" si="64"/>
        <v>1.65</v>
      </c>
      <c r="Q471" s="47">
        <f t="shared" si="64"/>
        <v>1.6</v>
      </c>
      <c r="R471" s="47">
        <f t="shared" si="64"/>
        <v>1.54</v>
      </c>
    </row>
    <row r="472" spans="1:18">
      <c r="A472">
        <v>1490</v>
      </c>
      <c r="B472">
        <f t="shared" si="60"/>
        <v>1854</v>
      </c>
      <c r="C472" s="48">
        <f t="shared" si="61"/>
        <v>1.2150000000000001</v>
      </c>
      <c r="D472" s="47">
        <f t="shared" si="65"/>
        <v>1.17</v>
      </c>
      <c r="E472" s="68">
        <f t="shared" si="65"/>
        <v>1.96</v>
      </c>
      <c r="F472" s="47">
        <f t="shared" si="65"/>
        <v>2.19</v>
      </c>
      <c r="G472" s="47">
        <f t="shared" si="65"/>
        <v>2.74</v>
      </c>
      <c r="H472" s="47">
        <f t="shared" si="65"/>
        <v>3.14</v>
      </c>
      <c r="I472" s="71">
        <f t="shared" si="62"/>
        <v>1.9</v>
      </c>
      <c r="J472" s="47">
        <f t="shared" si="62"/>
        <v>1.8399999999999999</v>
      </c>
      <c r="K472" s="47">
        <f t="shared" si="62"/>
        <v>1.78</v>
      </c>
      <c r="L472" s="47">
        <f t="shared" si="62"/>
        <v>1.72</v>
      </c>
      <c r="M472" s="47"/>
      <c r="N472" s="47">
        <f t="shared" si="63"/>
        <v>1.76</v>
      </c>
      <c r="O472" s="47">
        <f t="shared" si="64"/>
        <v>1.7</v>
      </c>
      <c r="P472" s="47">
        <f t="shared" si="64"/>
        <v>1.65</v>
      </c>
      <c r="Q472" s="47">
        <f t="shared" si="64"/>
        <v>1.6</v>
      </c>
      <c r="R472" s="47">
        <f t="shared" si="64"/>
        <v>1.54</v>
      </c>
    </row>
    <row r="473" spans="1:18">
      <c r="A473">
        <v>1491</v>
      </c>
      <c r="B473">
        <f t="shared" si="60"/>
        <v>1855</v>
      </c>
      <c r="C473" s="48">
        <f t="shared" si="61"/>
        <v>1.2150000000000001</v>
      </c>
      <c r="D473" s="47">
        <f t="shared" si="65"/>
        <v>1.17</v>
      </c>
      <c r="E473" s="68">
        <f t="shared" si="65"/>
        <v>1.96</v>
      </c>
      <c r="F473" s="47">
        <f t="shared" si="65"/>
        <v>2.19</v>
      </c>
      <c r="G473" s="47">
        <f t="shared" si="65"/>
        <v>2.74</v>
      </c>
      <c r="H473" s="47">
        <f t="shared" si="65"/>
        <v>3.14</v>
      </c>
      <c r="I473" s="71">
        <f t="shared" si="62"/>
        <v>1.9</v>
      </c>
      <c r="J473" s="47">
        <f t="shared" si="62"/>
        <v>1.8399999999999999</v>
      </c>
      <c r="K473" s="47">
        <f t="shared" si="62"/>
        <v>1.78</v>
      </c>
      <c r="L473" s="47">
        <f t="shared" si="62"/>
        <v>1.72</v>
      </c>
      <c r="M473" s="47"/>
      <c r="N473" s="47">
        <f t="shared" si="63"/>
        <v>1.76</v>
      </c>
      <c r="O473" s="47">
        <f t="shared" si="64"/>
        <v>1.7</v>
      </c>
      <c r="P473" s="47">
        <f t="shared" si="64"/>
        <v>1.65</v>
      </c>
      <c r="Q473" s="47">
        <f t="shared" si="64"/>
        <v>1.6</v>
      </c>
      <c r="R473" s="47">
        <f t="shared" si="64"/>
        <v>1.54</v>
      </c>
    </row>
    <row r="474" spans="1:18">
      <c r="A474">
        <v>1492</v>
      </c>
      <c r="B474">
        <f t="shared" si="60"/>
        <v>1856</v>
      </c>
      <c r="C474" s="48">
        <f t="shared" si="61"/>
        <v>1.2150000000000001</v>
      </c>
      <c r="D474" s="47">
        <f t="shared" si="65"/>
        <v>1.17</v>
      </c>
      <c r="E474" s="68">
        <f t="shared" si="65"/>
        <v>1.96</v>
      </c>
      <c r="F474" s="47">
        <f t="shared" si="65"/>
        <v>2.19</v>
      </c>
      <c r="G474" s="47">
        <f t="shared" si="65"/>
        <v>2.74</v>
      </c>
      <c r="H474" s="47">
        <f t="shared" si="65"/>
        <v>3.14</v>
      </c>
      <c r="I474" s="71">
        <f t="shared" si="62"/>
        <v>1.9</v>
      </c>
      <c r="J474" s="47">
        <f t="shared" si="62"/>
        <v>1.8399999999999999</v>
      </c>
      <c r="K474" s="47">
        <f t="shared" si="62"/>
        <v>1.78</v>
      </c>
      <c r="L474" s="47">
        <f t="shared" si="62"/>
        <v>1.72</v>
      </c>
      <c r="M474" s="47"/>
      <c r="N474" s="47">
        <f t="shared" si="63"/>
        <v>1.76</v>
      </c>
      <c r="O474" s="47">
        <f t="shared" si="64"/>
        <v>1.7</v>
      </c>
      <c r="P474" s="47">
        <f t="shared" si="64"/>
        <v>1.65</v>
      </c>
      <c r="Q474" s="47">
        <f t="shared" si="64"/>
        <v>1.6</v>
      </c>
      <c r="R474" s="47">
        <f t="shared" si="64"/>
        <v>1.54</v>
      </c>
    </row>
    <row r="475" spans="1:18">
      <c r="A475">
        <v>1493</v>
      </c>
      <c r="B475">
        <f t="shared" si="60"/>
        <v>1857</v>
      </c>
      <c r="C475" s="48">
        <f t="shared" si="61"/>
        <v>1.2150000000000001</v>
      </c>
      <c r="D475" s="47">
        <f t="shared" si="65"/>
        <v>1.17</v>
      </c>
      <c r="E475" s="68">
        <f t="shared" si="65"/>
        <v>1.96</v>
      </c>
      <c r="F475" s="47">
        <f t="shared" si="65"/>
        <v>2.19</v>
      </c>
      <c r="G475" s="47">
        <f t="shared" si="65"/>
        <v>2.74</v>
      </c>
      <c r="H475" s="47">
        <f t="shared" si="65"/>
        <v>3.14</v>
      </c>
      <c r="I475" s="71">
        <f t="shared" si="62"/>
        <v>1.9</v>
      </c>
      <c r="J475" s="47">
        <f t="shared" si="62"/>
        <v>1.8399999999999999</v>
      </c>
      <c r="K475" s="47">
        <f t="shared" si="62"/>
        <v>1.78</v>
      </c>
      <c r="L475" s="47">
        <f t="shared" si="62"/>
        <v>1.72</v>
      </c>
      <c r="M475" s="47"/>
      <c r="N475" s="47">
        <f t="shared" si="63"/>
        <v>1.76</v>
      </c>
      <c r="O475" s="47">
        <f t="shared" si="64"/>
        <v>1.7</v>
      </c>
      <c r="P475" s="47">
        <f t="shared" si="64"/>
        <v>1.65</v>
      </c>
      <c r="Q475" s="47">
        <f t="shared" si="64"/>
        <v>1.6</v>
      </c>
      <c r="R475" s="47">
        <f t="shared" si="64"/>
        <v>1.54</v>
      </c>
    </row>
    <row r="476" spans="1:18">
      <c r="A476">
        <v>1494</v>
      </c>
      <c r="B476">
        <f t="shared" si="60"/>
        <v>1858</v>
      </c>
      <c r="C476" s="48">
        <f t="shared" si="61"/>
        <v>1.2150000000000001</v>
      </c>
      <c r="D476" s="47">
        <f t="shared" si="65"/>
        <v>1.17</v>
      </c>
      <c r="E476" s="68">
        <f t="shared" si="65"/>
        <v>1.96</v>
      </c>
      <c r="F476" s="47">
        <f t="shared" si="65"/>
        <v>2.19</v>
      </c>
      <c r="G476" s="47">
        <f t="shared" si="65"/>
        <v>2.74</v>
      </c>
      <c r="H476" s="47">
        <f t="shared" si="65"/>
        <v>3.14</v>
      </c>
      <c r="I476" s="71">
        <f t="shared" si="62"/>
        <v>1.9</v>
      </c>
      <c r="J476" s="47">
        <f t="shared" si="62"/>
        <v>1.8399999999999999</v>
      </c>
      <c r="K476" s="47">
        <f t="shared" si="62"/>
        <v>1.78</v>
      </c>
      <c r="L476" s="47">
        <f t="shared" si="62"/>
        <v>1.72</v>
      </c>
      <c r="M476" s="47"/>
      <c r="N476" s="47">
        <f t="shared" si="63"/>
        <v>1.76</v>
      </c>
      <c r="O476" s="47">
        <f t="shared" si="64"/>
        <v>1.7</v>
      </c>
      <c r="P476" s="47">
        <f t="shared" si="64"/>
        <v>1.65</v>
      </c>
      <c r="Q476" s="47">
        <f t="shared" si="64"/>
        <v>1.6</v>
      </c>
      <c r="R476" s="47">
        <f t="shared" si="64"/>
        <v>1.54</v>
      </c>
    </row>
    <row r="477" spans="1:18">
      <c r="A477">
        <v>1495</v>
      </c>
      <c r="B477">
        <f t="shared" si="60"/>
        <v>1859</v>
      </c>
      <c r="C477" s="48">
        <f t="shared" si="61"/>
        <v>1.2150000000000001</v>
      </c>
      <c r="D477" s="47">
        <f t="shared" si="65"/>
        <v>1.17</v>
      </c>
      <c r="E477" s="68">
        <f t="shared" si="65"/>
        <v>1.96</v>
      </c>
      <c r="F477" s="47">
        <f t="shared" si="65"/>
        <v>2.19</v>
      </c>
      <c r="G477" s="47">
        <f t="shared" si="65"/>
        <v>2.74</v>
      </c>
      <c r="H477" s="47">
        <f t="shared" si="65"/>
        <v>3.14</v>
      </c>
      <c r="I477" s="71">
        <f t="shared" si="62"/>
        <v>1.9</v>
      </c>
      <c r="J477" s="47">
        <f t="shared" si="62"/>
        <v>1.8399999999999999</v>
      </c>
      <c r="K477" s="47">
        <f t="shared" si="62"/>
        <v>1.78</v>
      </c>
      <c r="L477" s="47">
        <f t="shared" si="62"/>
        <v>1.72</v>
      </c>
      <c r="M477" s="47"/>
      <c r="N477" s="47">
        <f t="shared" si="63"/>
        <v>1.76</v>
      </c>
      <c r="O477" s="47">
        <f t="shared" si="64"/>
        <v>1.7</v>
      </c>
      <c r="P477" s="47">
        <f t="shared" si="64"/>
        <v>1.65</v>
      </c>
      <c r="Q477" s="47">
        <f t="shared" si="64"/>
        <v>1.6</v>
      </c>
      <c r="R477" s="47">
        <f t="shared" si="64"/>
        <v>1.54</v>
      </c>
    </row>
    <row r="478" spans="1:18">
      <c r="A478">
        <v>1496</v>
      </c>
      <c r="B478">
        <f t="shared" si="60"/>
        <v>1860</v>
      </c>
      <c r="C478" s="48">
        <f t="shared" si="61"/>
        <v>1.216</v>
      </c>
      <c r="D478" s="47">
        <f t="shared" si="65"/>
        <v>1.17</v>
      </c>
      <c r="E478" s="68">
        <f t="shared" si="65"/>
        <v>1.96</v>
      </c>
      <c r="F478" s="47">
        <f t="shared" si="65"/>
        <v>2.19</v>
      </c>
      <c r="G478" s="47">
        <f t="shared" si="65"/>
        <v>2.74</v>
      </c>
      <c r="H478" s="47">
        <f t="shared" si="65"/>
        <v>3.13</v>
      </c>
      <c r="I478" s="71">
        <f t="shared" si="62"/>
        <v>1.9</v>
      </c>
      <c r="J478" s="47">
        <f t="shared" si="62"/>
        <v>1.8399999999999999</v>
      </c>
      <c r="K478" s="47">
        <f t="shared" si="62"/>
        <v>1.78</v>
      </c>
      <c r="L478" s="47">
        <f t="shared" si="62"/>
        <v>1.72</v>
      </c>
      <c r="M478" s="47"/>
      <c r="N478" s="47">
        <f t="shared" si="63"/>
        <v>1.76</v>
      </c>
      <c r="O478" s="47">
        <f t="shared" si="64"/>
        <v>1.7</v>
      </c>
      <c r="P478" s="47">
        <f t="shared" si="64"/>
        <v>1.65</v>
      </c>
      <c r="Q478" s="47">
        <f t="shared" si="64"/>
        <v>1.6</v>
      </c>
      <c r="R478" s="47">
        <f t="shared" si="64"/>
        <v>1.54</v>
      </c>
    </row>
    <row r="479" spans="1:18">
      <c r="A479">
        <v>1497</v>
      </c>
      <c r="B479">
        <f t="shared" si="60"/>
        <v>1861</v>
      </c>
      <c r="C479" s="48">
        <f t="shared" si="61"/>
        <v>1.216</v>
      </c>
      <c r="D479" s="47">
        <f t="shared" si="65"/>
        <v>1.17</v>
      </c>
      <c r="E479" s="68">
        <f t="shared" si="65"/>
        <v>1.96</v>
      </c>
      <c r="F479" s="47">
        <f t="shared" si="65"/>
        <v>2.19</v>
      </c>
      <c r="G479" s="47">
        <f t="shared" si="65"/>
        <v>2.74</v>
      </c>
      <c r="H479" s="47">
        <f t="shared" si="65"/>
        <v>3.13</v>
      </c>
      <c r="I479" s="71">
        <f t="shared" si="62"/>
        <v>1.9</v>
      </c>
      <c r="J479" s="47">
        <f t="shared" si="62"/>
        <v>1.8399999999999999</v>
      </c>
      <c r="K479" s="47">
        <f t="shared" si="62"/>
        <v>1.78</v>
      </c>
      <c r="L479" s="47">
        <f t="shared" si="62"/>
        <v>1.72</v>
      </c>
      <c r="M479" s="47"/>
      <c r="N479" s="47">
        <f t="shared" si="63"/>
        <v>1.76</v>
      </c>
      <c r="O479" s="47">
        <f t="shared" si="64"/>
        <v>1.7</v>
      </c>
      <c r="P479" s="47">
        <f t="shared" si="64"/>
        <v>1.65</v>
      </c>
      <c r="Q479" s="47">
        <f t="shared" si="64"/>
        <v>1.6</v>
      </c>
      <c r="R479" s="47">
        <f t="shared" si="64"/>
        <v>1.54</v>
      </c>
    </row>
    <row r="480" spans="1:18">
      <c r="A480">
        <v>1498</v>
      </c>
      <c r="B480">
        <f t="shared" si="60"/>
        <v>1862</v>
      </c>
      <c r="C480" s="48">
        <f t="shared" si="61"/>
        <v>1.216</v>
      </c>
      <c r="D480" s="47">
        <f t="shared" si="65"/>
        <v>1.17</v>
      </c>
      <c r="E480" s="68">
        <f t="shared" si="65"/>
        <v>1.96</v>
      </c>
      <c r="F480" s="47">
        <f t="shared" si="65"/>
        <v>2.19</v>
      </c>
      <c r="G480" s="47">
        <f t="shared" si="65"/>
        <v>2.74</v>
      </c>
      <c r="H480" s="47">
        <f t="shared" si="65"/>
        <v>3.13</v>
      </c>
      <c r="I480" s="71">
        <f t="shared" si="62"/>
        <v>1.9</v>
      </c>
      <c r="J480" s="47">
        <f t="shared" si="62"/>
        <v>1.8399999999999999</v>
      </c>
      <c r="K480" s="47">
        <f t="shared" si="62"/>
        <v>1.78</v>
      </c>
      <c r="L480" s="47">
        <f t="shared" si="62"/>
        <v>1.72</v>
      </c>
      <c r="M480" s="47"/>
      <c r="N480" s="47">
        <f t="shared" si="63"/>
        <v>1.76</v>
      </c>
      <c r="O480" s="47">
        <f t="shared" si="64"/>
        <v>1.7</v>
      </c>
      <c r="P480" s="47">
        <f t="shared" si="64"/>
        <v>1.65</v>
      </c>
      <c r="Q480" s="47">
        <f t="shared" si="64"/>
        <v>1.6</v>
      </c>
      <c r="R480" s="47">
        <f t="shared" si="64"/>
        <v>1.54</v>
      </c>
    </row>
    <row r="481" spans="1:18">
      <c r="A481">
        <v>1499</v>
      </c>
      <c r="B481">
        <f t="shared" si="60"/>
        <v>1863</v>
      </c>
      <c r="C481" s="48">
        <f t="shared" si="61"/>
        <v>1.216</v>
      </c>
      <c r="D481" s="47">
        <f t="shared" si="65"/>
        <v>1.17</v>
      </c>
      <c r="E481" s="68">
        <f t="shared" si="65"/>
        <v>1.96</v>
      </c>
      <c r="F481" s="47">
        <f t="shared" si="65"/>
        <v>2.19</v>
      </c>
      <c r="G481" s="47">
        <f t="shared" si="65"/>
        <v>2.74</v>
      </c>
      <c r="H481" s="47">
        <f t="shared" si="65"/>
        <v>3.13</v>
      </c>
      <c r="I481" s="71">
        <f t="shared" si="62"/>
        <v>1.9</v>
      </c>
      <c r="J481" s="47">
        <f t="shared" si="62"/>
        <v>1.8399999999999999</v>
      </c>
      <c r="K481" s="47">
        <f t="shared" si="62"/>
        <v>1.78</v>
      </c>
      <c r="L481" s="47">
        <f t="shared" si="62"/>
        <v>1.72</v>
      </c>
      <c r="M481" s="47"/>
      <c r="N481" s="47">
        <f t="shared" si="63"/>
        <v>1.76</v>
      </c>
      <c r="O481" s="47">
        <f t="shared" si="64"/>
        <v>1.7</v>
      </c>
      <c r="P481" s="47">
        <f t="shared" si="64"/>
        <v>1.65</v>
      </c>
      <c r="Q481" s="47">
        <f t="shared" si="64"/>
        <v>1.6</v>
      </c>
      <c r="R481" s="47">
        <f t="shared" si="64"/>
        <v>1.54</v>
      </c>
    </row>
    <row r="482" spans="1:18">
      <c r="A482">
        <v>1500</v>
      </c>
      <c r="B482">
        <f t="shared" si="60"/>
        <v>1864</v>
      </c>
      <c r="C482" s="48">
        <f t="shared" si="61"/>
        <v>1.216</v>
      </c>
      <c r="D482" s="47">
        <f t="shared" si="65"/>
        <v>1.17</v>
      </c>
      <c r="E482" s="68">
        <f t="shared" si="65"/>
        <v>1.96</v>
      </c>
      <c r="F482" s="47">
        <f t="shared" si="65"/>
        <v>2.19</v>
      </c>
      <c r="G482" s="47">
        <f t="shared" si="65"/>
        <v>2.74</v>
      </c>
      <c r="H482" s="47">
        <f t="shared" si="65"/>
        <v>3.13</v>
      </c>
      <c r="I482" s="71">
        <f t="shared" si="62"/>
        <v>1.9</v>
      </c>
      <c r="J482" s="47">
        <f t="shared" si="62"/>
        <v>1.8399999999999999</v>
      </c>
      <c r="K482" s="47">
        <f t="shared" si="62"/>
        <v>1.78</v>
      </c>
      <c r="L482" s="47">
        <f t="shared" si="62"/>
        <v>1.72</v>
      </c>
      <c r="M482" s="47"/>
      <c r="N482" s="47">
        <f t="shared" si="63"/>
        <v>1.76</v>
      </c>
      <c r="O482" s="47">
        <f t="shared" si="64"/>
        <v>1.7</v>
      </c>
      <c r="P482" s="47">
        <f t="shared" si="64"/>
        <v>1.65</v>
      </c>
      <c r="Q482" s="47">
        <f t="shared" si="64"/>
        <v>1.6</v>
      </c>
      <c r="R482" s="47">
        <f t="shared" si="64"/>
        <v>1.54</v>
      </c>
    </row>
    <row r="483" spans="1:18">
      <c r="A483">
        <v>1501</v>
      </c>
      <c r="B483">
        <f t="shared" si="60"/>
        <v>1865</v>
      </c>
      <c r="C483" s="48">
        <f t="shared" si="61"/>
        <v>1.216</v>
      </c>
      <c r="D483" s="47">
        <f t="shared" si="65"/>
        <v>1.17</v>
      </c>
      <c r="E483" s="68">
        <f t="shared" si="65"/>
        <v>1.96</v>
      </c>
      <c r="F483" s="47">
        <f t="shared" si="65"/>
        <v>2.19</v>
      </c>
      <c r="G483" s="47">
        <f t="shared" si="65"/>
        <v>2.74</v>
      </c>
      <c r="H483" s="47">
        <f t="shared" si="65"/>
        <v>3.13</v>
      </c>
      <c r="I483" s="71">
        <f t="shared" si="62"/>
        <v>1.9</v>
      </c>
      <c r="J483" s="47">
        <f t="shared" si="62"/>
        <v>1.8399999999999999</v>
      </c>
      <c r="K483" s="47">
        <f t="shared" si="62"/>
        <v>1.78</v>
      </c>
      <c r="L483" s="47">
        <f t="shared" si="62"/>
        <v>1.72</v>
      </c>
      <c r="M483" s="47"/>
      <c r="N483" s="47">
        <f t="shared" si="63"/>
        <v>1.76</v>
      </c>
      <c r="O483" s="47">
        <f t="shared" si="64"/>
        <v>1.7</v>
      </c>
      <c r="P483" s="47">
        <f t="shared" si="64"/>
        <v>1.65</v>
      </c>
      <c r="Q483" s="47">
        <f t="shared" si="64"/>
        <v>1.6</v>
      </c>
      <c r="R483" s="47">
        <f t="shared" si="64"/>
        <v>1.54</v>
      </c>
    </row>
    <row r="484" spans="1:18">
      <c r="A484">
        <v>1502</v>
      </c>
      <c r="B484">
        <f t="shared" si="60"/>
        <v>1866</v>
      </c>
      <c r="C484" s="48">
        <f t="shared" si="61"/>
        <v>1.216</v>
      </c>
      <c r="D484" s="47">
        <f t="shared" si="65"/>
        <v>1.17</v>
      </c>
      <c r="E484" s="68">
        <f t="shared" si="65"/>
        <v>1.96</v>
      </c>
      <c r="F484" s="47">
        <f t="shared" si="65"/>
        <v>2.19</v>
      </c>
      <c r="G484" s="47">
        <f t="shared" si="65"/>
        <v>2.74</v>
      </c>
      <c r="H484" s="47">
        <f t="shared" si="65"/>
        <v>3.13</v>
      </c>
      <c r="I484" s="71">
        <f t="shared" si="62"/>
        <v>1.9</v>
      </c>
      <c r="J484" s="47">
        <f t="shared" si="62"/>
        <v>1.8399999999999999</v>
      </c>
      <c r="K484" s="47">
        <f t="shared" si="62"/>
        <v>1.78</v>
      </c>
      <c r="L484" s="47">
        <f t="shared" si="62"/>
        <v>1.72</v>
      </c>
      <c r="M484" s="47"/>
      <c r="N484" s="47">
        <f t="shared" si="63"/>
        <v>1.76</v>
      </c>
      <c r="O484" s="47">
        <f t="shared" si="64"/>
        <v>1.7</v>
      </c>
      <c r="P484" s="47">
        <f t="shared" si="64"/>
        <v>1.65</v>
      </c>
      <c r="Q484" s="47">
        <f t="shared" si="64"/>
        <v>1.6</v>
      </c>
      <c r="R484" s="47">
        <f t="shared" si="64"/>
        <v>1.54</v>
      </c>
    </row>
    <row r="485" spans="1:18">
      <c r="A485">
        <v>1503</v>
      </c>
      <c r="B485">
        <f t="shared" si="60"/>
        <v>1867</v>
      </c>
      <c r="C485" s="48">
        <f t="shared" si="61"/>
        <v>1.2170000000000001</v>
      </c>
      <c r="D485" s="47">
        <f t="shared" si="65"/>
        <v>1.17</v>
      </c>
      <c r="E485" s="68">
        <f t="shared" si="65"/>
        <v>1.95</v>
      </c>
      <c r="F485" s="47">
        <f t="shared" si="65"/>
        <v>2.19</v>
      </c>
      <c r="G485" s="47">
        <f t="shared" si="65"/>
        <v>2.74</v>
      </c>
      <c r="H485" s="47">
        <f t="shared" si="65"/>
        <v>3.13</v>
      </c>
      <c r="I485" s="71">
        <f t="shared" si="62"/>
        <v>1.89</v>
      </c>
      <c r="J485" s="47">
        <f t="shared" si="62"/>
        <v>1.83</v>
      </c>
      <c r="K485" s="47">
        <f t="shared" si="62"/>
        <v>1.77</v>
      </c>
      <c r="L485" s="47">
        <f t="shared" si="62"/>
        <v>1.71</v>
      </c>
      <c r="M485" s="47"/>
      <c r="N485" s="47">
        <f t="shared" si="63"/>
        <v>1.76</v>
      </c>
      <c r="O485" s="47">
        <f t="shared" si="64"/>
        <v>1.7</v>
      </c>
      <c r="P485" s="47">
        <f t="shared" si="64"/>
        <v>1.65</v>
      </c>
      <c r="Q485" s="47">
        <f t="shared" si="64"/>
        <v>1.6</v>
      </c>
      <c r="R485" s="47">
        <f t="shared" si="64"/>
        <v>1.54</v>
      </c>
    </row>
    <row r="486" spans="1:18">
      <c r="A486">
        <v>1504</v>
      </c>
      <c r="B486">
        <f t="shared" si="60"/>
        <v>1868</v>
      </c>
      <c r="C486" s="48">
        <f t="shared" si="61"/>
        <v>1.2170000000000001</v>
      </c>
      <c r="D486" s="47">
        <f t="shared" si="65"/>
        <v>1.17</v>
      </c>
      <c r="E486" s="68">
        <f t="shared" si="65"/>
        <v>1.95</v>
      </c>
      <c r="F486" s="47">
        <f t="shared" si="65"/>
        <v>2.19</v>
      </c>
      <c r="G486" s="47">
        <f t="shared" si="65"/>
        <v>2.74</v>
      </c>
      <c r="H486" s="47">
        <f t="shared" si="65"/>
        <v>3.13</v>
      </c>
      <c r="I486" s="71">
        <f t="shared" si="62"/>
        <v>1.89</v>
      </c>
      <c r="J486" s="47">
        <f t="shared" si="62"/>
        <v>1.83</v>
      </c>
      <c r="K486" s="47">
        <f t="shared" si="62"/>
        <v>1.77</v>
      </c>
      <c r="L486" s="47">
        <f t="shared" si="62"/>
        <v>1.71</v>
      </c>
      <c r="M486" s="47"/>
      <c r="N486" s="47">
        <f t="shared" si="63"/>
        <v>1.76</v>
      </c>
      <c r="O486" s="47">
        <f t="shared" si="64"/>
        <v>1.7</v>
      </c>
      <c r="P486" s="47">
        <f t="shared" si="64"/>
        <v>1.65</v>
      </c>
      <c r="Q486" s="47">
        <f t="shared" si="64"/>
        <v>1.6</v>
      </c>
      <c r="R486" s="47">
        <f t="shared" si="64"/>
        <v>1.54</v>
      </c>
    </row>
    <row r="487" spans="1:18">
      <c r="A487">
        <v>1505</v>
      </c>
      <c r="B487">
        <f t="shared" si="60"/>
        <v>1869</v>
      </c>
      <c r="C487" s="48">
        <f t="shared" si="61"/>
        <v>1.2170000000000001</v>
      </c>
      <c r="D487" s="47">
        <f t="shared" si="65"/>
        <v>1.17</v>
      </c>
      <c r="E487" s="68">
        <f t="shared" si="65"/>
        <v>1.95</v>
      </c>
      <c r="F487" s="47">
        <f t="shared" si="65"/>
        <v>2.19</v>
      </c>
      <c r="G487" s="47">
        <f t="shared" si="65"/>
        <v>2.74</v>
      </c>
      <c r="H487" s="47">
        <f t="shared" si="65"/>
        <v>3.13</v>
      </c>
      <c r="I487" s="71">
        <f t="shared" si="62"/>
        <v>1.89</v>
      </c>
      <c r="J487" s="47">
        <f t="shared" si="62"/>
        <v>1.83</v>
      </c>
      <c r="K487" s="47">
        <f t="shared" si="62"/>
        <v>1.77</v>
      </c>
      <c r="L487" s="47">
        <f t="shared" si="62"/>
        <v>1.71</v>
      </c>
      <c r="M487" s="47"/>
      <c r="N487" s="47">
        <f t="shared" si="63"/>
        <v>1.76</v>
      </c>
      <c r="O487" s="47">
        <f t="shared" si="64"/>
        <v>1.7</v>
      </c>
      <c r="P487" s="47">
        <f t="shared" si="64"/>
        <v>1.65</v>
      </c>
      <c r="Q487" s="47">
        <f t="shared" si="64"/>
        <v>1.6</v>
      </c>
      <c r="R487" s="47">
        <f t="shared" si="64"/>
        <v>1.54</v>
      </c>
    </row>
    <row r="488" spans="1:18">
      <c r="A488">
        <v>1506</v>
      </c>
      <c r="B488">
        <f t="shared" si="60"/>
        <v>1870</v>
      </c>
      <c r="C488" s="48">
        <f t="shared" si="61"/>
        <v>1.2170000000000001</v>
      </c>
      <c r="D488" s="47">
        <f t="shared" si="65"/>
        <v>1.17</v>
      </c>
      <c r="E488" s="68">
        <f t="shared" si="65"/>
        <v>1.95</v>
      </c>
      <c r="F488" s="47">
        <f t="shared" si="65"/>
        <v>2.19</v>
      </c>
      <c r="G488" s="47">
        <f t="shared" si="65"/>
        <v>2.74</v>
      </c>
      <c r="H488" s="47">
        <f t="shared" si="65"/>
        <v>3.13</v>
      </c>
      <c r="I488" s="71">
        <f t="shared" si="62"/>
        <v>1.89</v>
      </c>
      <c r="J488" s="47">
        <f t="shared" si="62"/>
        <v>1.83</v>
      </c>
      <c r="K488" s="47">
        <f t="shared" si="62"/>
        <v>1.77</v>
      </c>
      <c r="L488" s="47">
        <f t="shared" si="62"/>
        <v>1.71</v>
      </c>
      <c r="M488" s="47"/>
      <c r="N488" s="47">
        <f t="shared" si="63"/>
        <v>1.76</v>
      </c>
      <c r="O488" s="47">
        <f t="shared" si="64"/>
        <v>1.7</v>
      </c>
      <c r="P488" s="47">
        <f t="shared" si="64"/>
        <v>1.65</v>
      </c>
      <c r="Q488" s="47">
        <f t="shared" si="64"/>
        <v>1.6</v>
      </c>
      <c r="R488" s="47">
        <f t="shared" si="64"/>
        <v>1.54</v>
      </c>
    </row>
    <row r="489" spans="1:18">
      <c r="A489">
        <v>1507</v>
      </c>
      <c r="B489">
        <f t="shared" si="60"/>
        <v>1871</v>
      </c>
      <c r="C489" s="48">
        <f t="shared" si="61"/>
        <v>1.2170000000000001</v>
      </c>
      <c r="D489" s="47">
        <f t="shared" si="65"/>
        <v>1.17</v>
      </c>
      <c r="E489" s="68">
        <f t="shared" si="65"/>
        <v>1.95</v>
      </c>
      <c r="F489" s="47">
        <f t="shared" si="65"/>
        <v>2.19</v>
      </c>
      <c r="G489" s="47">
        <f t="shared" si="65"/>
        <v>2.74</v>
      </c>
      <c r="H489" s="47">
        <f t="shared" si="65"/>
        <v>3.13</v>
      </c>
      <c r="I489" s="71">
        <f t="shared" si="62"/>
        <v>1.89</v>
      </c>
      <c r="J489" s="47">
        <f t="shared" si="62"/>
        <v>1.83</v>
      </c>
      <c r="K489" s="47">
        <f t="shared" si="62"/>
        <v>1.77</v>
      </c>
      <c r="L489" s="47">
        <f t="shared" si="62"/>
        <v>1.71</v>
      </c>
      <c r="M489" s="47"/>
      <c r="N489" s="47">
        <f t="shared" si="63"/>
        <v>1.76</v>
      </c>
      <c r="O489" s="47">
        <f t="shared" si="64"/>
        <v>1.7</v>
      </c>
      <c r="P489" s="47">
        <f t="shared" si="64"/>
        <v>1.65</v>
      </c>
      <c r="Q489" s="47">
        <f t="shared" si="64"/>
        <v>1.6</v>
      </c>
      <c r="R489" s="47">
        <f t="shared" si="64"/>
        <v>1.54</v>
      </c>
    </row>
    <row r="490" spans="1:18">
      <c r="A490">
        <v>1508</v>
      </c>
      <c r="B490">
        <f t="shared" si="60"/>
        <v>1872</v>
      </c>
      <c r="C490" s="48">
        <f t="shared" si="61"/>
        <v>1.2170000000000001</v>
      </c>
      <c r="D490" s="47">
        <f t="shared" si="65"/>
        <v>1.17</v>
      </c>
      <c r="E490" s="68">
        <f t="shared" si="65"/>
        <v>1.95</v>
      </c>
      <c r="F490" s="47">
        <f t="shared" si="65"/>
        <v>2.19</v>
      </c>
      <c r="G490" s="47">
        <f t="shared" si="65"/>
        <v>2.74</v>
      </c>
      <c r="H490" s="47">
        <f t="shared" si="65"/>
        <v>3.13</v>
      </c>
      <c r="I490" s="71">
        <f t="shared" si="62"/>
        <v>1.89</v>
      </c>
      <c r="J490" s="47">
        <f t="shared" si="62"/>
        <v>1.83</v>
      </c>
      <c r="K490" s="47">
        <f t="shared" si="62"/>
        <v>1.77</v>
      </c>
      <c r="L490" s="47">
        <f t="shared" si="62"/>
        <v>1.71</v>
      </c>
      <c r="M490" s="47"/>
      <c r="N490" s="47">
        <f t="shared" si="63"/>
        <v>1.76</v>
      </c>
      <c r="O490" s="47">
        <f t="shared" si="64"/>
        <v>1.7</v>
      </c>
      <c r="P490" s="47">
        <f t="shared" si="64"/>
        <v>1.65</v>
      </c>
      <c r="Q490" s="47">
        <f t="shared" si="64"/>
        <v>1.6</v>
      </c>
      <c r="R490" s="47">
        <f t="shared" si="64"/>
        <v>1.54</v>
      </c>
    </row>
    <row r="491" spans="1:18">
      <c r="A491">
        <v>1509</v>
      </c>
      <c r="B491">
        <f t="shared" ref="B491:B554" si="66">364+A491</f>
        <v>1873</v>
      </c>
      <c r="C491" s="48">
        <f t="shared" si="61"/>
        <v>1.2170000000000001</v>
      </c>
      <c r="D491" s="47">
        <f t="shared" si="65"/>
        <v>1.17</v>
      </c>
      <c r="E491" s="68">
        <f t="shared" si="65"/>
        <v>1.95</v>
      </c>
      <c r="F491" s="47">
        <f t="shared" si="65"/>
        <v>2.19</v>
      </c>
      <c r="G491" s="47">
        <f t="shared" si="65"/>
        <v>2.74</v>
      </c>
      <c r="H491" s="47">
        <f t="shared" si="65"/>
        <v>3.13</v>
      </c>
      <c r="I491" s="71">
        <f t="shared" si="62"/>
        <v>1.89</v>
      </c>
      <c r="J491" s="47">
        <f t="shared" si="62"/>
        <v>1.83</v>
      </c>
      <c r="K491" s="47">
        <f t="shared" si="62"/>
        <v>1.77</v>
      </c>
      <c r="L491" s="47">
        <f t="shared" si="62"/>
        <v>1.71</v>
      </c>
      <c r="M491" s="47"/>
      <c r="N491" s="47">
        <f t="shared" si="63"/>
        <v>1.76</v>
      </c>
      <c r="O491" s="47">
        <f t="shared" si="64"/>
        <v>1.7</v>
      </c>
      <c r="P491" s="47">
        <f t="shared" si="64"/>
        <v>1.65</v>
      </c>
      <c r="Q491" s="47">
        <f t="shared" si="64"/>
        <v>1.6</v>
      </c>
      <c r="R491" s="47">
        <f t="shared" si="64"/>
        <v>1.54</v>
      </c>
    </row>
    <row r="492" spans="1:18">
      <c r="A492">
        <v>1510</v>
      </c>
      <c r="B492">
        <f t="shared" si="66"/>
        <v>1874</v>
      </c>
      <c r="C492" s="48">
        <f t="shared" si="61"/>
        <v>1.218</v>
      </c>
      <c r="D492" s="47">
        <f t="shared" si="65"/>
        <v>1.17</v>
      </c>
      <c r="E492" s="68">
        <f t="shared" si="65"/>
        <v>1.95</v>
      </c>
      <c r="F492" s="47">
        <f t="shared" si="65"/>
        <v>2.1800000000000002</v>
      </c>
      <c r="G492" s="47">
        <f t="shared" si="65"/>
        <v>2.73</v>
      </c>
      <c r="H492" s="47">
        <f t="shared" si="65"/>
        <v>3.12</v>
      </c>
      <c r="I492" s="71">
        <f t="shared" si="62"/>
        <v>1.89</v>
      </c>
      <c r="J492" s="47">
        <f t="shared" si="62"/>
        <v>1.83</v>
      </c>
      <c r="K492" s="47">
        <f t="shared" si="62"/>
        <v>1.77</v>
      </c>
      <c r="L492" s="47">
        <f t="shared" si="62"/>
        <v>1.71</v>
      </c>
      <c r="M492" s="47"/>
      <c r="N492" s="47">
        <f t="shared" si="63"/>
        <v>1.75</v>
      </c>
      <c r="O492" s="47">
        <f t="shared" si="64"/>
        <v>1.69</v>
      </c>
      <c r="P492" s="47">
        <f t="shared" si="64"/>
        <v>1.64</v>
      </c>
      <c r="Q492" s="47">
        <f t="shared" si="64"/>
        <v>1.59</v>
      </c>
      <c r="R492" s="47">
        <f t="shared" si="64"/>
        <v>1.54</v>
      </c>
    </row>
    <row r="493" spans="1:18">
      <c r="A493">
        <v>1511</v>
      </c>
      <c r="B493">
        <f t="shared" si="66"/>
        <v>1875</v>
      </c>
      <c r="C493" s="48">
        <f t="shared" si="61"/>
        <v>1.218</v>
      </c>
      <c r="D493" s="47">
        <f t="shared" si="65"/>
        <v>1.17</v>
      </c>
      <c r="E493" s="68">
        <f t="shared" si="65"/>
        <v>1.95</v>
      </c>
      <c r="F493" s="47">
        <f t="shared" si="65"/>
        <v>2.1800000000000002</v>
      </c>
      <c r="G493" s="47">
        <f t="shared" si="65"/>
        <v>2.73</v>
      </c>
      <c r="H493" s="47">
        <f t="shared" si="65"/>
        <v>3.12</v>
      </c>
      <c r="I493" s="71">
        <f t="shared" si="62"/>
        <v>1.89</v>
      </c>
      <c r="J493" s="47">
        <f t="shared" si="62"/>
        <v>1.83</v>
      </c>
      <c r="K493" s="47">
        <f t="shared" si="62"/>
        <v>1.77</v>
      </c>
      <c r="L493" s="47">
        <f t="shared" si="62"/>
        <v>1.71</v>
      </c>
      <c r="M493" s="47"/>
      <c r="N493" s="47">
        <f t="shared" si="63"/>
        <v>1.75</v>
      </c>
      <c r="O493" s="47">
        <f t="shared" si="64"/>
        <v>1.69</v>
      </c>
      <c r="P493" s="47">
        <f t="shared" si="64"/>
        <v>1.64</v>
      </c>
      <c r="Q493" s="47">
        <f t="shared" si="64"/>
        <v>1.59</v>
      </c>
      <c r="R493" s="47">
        <f t="shared" si="64"/>
        <v>1.54</v>
      </c>
    </row>
    <row r="494" spans="1:18">
      <c r="A494">
        <v>1512</v>
      </c>
      <c r="B494">
        <f t="shared" si="66"/>
        <v>1876</v>
      </c>
      <c r="C494" s="48">
        <f t="shared" si="61"/>
        <v>1.218</v>
      </c>
      <c r="D494" s="47">
        <f t="shared" si="65"/>
        <v>1.17</v>
      </c>
      <c r="E494" s="68">
        <f t="shared" si="65"/>
        <v>1.95</v>
      </c>
      <c r="F494" s="47">
        <f t="shared" si="65"/>
        <v>2.1800000000000002</v>
      </c>
      <c r="G494" s="47">
        <f t="shared" si="65"/>
        <v>2.73</v>
      </c>
      <c r="H494" s="47">
        <f t="shared" si="65"/>
        <v>3.12</v>
      </c>
      <c r="I494" s="71">
        <f t="shared" si="62"/>
        <v>1.89</v>
      </c>
      <c r="J494" s="47">
        <f t="shared" si="62"/>
        <v>1.83</v>
      </c>
      <c r="K494" s="47">
        <f t="shared" si="62"/>
        <v>1.77</v>
      </c>
      <c r="L494" s="47">
        <f t="shared" si="62"/>
        <v>1.71</v>
      </c>
      <c r="M494" s="47"/>
      <c r="N494" s="47">
        <f t="shared" si="63"/>
        <v>1.75</v>
      </c>
      <c r="O494" s="47">
        <f t="shared" si="64"/>
        <v>1.69</v>
      </c>
      <c r="P494" s="47">
        <f t="shared" si="64"/>
        <v>1.64</v>
      </c>
      <c r="Q494" s="47">
        <f t="shared" si="64"/>
        <v>1.59</v>
      </c>
      <c r="R494" s="47">
        <f t="shared" si="64"/>
        <v>1.54</v>
      </c>
    </row>
    <row r="495" spans="1:18">
      <c r="A495">
        <v>1513</v>
      </c>
      <c r="B495">
        <f t="shared" si="66"/>
        <v>1877</v>
      </c>
      <c r="C495" s="48">
        <f t="shared" si="61"/>
        <v>1.218</v>
      </c>
      <c r="D495" s="47">
        <f t="shared" si="65"/>
        <v>1.17</v>
      </c>
      <c r="E495" s="68">
        <f t="shared" si="65"/>
        <v>1.95</v>
      </c>
      <c r="F495" s="47">
        <f t="shared" si="65"/>
        <v>2.1800000000000002</v>
      </c>
      <c r="G495" s="47">
        <f t="shared" si="65"/>
        <v>2.73</v>
      </c>
      <c r="H495" s="47">
        <f t="shared" si="65"/>
        <v>3.12</v>
      </c>
      <c r="I495" s="71">
        <f t="shared" si="62"/>
        <v>1.89</v>
      </c>
      <c r="J495" s="47">
        <f t="shared" si="62"/>
        <v>1.83</v>
      </c>
      <c r="K495" s="47">
        <f t="shared" si="62"/>
        <v>1.77</v>
      </c>
      <c r="L495" s="47">
        <f t="shared" si="62"/>
        <v>1.71</v>
      </c>
      <c r="M495" s="47"/>
      <c r="N495" s="47">
        <f t="shared" si="63"/>
        <v>1.75</v>
      </c>
      <c r="O495" s="47">
        <f t="shared" si="64"/>
        <v>1.69</v>
      </c>
      <c r="P495" s="47">
        <f t="shared" si="64"/>
        <v>1.64</v>
      </c>
      <c r="Q495" s="47">
        <f t="shared" si="64"/>
        <v>1.59</v>
      </c>
      <c r="R495" s="47">
        <f t="shared" si="64"/>
        <v>1.54</v>
      </c>
    </row>
    <row r="496" spans="1:18">
      <c r="A496">
        <v>1514</v>
      </c>
      <c r="B496">
        <f t="shared" si="66"/>
        <v>1878</v>
      </c>
      <c r="C496" s="48">
        <f t="shared" si="61"/>
        <v>1.218</v>
      </c>
      <c r="D496" s="47">
        <f t="shared" si="65"/>
        <v>1.17</v>
      </c>
      <c r="E496" s="68">
        <f t="shared" si="65"/>
        <v>1.95</v>
      </c>
      <c r="F496" s="47">
        <f t="shared" si="65"/>
        <v>2.1800000000000002</v>
      </c>
      <c r="G496" s="47">
        <f t="shared" si="65"/>
        <v>2.73</v>
      </c>
      <c r="H496" s="47">
        <f t="shared" si="65"/>
        <v>3.12</v>
      </c>
      <c r="I496" s="71">
        <f t="shared" si="62"/>
        <v>1.89</v>
      </c>
      <c r="J496" s="47">
        <f t="shared" si="62"/>
        <v>1.83</v>
      </c>
      <c r="K496" s="47">
        <f t="shared" si="62"/>
        <v>1.77</v>
      </c>
      <c r="L496" s="47">
        <f t="shared" si="62"/>
        <v>1.71</v>
      </c>
      <c r="M496" s="47"/>
      <c r="N496" s="47">
        <f t="shared" si="63"/>
        <v>1.75</v>
      </c>
      <c r="O496" s="47">
        <f t="shared" si="64"/>
        <v>1.69</v>
      </c>
      <c r="P496" s="47">
        <f t="shared" si="64"/>
        <v>1.64</v>
      </c>
      <c r="Q496" s="47">
        <f t="shared" si="64"/>
        <v>1.59</v>
      </c>
      <c r="R496" s="47">
        <f t="shared" si="64"/>
        <v>1.54</v>
      </c>
    </row>
    <row r="497" spans="1:18">
      <c r="A497">
        <v>1515</v>
      </c>
      <c r="B497">
        <f t="shared" si="66"/>
        <v>1879</v>
      </c>
      <c r="C497" s="48">
        <f t="shared" si="61"/>
        <v>1.218</v>
      </c>
      <c r="D497" s="47">
        <f t="shared" si="65"/>
        <v>1.17</v>
      </c>
      <c r="E497" s="68">
        <f t="shared" si="65"/>
        <v>1.95</v>
      </c>
      <c r="F497" s="47">
        <f t="shared" si="65"/>
        <v>2.1800000000000002</v>
      </c>
      <c r="G497" s="47">
        <f t="shared" si="65"/>
        <v>2.73</v>
      </c>
      <c r="H497" s="47">
        <f t="shared" si="65"/>
        <v>3.12</v>
      </c>
      <c r="I497" s="71">
        <f t="shared" si="62"/>
        <v>1.89</v>
      </c>
      <c r="J497" s="47">
        <f t="shared" si="62"/>
        <v>1.83</v>
      </c>
      <c r="K497" s="47">
        <f t="shared" si="62"/>
        <v>1.77</v>
      </c>
      <c r="L497" s="47">
        <f t="shared" si="62"/>
        <v>1.71</v>
      </c>
      <c r="M497" s="47"/>
      <c r="N497" s="47">
        <f t="shared" si="63"/>
        <v>1.75</v>
      </c>
      <c r="O497" s="47">
        <f t="shared" si="64"/>
        <v>1.69</v>
      </c>
      <c r="P497" s="47">
        <f t="shared" si="64"/>
        <v>1.64</v>
      </c>
      <c r="Q497" s="47">
        <f t="shared" si="64"/>
        <v>1.59</v>
      </c>
      <c r="R497" s="47">
        <f t="shared" si="64"/>
        <v>1.54</v>
      </c>
    </row>
    <row r="498" spans="1:18">
      <c r="A498">
        <v>1516</v>
      </c>
      <c r="B498">
        <f t="shared" si="66"/>
        <v>1880</v>
      </c>
      <c r="C498" s="48">
        <f t="shared" si="61"/>
        <v>1.218</v>
      </c>
      <c r="D498" s="47">
        <f t="shared" si="65"/>
        <v>1.17</v>
      </c>
      <c r="E498" s="68">
        <f t="shared" si="65"/>
        <v>1.95</v>
      </c>
      <c r="F498" s="47">
        <f t="shared" si="65"/>
        <v>2.1800000000000002</v>
      </c>
      <c r="G498" s="47">
        <f t="shared" si="65"/>
        <v>2.73</v>
      </c>
      <c r="H498" s="47">
        <f t="shared" si="65"/>
        <v>3.12</v>
      </c>
      <c r="I498" s="71">
        <f t="shared" si="62"/>
        <v>1.89</v>
      </c>
      <c r="J498" s="47">
        <f t="shared" si="62"/>
        <v>1.83</v>
      </c>
      <c r="K498" s="47">
        <f t="shared" si="62"/>
        <v>1.77</v>
      </c>
      <c r="L498" s="47">
        <f t="shared" si="62"/>
        <v>1.71</v>
      </c>
      <c r="M498" s="47"/>
      <c r="N498" s="47">
        <f t="shared" si="63"/>
        <v>1.75</v>
      </c>
      <c r="O498" s="47">
        <f t="shared" si="64"/>
        <v>1.69</v>
      </c>
      <c r="P498" s="47">
        <f t="shared" si="64"/>
        <v>1.64</v>
      </c>
      <c r="Q498" s="47">
        <f t="shared" si="64"/>
        <v>1.59</v>
      </c>
      <c r="R498" s="47">
        <f t="shared" si="64"/>
        <v>1.54</v>
      </c>
    </row>
    <row r="499" spans="1:18">
      <c r="A499">
        <v>1517</v>
      </c>
      <c r="B499">
        <f t="shared" si="66"/>
        <v>1881</v>
      </c>
      <c r="C499" s="48">
        <f t="shared" si="61"/>
        <v>1.2190000000000001</v>
      </c>
      <c r="D499" s="47">
        <f t="shared" si="65"/>
        <v>1.17</v>
      </c>
      <c r="E499" s="68">
        <f t="shared" si="65"/>
        <v>1.95</v>
      </c>
      <c r="F499" s="47">
        <f t="shared" si="65"/>
        <v>2.1800000000000002</v>
      </c>
      <c r="G499" s="47">
        <f t="shared" si="65"/>
        <v>2.73</v>
      </c>
      <c r="H499" s="47">
        <f t="shared" si="65"/>
        <v>3.12</v>
      </c>
      <c r="I499" s="71">
        <f t="shared" si="62"/>
        <v>1.89</v>
      </c>
      <c r="J499" s="47">
        <f t="shared" si="62"/>
        <v>1.83</v>
      </c>
      <c r="K499" s="47">
        <f t="shared" si="62"/>
        <v>1.77</v>
      </c>
      <c r="L499" s="47">
        <f t="shared" si="62"/>
        <v>1.71</v>
      </c>
      <c r="M499" s="47"/>
      <c r="N499" s="47">
        <f t="shared" si="63"/>
        <v>1.75</v>
      </c>
      <c r="O499" s="47">
        <f t="shared" si="64"/>
        <v>1.69</v>
      </c>
      <c r="P499" s="47">
        <f t="shared" si="64"/>
        <v>1.64</v>
      </c>
      <c r="Q499" s="47">
        <f t="shared" si="64"/>
        <v>1.59</v>
      </c>
      <c r="R499" s="47">
        <f t="shared" si="64"/>
        <v>1.54</v>
      </c>
    </row>
    <row r="500" spans="1:18">
      <c r="A500">
        <v>1518</v>
      </c>
      <c r="B500">
        <f t="shared" si="66"/>
        <v>1882</v>
      </c>
      <c r="C500" s="48">
        <f t="shared" si="61"/>
        <v>1.2190000000000001</v>
      </c>
      <c r="D500" s="47">
        <f t="shared" si="65"/>
        <v>1.17</v>
      </c>
      <c r="E500" s="68">
        <f t="shared" si="65"/>
        <v>1.95</v>
      </c>
      <c r="F500" s="47">
        <f t="shared" si="65"/>
        <v>2.1800000000000002</v>
      </c>
      <c r="G500" s="47">
        <f t="shared" si="65"/>
        <v>2.73</v>
      </c>
      <c r="H500" s="47">
        <f t="shared" si="65"/>
        <v>3.12</v>
      </c>
      <c r="I500" s="71">
        <f t="shared" si="62"/>
        <v>1.89</v>
      </c>
      <c r="J500" s="47">
        <f t="shared" si="62"/>
        <v>1.83</v>
      </c>
      <c r="K500" s="47">
        <f t="shared" si="62"/>
        <v>1.77</v>
      </c>
      <c r="L500" s="47">
        <f t="shared" si="62"/>
        <v>1.71</v>
      </c>
      <c r="M500" s="47"/>
      <c r="N500" s="47">
        <f t="shared" si="63"/>
        <v>1.75</v>
      </c>
      <c r="O500" s="47">
        <f t="shared" si="64"/>
        <v>1.69</v>
      </c>
      <c r="P500" s="47">
        <f t="shared" si="64"/>
        <v>1.64</v>
      </c>
      <c r="Q500" s="47">
        <f t="shared" si="64"/>
        <v>1.59</v>
      </c>
      <c r="R500" s="47">
        <f t="shared" si="64"/>
        <v>1.54</v>
      </c>
    </row>
    <row r="501" spans="1:18">
      <c r="A501">
        <v>1519</v>
      </c>
      <c r="B501">
        <f t="shared" si="66"/>
        <v>1883</v>
      </c>
      <c r="C501" s="48">
        <f t="shared" si="61"/>
        <v>1.2190000000000001</v>
      </c>
      <c r="D501" s="47">
        <f t="shared" si="65"/>
        <v>1.17</v>
      </c>
      <c r="E501" s="68">
        <f t="shared" si="65"/>
        <v>1.95</v>
      </c>
      <c r="F501" s="47">
        <f t="shared" si="65"/>
        <v>2.1800000000000002</v>
      </c>
      <c r="G501" s="47">
        <f t="shared" si="65"/>
        <v>2.73</v>
      </c>
      <c r="H501" s="47">
        <f t="shared" si="65"/>
        <v>3.12</v>
      </c>
      <c r="I501" s="71">
        <f t="shared" si="62"/>
        <v>1.89</v>
      </c>
      <c r="J501" s="47">
        <f t="shared" si="62"/>
        <v>1.83</v>
      </c>
      <c r="K501" s="47">
        <f t="shared" si="62"/>
        <v>1.77</v>
      </c>
      <c r="L501" s="47">
        <f t="shared" si="62"/>
        <v>1.71</v>
      </c>
      <c r="M501" s="47"/>
      <c r="N501" s="47">
        <f t="shared" si="63"/>
        <v>1.75</v>
      </c>
      <c r="O501" s="47">
        <f t="shared" si="64"/>
        <v>1.69</v>
      </c>
      <c r="P501" s="47">
        <f t="shared" si="64"/>
        <v>1.64</v>
      </c>
      <c r="Q501" s="47">
        <f t="shared" si="64"/>
        <v>1.59</v>
      </c>
      <c r="R501" s="47">
        <f t="shared" si="64"/>
        <v>1.54</v>
      </c>
    </row>
    <row r="502" spans="1:18">
      <c r="A502">
        <v>1520</v>
      </c>
      <c r="B502">
        <f t="shared" si="66"/>
        <v>1884</v>
      </c>
      <c r="C502" s="48">
        <f t="shared" si="61"/>
        <v>1.2190000000000001</v>
      </c>
      <c r="D502" s="47">
        <f t="shared" si="65"/>
        <v>1.17</v>
      </c>
      <c r="E502" s="68">
        <f t="shared" si="65"/>
        <v>1.95</v>
      </c>
      <c r="F502" s="47">
        <f t="shared" si="65"/>
        <v>2.1800000000000002</v>
      </c>
      <c r="G502" s="47">
        <f t="shared" si="65"/>
        <v>2.73</v>
      </c>
      <c r="H502" s="47">
        <f t="shared" si="65"/>
        <v>3.12</v>
      </c>
      <c r="I502" s="71">
        <f t="shared" si="62"/>
        <v>1.89</v>
      </c>
      <c r="J502" s="47">
        <f t="shared" si="62"/>
        <v>1.83</v>
      </c>
      <c r="K502" s="47">
        <f t="shared" si="62"/>
        <v>1.77</v>
      </c>
      <c r="L502" s="47">
        <f t="shared" si="62"/>
        <v>1.71</v>
      </c>
      <c r="M502" s="47"/>
      <c r="N502" s="47">
        <f t="shared" si="63"/>
        <v>1.75</v>
      </c>
      <c r="O502" s="47">
        <f t="shared" si="64"/>
        <v>1.69</v>
      </c>
      <c r="P502" s="47">
        <f t="shared" si="64"/>
        <v>1.64</v>
      </c>
      <c r="Q502" s="47">
        <f t="shared" si="64"/>
        <v>1.59</v>
      </c>
      <c r="R502" s="47">
        <f t="shared" si="64"/>
        <v>1.54</v>
      </c>
    </row>
    <row r="503" spans="1:18">
      <c r="A503">
        <v>1521</v>
      </c>
      <c r="B503">
        <f t="shared" si="66"/>
        <v>1885</v>
      </c>
      <c r="C503" s="48">
        <f t="shared" si="61"/>
        <v>1.2190000000000001</v>
      </c>
      <c r="D503" s="47">
        <f t="shared" si="65"/>
        <v>1.17</v>
      </c>
      <c r="E503" s="68">
        <f t="shared" si="65"/>
        <v>1.95</v>
      </c>
      <c r="F503" s="47">
        <f t="shared" si="65"/>
        <v>2.1800000000000002</v>
      </c>
      <c r="G503" s="47">
        <f t="shared" si="65"/>
        <v>2.73</v>
      </c>
      <c r="H503" s="47">
        <f t="shared" si="65"/>
        <v>3.12</v>
      </c>
      <c r="I503" s="71">
        <f t="shared" si="62"/>
        <v>1.89</v>
      </c>
      <c r="J503" s="47">
        <f t="shared" si="62"/>
        <v>1.83</v>
      </c>
      <c r="K503" s="47">
        <f t="shared" si="62"/>
        <v>1.77</v>
      </c>
      <c r="L503" s="47">
        <f t="shared" si="62"/>
        <v>1.71</v>
      </c>
      <c r="M503" s="47"/>
      <c r="N503" s="47">
        <f t="shared" si="63"/>
        <v>1.75</v>
      </c>
      <c r="O503" s="47">
        <f t="shared" si="64"/>
        <v>1.69</v>
      </c>
      <c r="P503" s="47">
        <f t="shared" si="64"/>
        <v>1.64</v>
      </c>
      <c r="Q503" s="47">
        <f t="shared" si="64"/>
        <v>1.59</v>
      </c>
      <c r="R503" s="47">
        <f t="shared" si="64"/>
        <v>1.54</v>
      </c>
    </row>
    <row r="504" spans="1:18">
      <c r="A504">
        <v>1522</v>
      </c>
      <c r="B504">
        <f t="shared" si="66"/>
        <v>1886</v>
      </c>
      <c r="C504" s="48">
        <f t="shared" si="61"/>
        <v>1.2190000000000001</v>
      </c>
      <c r="D504" s="47">
        <f t="shared" si="65"/>
        <v>1.17</v>
      </c>
      <c r="E504" s="68">
        <f t="shared" si="65"/>
        <v>1.95</v>
      </c>
      <c r="F504" s="47">
        <f t="shared" si="65"/>
        <v>2.1800000000000002</v>
      </c>
      <c r="G504" s="47">
        <f t="shared" si="65"/>
        <v>2.73</v>
      </c>
      <c r="H504" s="47">
        <f t="shared" si="65"/>
        <v>3.12</v>
      </c>
      <c r="I504" s="71">
        <f t="shared" si="62"/>
        <v>1.89</v>
      </c>
      <c r="J504" s="47">
        <f t="shared" si="62"/>
        <v>1.83</v>
      </c>
      <c r="K504" s="47">
        <f t="shared" si="62"/>
        <v>1.77</v>
      </c>
      <c r="L504" s="47">
        <f t="shared" si="62"/>
        <v>1.71</v>
      </c>
      <c r="M504" s="47"/>
      <c r="N504" s="47">
        <f t="shared" si="63"/>
        <v>1.75</v>
      </c>
      <c r="O504" s="47">
        <f t="shared" si="64"/>
        <v>1.69</v>
      </c>
      <c r="P504" s="47">
        <f t="shared" si="64"/>
        <v>1.64</v>
      </c>
      <c r="Q504" s="47">
        <f t="shared" si="64"/>
        <v>1.59</v>
      </c>
      <c r="R504" s="47">
        <f t="shared" si="64"/>
        <v>1.54</v>
      </c>
    </row>
    <row r="505" spans="1:18">
      <c r="A505">
        <v>1523</v>
      </c>
      <c r="B505">
        <f t="shared" si="66"/>
        <v>1887</v>
      </c>
      <c r="C505" s="48">
        <f t="shared" ref="C505:C568" si="67">(1000+INT(130*(B505-364)/900))/1000</f>
        <v>1.2190000000000001</v>
      </c>
      <c r="D505" s="47">
        <f t="shared" si="65"/>
        <v>1.17</v>
      </c>
      <c r="E505" s="68">
        <f t="shared" si="65"/>
        <v>1.95</v>
      </c>
      <c r="F505" s="47">
        <f t="shared" si="65"/>
        <v>2.1800000000000002</v>
      </c>
      <c r="G505" s="47">
        <f t="shared" si="65"/>
        <v>2.73</v>
      </c>
      <c r="H505" s="47">
        <f t="shared" si="65"/>
        <v>3.12</v>
      </c>
      <c r="I505" s="71">
        <f t="shared" si="62"/>
        <v>1.89</v>
      </c>
      <c r="J505" s="47">
        <f t="shared" si="62"/>
        <v>1.83</v>
      </c>
      <c r="K505" s="47">
        <f t="shared" si="62"/>
        <v>1.77</v>
      </c>
      <c r="L505" s="47">
        <f t="shared" si="62"/>
        <v>1.71</v>
      </c>
      <c r="M505" s="47"/>
      <c r="N505" s="47">
        <f t="shared" si="63"/>
        <v>1.75</v>
      </c>
      <c r="O505" s="47">
        <f t="shared" si="64"/>
        <v>1.69</v>
      </c>
      <c r="P505" s="47">
        <f t="shared" si="64"/>
        <v>1.64</v>
      </c>
      <c r="Q505" s="47">
        <f t="shared" si="64"/>
        <v>1.59</v>
      </c>
      <c r="R505" s="47">
        <f t="shared" si="64"/>
        <v>1.54</v>
      </c>
    </row>
    <row r="506" spans="1:18">
      <c r="A506">
        <v>1524</v>
      </c>
      <c r="B506">
        <f t="shared" si="66"/>
        <v>1888</v>
      </c>
      <c r="C506" s="48">
        <f t="shared" si="67"/>
        <v>1.22</v>
      </c>
      <c r="D506" s="47">
        <f t="shared" si="65"/>
        <v>1.17</v>
      </c>
      <c r="E506" s="68">
        <f t="shared" si="65"/>
        <v>1.95</v>
      </c>
      <c r="F506" s="47">
        <f t="shared" si="65"/>
        <v>2.1800000000000002</v>
      </c>
      <c r="G506" s="47">
        <f t="shared" si="65"/>
        <v>2.73</v>
      </c>
      <c r="H506" s="47">
        <f t="shared" si="65"/>
        <v>3.12</v>
      </c>
      <c r="I506" s="71">
        <f t="shared" si="62"/>
        <v>1.89</v>
      </c>
      <c r="J506" s="47">
        <f t="shared" si="62"/>
        <v>1.83</v>
      </c>
      <c r="K506" s="47">
        <f t="shared" si="62"/>
        <v>1.77</v>
      </c>
      <c r="L506" s="47">
        <f t="shared" si="62"/>
        <v>1.71</v>
      </c>
      <c r="M506" s="47"/>
      <c r="N506" s="47">
        <f t="shared" si="63"/>
        <v>1.75</v>
      </c>
      <c r="O506" s="47">
        <f t="shared" si="64"/>
        <v>1.69</v>
      </c>
      <c r="P506" s="47">
        <f t="shared" si="64"/>
        <v>1.64</v>
      </c>
      <c r="Q506" s="47">
        <f t="shared" si="64"/>
        <v>1.59</v>
      </c>
      <c r="R506" s="47">
        <f t="shared" si="64"/>
        <v>1.54</v>
      </c>
    </row>
    <row r="507" spans="1:18">
      <c r="A507">
        <v>1525</v>
      </c>
      <c r="B507">
        <f t="shared" si="66"/>
        <v>1889</v>
      </c>
      <c r="C507" s="48">
        <f t="shared" si="67"/>
        <v>1.22</v>
      </c>
      <c r="D507" s="47">
        <f t="shared" si="65"/>
        <v>1.17</v>
      </c>
      <c r="E507" s="68">
        <f t="shared" si="65"/>
        <v>1.95</v>
      </c>
      <c r="F507" s="47">
        <f t="shared" si="65"/>
        <v>2.1800000000000002</v>
      </c>
      <c r="G507" s="47">
        <f t="shared" si="65"/>
        <v>2.73</v>
      </c>
      <c r="H507" s="47">
        <f t="shared" si="65"/>
        <v>3.12</v>
      </c>
      <c r="I507" s="71">
        <f t="shared" si="62"/>
        <v>1.89</v>
      </c>
      <c r="J507" s="47">
        <f t="shared" si="62"/>
        <v>1.83</v>
      </c>
      <c r="K507" s="47">
        <f t="shared" si="62"/>
        <v>1.77</v>
      </c>
      <c r="L507" s="47">
        <f t="shared" si="62"/>
        <v>1.71</v>
      </c>
      <c r="M507" s="47"/>
      <c r="N507" s="47">
        <f t="shared" si="63"/>
        <v>1.75</v>
      </c>
      <c r="O507" s="47">
        <f t="shared" si="64"/>
        <v>1.69</v>
      </c>
      <c r="P507" s="47">
        <f t="shared" si="64"/>
        <v>1.64</v>
      </c>
      <c r="Q507" s="47">
        <f t="shared" si="64"/>
        <v>1.59</v>
      </c>
      <c r="R507" s="47">
        <f t="shared" si="64"/>
        <v>1.54</v>
      </c>
    </row>
    <row r="508" spans="1:18">
      <c r="A508">
        <v>1526</v>
      </c>
      <c r="B508">
        <f t="shared" si="66"/>
        <v>1890</v>
      </c>
      <c r="C508" s="48">
        <f t="shared" si="67"/>
        <v>1.22</v>
      </c>
      <c r="D508" s="47">
        <f t="shared" si="65"/>
        <v>1.17</v>
      </c>
      <c r="E508" s="68">
        <f t="shared" si="65"/>
        <v>1.95</v>
      </c>
      <c r="F508" s="47">
        <f t="shared" si="65"/>
        <v>2.1800000000000002</v>
      </c>
      <c r="G508" s="47">
        <f t="shared" si="65"/>
        <v>2.73</v>
      </c>
      <c r="H508" s="47">
        <f t="shared" si="65"/>
        <v>3.12</v>
      </c>
      <c r="I508" s="71">
        <f t="shared" si="62"/>
        <v>1.89</v>
      </c>
      <c r="J508" s="47">
        <f t="shared" si="62"/>
        <v>1.83</v>
      </c>
      <c r="K508" s="47">
        <f t="shared" si="62"/>
        <v>1.77</v>
      </c>
      <c r="L508" s="47">
        <f t="shared" si="62"/>
        <v>1.71</v>
      </c>
      <c r="M508" s="47"/>
      <c r="N508" s="47">
        <f t="shared" si="63"/>
        <v>1.75</v>
      </c>
      <c r="O508" s="47">
        <f t="shared" si="64"/>
        <v>1.69</v>
      </c>
      <c r="P508" s="47">
        <f t="shared" si="64"/>
        <v>1.64</v>
      </c>
      <c r="Q508" s="47">
        <f t="shared" si="64"/>
        <v>1.59</v>
      </c>
      <c r="R508" s="47">
        <f t="shared" si="64"/>
        <v>1.54</v>
      </c>
    </row>
    <row r="509" spans="1:18">
      <c r="A509">
        <v>1527</v>
      </c>
      <c r="B509">
        <f t="shared" si="66"/>
        <v>1891</v>
      </c>
      <c r="C509" s="48">
        <f t="shared" si="67"/>
        <v>1.22</v>
      </c>
      <c r="D509" s="47">
        <f t="shared" si="65"/>
        <v>1.17</v>
      </c>
      <c r="E509" s="68">
        <f t="shared" si="65"/>
        <v>1.95</v>
      </c>
      <c r="F509" s="47">
        <f t="shared" si="65"/>
        <v>2.1800000000000002</v>
      </c>
      <c r="G509" s="47">
        <f t="shared" si="65"/>
        <v>2.73</v>
      </c>
      <c r="H509" s="47">
        <f t="shared" si="65"/>
        <v>3.12</v>
      </c>
      <c r="I509" s="71">
        <f t="shared" si="62"/>
        <v>1.89</v>
      </c>
      <c r="J509" s="47">
        <f t="shared" si="62"/>
        <v>1.83</v>
      </c>
      <c r="K509" s="47">
        <f t="shared" si="62"/>
        <v>1.77</v>
      </c>
      <c r="L509" s="47">
        <f t="shared" si="62"/>
        <v>1.71</v>
      </c>
      <c r="M509" s="47"/>
      <c r="N509" s="47">
        <f t="shared" si="63"/>
        <v>1.75</v>
      </c>
      <c r="O509" s="47">
        <f t="shared" si="64"/>
        <v>1.69</v>
      </c>
      <c r="P509" s="47">
        <f t="shared" si="64"/>
        <v>1.64</v>
      </c>
      <c r="Q509" s="47">
        <f t="shared" si="64"/>
        <v>1.59</v>
      </c>
      <c r="R509" s="47">
        <f t="shared" si="64"/>
        <v>1.54</v>
      </c>
    </row>
    <row r="510" spans="1:18">
      <c r="A510">
        <v>1528</v>
      </c>
      <c r="B510">
        <f t="shared" si="66"/>
        <v>1892</v>
      </c>
      <c r="C510" s="48">
        <f t="shared" si="67"/>
        <v>1.22</v>
      </c>
      <c r="D510" s="47">
        <f t="shared" si="65"/>
        <v>1.17</v>
      </c>
      <c r="E510" s="68">
        <f t="shared" si="65"/>
        <v>1.95</v>
      </c>
      <c r="F510" s="47">
        <f t="shared" si="65"/>
        <v>2.1800000000000002</v>
      </c>
      <c r="G510" s="47">
        <f t="shared" si="65"/>
        <v>2.73</v>
      </c>
      <c r="H510" s="47">
        <f t="shared" si="65"/>
        <v>3.12</v>
      </c>
      <c r="I510" s="71">
        <f t="shared" si="62"/>
        <v>1.89</v>
      </c>
      <c r="J510" s="47">
        <f t="shared" si="62"/>
        <v>1.83</v>
      </c>
      <c r="K510" s="47">
        <f t="shared" si="62"/>
        <v>1.77</v>
      </c>
      <c r="L510" s="47">
        <f t="shared" si="62"/>
        <v>1.71</v>
      </c>
      <c r="M510" s="47"/>
      <c r="N510" s="47">
        <f t="shared" si="63"/>
        <v>1.75</v>
      </c>
      <c r="O510" s="47">
        <f t="shared" si="64"/>
        <v>1.69</v>
      </c>
      <c r="P510" s="47">
        <f t="shared" si="64"/>
        <v>1.64</v>
      </c>
      <c r="Q510" s="47">
        <f t="shared" si="64"/>
        <v>1.59</v>
      </c>
      <c r="R510" s="47">
        <f t="shared" si="64"/>
        <v>1.54</v>
      </c>
    </row>
    <row r="511" spans="1:18">
      <c r="A511">
        <v>1529</v>
      </c>
      <c r="B511">
        <f t="shared" si="66"/>
        <v>1893</v>
      </c>
      <c r="C511" s="48">
        <f t="shared" si="67"/>
        <v>1.22</v>
      </c>
      <c r="D511" s="47">
        <f t="shared" si="65"/>
        <v>1.17</v>
      </c>
      <c r="E511" s="68">
        <f t="shared" si="65"/>
        <v>1.95</v>
      </c>
      <c r="F511" s="47">
        <f t="shared" si="65"/>
        <v>2.1800000000000002</v>
      </c>
      <c r="G511" s="47">
        <f t="shared" si="65"/>
        <v>2.73</v>
      </c>
      <c r="H511" s="47">
        <f t="shared" si="65"/>
        <v>3.12</v>
      </c>
      <c r="I511" s="71">
        <f t="shared" si="62"/>
        <v>1.89</v>
      </c>
      <c r="J511" s="47">
        <f t="shared" si="62"/>
        <v>1.83</v>
      </c>
      <c r="K511" s="47">
        <f t="shared" si="62"/>
        <v>1.77</v>
      </c>
      <c r="L511" s="47">
        <f t="shared" si="62"/>
        <v>1.71</v>
      </c>
      <c r="M511" s="47"/>
      <c r="N511" s="47">
        <f t="shared" si="63"/>
        <v>1.75</v>
      </c>
      <c r="O511" s="47">
        <f t="shared" si="64"/>
        <v>1.69</v>
      </c>
      <c r="P511" s="47">
        <f t="shared" si="64"/>
        <v>1.64</v>
      </c>
      <c r="Q511" s="47">
        <f t="shared" si="64"/>
        <v>1.59</v>
      </c>
      <c r="R511" s="47">
        <f t="shared" si="64"/>
        <v>1.54</v>
      </c>
    </row>
    <row r="512" spans="1:18">
      <c r="A512">
        <v>1530</v>
      </c>
      <c r="B512">
        <f t="shared" si="66"/>
        <v>1894</v>
      </c>
      <c r="C512" s="48">
        <f t="shared" si="67"/>
        <v>1.2210000000000001</v>
      </c>
      <c r="D512" s="47">
        <f t="shared" si="65"/>
        <v>1.1599999999999999</v>
      </c>
      <c r="E512" s="68">
        <f t="shared" si="65"/>
        <v>1.94</v>
      </c>
      <c r="F512" s="47">
        <f t="shared" si="65"/>
        <v>2.1800000000000002</v>
      </c>
      <c r="G512" s="47">
        <f t="shared" si="65"/>
        <v>2.72</v>
      </c>
      <c r="H512" s="47">
        <f t="shared" si="65"/>
        <v>3.11</v>
      </c>
      <c r="I512" s="71">
        <f t="shared" si="62"/>
        <v>1.88</v>
      </c>
      <c r="J512" s="47">
        <f t="shared" si="62"/>
        <v>1.8199999999999998</v>
      </c>
      <c r="K512" s="47">
        <f t="shared" si="62"/>
        <v>1.76</v>
      </c>
      <c r="L512" s="47">
        <f t="shared" si="62"/>
        <v>1.7</v>
      </c>
      <c r="M512" s="47"/>
      <c r="N512" s="47">
        <f t="shared" si="63"/>
        <v>1.75</v>
      </c>
      <c r="O512" s="47">
        <f t="shared" si="64"/>
        <v>1.69</v>
      </c>
      <c r="P512" s="47">
        <f t="shared" si="64"/>
        <v>1.64</v>
      </c>
      <c r="Q512" s="47">
        <f t="shared" si="64"/>
        <v>1.59</v>
      </c>
      <c r="R512" s="47">
        <f t="shared" si="64"/>
        <v>1.54</v>
      </c>
    </row>
    <row r="513" spans="1:18">
      <c r="A513">
        <v>1531</v>
      </c>
      <c r="B513">
        <f t="shared" si="66"/>
        <v>1895</v>
      </c>
      <c r="C513" s="48">
        <f t="shared" si="67"/>
        <v>1.2210000000000001</v>
      </c>
      <c r="D513" s="47">
        <f t="shared" si="65"/>
        <v>1.1599999999999999</v>
      </c>
      <c r="E513" s="68">
        <f t="shared" si="65"/>
        <v>1.94</v>
      </c>
      <c r="F513" s="47">
        <f t="shared" si="65"/>
        <v>2.1800000000000002</v>
      </c>
      <c r="G513" s="47">
        <f t="shared" si="65"/>
        <v>2.72</v>
      </c>
      <c r="H513" s="47">
        <f t="shared" si="65"/>
        <v>3.11</v>
      </c>
      <c r="I513" s="71">
        <f t="shared" si="62"/>
        <v>1.88</v>
      </c>
      <c r="J513" s="47">
        <f t="shared" si="62"/>
        <v>1.8199999999999998</v>
      </c>
      <c r="K513" s="47">
        <f t="shared" si="62"/>
        <v>1.76</v>
      </c>
      <c r="L513" s="47">
        <f t="shared" si="62"/>
        <v>1.7</v>
      </c>
      <c r="M513" s="47"/>
      <c r="N513" s="47">
        <f t="shared" si="63"/>
        <v>1.75</v>
      </c>
      <c r="O513" s="47">
        <f t="shared" si="64"/>
        <v>1.69</v>
      </c>
      <c r="P513" s="47">
        <f t="shared" si="64"/>
        <v>1.64</v>
      </c>
      <c r="Q513" s="47">
        <f t="shared" si="64"/>
        <v>1.59</v>
      </c>
      <c r="R513" s="47">
        <f t="shared" si="64"/>
        <v>1.54</v>
      </c>
    </row>
    <row r="514" spans="1:18">
      <c r="A514">
        <v>1532</v>
      </c>
      <c r="B514">
        <f t="shared" si="66"/>
        <v>1896</v>
      </c>
      <c r="C514" s="48">
        <f t="shared" si="67"/>
        <v>1.2210000000000001</v>
      </c>
      <c r="D514" s="47">
        <f t="shared" si="65"/>
        <v>1.1599999999999999</v>
      </c>
      <c r="E514" s="68">
        <f t="shared" si="65"/>
        <v>1.94</v>
      </c>
      <c r="F514" s="47">
        <f t="shared" si="65"/>
        <v>2.1800000000000002</v>
      </c>
      <c r="G514" s="47">
        <f t="shared" si="65"/>
        <v>2.72</v>
      </c>
      <c r="H514" s="47">
        <f t="shared" si="65"/>
        <v>3.11</v>
      </c>
      <c r="I514" s="71">
        <f t="shared" si="62"/>
        <v>1.88</v>
      </c>
      <c r="J514" s="47">
        <f t="shared" si="62"/>
        <v>1.8199999999999998</v>
      </c>
      <c r="K514" s="47">
        <f t="shared" si="62"/>
        <v>1.76</v>
      </c>
      <c r="L514" s="47">
        <f t="shared" si="62"/>
        <v>1.7</v>
      </c>
      <c r="M514" s="47"/>
      <c r="N514" s="47">
        <f t="shared" si="63"/>
        <v>1.75</v>
      </c>
      <c r="O514" s="47">
        <f t="shared" si="64"/>
        <v>1.69</v>
      </c>
      <c r="P514" s="47">
        <f t="shared" si="64"/>
        <v>1.64</v>
      </c>
      <c r="Q514" s="47">
        <f t="shared" si="64"/>
        <v>1.59</v>
      </c>
      <c r="R514" s="47">
        <f t="shared" si="64"/>
        <v>1.54</v>
      </c>
    </row>
    <row r="515" spans="1:18">
      <c r="A515">
        <v>1533</v>
      </c>
      <c r="B515">
        <f t="shared" si="66"/>
        <v>1897</v>
      </c>
      <c r="C515" s="48">
        <f t="shared" si="67"/>
        <v>1.2210000000000001</v>
      </c>
      <c r="D515" s="47">
        <f t="shared" si="65"/>
        <v>1.1599999999999999</v>
      </c>
      <c r="E515" s="68">
        <f t="shared" si="65"/>
        <v>1.94</v>
      </c>
      <c r="F515" s="47">
        <f t="shared" si="65"/>
        <v>2.1800000000000002</v>
      </c>
      <c r="G515" s="47">
        <f t="shared" si="65"/>
        <v>2.72</v>
      </c>
      <c r="H515" s="47">
        <f t="shared" si="65"/>
        <v>3.11</v>
      </c>
      <c r="I515" s="71">
        <f t="shared" si="62"/>
        <v>1.88</v>
      </c>
      <c r="J515" s="47">
        <f t="shared" si="62"/>
        <v>1.8199999999999998</v>
      </c>
      <c r="K515" s="47">
        <f t="shared" si="62"/>
        <v>1.76</v>
      </c>
      <c r="L515" s="47">
        <f t="shared" ref="J515:L578" si="68">$E515-_xlfn.CEILING.MATH($E515*L$2)/100</f>
        <v>1.7</v>
      </c>
      <c r="M515" s="47"/>
      <c r="N515" s="47">
        <f t="shared" si="63"/>
        <v>1.75</v>
      </c>
      <c r="O515" s="47">
        <f t="shared" si="64"/>
        <v>1.69</v>
      </c>
      <c r="P515" s="47">
        <f t="shared" si="64"/>
        <v>1.64</v>
      </c>
      <c r="Q515" s="47">
        <f t="shared" si="64"/>
        <v>1.59</v>
      </c>
      <c r="R515" s="47">
        <f t="shared" ref="P515:R578" si="69">$N515-_xlfn.CEILING.MATH($N515*R$2)/100</f>
        <v>1.54</v>
      </c>
    </row>
    <row r="516" spans="1:18">
      <c r="A516">
        <v>1534</v>
      </c>
      <c r="B516">
        <f t="shared" si="66"/>
        <v>1898</v>
      </c>
      <c r="C516" s="48">
        <f t="shared" si="67"/>
        <v>1.2210000000000001</v>
      </c>
      <c r="D516" s="47">
        <f t="shared" si="65"/>
        <v>1.1599999999999999</v>
      </c>
      <c r="E516" s="68">
        <f t="shared" si="65"/>
        <v>1.94</v>
      </c>
      <c r="F516" s="47">
        <f t="shared" si="65"/>
        <v>2.1800000000000002</v>
      </c>
      <c r="G516" s="47">
        <f t="shared" si="65"/>
        <v>2.72</v>
      </c>
      <c r="H516" s="47">
        <f t="shared" si="65"/>
        <v>3.11</v>
      </c>
      <c r="I516" s="71">
        <f t="shared" ref="I516:L579" si="70">$E516-_xlfn.CEILING.MATH($E516*I$2)/100</f>
        <v>1.88</v>
      </c>
      <c r="J516" s="47">
        <f t="shared" si="68"/>
        <v>1.8199999999999998</v>
      </c>
      <c r="K516" s="47">
        <f t="shared" si="68"/>
        <v>1.76</v>
      </c>
      <c r="L516" s="47">
        <f t="shared" si="68"/>
        <v>1.7</v>
      </c>
      <c r="M516" s="47"/>
      <c r="N516" s="47">
        <f t="shared" ref="N516:N579" si="71">INT(N$2*(1000+_xlfn.CEILING.MATH(130*(364-$B516)/900))/10000)/100</f>
        <v>1.75</v>
      </c>
      <c r="O516" s="47">
        <f t="shared" ref="O516:R579" si="72">$N516-_xlfn.CEILING.MATH($N516*O$2)/100</f>
        <v>1.69</v>
      </c>
      <c r="P516" s="47">
        <f t="shared" si="69"/>
        <v>1.64</v>
      </c>
      <c r="Q516" s="47">
        <f t="shared" si="69"/>
        <v>1.59</v>
      </c>
      <c r="R516" s="47">
        <f t="shared" si="69"/>
        <v>1.54</v>
      </c>
    </row>
    <row r="517" spans="1:18">
      <c r="A517">
        <v>1535</v>
      </c>
      <c r="B517">
        <f t="shared" si="66"/>
        <v>1899</v>
      </c>
      <c r="C517" s="48">
        <f t="shared" si="67"/>
        <v>1.2210000000000001</v>
      </c>
      <c r="D517" s="47">
        <f t="shared" si="65"/>
        <v>1.1599999999999999</v>
      </c>
      <c r="E517" s="68">
        <f t="shared" si="65"/>
        <v>1.94</v>
      </c>
      <c r="F517" s="47">
        <f t="shared" si="65"/>
        <v>2.1800000000000002</v>
      </c>
      <c r="G517" s="47">
        <f t="shared" si="65"/>
        <v>2.72</v>
      </c>
      <c r="H517" s="47">
        <f t="shared" si="65"/>
        <v>3.11</v>
      </c>
      <c r="I517" s="71">
        <f t="shared" si="70"/>
        <v>1.88</v>
      </c>
      <c r="J517" s="47">
        <f t="shared" si="68"/>
        <v>1.8199999999999998</v>
      </c>
      <c r="K517" s="47">
        <f t="shared" si="68"/>
        <v>1.76</v>
      </c>
      <c r="L517" s="47">
        <f t="shared" si="68"/>
        <v>1.7</v>
      </c>
      <c r="M517" s="47"/>
      <c r="N517" s="47">
        <f t="shared" si="71"/>
        <v>1.75</v>
      </c>
      <c r="O517" s="47">
        <f t="shared" si="72"/>
        <v>1.69</v>
      </c>
      <c r="P517" s="47">
        <f t="shared" si="69"/>
        <v>1.64</v>
      </c>
      <c r="Q517" s="47">
        <f t="shared" si="69"/>
        <v>1.59</v>
      </c>
      <c r="R517" s="47">
        <f t="shared" si="69"/>
        <v>1.54</v>
      </c>
    </row>
    <row r="518" spans="1:18">
      <c r="A518">
        <v>1536</v>
      </c>
      <c r="B518">
        <f t="shared" si="66"/>
        <v>1900</v>
      </c>
      <c r="C518" s="48">
        <f t="shared" si="67"/>
        <v>1.2210000000000001</v>
      </c>
      <c r="D518" s="47">
        <f t="shared" ref="D518:H568" si="73">INT(D$2*(1000+_xlfn.CEILING.MATH(130*(364-$B518)/900))/10000)/100</f>
        <v>1.1599999999999999</v>
      </c>
      <c r="E518" s="68">
        <f t="shared" si="73"/>
        <v>1.94</v>
      </c>
      <c r="F518" s="47">
        <f t="shared" si="73"/>
        <v>2.1800000000000002</v>
      </c>
      <c r="G518" s="47">
        <f t="shared" si="73"/>
        <v>2.72</v>
      </c>
      <c r="H518" s="47">
        <f t="shared" si="73"/>
        <v>3.11</v>
      </c>
      <c r="I518" s="71">
        <f t="shared" si="70"/>
        <v>1.88</v>
      </c>
      <c r="J518" s="47">
        <f t="shared" si="68"/>
        <v>1.8199999999999998</v>
      </c>
      <c r="K518" s="47">
        <f t="shared" si="68"/>
        <v>1.76</v>
      </c>
      <c r="L518" s="47">
        <f t="shared" si="68"/>
        <v>1.7</v>
      </c>
      <c r="M518" s="47"/>
      <c r="N518" s="47">
        <f t="shared" si="71"/>
        <v>1.75</v>
      </c>
      <c r="O518" s="47">
        <f t="shared" si="72"/>
        <v>1.69</v>
      </c>
      <c r="P518" s="47">
        <f t="shared" si="69"/>
        <v>1.64</v>
      </c>
      <c r="Q518" s="47">
        <f t="shared" si="69"/>
        <v>1.59</v>
      </c>
      <c r="R518" s="47">
        <f t="shared" si="69"/>
        <v>1.54</v>
      </c>
    </row>
    <row r="519" spans="1:18">
      <c r="A519">
        <v>1537</v>
      </c>
      <c r="B519">
        <f t="shared" si="66"/>
        <v>1901</v>
      </c>
      <c r="C519" s="48">
        <f t="shared" si="67"/>
        <v>1.222</v>
      </c>
      <c r="D519" s="47">
        <f t="shared" si="73"/>
        <v>1.1599999999999999</v>
      </c>
      <c r="E519" s="68">
        <f t="shared" si="73"/>
        <v>1.94</v>
      </c>
      <c r="F519" s="47">
        <f t="shared" si="73"/>
        <v>2.17</v>
      </c>
      <c r="G519" s="47">
        <f t="shared" si="73"/>
        <v>2.72</v>
      </c>
      <c r="H519" s="47">
        <f t="shared" si="73"/>
        <v>3.11</v>
      </c>
      <c r="I519" s="71">
        <f t="shared" si="70"/>
        <v>1.88</v>
      </c>
      <c r="J519" s="47">
        <f t="shared" si="68"/>
        <v>1.8199999999999998</v>
      </c>
      <c r="K519" s="47">
        <f t="shared" si="68"/>
        <v>1.76</v>
      </c>
      <c r="L519" s="47">
        <f t="shared" si="68"/>
        <v>1.7</v>
      </c>
      <c r="M519" s="47"/>
      <c r="N519" s="47">
        <f t="shared" si="71"/>
        <v>1.75</v>
      </c>
      <c r="O519" s="47">
        <f t="shared" si="72"/>
        <v>1.69</v>
      </c>
      <c r="P519" s="47">
        <f t="shared" si="69"/>
        <v>1.64</v>
      </c>
      <c r="Q519" s="47">
        <f t="shared" si="69"/>
        <v>1.59</v>
      </c>
      <c r="R519" s="47">
        <f t="shared" si="69"/>
        <v>1.54</v>
      </c>
    </row>
    <row r="520" spans="1:18">
      <c r="A520">
        <v>1538</v>
      </c>
      <c r="B520">
        <f t="shared" si="66"/>
        <v>1902</v>
      </c>
      <c r="C520" s="48">
        <f t="shared" si="67"/>
        <v>1.222</v>
      </c>
      <c r="D520" s="47">
        <f t="shared" si="73"/>
        <v>1.1599999999999999</v>
      </c>
      <c r="E520" s="68">
        <f t="shared" si="73"/>
        <v>1.94</v>
      </c>
      <c r="F520" s="47">
        <f t="shared" si="73"/>
        <v>2.17</v>
      </c>
      <c r="G520" s="47">
        <f t="shared" si="73"/>
        <v>2.72</v>
      </c>
      <c r="H520" s="47">
        <f t="shared" si="73"/>
        <v>3.11</v>
      </c>
      <c r="I520" s="71">
        <f t="shared" si="70"/>
        <v>1.88</v>
      </c>
      <c r="J520" s="47">
        <f t="shared" si="68"/>
        <v>1.8199999999999998</v>
      </c>
      <c r="K520" s="47">
        <f t="shared" si="68"/>
        <v>1.76</v>
      </c>
      <c r="L520" s="47">
        <f t="shared" si="68"/>
        <v>1.7</v>
      </c>
      <c r="M520" s="47"/>
      <c r="N520" s="47">
        <f t="shared" si="71"/>
        <v>1.75</v>
      </c>
      <c r="O520" s="47">
        <f t="shared" si="72"/>
        <v>1.69</v>
      </c>
      <c r="P520" s="47">
        <f t="shared" si="69"/>
        <v>1.64</v>
      </c>
      <c r="Q520" s="47">
        <f t="shared" si="69"/>
        <v>1.59</v>
      </c>
      <c r="R520" s="47">
        <f t="shared" si="69"/>
        <v>1.54</v>
      </c>
    </row>
    <row r="521" spans="1:18">
      <c r="A521">
        <v>1539</v>
      </c>
      <c r="B521">
        <f t="shared" si="66"/>
        <v>1903</v>
      </c>
      <c r="C521" s="48">
        <f t="shared" si="67"/>
        <v>1.222</v>
      </c>
      <c r="D521" s="47">
        <f t="shared" si="73"/>
        <v>1.1599999999999999</v>
      </c>
      <c r="E521" s="68">
        <f t="shared" si="73"/>
        <v>1.94</v>
      </c>
      <c r="F521" s="47">
        <f t="shared" si="73"/>
        <v>2.17</v>
      </c>
      <c r="G521" s="47">
        <f t="shared" si="73"/>
        <v>2.72</v>
      </c>
      <c r="H521" s="47">
        <f t="shared" si="73"/>
        <v>3.11</v>
      </c>
      <c r="I521" s="71">
        <f t="shared" si="70"/>
        <v>1.88</v>
      </c>
      <c r="J521" s="47">
        <f t="shared" si="68"/>
        <v>1.8199999999999998</v>
      </c>
      <c r="K521" s="47">
        <f t="shared" si="68"/>
        <v>1.76</v>
      </c>
      <c r="L521" s="47">
        <f t="shared" si="68"/>
        <v>1.7</v>
      </c>
      <c r="M521" s="47"/>
      <c r="N521" s="47">
        <f t="shared" si="71"/>
        <v>1.75</v>
      </c>
      <c r="O521" s="47">
        <f t="shared" si="72"/>
        <v>1.69</v>
      </c>
      <c r="P521" s="47">
        <f t="shared" si="69"/>
        <v>1.64</v>
      </c>
      <c r="Q521" s="47">
        <f t="shared" si="69"/>
        <v>1.59</v>
      </c>
      <c r="R521" s="47">
        <f t="shared" si="69"/>
        <v>1.54</v>
      </c>
    </row>
    <row r="522" spans="1:18">
      <c r="A522">
        <v>1540</v>
      </c>
      <c r="B522">
        <f t="shared" si="66"/>
        <v>1904</v>
      </c>
      <c r="C522" s="48">
        <f t="shared" si="67"/>
        <v>1.222</v>
      </c>
      <c r="D522" s="47">
        <f t="shared" si="73"/>
        <v>1.1599999999999999</v>
      </c>
      <c r="E522" s="68">
        <f t="shared" si="73"/>
        <v>1.94</v>
      </c>
      <c r="F522" s="47">
        <f t="shared" si="73"/>
        <v>2.17</v>
      </c>
      <c r="G522" s="47">
        <f t="shared" si="73"/>
        <v>2.72</v>
      </c>
      <c r="H522" s="47">
        <f t="shared" si="73"/>
        <v>3.11</v>
      </c>
      <c r="I522" s="71">
        <f t="shared" si="70"/>
        <v>1.88</v>
      </c>
      <c r="J522" s="47">
        <f t="shared" si="68"/>
        <v>1.8199999999999998</v>
      </c>
      <c r="K522" s="47">
        <f t="shared" si="68"/>
        <v>1.76</v>
      </c>
      <c r="L522" s="47">
        <f t="shared" si="68"/>
        <v>1.7</v>
      </c>
      <c r="M522" s="47"/>
      <c r="N522" s="47">
        <f t="shared" si="71"/>
        <v>1.75</v>
      </c>
      <c r="O522" s="47">
        <f t="shared" si="72"/>
        <v>1.69</v>
      </c>
      <c r="P522" s="47">
        <f t="shared" si="69"/>
        <v>1.64</v>
      </c>
      <c r="Q522" s="47">
        <f t="shared" si="69"/>
        <v>1.59</v>
      </c>
      <c r="R522" s="47">
        <f t="shared" si="69"/>
        <v>1.54</v>
      </c>
    </row>
    <row r="523" spans="1:18">
      <c r="A523">
        <v>1541</v>
      </c>
      <c r="B523">
        <f t="shared" si="66"/>
        <v>1905</v>
      </c>
      <c r="C523" s="48">
        <f t="shared" si="67"/>
        <v>1.222</v>
      </c>
      <c r="D523" s="47">
        <f t="shared" si="73"/>
        <v>1.1599999999999999</v>
      </c>
      <c r="E523" s="68">
        <f t="shared" si="73"/>
        <v>1.94</v>
      </c>
      <c r="F523" s="47">
        <f t="shared" si="73"/>
        <v>2.17</v>
      </c>
      <c r="G523" s="47">
        <f t="shared" si="73"/>
        <v>2.72</v>
      </c>
      <c r="H523" s="47">
        <f t="shared" si="73"/>
        <v>3.11</v>
      </c>
      <c r="I523" s="71">
        <f t="shared" si="70"/>
        <v>1.88</v>
      </c>
      <c r="J523" s="47">
        <f t="shared" si="68"/>
        <v>1.8199999999999998</v>
      </c>
      <c r="K523" s="47">
        <f t="shared" si="68"/>
        <v>1.76</v>
      </c>
      <c r="L523" s="47">
        <f t="shared" si="68"/>
        <v>1.7</v>
      </c>
      <c r="M523" s="47"/>
      <c r="N523" s="47">
        <f t="shared" si="71"/>
        <v>1.75</v>
      </c>
      <c r="O523" s="47">
        <f t="shared" si="72"/>
        <v>1.69</v>
      </c>
      <c r="P523" s="47">
        <f t="shared" si="69"/>
        <v>1.64</v>
      </c>
      <c r="Q523" s="47">
        <f t="shared" si="69"/>
        <v>1.59</v>
      </c>
      <c r="R523" s="47">
        <f t="shared" si="69"/>
        <v>1.54</v>
      </c>
    </row>
    <row r="524" spans="1:18">
      <c r="A524">
        <v>1542</v>
      </c>
      <c r="B524">
        <f t="shared" si="66"/>
        <v>1906</v>
      </c>
      <c r="C524" s="48">
        <f t="shared" si="67"/>
        <v>1.222</v>
      </c>
      <c r="D524" s="47">
        <f t="shared" si="73"/>
        <v>1.1599999999999999</v>
      </c>
      <c r="E524" s="68">
        <f t="shared" si="73"/>
        <v>1.94</v>
      </c>
      <c r="F524" s="47">
        <f t="shared" si="73"/>
        <v>2.17</v>
      </c>
      <c r="G524" s="47">
        <f t="shared" si="73"/>
        <v>2.72</v>
      </c>
      <c r="H524" s="47">
        <f t="shared" si="73"/>
        <v>3.11</v>
      </c>
      <c r="I524" s="71">
        <f t="shared" si="70"/>
        <v>1.88</v>
      </c>
      <c r="J524" s="47">
        <f t="shared" si="68"/>
        <v>1.8199999999999998</v>
      </c>
      <c r="K524" s="47">
        <f t="shared" si="68"/>
        <v>1.76</v>
      </c>
      <c r="L524" s="47">
        <f t="shared" si="68"/>
        <v>1.7</v>
      </c>
      <c r="M524" s="47"/>
      <c r="N524" s="47">
        <f t="shared" si="71"/>
        <v>1.75</v>
      </c>
      <c r="O524" s="47">
        <f t="shared" si="72"/>
        <v>1.69</v>
      </c>
      <c r="P524" s="47">
        <f t="shared" si="69"/>
        <v>1.64</v>
      </c>
      <c r="Q524" s="47">
        <f t="shared" si="69"/>
        <v>1.59</v>
      </c>
      <c r="R524" s="47">
        <f t="shared" si="69"/>
        <v>1.54</v>
      </c>
    </row>
    <row r="525" spans="1:18">
      <c r="A525">
        <v>1543</v>
      </c>
      <c r="B525">
        <f t="shared" si="66"/>
        <v>1907</v>
      </c>
      <c r="C525" s="48">
        <f t="shared" si="67"/>
        <v>1.222</v>
      </c>
      <c r="D525" s="47">
        <f t="shared" si="73"/>
        <v>1.1599999999999999</v>
      </c>
      <c r="E525" s="68">
        <f t="shared" si="73"/>
        <v>1.94</v>
      </c>
      <c r="F525" s="47">
        <f t="shared" si="73"/>
        <v>2.17</v>
      </c>
      <c r="G525" s="47">
        <f t="shared" si="73"/>
        <v>2.72</v>
      </c>
      <c r="H525" s="47">
        <f t="shared" si="73"/>
        <v>3.11</v>
      </c>
      <c r="I525" s="71">
        <f t="shared" si="70"/>
        <v>1.88</v>
      </c>
      <c r="J525" s="47">
        <f t="shared" si="68"/>
        <v>1.8199999999999998</v>
      </c>
      <c r="K525" s="47">
        <f t="shared" si="68"/>
        <v>1.76</v>
      </c>
      <c r="L525" s="47">
        <f t="shared" si="68"/>
        <v>1.7</v>
      </c>
      <c r="M525" s="47"/>
      <c r="N525" s="47">
        <f t="shared" si="71"/>
        <v>1.75</v>
      </c>
      <c r="O525" s="47">
        <f t="shared" si="72"/>
        <v>1.69</v>
      </c>
      <c r="P525" s="47">
        <f t="shared" si="69"/>
        <v>1.64</v>
      </c>
      <c r="Q525" s="47">
        <f t="shared" si="69"/>
        <v>1.59</v>
      </c>
      <c r="R525" s="47">
        <f t="shared" si="69"/>
        <v>1.54</v>
      </c>
    </row>
    <row r="526" spans="1:18">
      <c r="A526">
        <v>1544</v>
      </c>
      <c r="B526">
        <f t="shared" si="66"/>
        <v>1908</v>
      </c>
      <c r="C526" s="48">
        <f t="shared" si="67"/>
        <v>1.2230000000000001</v>
      </c>
      <c r="D526" s="47">
        <f t="shared" si="73"/>
        <v>1.1599999999999999</v>
      </c>
      <c r="E526" s="68">
        <f t="shared" si="73"/>
        <v>1.94</v>
      </c>
      <c r="F526" s="47">
        <f t="shared" si="73"/>
        <v>2.17</v>
      </c>
      <c r="G526" s="47">
        <f t="shared" si="73"/>
        <v>2.71</v>
      </c>
      <c r="H526" s="47">
        <f t="shared" si="73"/>
        <v>3.1</v>
      </c>
      <c r="I526" s="71">
        <f t="shared" si="70"/>
        <v>1.88</v>
      </c>
      <c r="J526" s="47">
        <f t="shared" si="68"/>
        <v>1.8199999999999998</v>
      </c>
      <c r="K526" s="47">
        <f t="shared" si="68"/>
        <v>1.76</v>
      </c>
      <c r="L526" s="47">
        <f t="shared" si="68"/>
        <v>1.7</v>
      </c>
      <c r="M526" s="47"/>
      <c r="N526" s="47">
        <f t="shared" si="71"/>
        <v>1.74</v>
      </c>
      <c r="O526" s="47">
        <f t="shared" si="72"/>
        <v>1.68</v>
      </c>
      <c r="P526" s="47">
        <f t="shared" si="69"/>
        <v>1.63</v>
      </c>
      <c r="Q526" s="47">
        <f t="shared" si="69"/>
        <v>1.58</v>
      </c>
      <c r="R526" s="47">
        <f t="shared" si="69"/>
        <v>1.53</v>
      </c>
    </row>
    <row r="527" spans="1:18">
      <c r="A527">
        <v>1545</v>
      </c>
      <c r="B527">
        <f t="shared" si="66"/>
        <v>1909</v>
      </c>
      <c r="C527" s="48">
        <f t="shared" si="67"/>
        <v>1.2230000000000001</v>
      </c>
      <c r="D527" s="47">
        <f t="shared" si="73"/>
        <v>1.1599999999999999</v>
      </c>
      <c r="E527" s="68">
        <f t="shared" si="73"/>
        <v>1.94</v>
      </c>
      <c r="F527" s="47">
        <f t="shared" si="73"/>
        <v>2.17</v>
      </c>
      <c r="G527" s="47">
        <f t="shared" si="73"/>
        <v>2.71</v>
      </c>
      <c r="H527" s="47">
        <f t="shared" si="73"/>
        <v>3.1</v>
      </c>
      <c r="I527" s="71">
        <f t="shared" si="70"/>
        <v>1.88</v>
      </c>
      <c r="J527" s="47">
        <f t="shared" si="68"/>
        <v>1.8199999999999998</v>
      </c>
      <c r="K527" s="47">
        <f t="shared" si="68"/>
        <v>1.76</v>
      </c>
      <c r="L527" s="47">
        <f t="shared" si="68"/>
        <v>1.7</v>
      </c>
      <c r="M527" s="47"/>
      <c r="N527" s="47">
        <f t="shared" si="71"/>
        <v>1.74</v>
      </c>
      <c r="O527" s="47">
        <f t="shared" si="72"/>
        <v>1.68</v>
      </c>
      <c r="P527" s="47">
        <f t="shared" si="69"/>
        <v>1.63</v>
      </c>
      <c r="Q527" s="47">
        <f t="shared" si="69"/>
        <v>1.58</v>
      </c>
      <c r="R527" s="47">
        <f t="shared" si="69"/>
        <v>1.53</v>
      </c>
    </row>
    <row r="528" spans="1:18">
      <c r="A528">
        <v>1546</v>
      </c>
      <c r="B528">
        <f t="shared" si="66"/>
        <v>1910</v>
      </c>
      <c r="C528" s="48">
        <f t="shared" si="67"/>
        <v>1.2230000000000001</v>
      </c>
      <c r="D528" s="47">
        <f t="shared" si="73"/>
        <v>1.1599999999999999</v>
      </c>
      <c r="E528" s="68">
        <f t="shared" si="73"/>
        <v>1.94</v>
      </c>
      <c r="F528" s="47">
        <f t="shared" si="73"/>
        <v>2.17</v>
      </c>
      <c r="G528" s="47">
        <f t="shared" si="73"/>
        <v>2.71</v>
      </c>
      <c r="H528" s="47">
        <f t="shared" si="73"/>
        <v>3.1</v>
      </c>
      <c r="I528" s="71">
        <f t="shared" si="70"/>
        <v>1.88</v>
      </c>
      <c r="J528" s="47">
        <f t="shared" si="68"/>
        <v>1.8199999999999998</v>
      </c>
      <c r="K528" s="47">
        <f t="shared" si="68"/>
        <v>1.76</v>
      </c>
      <c r="L528" s="47">
        <f t="shared" si="68"/>
        <v>1.7</v>
      </c>
      <c r="M528" s="47"/>
      <c r="N528" s="47">
        <f t="shared" si="71"/>
        <v>1.74</v>
      </c>
      <c r="O528" s="47">
        <f t="shared" si="72"/>
        <v>1.68</v>
      </c>
      <c r="P528" s="47">
        <f t="shared" si="69"/>
        <v>1.63</v>
      </c>
      <c r="Q528" s="47">
        <f t="shared" si="69"/>
        <v>1.58</v>
      </c>
      <c r="R528" s="47">
        <f t="shared" si="69"/>
        <v>1.53</v>
      </c>
    </row>
    <row r="529" spans="1:18">
      <c r="A529">
        <v>1547</v>
      </c>
      <c r="B529">
        <f t="shared" si="66"/>
        <v>1911</v>
      </c>
      <c r="C529" s="48">
        <f t="shared" si="67"/>
        <v>1.2230000000000001</v>
      </c>
      <c r="D529" s="47">
        <f t="shared" si="73"/>
        <v>1.1599999999999999</v>
      </c>
      <c r="E529" s="68">
        <f t="shared" si="73"/>
        <v>1.94</v>
      </c>
      <c r="F529" s="47">
        <f t="shared" si="73"/>
        <v>2.17</v>
      </c>
      <c r="G529" s="47">
        <f t="shared" si="73"/>
        <v>2.71</v>
      </c>
      <c r="H529" s="47">
        <f t="shared" si="73"/>
        <v>3.1</v>
      </c>
      <c r="I529" s="71">
        <f t="shared" si="70"/>
        <v>1.88</v>
      </c>
      <c r="J529" s="47">
        <f t="shared" si="68"/>
        <v>1.8199999999999998</v>
      </c>
      <c r="K529" s="47">
        <f t="shared" si="68"/>
        <v>1.76</v>
      </c>
      <c r="L529" s="47">
        <f t="shared" si="68"/>
        <v>1.7</v>
      </c>
      <c r="M529" s="47"/>
      <c r="N529" s="47">
        <f t="shared" si="71"/>
        <v>1.74</v>
      </c>
      <c r="O529" s="47">
        <f t="shared" si="72"/>
        <v>1.68</v>
      </c>
      <c r="P529" s="47">
        <f t="shared" si="69"/>
        <v>1.63</v>
      </c>
      <c r="Q529" s="47">
        <f t="shared" si="69"/>
        <v>1.58</v>
      </c>
      <c r="R529" s="47">
        <f t="shared" si="69"/>
        <v>1.53</v>
      </c>
    </row>
    <row r="530" spans="1:18">
      <c r="A530">
        <v>1548</v>
      </c>
      <c r="B530">
        <f t="shared" si="66"/>
        <v>1912</v>
      </c>
      <c r="C530" s="48">
        <f t="shared" si="67"/>
        <v>1.2230000000000001</v>
      </c>
      <c r="D530" s="47">
        <f t="shared" si="73"/>
        <v>1.1599999999999999</v>
      </c>
      <c r="E530" s="68">
        <f t="shared" si="73"/>
        <v>1.94</v>
      </c>
      <c r="F530" s="47">
        <f t="shared" si="73"/>
        <v>2.17</v>
      </c>
      <c r="G530" s="47">
        <f t="shared" si="73"/>
        <v>2.71</v>
      </c>
      <c r="H530" s="47">
        <f t="shared" si="73"/>
        <v>3.1</v>
      </c>
      <c r="I530" s="71">
        <f t="shared" si="70"/>
        <v>1.88</v>
      </c>
      <c r="J530" s="47">
        <f t="shared" si="68"/>
        <v>1.8199999999999998</v>
      </c>
      <c r="K530" s="47">
        <f t="shared" si="68"/>
        <v>1.76</v>
      </c>
      <c r="L530" s="47">
        <f t="shared" si="68"/>
        <v>1.7</v>
      </c>
      <c r="M530" s="47"/>
      <c r="N530" s="47">
        <f t="shared" si="71"/>
        <v>1.74</v>
      </c>
      <c r="O530" s="47">
        <f t="shared" si="72"/>
        <v>1.68</v>
      </c>
      <c r="P530" s="47">
        <f t="shared" si="69"/>
        <v>1.63</v>
      </c>
      <c r="Q530" s="47">
        <f t="shared" si="69"/>
        <v>1.58</v>
      </c>
      <c r="R530" s="47">
        <f t="shared" si="69"/>
        <v>1.53</v>
      </c>
    </row>
    <row r="531" spans="1:18">
      <c r="A531">
        <v>1549</v>
      </c>
      <c r="B531">
        <f t="shared" si="66"/>
        <v>1913</v>
      </c>
      <c r="C531" s="48">
        <f t="shared" si="67"/>
        <v>1.2230000000000001</v>
      </c>
      <c r="D531" s="47">
        <f t="shared" si="73"/>
        <v>1.1599999999999999</v>
      </c>
      <c r="E531" s="68">
        <f t="shared" si="73"/>
        <v>1.94</v>
      </c>
      <c r="F531" s="47">
        <f t="shared" si="73"/>
        <v>2.17</v>
      </c>
      <c r="G531" s="47">
        <f t="shared" si="73"/>
        <v>2.71</v>
      </c>
      <c r="H531" s="47">
        <f t="shared" si="73"/>
        <v>3.1</v>
      </c>
      <c r="I531" s="71">
        <f t="shared" si="70"/>
        <v>1.88</v>
      </c>
      <c r="J531" s="47">
        <f t="shared" si="68"/>
        <v>1.8199999999999998</v>
      </c>
      <c r="K531" s="47">
        <f t="shared" si="68"/>
        <v>1.76</v>
      </c>
      <c r="L531" s="47">
        <f t="shared" si="68"/>
        <v>1.7</v>
      </c>
      <c r="M531" s="47"/>
      <c r="N531" s="47">
        <f t="shared" si="71"/>
        <v>1.74</v>
      </c>
      <c r="O531" s="47">
        <f t="shared" si="72"/>
        <v>1.68</v>
      </c>
      <c r="P531" s="47">
        <f t="shared" si="69"/>
        <v>1.63</v>
      </c>
      <c r="Q531" s="47">
        <f t="shared" si="69"/>
        <v>1.58</v>
      </c>
      <c r="R531" s="47">
        <f t="shared" si="69"/>
        <v>1.53</v>
      </c>
    </row>
    <row r="532" spans="1:18">
      <c r="A532">
        <v>1550</v>
      </c>
      <c r="B532">
        <f t="shared" si="66"/>
        <v>1914</v>
      </c>
      <c r="C532" s="48">
        <f t="shared" si="67"/>
        <v>1.2230000000000001</v>
      </c>
      <c r="D532" s="47">
        <f t="shared" si="73"/>
        <v>1.1599999999999999</v>
      </c>
      <c r="E532" s="68">
        <f t="shared" si="73"/>
        <v>1.94</v>
      </c>
      <c r="F532" s="47">
        <f t="shared" si="73"/>
        <v>2.17</v>
      </c>
      <c r="G532" s="47">
        <f t="shared" si="73"/>
        <v>2.71</v>
      </c>
      <c r="H532" s="47">
        <f t="shared" si="73"/>
        <v>3.1</v>
      </c>
      <c r="I532" s="71">
        <f t="shared" si="70"/>
        <v>1.88</v>
      </c>
      <c r="J532" s="47">
        <f t="shared" si="68"/>
        <v>1.8199999999999998</v>
      </c>
      <c r="K532" s="47">
        <f t="shared" si="68"/>
        <v>1.76</v>
      </c>
      <c r="L532" s="47">
        <f t="shared" si="68"/>
        <v>1.7</v>
      </c>
      <c r="M532" s="47"/>
      <c r="N532" s="47">
        <f t="shared" si="71"/>
        <v>1.74</v>
      </c>
      <c r="O532" s="47">
        <f t="shared" si="72"/>
        <v>1.68</v>
      </c>
      <c r="P532" s="47">
        <f t="shared" si="69"/>
        <v>1.63</v>
      </c>
      <c r="Q532" s="47">
        <f t="shared" si="69"/>
        <v>1.58</v>
      </c>
      <c r="R532" s="47">
        <f t="shared" si="69"/>
        <v>1.53</v>
      </c>
    </row>
    <row r="533" spans="1:18">
      <c r="A533">
        <v>1551</v>
      </c>
      <c r="B533">
        <f t="shared" si="66"/>
        <v>1915</v>
      </c>
      <c r="C533" s="48">
        <f t="shared" si="67"/>
        <v>1.224</v>
      </c>
      <c r="D533" s="47">
        <f t="shared" si="73"/>
        <v>1.1599999999999999</v>
      </c>
      <c r="E533" s="68">
        <f t="shared" si="73"/>
        <v>1.94</v>
      </c>
      <c r="F533" s="47">
        <f t="shared" si="73"/>
        <v>2.17</v>
      </c>
      <c r="G533" s="47">
        <f t="shared" si="73"/>
        <v>2.71</v>
      </c>
      <c r="H533" s="47">
        <f t="shared" si="73"/>
        <v>3.1</v>
      </c>
      <c r="I533" s="71">
        <f t="shared" si="70"/>
        <v>1.88</v>
      </c>
      <c r="J533" s="47">
        <f t="shared" si="68"/>
        <v>1.8199999999999998</v>
      </c>
      <c r="K533" s="47">
        <f t="shared" si="68"/>
        <v>1.76</v>
      </c>
      <c r="L533" s="47">
        <f t="shared" si="68"/>
        <v>1.7</v>
      </c>
      <c r="M533" s="47"/>
      <c r="N533" s="47">
        <f t="shared" si="71"/>
        <v>1.74</v>
      </c>
      <c r="O533" s="47">
        <f t="shared" si="72"/>
        <v>1.68</v>
      </c>
      <c r="P533" s="47">
        <f t="shared" si="69"/>
        <v>1.63</v>
      </c>
      <c r="Q533" s="47">
        <f t="shared" si="69"/>
        <v>1.58</v>
      </c>
      <c r="R533" s="47">
        <f t="shared" si="69"/>
        <v>1.53</v>
      </c>
    </row>
    <row r="534" spans="1:18">
      <c r="A534">
        <v>1552</v>
      </c>
      <c r="B534">
        <f t="shared" si="66"/>
        <v>1916</v>
      </c>
      <c r="C534" s="48">
        <f t="shared" si="67"/>
        <v>1.224</v>
      </c>
      <c r="D534" s="47">
        <f t="shared" si="73"/>
        <v>1.1599999999999999</v>
      </c>
      <c r="E534" s="68">
        <f t="shared" si="73"/>
        <v>1.94</v>
      </c>
      <c r="F534" s="47">
        <f t="shared" si="73"/>
        <v>2.17</v>
      </c>
      <c r="G534" s="47">
        <f t="shared" si="73"/>
        <v>2.71</v>
      </c>
      <c r="H534" s="47">
        <f t="shared" si="73"/>
        <v>3.1</v>
      </c>
      <c r="I534" s="71">
        <f t="shared" si="70"/>
        <v>1.88</v>
      </c>
      <c r="J534" s="47">
        <f t="shared" si="68"/>
        <v>1.8199999999999998</v>
      </c>
      <c r="K534" s="47">
        <f t="shared" si="68"/>
        <v>1.76</v>
      </c>
      <c r="L534" s="47">
        <f t="shared" si="68"/>
        <v>1.7</v>
      </c>
      <c r="M534" s="47"/>
      <c r="N534" s="47">
        <f t="shared" si="71"/>
        <v>1.74</v>
      </c>
      <c r="O534" s="47">
        <f t="shared" si="72"/>
        <v>1.68</v>
      </c>
      <c r="P534" s="47">
        <f t="shared" si="69"/>
        <v>1.63</v>
      </c>
      <c r="Q534" s="47">
        <f t="shared" si="69"/>
        <v>1.58</v>
      </c>
      <c r="R534" s="47">
        <f t="shared" si="69"/>
        <v>1.53</v>
      </c>
    </row>
    <row r="535" spans="1:18">
      <c r="A535">
        <v>1553</v>
      </c>
      <c r="B535">
        <f t="shared" si="66"/>
        <v>1917</v>
      </c>
      <c r="C535" s="48">
        <f t="shared" si="67"/>
        <v>1.224</v>
      </c>
      <c r="D535" s="47">
        <f t="shared" si="73"/>
        <v>1.1599999999999999</v>
      </c>
      <c r="E535" s="68">
        <f t="shared" si="73"/>
        <v>1.94</v>
      </c>
      <c r="F535" s="47">
        <f t="shared" si="73"/>
        <v>2.17</v>
      </c>
      <c r="G535" s="47">
        <f t="shared" si="73"/>
        <v>2.71</v>
      </c>
      <c r="H535" s="47">
        <f t="shared" si="73"/>
        <v>3.1</v>
      </c>
      <c r="I535" s="71">
        <f t="shared" si="70"/>
        <v>1.88</v>
      </c>
      <c r="J535" s="47">
        <f t="shared" si="68"/>
        <v>1.8199999999999998</v>
      </c>
      <c r="K535" s="47">
        <f t="shared" si="68"/>
        <v>1.76</v>
      </c>
      <c r="L535" s="47">
        <f t="shared" si="68"/>
        <v>1.7</v>
      </c>
      <c r="M535" s="47"/>
      <c r="N535" s="47">
        <f t="shared" si="71"/>
        <v>1.74</v>
      </c>
      <c r="O535" s="47">
        <f t="shared" si="72"/>
        <v>1.68</v>
      </c>
      <c r="P535" s="47">
        <f t="shared" si="69"/>
        <v>1.63</v>
      </c>
      <c r="Q535" s="47">
        <f t="shared" si="69"/>
        <v>1.58</v>
      </c>
      <c r="R535" s="47">
        <f t="shared" si="69"/>
        <v>1.53</v>
      </c>
    </row>
    <row r="536" spans="1:18">
      <c r="A536">
        <v>1554</v>
      </c>
      <c r="B536">
        <f t="shared" si="66"/>
        <v>1918</v>
      </c>
      <c r="C536" s="48">
        <f t="shared" si="67"/>
        <v>1.224</v>
      </c>
      <c r="D536" s="47">
        <f t="shared" si="73"/>
        <v>1.1599999999999999</v>
      </c>
      <c r="E536" s="68">
        <f t="shared" si="73"/>
        <v>1.94</v>
      </c>
      <c r="F536" s="47">
        <f t="shared" si="73"/>
        <v>2.17</v>
      </c>
      <c r="G536" s="47">
        <f t="shared" si="73"/>
        <v>2.71</v>
      </c>
      <c r="H536" s="47">
        <f t="shared" si="73"/>
        <v>3.1</v>
      </c>
      <c r="I536" s="71">
        <f t="shared" si="70"/>
        <v>1.88</v>
      </c>
      <c r="J536" s="47">
        <f t="shared" si="68"/>
        <v>1.8199999999999998</v>
      </c>
      <c r="K536" s="47">
        <f t="shared" si="68"/>
        <v>1.76</v>
      </c>
      <c r="L536" s="47">
        <f t="shared" si="68"/>
        <v>1.7</v>
      </c>
      <c r="M536" s="47"/>
      <c r="N536" s="47">
        <f t="shared" si="71"/>
        <v>1.74</v>
      </c>
      <c r="O536" s="47">
        <f t="shared" si="72"/>
        <v>1.68</v>
      </c>
      <c r="P536" s="47">
        <f t="shared" si="69"/>
        <v>1.63</v>
      </c>
      <c r="Q536" s="47">
        <f t="shared" si="69"/>
        <v>1.58</v>
      </c>
      <c r="R536" s="47">
        <f t="shared" si="69"/>
        <v>1.53</v>
      </c>
    </row>
    <row r="537" spans="1:18">
      <c r="A537">
        <v>1555</v>
      </c>
      <c r="B537">
        <f t="shared" si="66"/>
        <v>1919</v>
      </c>
      <c r="C537" s="48">
        <f t="shared" si="67"/>
        <v>1.224</v>
      </c>
      <c r="D537" s="47">
        <f t="shared" si="73"/>
        <v>1.1599999999999999</v>
      </c>
      <c r="E537" s="68">
        <f t="shared" si="73"/>
        <v>1.94</v>
      </c>
      <c r="F537" s="47">
        <f t="shared" si="73"/>
        <v>2.17</v>
      </c>
      <c r="G537" s="47">
        <f t="shared" si="73"/>
        <v>2.71</v>
      </c>
      <c r="H537" s="47">
        <f t="shared" si="73"/>
        <v>3.1</v>
      </c>
      <c r="I537" s="71">
        <f t="shared" si="70"/>
        <v>1.88</v>
      </c>
      <c r="J537" s="47">
        <f t="shared" si="68"/>
        <v>1.8199999999999998</v>
      </c>
      <c r="K537" s="47">
        <f t="shared" si="68"/>
        <v>1.76</v>
      </c>
      <c r="L537" s="47">
        <f t="shared" si="68"/>
        <v>1.7</v>
      </c>
      <c r="M537" s="47"/>
      <c r="N537" s="47">
        <f t="shared" si="71"/>
        <v>1.74</v>
      </c>
      <c r="O537" s="47">
        <f t="shared" si="72"/>
        <v>1.68</v>
      </c>
      <c r="P537" s="47">
        <f t="shared" si="69"/>
        <v>1.63</v>
      </c>
      <c r="Q537" s="47">
        <f t="shared" si="69"/>
        <v>1.58</v>
      </c>
      <c r="R537" s="47">
        <f t="shared" si="69"/>
        <v>1.53</v>
      </c>
    </row>
    <row r="538" spans="1:18">
      <c r="A538">
        <v>1556</v>
      </c>
      <c r="B538">
        <f t="shared" si="66"/>
        <v>1920</v>
      </c>
      <c r="C538" s="48">
        <f t="shared" si="67"/>
        <v>1.224</v>
      </c>
      <c r="D538" s="47">
        <f t="shared" si="73"/>
        <v>1.1599999999999999</v>
      </c>
      <c r="E538" s="68">
        <f t="shared" si="73"/>
        <v>1.94</v>
      </c>
      <c r="F538" s="47">
        <f t="shared" si="73"/>
        <v>2.17</v>
      </c>
      <c r="G538" s="47">
        <f t="shared" si="73"/>
        <v>2.71</v>
      </c>
      <c r="H538" s="47">
        <f t="shared" si="73"/>
        <v>3.1</v>
      </c>
      <c r="I538" s="71">
        <f t="shared" si="70"/>
        <v>1.88</v>
      </c>
      <c r="J538" s="47">
        <f t="shared" si="68"/>
        <v>1.8199999999999998</v>
      </c>
      <c r="K538" s="47">
        <f t="shared" si="68"/>
        <v>1.76</v>
      </c>
      <c r="L538" s="47">
        <f t="shared" si="68"/>
        <v>1.7</v>
      </c>
      <c r="M538" s="47"/>
      <c r="N538" s="47">
        <f t="shared" si="71"/>
        <v>1.74</v>
      </c>
      <c r="O538" s="47">
        <f t="shared" si="72"/>
        <v>1.68</v>
      </c>
      <c r="P538" s="47">
        <f t="shared" si="69"/>
        <v>1.63</v>
      </c>
      <c r="Q538" s="47">
        <f t="shared" si="69"/>
        <v>1.58</v>
      </c>
      <c r="R538" s="47">
        <f t="shared" si="69"/>
        <v>1.53</v>
      </c>
    </row>
    <row r="539" spans="1:18">
      <c r="A539">
        <v>1557</v>
      </c>
      <c r="B539">
        <f t="shared" si="66"/>
        <v>1921</v>
      </c>
      <c r="C539" s="48">
        <f t="shared" si="67"/>
        <v>1.224</v>
      </c>
      <c r="D539" s="47">
        <f t="shared" si="73"/>
        <v>1.1599999999999999</v>
      </c>
      <c r="E539" s="68">
        <f t="shared" si="73"/>
        <v>1.94</v>
      </c>
      <c r="F539" s="47">
        <f t="shared" si="73"/>
        <v>2.17</v>
      </c>
      <c r="G539" s="47">
        <f t="shared" si="73"/>
        <v>2.71</v>
      </c>
      <c r="H539" s="47">
        <f t="shared" si="73"/>
        <v>3.1</v>
      </c>
      <c r="I539" s="71">
        <f t="shared" si="70"/>
        <v>1.88</v>
      </c>
      <c r="J539" s="47">
        <f t="shared" si="68"/>
        <v>1.8199999999999998</v>
      </c>
      <c r="K539" s="47">
        <f t="shared" si="68"/>
        <v>1.76</v>
      </c>
      <c r="L539" s="47">
        <f t="shared" si="68"/>
        <v>1.7</v>
      </c>
      <c r="M539" s="47"/>
      <c r="N539" s="47">
        <f t="shared" si="71"/>
        <v>1.74</v>
      </c>
      <c r="O539" s="47">
        <f t="shared" si="72"/>
        <v>1.68</v>
      </c>
      <c r="P539" s="47">
        <f t="shared" si="69"/>
        <v>1.63</v>
      </c>
      <c r="Q539" s="47">
        <f t="shared" si="69"/>
        <v>1.58</v>
      </c>
      <c r="R539" s="47">
        <f t="shared" si="69"/>
        <v>1.53</v>
      </c>
    </row>
    <row r="540" spans="1:18">
      <c r="A540">
        <v>1558</v>
      </c>
      <c r="B540">
        <f t="shared" si="66"/>
        <v>1922</v>
      </c>
      <c r="C540" s="48">
        <f t="shared" si="67"/>
        <v>1.2250000000000001</v>
      </c>
      <c r="D540" s="47">
        <f t="shared" si="73"/>
        <v>1.1599999999999999</v>
      </c>
      <c r="E540" s="68">
        <f t="shared" si="73"/>
        <v>1.93</v>
      </c>
      <c r="F540" s="47">
        <f t="shared" si="73"/>
        <v>2.17</v>
      </c>
      <c r="G540" s="47">
        <f t="shared" si="73"/>
        <v>2.71</v>
      </c>
      <c r="H540" s="47">
        <f t="shared" si="73"/>
        <v>3.1</v>
      </c>
      <c r="I540" s="71">
        <f t="shared" si="70"/>
        <v>1.8699999999999999</v>
      </c>
      <c r="J540" s="47">
        <f t="shared" si="68"/>
        <v>1.81</v>
      </c>
      <c r="K540" s="47">
        <f t="shared" si="68"/>
        <v>1.75</v>
      </c>
      <c r="L540" s="47">
        <f t="shared" si="68"/>
        <v>1.69</v>
      </c>
      <c r="M540" s="47"/>
      <c r="N540" s="47">
        <f t="shared" si="71"/>
        <v>1.74</v>
      </c>
      <c r="O540" s="47">
        <f t="shared" si="72"/>
        <v>1.68</v>
      </c>
      <c r="P540" s="47">
        <f t="shared" si="69"/>
        <v>1.63</v>
      </c>
      <c r="Q540" s="47">
        <f t="shared" si="69"/>
        <v>1.58</v>
      </c>
      <c r="R540" s="47">
        <f t="shared" si="69"/>
        <v>1.53</v>
      </c>
    </row>
    <row r="541" spans="1:18">
      <c r="A541">
        <v>1559</v>
      </c>
      <c r="B541">
        <f t="shared" si="66"/>
        <v>1923</v>
      </c>
      <c r="C541" s="48">
        <f t="shared" si="67"/>
        <v>1.2250000000000001</v>
      </c>
      <c r="D541" s="47">
        <f t="shared" si="73"/>
        <v>1.1599999999999999</v>
      </c>
      <c r="E541" s="68">
        <f t="shared" si="73"/>
        <v>1.93</v>
      </c>
      <c r="F541" s="47">
        <f t="shared" si="73"/>
        <v>2.17</v>
      </c>
      <c r="G541" s="47">
        <f t="shared" si="73"/>
        <v>2.71</v>
      </c>
      <c r="H541" s="47">
        <f t="shared" si="73"/>
        <v>3.1</v>
      </c>
      <c r="I541" s="71">
        <f t="shared" si="70"/>
        <v>1.8699999999999999</v>
      </c>
      <c r="J541" s="47">
        <f t="shared" si="68"/>
        <v>1.81</v>
      </c>
      <c r="K541" s="47">
        <f t="shared" si="68"/>
        <v>1.75</v>
      </c>
      <c r="L541" s="47">
        <f t="shared" si="68"/>
        <v>1.69</v>
      </c>
      <c r="M541" s="47"/>
      <c r="N541" s="47">
        <f t="shared" si="71"/>
        <v>1.74</v>
      </c>
      <c r="O541" s="47">
        <f t="shared" si="72"/>
        <v>1.68</v>
      </c>
      <c r="P541" s="47">
        <f t="shared" si="69"/>
        <v>1.63</v>
      </c>
      <c r="Q541" s="47">
        <f t="shared" si="69"/>
        <v>1.58</v>
      </c>
      <c r="R541" s="47">
        <f t="shared" si="69"/>
        <v>1.53</v>
      </c>
    </row>
    <row r="542" spans="1:18">
      <c r="A542">
        <v>1560</v>
      </c>
      <c r="B542">
        <f t="shared" si="66"/>
        <v>1924</v>
      </c>
      <c r="C542" s="48">
        <f t="shared" si="67"/>
        <v>1.2250000000000001</v>
      </c>
      <c r="D542" s="47">
        <f t="shared" si="73"/>
        <v>1.1599999999999999</v>
      </c>
      <c r="E542" s="68">
        <f t="shared" si="73"/>
        <v>1.93</v>
      </c>
      <c r="F542" s="47">
        <f t="shared" si="73"/>
        <v>2.17</v>
      </c>
      <c r="G542" s="47">
        <f t="shared" si="73"/>
        <v>2.71</v>
      </c>
      <c r="H542" s="47">
        <f t="shared" si="73"/>
        <v>3.1</v>
      </c>
      <c r="I542" s="71">
        <f t="shared" si="70"/>
        <v>1.8699999999999999</v>
      </c>
      <c r="J542" s="47">
        <f t="shared" si="68"/>
        <v>1.81</v>
      </c>
      <c r="K542" s="47">
        <f t="shared" si="68"/>
        <v>1.75</v>
      </c>
      <c r="L542" s="47">
        <f t="shared" si="68"/>
        <v>1.69</v>
      </c>
      <c r="M542" s="47"/>
      <c r="N542" s="47">
        <f t="shared" si="71"/>
        <v>1.74</v>
      </c>
      <c r="O542" s="47">
        <f t="shared" si="72"/>
        <v>1.68</v>
      </c>
      <c r="P542" s="47">
        <f t="shared" si="69"/>
        <v>1.63</v>
      </c>
      <c r="Q542" s="47">
        <f t="shared" si="69"/>
        <v>1.58</v>
      </c>
      <c r="R542" s="47">
        <f t="shared" si="69"/>
        <v>1.53</v>
      </c>
    </row>
    <row r="543" spans="1:18">
      <c r="A543">
        <v>1561</v>
      </c>
      <c r="B543">
        <f t="shared" si="66"/>
        <v>1925</v>
      </c>
      <c r="C543" s="48">
        <f t="shared" si="67"/>
        <v>1.2250000000000001</v>
      </c>
      <c r="D543" s="47">
        <f t="shared" si="73"/>
        <v>1.1599999999999999</v>
      </c>
      <c r="E543" s="68">
        <f t="shared" si="73"/>
        <v>1.93</v>
      </c>
      <c r="F543" s="47">
        <f t="shared" si="73"/>
        <v>2.17</v>
      </c>
      <c r="G543" s="47">
        <f t="shared" si="73"/>
        <v>2.71</v>
      </c>
      <c r="H543" s="47">
        <f t="shared" si="73"/>
        <v>3.1</v>
      </c>
      <c r="I543" s="71">
        <f t="shared" si="70"/>
        <v>1.8699999999999999</v>
      </c>
      <c r="J543" s="47">
        <f t="shared" si="68"/>
        <v>1.81</v>
      </c>
      <c r="K543" s="47">
        <f t="shared" si="68"/>
        <v>1.75</v>
      </c>
      <c r="L543" s="47">
        <f t="shared" si="68"/>
        <v>1.69</v>
      </c>
      <c r="M543" s="47"/>
      <c r="N543" s="47">
        <f t="shared" si="71"/>
        <v>1.74</v>
      </c>
      <c r="O543" s="47">
        <f t="shared" si="72"/>
        <v>1.68</v>
      </c>
      <c r="P543" s="47">
        <f t="shared" si="69"/>
        <v>1.63</v>
      </c>
      <c r="Q543" s="47">
        <f t="shared" si="69"/>
        <v>1.58</v>
      </c>
      <c r="R543" s="47">
        <f t="shared" si="69"/>
        <v>1.53</v>
      </c>
    </row>
    <row r="544" spans="1:18">
      <c r="A544">
        <v>1562</v>
      </c>
      <c r="B544">
        <f t="shared" si="66"/>
        <v>1926</v>
      </c>
      <c r="C544" s="48">
        <f t="shared" si="67"/>
        <v>1.2250000000000001</v>
      </c>
      <c r="D544" s="47">
        <f t="shared" si="73"/>
        <v>1.1599999999999999</v>
      </c>
      <c r="E544" s="68">
        <f t="shared" si="73"/>
        <v>1.93</v>
      </c>
      <c r="F544" s="47">
        <f t="shared" si="73"/>
        <v>2.17</v>
      </c>
      <c r="G544" s="47">
        <f t="shared" si="73"/>
        <v>2.71</v>
      </c>
      <c r="H544" s="47">
        <f t="shared" si="73"/>
        <v>3.1</v>
      </c>
      <c r="I544" s="71">
        <f t="shared" si="70"/>
        <v>1.8699999999999999</v>
      </c>
      <c r="J544" s="47">
        <f t="shared" si="68"/>
        <v>1.81</v>
      </c>
      <c r="K544" s="47">
        <f t="shared" si="68"/>
        <v>1.75</v>
      </c>
      <c r="L544" s="47">
        <f t="shared" si="68"/>
        <v>1.69</v>
      </c>
      <c r="M544" s="47"/>
      <c r="N544" s="47">
        <f t="shared" si="71"/>
        <v>1.74</v>
      </c>
      <c r="O544" s="47">
        <f t="shared" si="72"/>
        <v>1.68</v>
      </c>
      <c r="P544" s="47">
        <f t="shared" si="69"/>
        <v>1.63</v>
      </c>
      <c r="Q544" s="47">
        <f t="shared" si="69"/>
        <v>1.58</v>
      </c>
      <c r="R544" s="47">
        <f t="shared" si="69"/>
        <v>1.53</v>
      </c>
    </row>
    <row r="545" spans="1:18">
      <c r="A545">
        <v>1563</v>
      </c>
      <c r="B545">
        <f t="shared" si="66"/>
        <v>1927</v>
      </c>
      <c r="C545" s="48">
        <f t="shared" si="67"/>
        <v>1.2250000000000001</v>
      </c>
      <c r="D545" s="47">
        <f t="shared" si="73"/>
        <v>1.1599999999999999</v>
      </c>
      <c r="E545" s="68">
        <f t="shared" si="73"/>
        <v>1.93</v>
      </c>
      <c r="F545" s="47">
        <f t="shared" si="73"/>
        <v>2.17</v>
      </c>
      <c r="G545" s="47">
        <f t="shared" si="73"/>
        <v>2.71</v>
      </c>
      <c r="H545" s="47">
        <f t="shared" si="73"/>
        <v>3.1</v>
      </c>
      <c r="I545" s="71">
        <f t="shared" si="70"/>
        <v>1.8699999999999999</v>
      </c>
      <c r="J545" s="47">
        <f t="shared" si="68"/>
        <v>1.81</v>
      </c>
      <c r="K545" s="47">
        <f t="shared" si="68"/>
        <v>1.75</v>
      </c>
      <c r="L545" s="47">
        <f t="shared" si="68"/>
        <v>1.69</v>
      </c>
      <c r="M545" s="47"/>
      <c r="N545" s="47">
        <f t="shared" si="71"/>
        <v>1.74</v>
      </c>
      <c r="O545" s="47">
        <f t="shared" si="72"/>
        <v>1.68</v>
      </c>
      <c r="P545" s="47">
        <f t="shared" si="69"/>
        <v>1.63</v>
      </c>
      <c r="Q545" s="47">
        <f t="shared" si="69"/>
        <v>1.58</v>
      </c>
      <c r="R545" s="47">
        <f t="shared" si="69"/>
        <v>1.53</v>
      </c>
    </row>
    <row r="546" spans="1:18">
      <c r="A546">
        <v>1564</v>
      </c>
      <c r="B546">
        <f t="shared" si="66"/>
        <v>1928</v>
      </c>
      <c r="C546" s="48">
        <f t="shared" si="67"/>
        <v>1.2250000000000001</v>
      </c>
      <c r="D546" s="47">
        <f t="shared" si="73"/>
        <v>1.1599999999999999</v>
      </c>
      <c r="E546" s="68">
        <f t="shared" si="73"/>
        <v>1.93</v>
      </c>
      <c r="F546" s="47">
        <f t="shared" si="73"/>
        <v>2.17</v>
      </c>
      <c r="G546" s="47">
        <f t="shared" si="73"/>
        <v>2.71</v>
      </c>
      <c r="H546" s="47">
        <f t="shared" si="73"/>
        <v>3.1</v>
      </c>
      <c r="I546" s="71">
        <f t="shared" si="70"/>
        <v>1.8699999999999999</v>
      </c>
      <c r="J546" s="47">
        <f t="shared" si="68"/>
        <v>1.81</v>
      </c>
      <c r="K546" s="47">
        <f t="shared" si="68"/>
        <v>1.75</v>
      </c>
      <c r="L546" s="47">
        <f t="shared" si="68"/>
        <v>1.69</v>
      </c>
      <c r="M546" s="47"/>
      <c r="N546" s="47">
        <f t="shared" si="71"/>
        <v>1.74</v>
      </c>
      <c r="O546" s="47">
        <f t="shared" si="72"/>
        <v>1.68</v>
      </c>
      <c r="P546" s="47">
        <f t="shared" si="69"/>
        <v>1.63</v>
      </c>
      <c r="Q546" s="47">
        <f t="shared" si="69"/>
        <v>1.58</v>
      </c>
      <c r="R546" s="47">
        <f t="shared" si="69"/>
        <v>1.53</v>
      </c>
    </row>
    <row r="547" spans="1:18">
      <c r="A547">
        <v>1565</v>
      </c>
      <c r="B547">
        <f t="shared" si="66"/>
        <v>1929</v>
      </c>
      <c r="C547" s="48">
        <f t="shared" si="67"/>
        <v>1.226</v>
      </c>
      <c r="D547" s="47">
        <f t="shared" si="73"/>
        <v>1.1599999999999999</v>
      </c>
      <c r="E547" s="68">
        <f t="shared" si="73"/>
        <v>1.93</v>
      </c>
      <c r="F547" s="47">
        <f t="shared" si="73"/>
        <v>2.16</v>
      </c>
      <c r="G547" s="47">
        <f t="shared" si="73"/>
        <v>2.7</v>
      </c>
      <c r="H547" s="47">
        <f t="shared" si="73"/>
        <v>3.09</v>
      </c>
      <c r="I547" s="71">
        <f t="shared" si="70"/>
        <v>1.8699999999999999</v>
      </c>
      <c r="J547" s="47">
        <f t="shared" si="68"/>
        <v>1.81</v>
      </c>
      <c r="K547" s="47">
        <f t="shared" si="68"/>
        <v>1.75</v>
      </c>
      <c r="L547" s="47">
        <f t="shared" si="68"/>
        <v>1.69</v>
      </c>
      <c r="M547" s="47"/>
      <c r="N547" s="47">
        <f t="shared" si="71"/>
        <v>1.74</v>
      </c>
      <c r="O547" s="47">
        <f t="shared" si="72"/>
        <v>1.68</v>
      </c>
      <c r="P547" s="47">
        <f t="shared" si="69"/>
        <v>1.63</v>
      </c>
      <c r="Q547" s="47">
        <f t="shared" si="69"/>
        <v>1.58</v>
      </c>
      <c r="R547" s="47">
        <f t="shared" si="69"/>
        <v>1.53</v>
      </c>
    </row>
    <row r="548" spans="1:18">
      <c r="A548">
        <v>1566</v>
      </c>
      <c r="B548">
        <f t="shared" si="66"/>
        <v>1930</v>
      </c>
      <c r="C548" s="48">
        <f t="shared" si="67"/>
        <v>1.226</v>
      </c>
      <c r="D548" s="47">
        <f t="shared" si="73"/>
        <v>1.1599999999999999</v>
      </c>
      <c r="E548" s="68">
        <f t="shared" si="73"/>
        <v>1.93</v>
      </c>
      <c r="F548" s="47">
        <f t="shared" si="73"/>
        <v>2.16</v>
      </c>
      <c r="G548" s="47">
        <f t="shared" si="73"/>
        <v>2.7</v>
      </c>
      <c r="H548" s="47">
        <f t="shared" si="73"/>
        <v>3.09</v>
      </c>
      <c r="I548" s="71">
        <f t="shared" si="70"/>
        <v>1.8699999999999999</v>
      </c>
      <c r="J548" s="47">
        <f t="shared" si="68"/>
        <v>1.81</v>
      </c>
      <c r="K548" s="47">
        <f t="shared" si="68"/>
        <v>1.75</v>
      </c>
      <c r="L548" s="47">
        <f t="shared" si="68"/>
        <v>1.69</v>
      </c>
      <c r="M548" s="47"/>
      <c r="N548" s="47">
        <f t="shared" si="71"/>
        <v>1.74</v>
      </c>
      <c r="O548" s="47">
        <f t="shared" si="72"/>
        <v>1.68</v>
      </c>
      <c r="P548" s="47">
        <f t="shared" si="69"/>
        <v>1.63</v>
      </c>
      <c r="Q548" s="47">
        <f t="shared" si="69"/>
        <v>1.58</v>
      </c>
      <c r="R548" s="47">
        <f t="shared" si="69"/>
        <v>1.53</v>
      </c>
    </row>
    <row r="549" spans="1:18">
      <c r="A549">
        <v>1567</v>
      </c>
      <c r="B549">
        <f t="shared" si="66"/>
        <v>1931</v>
      </c>
      <c r="C549" s="48">
        <f t="shared" si="67"/>
        <v>1.226</v>
      </c>
      <c r="D549" s="47">
        <f t="shared" si="73"/>
        <v>1.1599999999999999</v>
      </c>
      <c r="E549" s="68">
        <f t="shared" si="73"/>
        <v>1.93</v>
      </c>
      <c r="F549" s="47">
        <f t="shared" si="73"/>
        <v>2.16</v>
      </c>
      <c r="G549" s="47">
        <f t="shared" si="73"/>
        <v>2.7</v>
      </c>
      <c r="H549" s="47">
        <f t="shared" si="73"/>
        <v>3.09</v>
      </c>
      <c r="I549" s="71">
        <f t="shared" si="70"/>
        <v>1.8699999999999999</v>
      </c>
      <c r="J549" s="47">
        <f t="shared" si="68"/>
        <v>1.81</v>
      </c>
      <c r="K549" s="47">
        <f t="shared" si="68"/>
        <v>1.75</v>
      </c>
      <c r="L549" s="47">
        <f t="shared" si="68"/>
        <v>1.69</v>
      </c>
      <c r="M549" s="47"/>
      <c r="N549" s="47">
        <f t="shared" si="71"/>
        <v>1.74</v>
      </c>
      <c r="O549" s="47">
        <f t="shared" si="72"/>
        <v>1.68</v>
      </c>
      <c r="P549" s="47">
        <f t="shared" si="69"/>
        <v>1.63</v>
      </c>
      <c r="Q549" s="47">
        <f t="shared" si="69"/>
        <v>1.58</v>
      </c>
      <c r="R549" s="47">
        <f t="shared" si="69"/>
        <v>1.53</v>
      </c>
    </row>
    <row r="550" spans="1:18">
      <c r="A550">
        <v>1568</v>
      </c>
      <c r="B550">
        <f t="shared" si="66"/>
        <v>1932</v>
      </c>
      <c r="C550" s="48">
        <f t="shared" si="67"/>
        <v>1.226</v>
      </c>
      <c r="D550" s="47">
        <f t="shared" si="73"/>
        <v>1.1599999999999999</v>
      </c>
      <c r="E550" s="68">
        <f t="shared" si="73"/>
        <v>1.93</v>
      </c>
      <c r="F550" s="47">
        <f t="shared" si="73"/>
        <v>2.16</v>
      </c>
      <c r="G550" s="47">
        <f t="shared" si="73"/>
        <v>2.7</v>
      </c>
      <c r="H550" s="47">
        <f t="shared" si="73"/>
        <v>3.09</v>
      </c>
      <c r="I550" s="71">
        <f t="shared" si="70"/>
        <v>1.8699999999999999</v>
      </c>
      <c r="J550" s="47">
        <f t="shared" si="68"/>
        <v>1.81</v>
      </c>
      <c r="K550" s="47">
        <f t="shared" si="68"/>
        <v>1.75</v>
      </c>
      <c r="L550" s="47">
        <f t="shared" si="68"/>
        <v>1.69</v>
      </c>
      <c r="M550" s="47"/>
      <c r="N550" s="47">
        <f t="shared" si="71"/>
        <v>1.74</v>
      </c>
      <c r="O550" s="47">
        <f t="shared" si="72"/>
        <v>1.68</v>
      </c>
      <c r="P550" s="47">
        <f t="shared" si="69"/>
        <v>1.63</v>
      </c>
      <c r="Q550" s="47">
        <f t="shared" si="69"/>
        <v>1.58</v>
      </c>
      <c r="R550" s="47">
        <f t="shared" si="69"/>
        <v>1.53</v>
      </c>
    </row>
    <row r="551" spans="1:18">
      <c r="A551">
        <v>1569</v>
      </c>
      <c r="B551">
        <f t="shared" si="66"/>
        <v>1933</v>
      </c>
      <c r="C551" s="48">
        <f t="shared" si="67"/>
        <v>1.226</v>
      </c>
      <c r="D551" s="47">
        <f t="shared" si="73"/>
        <v>1.1599999999999999</v>
      </c>
      <c r="E551" s="68">
        <f t="shared" si="73"/>
        <v>1.93</v>
      </c>
      <c r="F551" s="47">
        <f t="shared" si="73"/>
        <v>2.16</v>
      </c>
      <c r="G551" s="47">
        <f t="shared" si="73"/>
        <v>2.7</v>
      </c>
      <c r="H551" s="47">
        <f t="shared" si="73"/>
        <v>3.09</v>
      </c>
      <c r="I551" s="71">
        <f t="shared" si="70"/>
        <v>1.8699999999999999</v>
      </c>
      <c r="J551" s="47">
        <f t="shared" si="68"/>
        <v>1.81</v>
      </c>
      <c r="K551" s="47">
        <f t="shared" si="68"/>
        <v>1.75</v>
      </c>
      <c r="L551" s="47">
        <f t="shared" si="68"/>
        <v>1.69</v>
      </c>
      <c r="M551" s="47"/>
      <c r="N551" s="47">
        <f t="shared" si="71"/>
        <v>1.74</v>
      </c>
      <c r="O551" s="47">
        <f t="shared" si="72"/>
        <v>1.68</v>
      </c>
      <c r="P551" s="47">
        <f t="shared" si="69"/>
        <v>1.63</v>
      </c>
      <c r="Q551" s="47">
        <f t="shared" si="69"/>
        <v>1.58</v>
      </c>
      <c r="R551" s="47">
        <f t="shared" si="69"/>
        <v>1.53</v>
      </c>
    </row>
    <row r="552" spans="1:18">
      <c r="A552">
        <v>1570</v>
      </c>
      <c r="B552">
        <f t="shared" si="66"/>
        <v>1934</v>
      </c>
      <c r="C552" s="48">
        <f t="shared" si="67"/>
        <v>1.226</v>
      </c>
      <c r="D552" s="47">
        <f t="shared" si="73"/>
        <v>1.1599999999999999</v>
      </c>
      <c r="E552" s="68">
        <f t="shared" si="73"/>
        <v>1.93</v>
      </c>
      <c r="F552" s="47">
        <f t="shared" si="73"/>
        <v>2.16</v>
      </c>
      <c r="G552" s="47">
        <f t="shared" si="73"/>
        <v>2.7</v>
      </c>
      <c r="H552" s="47">
        <f t="shared" si="73"/>
        <v>3.09</v>
      </c>
      <c r="I552" s="71">
        <f t="shared" si="70"/>
        <v>1.8699999999999999</v>
      </c>
      <c r="J552" s="47">
        <f t="shared" si="68"/>
        <v>1.81</v>
      </c>
      <c r="K552" s="47">
        <f t="shared" si="68"/>
        <v>1.75</v>
      </c>
      <c r="L552" s="47">
        <f t="shared" si="68"/>
        <v>1.69</v>
      </c>
      <c r="M552" s="47"/>
      <c r="N552" s="47">
        <f t="shared" si="71"/>
        <v>1.74</v>
      </c>
      <c r="O552" s="47">
        <f t="shared" si="72"/>
        <v>1.68</v>
      </c>
      <c r="P552" s="47">
        <f t="shared" si="69"/>
        <v>1.63</v>
      </c>
      <c r="Q552" s="47">
        <f t="shared" si="69"/>
        <v>1.58</v>
      </c>
      <c r="R552" s="47">
        <f t="shared" si="69"/>
        <v>1.53</v>
      </c>
    </row>
    <row r="553" spans="1:18">
      <c r="A553">
        <v>1571</v>
      </c>
      <c r="B553">
        <f t="shared" si="66"/>
        <v>1935</v>
      </c>
      <c r="C553" s="48">
        <f t="shared" si="67"/>
        <v>1.226</v>
      </c>
      <c r="D553" s="47">
        <f t="shared" si="73"/>
        <v>1.1599999999999999</v>
      </c>
      <c r="E553" s="68">
        <f t="shared" si="73"/>
        <v>1.93</v>
      </c>
      <c r="F553" s="47">
        <f t="shared" si="73"/>
        <v>2.16</v>
      </c>
      <c r="G553" s="47">
        <f t="shared" si="73"/>
        <v>2.7</v>
      </c>
      <c r="H553" s="47">
        <f t="shared" si="73"/>
        <v>3.09</v>
      </c>
      <c r="I553" s="71">
        <f t="shared" si="70"/>
        <v>1.8699999999999999</v>
      </c>
      <c r="J553" s="47">
        <f t="shared" si="68"/>
        <v>1.81</v>
      </c>
      <c r="K553" s="47">
        <f t="shared" si="68"/>
        <v>1.75</v>
      </c>
      <c r="L553" s="47">
        <f t="shared" si="68"/>
        <v>1.69</v>
      </c>
      <c r="M553" s="47"/>
      <c r="N553" s="47">
        <f t="shared" si="71"/>
        <v>1.74</v>
      </c>
      <c r="O553" s="47">
        <f t="shared" si="72"/>
        <v>1.68</v>
      </c>
      <c r="P553" s="47">
        <f t="shared" si="69"/>
        <v>1.63</v>
      </c>
      <c r="Q553" s="47">
        <f t="shared" si="69"/>
        <v>1.58</v>
      </c>
      <c r="R553" s="47">
        <f t="shared" si="69"/>
        <v>1.53</v>
      </c>
    </row>
    <row r="554" spans="1:18">
      <c r="A554">
        <v>1572</v>
      </c>
      <c r="B554">
        <f t="shared" si="66"/>
        <v>1936</v>
      </c>
      <c r="C554" s="48">
        <f t="shared" si="67"/>
        <v>1.2270000000000001</v>
      </c>
      <c r="D554" s="47">
        <f t="shared" si="73"/>
        <v>1.1499999999999999</v>
      </c>
      <c r="E554" s="68">
        <f t="shared" si="73"/>
        <v>1.93</v>
      </c>
      <c r="F554" s="47">
        <f t="shared" si="73"/>
        <v>2.16</v>
      </c>
      <c r="G554" s="47">
        <f t="shared" si="73"/>
        <v>2.7</v>
      </c>
      <c r="H554" s="47">
        <f t="shared" si="73"/>
        <v>3.09</v>
      </c>
      <c r="I554" s="71">
        <f t="shared" si="70"/>
        <v>1.8699999999999999</v>
      </c>
      <c r="J554" s="47">
        <f t="shared" si="68"/>
        <v>1.81</v>
      </c>
      <c r="K554" s="47">
        <f t="shared" si="68"/>
        <v>1.75</v>
      </c>
      <c r="L554" s="47">
        <f t="shared" si="68"/>
        <v>1.69</v>
      </c>
      <c r="M554" s="47"/>
      <c r="N554" s="47">
        <f t="shared" si="71"/>
        <v>1.73</v>
      </c>
      <c r="O554" s="47">
        <f t="shared" si="72"/>
        <v>1.67</v>
      </c>
      <c r="P554" s="47">
        <f t="shared" si="69"/>
        <v>1.6199999999999999</v>
      </c>
      <c r="Q554" s="47">
        <f t="shared" si="69"/>
        <v>1.57</v>
      </c>
      <c r="R554" s="47">
        <f t="shared" si="69"/>
        <v>1.52</v>
      </c>
    </row>
    <row r="555" spans="1:18">
      <c r="A555">
        <v>1573</v>
      </c>
      <c r="B555">
        <f t="shared" ref="B555:B618" si="74">364+A555</f>
        <v>1937</v>
      </c>
      <c r="C555" s="48">
        <f t="shared" si="67"/>
        <v>1.2270000000000001</v>
      </c>
      <c r="D555" s="47">
        <f t="shared" si="73"/>
        <v>1.1499999999999999</v>
      </c>
      <c r="E555" s="68">
        <f t="shared" si="73"/>
        <v>1.93</v>
      </c>
      <c r="F555" s="47">
        <f t="shared" si="73"/>
        <v>2.16</v>
      </c>
      <c r="G555" s="47">
        <f t="shared" si="73"/>
        <v>2.7</v>
      </c>
      <c r="H555" s="47">
        <f t="shared" si="73"/>
        <v>3.09</v>
      </c>
      <c r="I555" s="71">
        <f t="shared" si="70"/>
        <v>1.8699999999999999</v>
      </c>
      <c r="J555" s="47">
        <f t="shared" si="68"/>
        <v>1.81</v>
      </c>
      <c r="K555" s="47">
        <f t="shared" si="68"/>
        <v>1.75</v>
      </c>
      <c r="L555" s="47">
        <f t="shared" si="68"/>
        <v>1.69</v>
      </c>
      <c r="M555" s="47"/>
      <c r="N555" s="47">
        <f t="shared" si="71"/>
        <v>1.73</v>
      </c>
      <c r="O555" s="47">
        <f t="shared" si="72"/>
        <v>1.67</v>
      </c>
      <c r="P555" s="47">
        <f t="shared" si="69"/>
        <v>1.6199999999999999</v>
      </c>
      <c r="Q555" s="47">
        <f t="shared" si="69"/>
        <v>1.57</v>
      </c>
      <c r="R555" s="47">
        <f t="shared" si="69"/>
        <v>1.52</v>
      </c>
    </row>
    <row r="556" spans="1:18">
      <c r="A556">
        <v>1574</v>
      </c>
      <c r="B556">
        <f t="shared" si="74"/>
        <v>1938</v>
      </c>
      <c r="C556" s="48">
        <f t="shared" si="67"/>
        <v>1.2270000000000001</v>
      </c>
      <c r="D556" s="47">
        <f t="shared" si="73"/>
        <v>1.1499999999999999</v>
      </c>
      <c r="E556" s="68">
        <f t="shared" si="73"/>
        <v>1.93</v>
      </c>
      <c r="F556" s="47">
        <f t="shared" si="73"/>
        <v>2.16</v>
      </c>
      <c r="G556" s="47">
        <f t="shared" si="73"/>
        <v>2.7</v>
      </c>
      <c r="H556" s="47">
        <f t="shared" si="73"/>
        <v>3.09</v>
      </c>
      <c r="I556" s="71">
        <f t="shared" si="70"/>
        <v>1.8699999999999999</v>
      </c>
      <c r="J556" s="47">
        <f t="shared" si="68"/>
        <v>1.81</v>
      </c>
      <c r="K556" s="47">
        <f t="shared" si="68"/>
        <v>1.75</v>
      </c>
      <c r="L556" s="47">
        <f t="shared" si="68"/>
        <v>1.69</v>
      </c>
      <c r="M556" s="47"/>
      <c r="N556" s="47">
        <f t="shared" si="71"/>
        <v>1.73</v>
      </c>
      <c r="O556" s="47">
        <f t="shared" si="72"/>
        <v>1.67</v>
      </c>
      <c r="P556" s="47">
        <f t="shared" si="69"/>
        <v>1.6199999999999999</v>
      </c>
      <c r="Q556" s="47">
        <f t="shared" si="69"/>
        <v>1.57</v>
      </c>
      <c r="R556" s="47">
        <f t="shared" si="69"/>
        <v>1.52</v>
      </c>
    </row>
    <row r="557" spans="1:18">
      <c r="A557">
        <v>1575</v>
      </c>
      <c r="B557">
        <f t="shared" si="74"/>
        <v>1939</v>
      </c>
      <c r="C557" s="48">
        <f t="shared" si="67"/>
        <v>1.2270000000000001</v>
      </c>
      <c r="D557" s="47">
        <f t="shared" si="73"/>
        <v>1.1499999999999999</v>
      </c>
      <c r="E557" s="68">
        <f t="shared" si="73"/>
        <v>1.93</v>
      </c>
      <c r="F557" s="47">
        <f t="shared" si="73"/>
        <v>2.16</v>
      </c>
      <c r="G557" s="47">
        <f t="shared" si="73"/>
        <v>2.7</v>
      </c>
      <c r="H557" s="47">
        <f t="shared" si="73"/>
        <v>3.09</v>
      </c>
      <c r="I557" s="71">
        <f t="shared" si="70"/>
        <v>1.8699999999999999</v>
      </c>
      <c r="J557" s="47">
        <f t="shared" si="68"/>
        <v>1.81</v>
      </c>
      <c r="K557" s="47">
        <f t="shared" si="68"/>
        <v>1.75</v>
      </c>
      <c r="L557" s="47">
        <f t="shared" si="68"/>
        <v>1.69</v>
      </c>
      <c r="M557" s="47"/>
      <c r="N557" s="47">
        <f t="shared" si="71"/>
        <v>1.73</v>
      </c>
      <c r="O557" s="47">
        <f t="shared" si="72"/>
        <v>1.67</v>
      </c>
      <c r="P557" s="47">
        <f t="shared" si="69"/>
        <v>1.6199999999999999</v>
      </c>
      <c r="Q557" s="47">
        <f t="shared" si="69"/>
        <v>1.57</v>
      </c>
      <c r="R557" s="47">
        <f t="shared" si="69"/>
        <v>1.52</v>
      </c>
    </row>
    <row r="558" spans="1:18">
      <c r="A558">
        <v>1576</v>
      </c>
      <c r="B558">
        <f t="shared" si="74"/>
        <v>1940</v>
      </c>
      <c r="C558" s="48">
        <f t="shared" si="67"/>
        <v>1.2270000000000001</v>
      </c>
      <c r="D558" s="47">
        <f t="shared" si="73"/>
        <v>1.1499999999999999</v>
      </c>
      <c r="E558" s="68">
        <f t="shared" si="73"/>
        <v>1.93</v>
      </c>
      <c r="F558" s="47">
        <f t="shared" si="73"/>
        <v>2.16</v>
      </c>
      <c r="G558" s="47">
        <f t="shared" si="73"/>
        <v>2.7</v>
      </c>
      <c r="H558" s="47">
        <f t="shared" si="73"/>
        <v>3.09</v>
      </c>
      <c r="I558" s="71">
        <f t="shared" si="70"/>
        <v>1.8699999999999999</v>
      </c>
      <c r="J558" s="47">
        <f t="shared" si="68"/>
        <v>1.81</v>
      </c>
      <c r="K558" s="47">
        <f t="shared" si="68"/>
        <v>1.75</v>
      </c>
      <c r="L558" s="47">
        <f t="shared" si="68"/>
        <v>1.69</v>
      </c>
      <c r="M558" s="47"/>
      <c r="N558" s="47">
        <f t="shared" si="71"/>
        <v>1.73</v>
      </c>
      <c r="O558" s="47">
        <f t="shared" si="72"/>
        <v>1.67</v>
      </c>
      <c r="P558" s="47">
        <f t="shared" si="69"/>
        <v>1.6199999999999999</v>
      </c>
      <c r="Q558" s="47">
        <f t="shared" si="69"/>
        <v>1.57</v>
      </c>
      <c r="R558" s="47">
        <f t="shared" si="69"/>
        <v>1.52</v>
      </c>
    </row>
    <row r="559" spans="1:18">
      <c r="A559">
        <v>1577</v>
      </c>
      <c r="B559">
        <f t="shared" si="74"/>
        <v>1941</v>
      </c>
      <c r="C559" s="48">
        <f t="shared" si="67"/>
        <v>1.2270000000000001</v>
      </c>
      <c r="D559" s="47">
        <f t="shared" si="73"/>
        <v>1.1499999999999999</v>
      </c>
      <c r="E559" s="68">
        <f t="shared" si="73"/>
        <v>1.93</v>
      </c>
      <c r="F559" s="47">
        <f t="shared" si="73"/>
        <v>2.16</v>
      </c>
      <c r="G559" s="47">
        <f t="shared" si="73"/>
        <v>2.7</v>
      </c>
      <c r="H559" s="47">
        <f t="shared" si="73"/>
        <v>3.09</v>
      </c>
      <c r="I559" s="71">
        <f t="shared" si="70"/>
        <v>1.8699999999999999</v>
      </c>
      <c r="J559" s="47">
        <f t="shared" si="68"/>
        <v>1.81</v>
      </c>
      <c r="K559" s="47">
        <f t="shared" si="68"/>
        <v>1.75</v>
      </c>
      <c r="L559" s="47">
        <f t="shared" si="68"/>
        <v>1.69</v>
      </c>
      <c r="M559" s="47"/>
      <c r="N559" s="47">
        <f t="shared" si="71"/>
        <v>1.73</v>
      </c>
      <c r="O559" s="47">
        <f t="shared" si="72"/>
        <v>1.67</v>
      </c>
      <c r="P559" s="47">
        <f t="shared" si="69"/>
        <v>1.6199999999999999</v>
      </c>
      <c r="Q559" s="47">
        <f t="shared" si="69"/>
        <v>1.57</v>
      </c>
      <c r="R559" s="47">
        <f t="shared" si="69"/>
        <v>1.52</v>
      </c>
    </row>
    <row r="560" spans="1:18">
      <c r="A560">
        <v>1578</v>
      </c>
      <c r="B560">
        <f t="shared" si="74"/>
        <v>1942</v>
      </c>
      <c r="C560" s="48">
        <f t="shared" si="67"/>
        <v>1.2270000000000001</v>
      </c>
      <c r="D560" s="47">
        <f t="shared" si="73"/>
        <v>1.1499999999999999</v>
      </c>
      <c r="E560" s="68">
        <f t="shared" si="73"/>
        <v>1.93</v>
      </c>
      <c r="F560" s="47">
        <f t="shared" si="73"/>
        <v>2.16</v>
      </c>
      <c r="G560" s="47">
        <f t="shared" si="73"/>
        <v>2.7</v>
      </c>
      <c r="H560" s="47">
        <f t="shared" si="73"/>
        <v>3.09</v>
      </c>
      <c r="I560" s="71">
        <f t="shared" si="70"/>
        <v>1.8699999999999999</v>
      </c>
      <c r="J560" s="47">
        <f t="shared" si="68"/>
        <v>1.81</v>
      </c>
      <c r="K560" s="47">
        <f t="shared" si="68"/>
        <v>1.75</v>
      </c>
      <c r="L560" s="47">
        <f t="shared" si="68"/>
        <v>1.69</v>
      </c>
      <c r="M560" s="47"/>
      <c r="N560" s="47">
        <f t="shared" si="71"/>
        <v>1.73</v>
      </c>
      <c r="O560" s="47">
        <f t="shared" si="72"/>
        <v>1.67</v>
      </c>
      <c r="P560" s="47">
        <f t="shared" si="69"/>
        <v>1.6199999999999999</v>
      </c>
      <c r="Q560" s="47">
        <f t="shared" si="69"/>
        <v>1.57</v>
      </c>
      <c r="R560" s="47">
        <f t="shared" si="69"/>
        <v>1.52</v>
      </c>
    </row>
    <row r="561" spans="1:18">
      <c r="A561">
        <v>1579</v>
      </c>
      <c r="B561">
        <f t="shared" si="74"/>
        <v>1943</v>
      </c>
      <c r="C561" s="48">
        <f t="shared" si="67"/>
        <v>1.228</v>
      </c>
      <c r="D561" s="47">
        <f t="shared" si="73"/>
        <v>1.1499999999999999</v>
      </c>
      <c r="E561" s="68">
        <f t="shared" si="73"/>
        <v>1.93</v>
      </c>
      <c r="F561" s="47">
        <f t="shared" si="73"/>
        <v>2.16</v>
      </c>
      <c r="G561" s="47">
        <f t="shared" si="73"/>
        <v>2.7</v>
      </c>
      <c r="H561" s="47">
        <f t="shared" si="73"/>
        <v>3.08</v>
      </c>
      <c r="I561" s="71">
        <f t="shared" si="70"/>
        <v>1.8699999999999999</v>
      </c>
      <c r="J561" s="47">
        <f t="shared" si="68"/>
        <v>1.81</v>
      </c>
      <c r="K561" s="47">
        <f t="shared" si="68"/>
        <v>1.75</v>
      </c>
      <c r="L561" s="47">
        <f t="shared" si="68"/>
        <v>1.69</v>
      </c>
      <c r="M561" s="47"/>
      <c r="N561" s="47">
        <f t="shared" si="71"/>
        <v>1.73</v>
      </c>
      <c r="O561" s="47">
        <f t="shared" si="72"/>
        <v>1.67</v>
      </c>
      <c r="P561" s="47">
        <f t="shared" si="69"/>
        <v>1.6199999999999999</v>
      </c>
      <c r="Q561" s="47">
        <f t="shared" si="69"/>
        <v>1.57</v>
      </c>
      <c r="R561" s="47">
        <f t="shared" si="69"/>
        <v>1.52</v>
      </c>
    </row>
    <row r="562" spans="1:18">
      <c r="A562">
        <v>1580</v>
      </c>
      <c r="B562">
        <f t="shared" si="74"/>
        <v>1944</v>
      </c>
      <c r="C562" s="48">
        <f t="shared" si="67"/>
        <v>1.228</v>
      </c>
      <c r="D562" s="47">
        <f t="shared" si="73"/>
        <v>1.1499999999999999</v>
      </c>
      <c r="E562" s="68">
        <f t="shared" si="73"/>
        <v>1.93</v>
      </c>
      <c r="F562" s="47">
        <f t="shared" si="73"/>
        <v>2.16</v>
      </c>
      <c r="G562" s="47">
        <f t="shared" si="73"/>
        <v>2.7</v>
      </c>
      <c r="H562" s="47">
        <f t="shared" si="73"/>
        <v>3.08</v>
      </c>
      <c r="I562" s="71">
        <f t="shared" si="70"/>
        <v>1.8699999999999999</v>
      </c>
      <c r="J562" s="47">
        <f t="shared" si="68"/>
        <v>1.81</v>
      </c>
      <c r="K562" s="47">
        <f t="shared" si="68"/>
        <v>1.75</v>
      </c>
      <c r="L562" s="47">
        <f t="shared" si="68"/>
        <v>1.69</v>
      </c>
      <c r="M562" s="47"/>
      <c r="N562" s="47">
        <f t="shared" si="71"/>
        <v>1.73</v>
      </c>
      <c r="O562" s="47">
        <f t="shared" si="72"/>
        <v>1.67</v>
      </c>
      <c r="P562" s="47">
        <f t="shared" si="69"/>
        <v>1.6199999999999999</v>
      </c>
      <c r="Q562" s="47">
        <f t="shared" si="69"/>
        <v>1.57</v>
      </c>
      <c r="R562" s="47">
        <f t="shared" si="69"/>
        <v>1.52</v>
      </c>
    </row>
    <row r="563" spans="1:18">
      <c r="A563">
        <v>1581</v>
      </c>
      <c r="B563">
        <f t="shared" si="74"/>
        <v>1945</v>
      </c>
      <c r="C563" s="48">
        <f t="shared" si="67"/>
        <v>1.228</v>
      </c>
      <c r="D563" s="47">
        <f t="shared" si="73"/>
        <v>1.1499999999999999</v>
      </c>
      <c r="E563" s="68">
        <f t="shared" si="73"/>
        <v>1.93</v>
      </c>
      <c r="F563" s="47">
        <f t="shared" si="73"/>
        <v>2.16</v>
      </c>
      <c r="G563" s="47">
        <f t="shared" si="73"/>
        <v>2.7</v>
      </c>
      <c r="H563" s="47">
        <f t="shared" si="73"/>
        <v>3.08</v>
      </c>
      <c r="I563" s="71">
        <f t="shared" si="70"/>
        <v>1.8699999999999999</v>
      </c>
      <c r="J563" s="47">
        <f t="shared" si="68"/>
        <v>1.81</v>
      </c>
      <c r="K563" s="47">
        <f t="shared" si="68"/>
        <v>1.75</v>
      </c>
      <c r="L563" s="47">
        <f t="shared" si="68"/>
        <v>1.69</v>
      </c>
      <c r="M563" s="47"/>
      <c r="N563" s="47">
        <f t="shared" si="71"/>
        <v>1.73</v>
      </c>
      <c r="O563" s="47">
        <f t="shared" si="72"/>
        <v>1.67</v>
      </c>
      <c r="P563" s="47">
        <f t="shared" si="69"/>
        <v>1.6199999999999999</v>
      </c>
      <c r="Q563" s="47">
        <f t="shared" si="69"/>
        <v>1.57</v>
      </c>
      <c r="R563" s="47">
        <f t="shared" si="69"/>
        <v>1.52</v>
      </c>
    </row>
    <row r="564" spans="1:18">
      <c r="A564">
        <v>1582</v>
      </c>
      <c r="B564">
        <f t="shared" si="74"/>
        <v>1946</v>
      </c>
      <c r="C564" s="48">
        <f t="shared" si="67"/>
        <v>1.228</v>
      </c>
      <c r="D564" s="47">
        <f t="shared" si="73"/>
        <v>1.1499999999999999</v>
      </c>
      <c r="E564" s="68">
        <f t="shared" si="73"/>
        <v>1.93</v>
      </c>
      <c r="F564" s="47">
        <f t="shared" si="73"/>
        <v>2.16</v>
      </c>
      <c r="G564" s="47">
        <f t="shared" si="73"/>
        <v>2.7</v>
      </c>
      <c r="H564" s="47">
        <f t="shared" si="73"/>
        <v>3.08</v>
      </c>
      <c r="I564" s="71">
        <f t="shared" si="70"/>
        <v>1.8699999999999999</v>
      </c>
      <c r="J564" s="47">
        <f t="shared" si="68"/>
        <v>1.81</v>
      </c>
      <c r="K564" s="47">
        <f t="shared" si="68"/>
        <v>1.75</v>
      </c>
      <c r="L564" s="47">
        <f t="shared" si="68"/>
        <v>1.69</v>
      </c>
      <c r="M564" s="47"/>
      <c r="N564" s="47">
        <f t="shared" si="71"/>
        <v>1.73</v>
      </c>
      <c r="O564" s="47">
        <f t="shared" si="72"/>
        <v>1.67</v>
      </c>
      <c r="P564" s="47">
        <f t="shared" si="69"/>
        <v>1.6199999999999999</v>
      </c>
      <c r="Q564" s="47">
        <f t="shared" si="69"/>
        <v>1.57</v>
      </c>
      <c r="R564" s="47">
        <f t="shared" si="69"/>
        <v>1.52</v>
      </c>
    </row>
    <row r="565" spans="1:18">
      <c r="A565">
        <v>1583</v>
      </c>
      <c r="B565">
        <f t="shared" si="74"/>
        <v>1947</v>
      </c>
      <c r="C565" s="48">
        <f t="shared" si="67"/>
        <v>1.228</v>
      </c>
      <c r="D565" s="47">
        <f t="shared" si="73"/>
        <v>1.1499999999999999</v>
      </c>
      <c r="E565" s="68">
        <f t="shared" si="73"/>
        <v>1.93</v>
      </c>
      <c r="F565" s="47">
        <f t="shared" si="73"/>
        <v>2.16</v>
      </c>
      <c r="G565" s="47">
        <f t="shared" si="73"/>
        <v>2.7</v>
      </c>
      <c r="H565" s="47">
        <f t="shared" si="73"/>
        <v>3.08</v>
      </c>
      <c r="I565" s="71">
        <f t="shared" si="70"/>
        <v>1.8699999999999999</v>
      </c>
      <c r="J565" s="47">
        <f t="shared" si="68"/>
        <v>1.81</v>
      </c>
      <c r="K565" s="47">
        <f t="shared" si="68"/>
        <v>1.75</v>
      </c>
      <c r="L565" s="47">
        <f t="shared" si="68"/>
        <v>1.69</v>
      </c>
      <c r="M565" s="47"/>
      <c r="N565" s="47">
        <f t="shared" si="71"/>
        <v>1.73</v>
      </c>
      <c r="O565" s="47">
        <f t="shared" si="72"/>
        <v>1.67</v>
      </c>
      <c r="P565" s="47">
        <f t="shared" si="69"/>
        <v>1.6199999999999999</v>
      </c>
      <c r="Q565" s="47">
        <f t="shared" si="69"/>
        <v>1.57</v>
      </c>
      <c r="R565" s="47">
        <f t="shared" si="69"/>
        <v>1.52</v>
      </c>
    </row>
    <row r="566" spans="1:18">
      <c r="A566">
        <v>1584</v>
      </c>
      <c r="B566">
        <f t="shared" si="74"/>
        <v>1948</v>
      </c>
      <c r="C566" s="48">
        <f t="shared" si="67"/>
        <v>1.228</v>
      </c>
      <c r="D566" s="47">
        <f t="shared" si="73"/>
        <v>1.1499999999999999</v>
      </c>
      <c r="E566" s="68">
        <f t="shared" si="73"/>
        <v>1.93</v>
      </c>
      <c r="F566" s="47">
        <f t="shared" si="73"/>
        <v>2.16</v>
      </c>
      <c r="G566" s="47">
        <f t="shared" si="73"/>
        <v>2.7</v>
      </c>
      <c r="H566" s="47">
        <f t="shared" si="73"/>
        <v>3.08</v>
      </c>
      <c r="I566" s="71">
        <f t="shared" si="70"/>
        <v>1.8699999999999999</v>
      </c>
      <c r="J566" s="47">
        <f t="shared" si="68"/>
        <v>1.81</v>
      </c>
      <c r="K566" s="47">
        <f t="shared" si="68"/>
        <v>1.75</v>
      </c>
      <c r="L566" s="47">
        <f t="shared" si="68"/>
        <v>1.69</v>
      </c>
      <c r="M566" s="47"/>
      <c r="N566" s="47">
        <f t="shared" si="71"/>
        <v>1.73</v>
      </c>
      <c r="O566" s="47">
        <f t="shared" si="72"/>
        <v>1.67</v>
      </c>
      <c r="P566" s="47">
        <f t="shared" si="69"/>
        <v>1.6199999999999999</v>
      </c>
      <c r="Q566" s="47">
        <f t="shared" si="69"/>
        <v>1.57</v>
      </c>
      <c r="R566" s="47">
        <f t="shared" si="69"/>
        <v>1.52</v>
      </c>
    </row>
    <row r="567" spans="1:18">
      <c r="A567">
        <v>1585</v>
      </c>
      <c r="B567">
        <f t="shared" si="74"/>
        <v>1949</v>
      </c>
      <c r="C567" s="48">
        <f t="shared" si="67"/>
        <v>1.228</v>
      </c>
      <c r="D567" s="47">
        <f t="shared" si="73"/>
        <v>1.1499999999999999</v>
      </c>
      <c r="E567" s="68">
        <f t="shared" si="73"/>
        <v>1.93</v>
      </c>
      <c r="F567" s="47">
        <f t="shared" si="73"/>
        <v>2.16</v>
      </c>
      <c r="G567" s="47">
        <f t="shared" si="73"/>
        <v>2.7</v>
      </c>
      <c r="H567" s="47">
        <f t="shared" si="73"/>
        <v>3.08</v>
      </c>
      <c r="I567" s="71">
        <f t="shared" si="70"/>
        <v>1.8699999999999999</v>
      </c>
      <c r="J567" s="47">
        <f t="shared" si="68"/>
        <v>1.81</v>
      </c>
      <c r="K567" s="47">
        <f t="shared" si="68"/>
        <v>1.75</v>
      </c>
      <c r="L567" s="47">
        <f t="shared" si="68"/>
        <v>1.69</v>
      </c>
      <c r="M567" s="47"/>
      <c r="N567" s="47">
        <f t="shared" si="71"/>
        <v>1.73</v>
      </c>
      <c r="O567" s="47">
        <f t="shared" si="72"/>
        <v>1.67</v>
      </c>
      <c r="P567" s="47">
        <f t="shared" si="69"/>
        <v>1.6199999999999999</v>
      </c>
      <c r="Q567" s="47">
        <f t="shared" si="69"/>
        <v>1.57</v>
      </c>
      <c r="R567" s="47">
        <f t="shared" si="69"/>
        <v>1.52</v>
      </c>
    </row>
    <row r="568" spans="1:18">
      <c r="A568">
        <v>1586</v>
      </c>
      <c r="B568">
        <f t="shared" si="74"/>
        <v>1950</v>
      </c>
      <c r="C568" s="48">
        <f t="shared" si="67"/>
        <v>1.2290000000000001</v>
      </c>
      <c r="D568" s="47">
        <f t="shared" si="73"/>
        <v>1.1499999999999999</v>
      </c>
      <c r="E568" s="68">
        <f t="shared" si="73"/>
        <v>1.92</v>
      </c>
      <c r="F568" s="47">
        <f t="shared" si="73"/>
        <v>2.15</v>
      </c>
      <c r="G568" s="47">
        <f t="shared" si="73"/>
        <v>2.69</v>
      </c>
      <c r="H568" s="47">
        <f t="shared" si="73"/>
        <v>3.08</v>
      </c>
      <c r="I568" s="71">
        <f t="shared" si="70"/>
        <v>1.8599999999999999</v>
      </c>
      <c r="J568" s="47">
        <f t="shared" si="68"/>
        <v>1.7999999999999998</v>
      </c>
      <c r="K568" s="47">
        <f t="shared" si="68"/>
        <v>1.74</v>
      </c>
      <c r="L568" s="47">
        <f t="shared" si="68"/>
        <v>1.68</v>
      </c>
      <c r="M568" s="47"/>
      <c r="N568" s="47">
        <f t="shared" si="71"/>
        <v>1.73</v>
      </c>
      <c r="O568" s="47">
        <f t="shared" si="72"/>
        <v>1.67</v>
      </c>
      <c r="P568" s="47">
        <f t="shared" si="69"/>
        <v>1.6199999999999999</v>
      </c>
      <c r="Q568" s="47">
        <f t="shared" si="69"/>
        <v>1.57</v>
      </c>
      <c r="R568" s="47">
        <f t="shared" si="69"/>
        <v>1.52</v>
      </c>
    </row>
    <row r="569" spans="1:18">
      <c r="A569">
        <v>1587</v>
      </c>
      <c r="B569">
        <f t="shared" si="74"/>
        <v>1951</v>
      </c>
      <c r="C569" s="48">
        <f t="shared" ref="C569:C632" si="75">(1000+INT(130*(B569-364)/900))/1000</f>
        <v>1.2290000000000001</v>
      </c>
      <c r="D569" s="47">
        <f t="shared" ref="D569:H619" si="76">INT(D$2*(1000+_xlfn.CEILING.MATH(130*(364-$B569)/900))/10000)/100</f>
        <v>1.1499999999999999</v>
      </c>
      <c r="E569" s="68">
        <f t="shared" si="76"/>
        <v>1.92</v>
      </c>
      <c r="F569" s="47">
        <f t="shared" si="76"/>
        <v>2.15</v>
      </c>
      <c r="G569" s="47">
        <f t="shared" si="76"/>
        <v>2.69</v>
      </c>
      <c r="H569" s="47">
        <f t="shared" si="76"/>
        <v>3.08</v>
      </c>
      <c r="I569" s="71">
        <f t="shared" si="70"/>
        <v>1.8599999999999999</v>
      </c>
      <c r="J569" s="47">
        <f t="shared" si="68"/>
        <v>1.7999999999999998</v>
      </c>
      <c r="K569" s="47">
        <f t="shared" si="68"/>
        <v>1.74</v>
      </c>
      <c r="L569" s="47">
        <f t="shared" si="68"/>
        <v>1.68</v>
      </c>
      <c r="M569" s="47"/>
      <c r="N569" s="47">
        <f t="shared" si="71"/>
        <v>1.73</v>
      </c>
      <c r="O569" s="47">
        <f t="shared" si="72"/>
        <v>1.67</v>
      </c>
      <c r="P569" s="47">
        <f t="shared" si="69"/>
        <v>1.6199999999999999</v>
      </c>
      <c r="Q569" s="47">
        <f t="shared" si="69"/>
        <v>1.57</v>
      </c>
      <c r="R569" s="47">
        <f t="shared" si="69"/>
        <v>1.52</v>
      </c>
    </row>
    <row r="570" spans="1:18">
      <c r="A570">
        <v>1588</v>
      </c>
      <c r="B570">
        <f t="shared" si="74"/>
        <v>1952</v>
      </c>
      <c r="C570" s="48">
        <f t="shared" si="75"/>
        <v>1.2290000000000001</v>
      </c>
      <c r="D570" s="47">
        <f t="shared" si="76"/>
        <v>1.1499999999999999</v>
      </c>
      <c r="E570" s="68">
        <f t="shared" si="76"/>
        <v>1.92</v>
      </c>
      <c r="F570" s="47">
        <f t="shared" si="76"/>
        <v>2.15</v>
      </c>
      <c r="G570" s="47">
        <f t="shared" si="76"/>
        <v>2.69</v>
      </c>
      <c r="H570" s="47">
        <f t="shared" si="76"/>
        <v>3.08</v>
      </c>
      <c r="I570" s="71">
        <f t="shared" si="70"/>
        <v>1.8599999999999999</v>
      </c>
      <c r="J570" s="47">
        <f t="shared" si="68"/>
        <v>1.7999999999999998</v>
      </c>
      <c r="K570" s="47">
        <f t="shared" si="68"/>
        <v>1.74</v>
      </c>
      <c r="L570" s="47">
        <f t="shared" si="68"/>
        <v>1.68</v>
      </c>
      <c r="M570" s="47"/>
      <c r="N570" s="47">
        <f t="shared" si="71"/>
        <v>1.73</v>
      </c>
      <c r="O570" s="47">
        <f t="shared" si="72"/>
        <v>1.67</v>
      </c>
      <c r="P570" s="47">
        <f t="shared" si="69"/>
        <v>1.6199999999999999</v>
      </c>
      <c r="Q570" s="47">
        <f t="shared" si="69"/>
        <v>1.57</v>
      </c>
      <c r="R570" s="47">
        <f t="shared" si="69"/>
        <v>1.52</v>
      </c>
    </row>
    <row r="571" spans="1:18">
      <c r="A571">
        <v>1589</v>
      </c>
      <c r="B571">
        <f t="shared" si="74"/>
        <v>1953</v>
      </c>
      <c r="C571" s="48">
        <f t="shared" si="75"/>
        <v>1.2290000000000001</v>
      </c>
      <c r="D571" s="47">
        <f t="shared" si="76"/>
        <v>1.1499999999999999</v>
      </c>
      <c r="E571" s="68">
        <f t="shared" si="76"/>
        <v>1.92</v>
      </c>
      <c r="F571" s="47">
        <f t="shared" si="76"/>
        <v>2.15</v>
      </c>
      <c r="G571" s="47">
        <f t="shared" si="76"/>
        <v>2.69</v>
      </c>
      <c r="H571" s="47">
        <f t="shared" si="76"/>
        <v>3.08</v>
      </c>
      <c r="I571" s="71">
        <f t="shared" si="70"/>
        <v>1.8599999999999999</v>
      </c>
      <c r="J571" s="47">
        <f t="shared" si="68"/>
        <v>1.7999999999999998</v>
      </c>
      <c r="K571" s="47">
        <f t="shared" si="68"/>
        <v>1.74</v>
      </c>
      <c r="L571" s="47">
        <f t="shared" si="68"/>
        <v>1.68</v>
      </c>
      <c r="M571" s="47"/>
      <c r="N571" s="47">
        <f t="shared" si="71"/>
        <v>1.73</v>
      </c>
      <c r="O571" s="47">
        <f t="shared" si="72"/>
        <v>1.67</v>
      </c>
      <c r="P571" s="47">
        <f t="shared" si="69"/>
        <v>1.6199999999999999</v>
      </c>
      <c r="Q571" s="47">
        <f t="shared" si="69"/>
        <v>1.57</v>
      </c>
      <c r="R571" s="47">
        <f t="shared" si="69"/>
        <v>1.52</v>
      </c>
    </row>
    <row r="572" spans="1:18">
      <c r="A572">
        <v>1590</v>
      </c>
      <c r="B572">
        <f t="shared" si="74"/>
        <v>1954</v>
      </c>
      <c r="C572" s="48">
        <f t="shared" si="75"/>
        <v>1.2290000000000001</v>
      </c>
      <c r="D572" s="47">
        <f t="shared" si="76"/>
        <v>1.1499999999999999</v>
      </c>
      <c r="E572" s="68">
        <f t="shared" si="76"/>
        <v>1.92</v>
      </c>
      <c r="F572" s="47">
        <f t="shared" si="76"/>
        <v>2.15</v>
      </c>
      <c r="G572" s="47">
        <f t="shared" si="76"/>
        <v>2.69</v>
      </c>
      <c r="H572" s="47">
        <f t="shared" si="76"/>
        <v>3.08</v>
      </c>
      <c r="I572" s="71">
        <f t="shared" si="70"/>
        <v>1.8599999999999999</v>
      </c>
      <c r="J572" s="47">
        <f t="shared" si="68"/>
        <v>1.7999999999999998</v>
      </c>
      <c r="K572" s="47">
        <f t="shared" si="68"/>
        <v>1.74</v>
      </c>
      <c r="L572" s="47">
        <f t="shared" si="68"/>
        <v>1.68</v>
      </c>
      <c r="M572" s="47"/>
      <c r="N572" s="47">
        <f t="shared" si="71"/>
        <v>1.73</v>
      </c>
      <c r="O572" s="47">
        <f t="shared" si="72"/>
        <v>1.67</v>
      </c>
      <c r="P572" s="47">
        <f t="shared" si="69"/>
        <v>1.6199999999999999</v>
      </c>
      <c r="Q572" s="47">
        <f t="shared" si="69"/>
        <v>1.57</v>
      </c>
      <c r="R572" s="47">
        <f t="shared" si="69"/>
        <v>1.52</v>
      </c>
    </row>
    <row r="573" spans="1:18">
      <c r="A573">
        <v>1591</v>
      </c>
      <c r="B573">
        <f t="shared" si="74"/>
        <v>1955</v>
      </c>
      <c r="C573" s="48">
        <f t="shared" si="75"/>
        <v>1.2290000000000001</v>
      </c>
      <c r="D573" s="47">
        <f t="shared" si="76"/>
        <v>1.1499999999999999</v>
      </c>
      <c r="E573" s="68">
        <f t="shared" si="76"/>
        <v>1.92</v>
      </c>
      <c r="F573" s="47">
        <f t="shared" si="76"/>
        <v>2.15</v>
      </c>
      <c r="G573" s="47">
        <f t="shared" si="76"/>
        <v>2.69</v>
      </c>
      <c r="H573" s="47">
        <f t="shared" si="76"/>
        <v>3.08</v>
      </c>
      <c r="I573" s="71">
        <f t="shared" si="70"/>
        <v>1.8599999999999999</v>
      </c>
      <c r="J573" s="47">
        <f t="shared" si="68"/>
        <v>1.7999999999999998</v>
      </c>
      <c r="K573" s="47">
        <f t="shared" si="68"/>
        <v>1.74</v>
      </c>
      <c r="L573" s="47">
        <f t="shared" si="68"/>
        <v>1.68</v>
      </c>
      <c r="M573" s="47"/>
      <c r="N573" s="47">
        <f t="shared" si="71"/>
        <v>1.73</v>
      </c>
      <c r="O573" s="47">
        <f t="shared" si="72"/>
        <v>1.67</v>
      </c>
      <c r="P573" s="47">
        <f t="shared" si="69"/>
        <v>1.6199999999999999</v>
      </c>
      <c r="Q573" s="47">
        <f t="shared" si="69"/>
        <v>1.57</v>
      </c>
      <c r="R573" s="47">
        <f t="shared" si="69"/>
        <v>1.52</v>
      </c>
    </row>
    <row r="574" spans="1:18">
      <c r="A574">
        <v>1592</v>
      </c>
      <c r="B574">
        <f t="shared" si="74"/>
        <v>1956</v>
      </c>
      <c r="C574" s="48">
        <f t="shared" si="75"/>
        <v>1.2290000000000001</v>
      </c>
      <c r="D574" s="47">
        <f t="shared" si="76"/>
        <v>1.1499999999999999</v>
      </c>
      <c r="E574" s="68">
        <f t="shared" si="76"/>
        <v>1.92</v>
      </c>
      <c r="F574" s="47">
        <f t="shared" si="76"/>
        <v>2.15</v>
      </c>
      <c r="G574" s="47">
        <f t="shared" si="76"/>
        <v>2.69</v>
      </c>
      <c r="H574" s="47">
        <f t="shared" si="76"/>
        <v>3.08</v>
      </c>
      <c r="I574" s="71">
        <f t="shared" si="70"/>
        <v>1.8599999999999999</v>
      </c>
      <c r="J574" s="47">
        <f t="shared" si="68"/>
        <v>1.7999999999999998</v>
      </c>
      <c r="K574" s="47">
        <f t="shared" si="68"/>
        <v>1.74</v>
      </c>
      <c r="L574" s="47">
        <f t="shared" si="68"/>
        <v>1.68</v>
      </c>
      <c r="M574" s="47"/>
      <c r="N574" s="47">
        <f t="shared" si="71"/>
        <v>1.73</v>
      </c>
      <c r="O574" s="47">
        <f t="shared" si="72"/>
        <v>1.67</v>
      </c>
      <c r="P574" s="47">
        <f t="shared" si="69"/>
        <v>1.6199999999999999</v>
      </c>
      <c r="Q574" s="47">
        <f t="shared" si="69"/>
        <v>1.57</v>
      </c>
      <c r="R574" s="47">
        <f t="shared" si="69"/>
        <v>1.52</v>
      </c>
    </row>
    <row r="575" spans="1:18">
      <c r="A575">
        <v>1593</v>
      </c>
      <c r="B575">
        <f t="shared" si="74"/>
        <v>1957</v>
      </c>
      <c r="C575" s="48">
        <f t="shared" si="75"/>
        <v>1.23</v>
      </c>
      <c r="D575" s="47">
        <f t="shared" si="76"/>
        <v>1.1499999999999999</v>
      </c>
      <c r="E575" s="68">
        <f t="shared" si="76"/>
        <v>1.92</v>
      </c>
      <c r="F575" s="47">
        <f t="shared" si="76"/>
        <v>2.15</v>
      </c>
      <c r="G575" s="47">
        <f t="shared" si="76"/>
        <v>2.69</v>
      </c>
      <c r="H575" s="47">
        <f t="shared" si="76"/>
        <v>3.08</v>
      </c>
      <c r="I575" s="71">
        <f t="shared" si="70"/>
        <v>1.8599999999999999</v>
      </c>
      <c r="J575" s="47">
        <f t="shared" si="68"/>
        <v>1.7999999999999998</v>
      </c>
      <c r="K575" s="47">
        <f t="shared" si="68"/>
        <v>1.74</v>
      </c>
      <c r="L575" s="47">
        <f t="shared" si="68"/>
        <v>1.68</v>
      </c>
      <c r="M575" s="47"/>
      <c r="N575" s="47">
        <f t="shared" si="71"/>
        <v>1.73</v>
      </c>
      <c r="O575" s="47">
        <f t="shared" si="72"/>
        <v>1.67</v>
      </c>
      <c r="P575" s="47">
        <f t="shared" si="69"/>
        <v>1.6199999999999999</v>
      </c>
      <c r="Q575" s="47">
        <f t="shared" si="69"/>
        <v>1.57</v>
      </c>
      <c r="R575" s="47">
        <f t="shared" si="69"/>
        <v>1.52</v>
      </c>
    </row>
    <row r="576" spans="1:18">
      <c r="A576">
        <v>1594</v>
      </c>
      <c r="B576">
        <f t="shared" si="74"/>
        <v>1958</v>
      </c>
      <c r="C576" s="48">
        <f t="shared" si="75"/>
        <v>1.23</v>
      </c>
      <c r="D576" s="47">
        <f t="shared" si="76"/>
        <v>1.1499999999999999</v>
      </c>
      <c r="E576" s="68">
        <f t="shared" si="76"/>
        <v>1.92</v>
      </c>
      <c r="F576" s="47">
        <f t="shared" si="76"/>
        <v>2.15</v>
      </c>
      <c r="G576" s="47">
        <f t="shared" si="76"/>
        <v>2.69</v>
      </c>
      <c r="H576" s="47">
        <f t="shared" si="76"/>
        <v>3.08</v>
      </c>
      <c r="I576" s="71">
        <f t="shared" si="70"/>
        <v>1.8599999999999999</v>
      </c>
      <c r="J576" s="47">
        <f t="shared" si="68"/>
        <v>1.7999999999999998</v>
      </c>
      <c r="K576" s="47">
        <f t="shared" si="68"/>
        <v>1.74</v>
      </c>
      <c r="L576" s="47">
        <f t="shared" si="68"/>
        <v>1.68</v>
      </c>
      <c r="M576" s="47"/>
      <c r="N576" s="47">
        <f t="shared" si="71"/>
        <v>1.73</v>
      </c>
      <c r="O576" s="47">
        <f t="shared" si="72"/>
        <v>1.67</v>
      </c>
      <c r="P576" s="47">
        <f t="shared" si="69"/>
        <v>1.6199999999999999</v>
      </c>
      <c r="Q576" s="47">
        <f t="shared" si="69"/>
        <v>1.57</v>
      </c>
      <c r="R576" s="47">
        <f t="shared" si="69"/>
        <v>1.52</v>
      </c>
    </row>
    <row r="577" spans="1:18">
      <c r="A577">
        <v>1595</v>
      </c>
      <c r="B577">
        <f t="shared" si="74"/>
        <v>1959</v>
      </c>
      <c r="C577" s="48">
        <f t="shared" si="75"/>
        <v>1.23</v>
      </c>
      <c r="D577" s="47">
        <f t="shared" si="76"/>
        <v>1.1499999999999999</v>
      </c>
      <c r="E577" s="68">
        <f t="shared" si="76"/>
        <v>1.92</v>
      </c>
      <c r="F577" s="47">
        <f t="shared" si="76"/>
        <v>2.15</v>
      </c>
      <c r="G577" s="47">
        <f t="shared" si="76"/>
        <v>2.69</v>
      </c>
      <c r="H577" s="47">
        <f t="shared" si="76"/>
        <v>3.08</v>
      </c>
      <c r="I577" s="71">
        <f t="shared" si="70"/>
        <v>1.8599999999999999</v>
      </c>
      <c r="J577" s="47">
        <f t="shared" si="68"/>
        <v>1.7999999999999998</v>
      </c>
      <c r="K577" s="47">
        <f t="shared" si="68"/>
        <v>1.74</v>
      </c>
      <c r="L577" s="47">
        <f t="shared" si="68"/>
        <v>1.68</v>
      </c>
      <c r="M577" s="47"/>
      <c r="N577" s="47">
        <f t="shared" si="71"/>
        <v>1.73</v>
      </c>
      <c r="O577" s="47">
        <f t="shared" si="72"/>
        <v>1.67</v>
      </c>
      <c r="P577" s="47">
        <f t="shared" si="69"/>
        <v>1.6199999999999999</v>
      </c>
      <c r="Q577" s="47">
        <f t="shared" si="69"/>
        <v>1.57</v>
      </c>
      <c r="R577" s="47">
        <f t="shared" si="69"/>
        <v>1.52</v>
      </c>
    </row>
    <row r="578" spans="1:18">
      <c r="A578">
        <v>1596</v>
      </c>
      <c r="B578">
        <f t="shared" si="74"/>
        <v>1960</v>
      </c>
      <c r="C578" s="48">
        <f t="shared" si="75"/>
        <v>1.23</v>
      </c>
      <c r="D578" s="47">
        <f t="shared" si="76"/>
        <v>1.1499999999999999</v>
      </c>
      <c r="E578" s="68">
        <f t="shared" si="76"/>
        <v>1.92</v>
      </c>
      <c r="F578" s="47">
        <f t="shared" si="76"/>
        <v>2.15</v>
      </c>
      <c r="G578" s="47">
        <f t="shared" si="76"/>
        <v>2.69</v>
      </c>
      <c r="H578" s="47">
        <f t="shared" si="76"/>
        <v>3.08</v>
      </c>
      <c r="I578" s="71">
        <f t="shared" si="70"/>
        <v>1.8599999999999999</v>
      </c>
      <c r="J578" s="47">
        <f t="shared" si="68"/>
        <v>1.7999999999999998</v>
      </c>
      <c r="K578" s="47">
        <f t="shared" si="68"/>
        <v>1.74</v>
      </c>
      <c r="L578" s="47">
        <f t="shared" si="68"/>
        <v>1.68</v>
      </c>
      <c r="M578" s="47"/>
      <c r="N578" s="47">
        <f t="shared" si="71"/>
        <v>1.73</v>
      </c>
      <c r="O578" s="47">
        <f t="shared" si="72"/>
        <v>1.67</v>
      </c>
      <c r="P578" s="47">
        <f t="shared" si="69"/>
        <v>1.6199999999999999</v>
      </c>
      <c r="Q578" s="47">
        <f t="shared" si="69"/>
        <v>1.57</v>
      </c>
      <c r="R578" s="47">
        <f t="shared" si="69"/>
        <v>1.52</v>
      </c>
    </row>
    <row r="579" spans="1:18">
      <c r="A579">
        <v>1597</v>
      </c>
      <c r="B579">
        <f t="shared" si="74"/>
        <v>1961</v>
      </c>
      <c r="C579" s="48">
        <f t="shared" si="75"/>
        <v>1.23</v>
      </c>
      <c r="D579" s="47">
        <f t="shared" si="76"/>
        <v>1.1499999999999999</v>
      </c>
      <c r="E579" s="68">
        <f t="shared" si="76"/>
        <v>1.92</v>
      </c>
      <c r="F579" s="47">
        <f t="shared" si="76"/>
        <v>2.15</v>
      </c>
      <c r="G579" s="47">
        <f t="shared" si="76"/>
        <v>2.69</v>
      </c>
      <c r="H579" s="47">
        <f t="shared" si="76"/>
        <v>3.08</v>
      </c>
      <c r="I579" s="71">
        <f t="shared" si="70"/>
        <v>1.8599999999999999</v>
      </c>
      <c r="J579" s="47">
        <f t="shared" si="70"/>
        <v>1.7999999999999998</v>
      </c>
      <c r="K579" s="47">
        <f t="shared" si="70"/>
        <v>1.74</v>
      </c>
      <c r="L579" s="47">
        <f t="shared" si="70"/>
        <v>1.68</v>
      </c>
      <c r="M579" s="47"/>
      <c r="N579" s="47">
        <f t="shared" si="71"/>
        <v>1.73</v>
      </c>
      <c r="O579" s="47">
        <f t="shared" si="72"/>
        <v>1.67</v>
      </c>
      <c r="P579" s="47">
        <f t="shared" si="72"/>
        <v>1.6199999999999999</v>
      </c>
      <c r="Q579" s="47">
        <f t="shared" si="72"/>
        <v>1.57</v>
      </c>
      <c r="R579" s="47">
        <f t="shared" si="72"/>
        <v>1.52</v>
      </c>
    </row>
    <row r="580" spans="1:18">
      <c r="A580">
        <v>1598</v>
      </c>
      <c r="B580">
        <f t="shared" si="74"/>
        <v>1962</v>
      </c>
      <c r="C580" s="48">
        <f t="shared" si="75"/>
        <v>1.23</v>
      </c>
      <c r="D580" s="47">
        <f t="shared" si="76"/>
        <v>1.1499999999999999</v>
      </c>
      <c r="E580" s="68">
        <f t="shared" si="76"/>
        <v>1.92</v>
      </c>
      <c r="F580" s="47">
        <f t="shared" si="76"/>
        <v>2.15</v>
      </c>
      <c r="G580" s="47">
        <f t="shared" si="76"/>
        <v>2.69</v>
      </c>
      <c r="H580" s="47">
        <f t="shared" si="76"/>
        <v>3.08</v>
      </c>
      <c r="I580" s="71">
        <f t="shared" ref="I580:L611" si="77">$E580-_xlfn.CEILING.MATH($E580*I$2)/100</f>
        <v>1.8599999999999999</v>
      </c>
      <c r="J580" s="47">
        <f t="shared" si="77"/>
        <v>1.7999999999999998</v>
      </c>
      <c r="K580" s="47">
        <f t="shared" si="77"/>
        <v>1.74</v>
      </c>
      <c r="L580" s="47">
        <f t="shared" si="77"/>
        <v>1.68</v>
      </c>
      <c r="M580" s="47"/>
      <c r="N580" s="47">
        <f t="shared" ref="N580:N643" si="78">INT(N$2*(1000+_xlfn.CEILING.MATH(130*(364-$B580)/900))/10000)/100</f>
        <v>1.73</v>
      </c>
      <c r="O580" s="47">
        <f t="shared" ref="O580:R611" si="79">$N580-_xlfn.CEILING.MATH($N580*O$2)/100</f>
        <v>1.67</v>
      </c>
      <c r="P580" s="47">
        <f t="shared" si="79"/>
        <v>1.6199999999999999</v>
      </c>
      <c r="Q580" s="47">
        <f t="shared" si="79"/>
        <v>1.57</v>
      </c>
      <c r="R580" s="47">
        <f t="shared" si="79"/>
        <v>1.52</v>
      </c>
    </row>
    <row r="581" spans="1:18">
      <c r="A581">
        <v>1599</v>
      </c>
      <c r="B581">
        <f t="shared" si="74"/>
        <v>1963</v>
      </c>
      <c r="C581" s="48">
        <f t="shared" si="75"/>
        <v>1.23</v>
      </c>
      <c r="D581" s="47">
        <f t="shared" si="76"/>
        <v>1.1499999999999999</v>
      </c>
      <c r="E581" s="68">
        <f t="shared" si="76"/>
        <v>1.92</v>
      </c>
      <c r="F581" s="47">
        <f t="shared" si="76"/>
        <v>2.15</v>
      </c>
      <c r="G581" s="47">
        <f t="shared" si="76"/>
        <v>2.69</v>
      </c>
      <c r="H581" s="47">
        <f t="shared" si="76"/>
        <v>3.08</v>
      </c>
      <c r="I581" s="71">
        <f t="shared" si="77"/>
        <v>1.8599999999999999</v>
      </c>
      <c r="J581" s="47">
        <f t="shared" si="77"/>
        <v>1.7999999999999998</v>
      </c>
      <c r="K581" s="47">
        <f t="shared" si="77"/>
        <v>1.74</v>
      </c>
      <c r="L581" s="47">
        <f t="shared" si="77"/>
        <v>1.68</v>
      </c>
      <c r="M581" s="47"/>
      <c r="N581" s="47">
        <f t="shared" si="78"/>
        <v>1.73</v>
      </c>
      <c r="O581" s="47">
        <f t="shared" si="79"/>
        <v>1.67</v>
      </c>
      <c r="P581" s="47">
        <f t="shared" si="79"/>
        <v>1.6199999999999999</v>
      </c>
      <c r="Q581" s="47">
        <f t="shared" si="79"/>
        <v>1.57</v>
      </c>
      <c r="R581" s="47">
        <f t="shared" si="79"/>
        <v>1.52</v>
      </c>
    </row>
    <row r="582" spans="1:18">
      <c r="A582">
        <v>1600</v>
      </c>
      <c r="B582">
        <f t="shared" si="74"/>
        <v>1964</v>
      </c>
      <c r="C582" s="48">
        <f t="shared" si="75"/>
        <v>1.2310000000000001</v>
      </c>
      <c r="D582" s="47">
        <f t="shared" si="76"/>
        <v>1.1499999999999999</v>
      </c>
      <c r="E582" s="68">
        <f t="shared" si="76"/>
        <v>1.92</v>
      </c>
      <c r="F582" s="47">
        <f t="shared" si="76"/>
        <v>2.15</v>
      </c>
      <c r="G582" s="47">
        <f t="shared" si="76"/>
        <v>2.69</v>
      </c>
      <c r="H582" s="47">
        <f t="shared" si="76"/>
        <v>3.07</v>
      </c>
      <c r="I582" s="71">
        <f t="shared" si="77"/>
        <v>1.8599999999999999</v>
      </c>
      <c r="J582" s="47">
        <f t="shared" si="77"/>
        <v>1.7999999999999998</v>
      </c>
      <c r="K582" s="47">
        <f t="shared" si="77"/>
        <v>1.74</v>
      </c>
      <c r="L582" s="47">
        <f t="shared" si="77"/>
        <v>1.68</v>
      </c>
      <c r="M582" s="47"/>
      <c r="N582" s="47">
        <f t="shared" si="78"/>
        <v>1.73</v>
      </c>
      <c r="O582" s="47">
        <f t="shared" si="79"/>
        <v>1.67</v>
      </c>
      <c r="P582" s="47">
        <f t="shared" si="79"/>
        <v>1.6199999999999999</v>
      </c>
      <c r="Q582" s="47">
        <f t="shared" si="79"/>
        <v>1.57</v>
      </c>
      <c r="R582" s="47">
        <f t="shared" si="79"/>
        <v>1.52</v>
      </c>
    </row>
    <row r="583" spans="1:18">
      <c r="A583">
        <v>1601</v>
      </c>
      <c r="B583">
        <f t="shared" si="74"/>
        <v>1965</v>
      </c>
      <c r="C583" s="48">
        <f t="shared" si="75"/>
        <v>1.2310000000000001</v>
      </c>
      <c r="D583" s="47">
        <f t="shared" si="76"/>
        <v>1.1499999999999999</v>
      </c>
      <c r="E583" s="68">
        <f t="shared" si="76"/>
        <v>1.92</v>
      </c>
      <c r="F583" s="47">
        <f t="shared" si="76"/>
        <v>2.15</v>
      </c>
      <c r="G583" s="47">
        <f t="shared" si="76"/>
        <v>2.69</v>
      </c>
      <c r="H583" s="47">
        <f t="shared" si="76"/>
        <v>3.07</v>
      </c>
      <c r="I583" s="71">
        <f t="shared" si="77"/>
        <v>1.8599999999999999</v>
      </c>
      <c r="J583" s="47">
        <f t="shared" si="77"/>
        <v>1.7999999999999998</v>
      </c>
      <c r="K583" s="47">
        <f t="shared" si="77"/>
        <v>1.74</v>
      </c>
      <c r="L583" s="47">
        <f t="shared" si="77"/>
        <v>1.68</v>
      </c>
      <c r="M583" s="47"/>
      <c r="N583" s="47">
        <f t="shared" si="78"/>
        <v>1.73</v>
      </c>
      <c r="O583" s="47">
        <f t="shared" si="79"/>
        <v>1.67</v>
      </c>
      <c r="P583" s="47">
        <f t="shared" si="79"/>
        <v>1.6199999999999999</v>
      </c>
      <c r="Q583" s="47">
        <f t="shared" si="79"/>
        <v>1.57</v>
      </c>
      <c r="R583" s="47">
        <f t="shared" si="79"/>
        <v>1.52</v>
      </c>
    </row>
    <row r="584" spans="1:18">
      <c r="A584">
        <v>1602</v>
      </c>
      <c r="B584">
        <f t="shared" si="74"/>
        <v>1966</v>
      </c>
      <c r="C584" s="48">
        <f t="shared" si="75"/>
        <v>1.2310000000000001</v>
      </c>
      <c r="D584" s="47">
        <f t="shared" si="76"/>
        <v>1.1499999999999999</v>
      </c>
      <c r="E584" s="68">
        <f t="shared" si="76"/>
        <v>1.92</v>
      </c>
      <c r="F584" s="47">
        <f t="shared" si="76"/>
        <v>2.15</v>
      </c>
      <c r="G584" s="47">
        <f t="shared" si="76"/>
        <v>2.69</v>
      </c>
      <c r="H584" s="47">
        <f t="shared" si="76"/>
        <v>3.07</v>
      </c>
      <c r="I584" s="71">
        <f t="shared" si="77"/>
        <v>1.8599999999999999</v>
      </c>
      <c r="J584" s="47">
        <f t="shared" si="77"/>
        <v>1.7999999999999998</v>
      </c>
      <c r="K584" s="47">
        <f t="shared" si="77"/>
        <v>1.74</v>
      </c>
      <c r="L584" s="47">
        <f t="shared" si="77"/>
        <v>1.68</v>
      </c>
      <c r="M584" s="47"/>
      <c r="N584" s="47">
        <f t="shared" si="78"/>
        <v>1.73</v>
      </c>
      <c r="O584" s="47">
        <f t="shared" si="79"/>
        <v>1.67</v>
      </c>
      <c r="P584" s="47">
        <f t="shared" si="79"/>
        <v>1.6199999999999999</v>
      </c>
      <c r="Q584" s="47">
        <f t="shared" si="79"/>
        <v>1.57</v>
      </c>
      <c r="R584" s="47">
        <f t="shared" si="79"/>
        <v>1.52</v>
      </c>
    </row>
    <row r="585" spans="1:18">
      <c r="A585">
        <v>1603</v>
      </c>
      <c r="B585">
        <f t="shared" si="74"/>
        <v>1967</v>
      </c>
      <c r="C585" s="48">
        <f t="shared" si="75"/>
        <v>1.2310000000000001</v>
      </c>
      <c r="D585" s="47">
        <f t="shared" si="76"/>
        <v>1.1499999999999999</v>
      </c>
      <c r="E585" s="68">
        <f t="shared" si="76"/>
        <v>1.92</v>
      </c>
      <c r="F585" s="47">
        <f t="shared" si="76"/>
        <v>2.15</v>
      </c>
      <c r="G585" s="47">
        <f t="shared" si="76"/>
        <v>2.69</v>
      </c>
      <c r="H585" s="47">
        <f t="shared" si="76"/>
        <v>3.07</v>
      </c>
      <c r="I585" s="71">
        <f t="shared" si="77"/>
        <v>1.8599999999999999</v>
      </c>
      <c r="J585" s="47">
        <f t="shared" si="77"/>
        <v>1.7999999999999998</v>
      </c>
      <c r="K585" s="47">
        <f t="shared" si="77"/>
        <v>1.74</v>
      </c>
      <c r="L585" s="47">
        <f t="shared" si="77"/>
        <v>1.68</v>
      </c>
      <c r="M585" s="47"/>
      <c r="N585" s="47">
        <f t="shared" si="78"/>
        <v>1.73</v>
      </c>
      <c r="O585" s="47">
        <f t="shared" si="79"/>
        <v>1.67</v>
      </c>
      <c r="P585" s="47">
        <f t="shared" si="79"/>
        <v>1.6199999999999999</v>
      </c>
      <c r="Q585" s="47">
        <f t="shared" si="79"/>
        <v>1.57</v>
      </c>
      <c r="R585" s="47">
        <f t="shared" si="79"/>
        <v>1.52</v>
      </c>
    </row>
    <row r="586" spans="1:18">
      <c r="A586">
        <v>1604</v>
      </c>
      <c r="B586">
        <f t="shared" si="74"/>
        <v>1968</v>
      </c>
      <c r="C586" s="48">
        <f t="shared" si="75"/>
        <v>1.2310000000000001</v>
      </c>
      <c r="D586" s="47">
        <f t="shared" si="76"/>
        <v>1.1499999999999999</v>
      </c>
      <c r="E586" s="68">
        <f t="shared" si="76"/>
        <v>1.92</v>
      </c>
      <c r="F586" s="47">
        <f t="shared" si="76"/>
        <v>2.15</v>
      </c>
      <c r="G586" s="47">
        <f t="shared" si="76"/>
        <v>2.69</v>
      </c>
      <c r="H586" s="47">
        <f t="shared" si="76"/>
        <v>3.07</v>
      </c>
      <c r="I586" s="71">
        <f t="shared" si="77"/>
        <v>1.8599999999999999</v>
      </c>
      <c r="J586" s="47">
        <f t="shared" si="77"/>
        <v>1.7999999999999998</v>
      </c>
      <c r="K586" s="47">
        <f t="shared" si="77"/>
        <v>1.74</v>
      </c>
      <c r="L586" s="47">
        <f t="shared" si="77"/>
        <v>1.68</v>
      </c>
      <c r="M586" s="47"/>
      <c r="N586" s="47">
        <f t="shared" si="78"/>
        <v>1.73</v>
      </c>
      <c r="O586" s="47">
        <f t="shared" si="79"/>
        <v>1.67</v>
      </c>
      <c r="P586" s="47">
        <f t="shared" si="79"/>
        <v>1.6199999999999999</v>
      </c>
      <c r="Q586" s="47">
        <f t="shared" si="79"/>
        <v>1.57</v>
      </c>
      <c r="R586" s="47">
        <f t="shared" si="79"/>
        <v>1.52</v>
      </c>
    </row>
    <row r="587" spans="1:18">
      <c r="A587">
        <v>1605</v>
      </c>
      <c r="B587">
        <f t="shared" si="74"/>
        <v>1969</v>
      </c>
      <c r="C587" s="48">
        <f t="shared" si="75"/>
        <v>1.2310000000000001</v>
      </c>
      <c r="D587" s="47">
        <f t="shared" si="76"/>
        <v>1.1499999999999999</v>
      </c>
      <c r="E587" s="68">
        <f t="shared" si="76"/>
        <v>1.92</v>
      </c>
      <c r="F587" s="47">
        <f t="shared" si="76"/>
        <v>2.15</v>
      </c>
      <c r="G587" s="47">
        <f t="shared" si="76"/>
        <v>2.69</v>
      </c>
      <c r="H587" s="47">
        <f t="shared" si="76"/>
        <v>3.07</v>
      </c>
      <c r="I587" s="71">
        <f t="shared" si="77"/>
        <v>1.8599999999999999</v>
      </c>
      <c r="J587" s="47">
        <f t="shared" si="77"/>
        <v>1.7999999999999998</v>
      </c>
      <c r="K587" s="47">
        <f t="shared" si="77"/>
        <v>1.74</v>
      </c>
      <c r="L587" s="47">
        <f t="shared" si="77"/>
        <v>1.68</v>
      </c>
      <c r="M587" s="47"/>
      <c r="N587" s="47">
        <f t="shared" si="78"/>
        <v>1.73</v>
      </c>
      <c r="O587" s="47">
        <f t="shared" si="79"/>
        <v>1.67</v>
      </c>
      <c r="P587" s="47">
        <f t="shared" si="79"/>
        <v>1.6199999999999999</v>
      </c>
      <c r="Q587" s="47">
        <f t="shared" si="79"/>
        <v>1.57</v>
      </c>
      <c r="R587" s="47">
        <f t="shared" si="79"/>
        <v>1.52</v>
      </c>
    </row>
    <row r="588" spans="1:18">
      <c r="A588">
        <v>1606</v>
      </c>
      <c r="B588">
        <f t="shared" si="74"/>
        <v>1970</v>
      </c>
      <c r="C588" s="48">
        <f t="shared" si="75"/>
        <v>1.2310000000000001</v>
      </c>
      <c r="D588" s="47">
        <f t="shared" si="76"/>
        <v>1.1499999999999999</v>
      </c>
      <c r="E588" s="68">
        <f t="shared" si="76"/>
        <v>1.92</v>
      </c>
      <c r="F588" s="47">
        <f t="shared" si="76"/>
        <v>2.15</v>
      </c>
      <c r="G588" s="47">
        <f t="shared" si="76"/>
        <v>2.69</v>
      </c>
      <c r="H588" s="47">
        <f t="shared" si="76"/>
        <v>3.07</v>
      </c>
      <c r="I588" s="71">
        <f t="shared" si="77"/>
        <v>1.8599999999999999</v>
      </c>
      <c r="J588" s="47">
        <f t="shared" si="77"/>
        <v>1.7999999999999998</v>
      </c>
      <c r="K588" s="47">
        <f t="shared" si="77"/>
        <v>1.74</v>
      </c>
      <c r="L588" s="47">
        <f t="shared" si="77"/>
        <v>1.68</v>
      </c>
      <c r="M588" s="47"/>
      <c r="N588" s="47">
        <f t="shared" si="78"/>
        <v>1.73</v>
      </c>
      <c r="O588" s="47">
        <f t="shared" si="79"/>
        <v>1.67</v>
      </c>
      <c r="P588" s="47">
        <f t="shared" si="79"/>
        <v>1.6199999999999999</v>
      </c>
      <c r="Q588" s="47">
        <f t="shared" si="79"/>
        <v>1.57</v>
      </c>
      <c r="R588" s="47">
        <f t="shared" si="79"/>
        <v>1.52</v>
      </c>
    </row>
    <row r="589" spans="1:18">
      <c r="A589">
        <v>1607</v>
      </c>
      <c r="B589">
        <f t="shared" si="74"/>
        <v>1971</v>
      </c>
      <c r="C589" s="48">
        <f t="shared" si="75"/>
        <v>1.232</v>
      </c>
      <c r="D589" s="47">
        <f t="shared" si="76"/>
        <v>1.1499999999999999</v>
      </c>
      <c r="E589" s="68">
        <f t="shared" si="76"/>
        <v>1.92</v>
      </c>
      <c r="F589" s="47">
        <f t="shared" si="76"/>
        <v>2.15</v>
      </c>
      <c r="G589" s="47">
        <f t="shared" si="76"/>
        <v>2.68</v>
      </c>
      <c r="H589" s="47">
        <f t="shared" si="76"/>
        <v>3.07</v>
      </c>
      <c r="I589" s="71">
        <f t="shared" si="77"/>
        <v>1.8599999999999999</v>
      </c>
      <c r="J589" s="47">
        <f t="shared" si="77"/>
        <v>1.7999999999999998</v>
      </c>
      <c r="K589" s="47">
        <f t="shared" si="77"/>
        <v>1.74</v>
      </c>
      <c r="L589" s="47">
        <f t="shared" si="77"/>
        <v>1.68</v>
      </c>
      <c r="M589" s="47"/>
      <c r="N589" s="47">
        <f t="shared" si="78"/>
        <v>1.72</v>
      </c>
      <c r="O589" s="47">
        <f t="shared" si="79"/>
        <v>1.66</v>
      </c>
      <c r="P589" s="47">
        <f t="shared" si="79"/>
        <v>1.6099999999999999</v>
      </c>
      <c r="Q589" s="47">
        <f t="shared" si="79"/>
        <v>1.56</v>
      </c>
      <c r="R589" s="47">
        <f t="shared" si="79"/>
        <v>1.51</v>
      </c>
    </row>
    <row r="590" spans="1:18">
      <c r="A590">
        <v>1608</v>
      </c>
      <c r="B590">
        <f t="shared" si="74"/>
        <v>1972</v>
      </c>
      <c r="C590" s="48">
        <f t="shared" si="75"/>
        <v>1.232</v>
      </c>
      <c r="D590" s="47">
        <f t="shared" si="76"/>
        <v>1.1499999999999999</v>
      </c>
      <c r="E590" s="68">
        <f t="shared" si="76"/>
        <v>1.92</v>
      </c>
      <c r="F590" s="47">
        <f t="shared" si="76"/>
        <v>2.15</v>
      </c>
      <c r="G590" s="47">
        <f t="shared" si="76"/>
        <v>2.68</v>
      </c>
      <c r="H590" s="47">
        <f t="shared" si="76"/>
        <v>3.07</v>
      </c>
      <c r="I590" s="71">
        <f t="shared" si="77"/>
        <v>1.8599999999999999</v>
      </c>
      <c r="J590" s="47">
        <f t="shared" si="77"/>
        <v>1.7999999999999998</v>
      </c>
      <c r="K590" s="47">
        <f t="shared" si="77"/>
        <v>1.74</v>
      </c>
      <c r="L590" s="47">
        <f t="shared" si="77"/>
        <v>1.68</v>
      </c>
      <c r="M590" s="47"/>
      <c r="N590" s="47">
        <f t="shared" si="78"/>
        <v>1.72</v>
      </c>
      <c r="O590" s="47">
        <f t="shared" si="79"/>
        <v>1.66</v>
      </c>
      <c r="P590" s="47">
        <f t="shared" si="79"/>
        <v>1.6099999999999999</v>
      </c>
      <c r="Q590" s="47">
        <f t="shared" si="79"/>
        <v>1.56</v>
      </c>
      <c r="R590" s="47">
        <f t="shared" si="79"/>
        <v>1.51</v>
      </c>
    </row>
    <row r="591" spans="1:18">
      <c r="A591">
        <v>1609</v>
      </c>
      <c r="B591">
        <f t="shared" si="74"/>
        <v>1973</v>
      </c>
      <c r="C591" s="48">
        <f t="shared" si="75"/>
        <v>1.232</v>
      </c>
      <c r="D591" s="47">
        <f t="shared" si="76"/>
        <v>1.1499999999999999</v>
      </c>
      <c r="E591" s="68">
        <f t="shared" si="76"/>
        <v>1.92</v>
      </c>
      <c r="F591" s="47">
        <f t="shared" si="76"/>
        <v>2.15</v>
      </c>
      <c r="G591" s="47">
        <f t="shared" si="76"/>
        <v>2.68</v>
      </c>
      <c r="H591" s="47">
        <f t="shared" si="76"/>
        <v>3.07</v>
      </c>
      <c r="I591" s="71">
        <f t="shared" si="77"/>
        <v>1.8599999999999999</v>
      </c>
      <c r="J591" s="47">
        <f t="shared" si="77"/>
        <v>1.7999999999999998</v>
      </c>
      <c r="K591" s="47">
        <f t="shared" si="77"/>
        <v>1.74</v>
      </c>
      <c r="L591" s="47">
        <f t="shared" si="77"/>
        <v>1.68</v>
      </c>
      <c r="M591" s="47"/>
      <c r="N591" s="47">
        <f t="shared" si="78"/>
        <v>1.72</v>
      </c>
      <c r="O591" s="47">
        <f t="shared" si="79"/>
        <v>1.66</v>
      </c>
      <c r="P591" s="47">
        <f t="shared" si="79"/>
        <v>1.6099999999999999</v>
      </c>
      <c r="Q591" s="47">
        <f t="shared" si="79"/>
        <v>1.56</v>
      </c>
      <c r="R591" s="47">
        <f t="shared" si="79"/>
        <v>1.51</v>
      </c>
    </row>
    <row r="592" spans="1:18">
      <c r="A592">
        <v>1610</v>
      </c>
      <c r="B592">
        <f t="shared" si="74"/>
        <v>1974</v>
      </c>
      <c r="C592" s="48">
        <f t="shared" si="75"/>
        <v>1.232</v>
      </c>
      <c r="D592" s="47">
        <f t="shared" si="76"/>
        <v>1.1499999999999999</v>
      </c>
      <c r="E592" s="68">
        <f t="shared" si="76"/>
        <v>1.92</v>
      </c>
      <c r="F592" s="47">
        <f t="shared" si="76"/>
        <v>2.15</v>
      </c>
      <c r="G592" s="47">
        <f t="shared" si="76"/>
        <v>2.68</v>
      </c>
      <c r="H592" s="47">
        <f t="shared" si="76"/>
        <v>3.07</v>
      </c>
      <c r="I592" s="71">
        <f t="shared" si="77"/>
        <v>1.8599999999999999</v>
      </c>
      <c r="J592" s="47">
        <f t="shared" si="77"/>
        <v>1.7999999999999998</v>
      </c>
      <c r="K592" s="47">
        <f t="shared" si="77"/>
        <v>1.74</v>
      </c>
      <c r="L592" s="47">
        <f t="shared" si="77"/>
        <v>1.68</v>
      </c>
      <c r="M592" s="47"/>
      <c r="N592" s="47">
        <f t="shared" si="78"/>
        <v>1.72</v>
      </c>
      <c r="O592" s="47">
        <f t="shared" si="79"/>
        <v>1.66</v>
      </c>
      <c r="P592" s="47">
        <f t="shared" si="79"/>
        <v>1.6099999999999999</v>
      </c>
      <c r="Q592" s="47">
        <f t="shared" si="79"/>
        <v>1.56</v>
      </c>
      <c r="R592" s="47">
        <f t="shared" si="79"/>
        <v>1.51</v>
      </c>
    </row>
    <row r="593" spans="1:18">
      <c r="A593">
        <v>1611</v>
      </c>
      <c r="B593">
        <f t="shared" si="74"/>
        <v>1975</v>
      </c>
      <c r="C593" s="48">
        <f t="shared" si="75"/>
        <v>1.232</v>
      </c>
      <c r="D593" s="47">
        <f t="shared" si="76"/>
        <v>1.1499999999999999</v>
      </c>
      <c r="E593" s="68">
        <f t="shared" si="76"/>
        <v>1.92</v>
      </c>
      <c r="F593" s="47">
        <f t="shared" si="76"/>
        <v>2.15</v>
      </c>
      <c r="G593" s="47">
        <f t="shared" si="76"/>
        <v>2.68</v>
      </c>
      <c r="H593" s="47">
        <f t="shared" si="76"/>
        <v>3.07</v>
      </c>
      <c r="I593" s="71">
        <f t="shared" si="77"/>
        <v>1.8599999999999999</v>
      </c>
      <c r="J593" s="47">
        <f t="shared" si="77"/>
        <v>1.7999999999999998</v>
      </c>
      <c r="K593" s="47">
        <f t="shared" si="77"/>
        <v>1.74</v>
      </c>
      <c r="L593" s="47">
        <f t="shared" si="77"/>
        <v>1.68</v>
      </c>
      <c r="M593" s="47"/>
      <c r="N593" s="47">
        <f t="shared" si="78"/>
        <v>1.72</v>
      </c>
      <c r="O593" s="47">
        <f t="shared" si="79"/>
        <v>1.66</v>
      </c>
      <c r="P593" s="47">
        <f t="shared" si="79"/>
        <v>1.6099999999999999</v>
      </c>
      <c r="Q593" s="47">
        <f t="shared" si="79"/>
        <v>1.56</v>
      </c>
      <c r="R593" s="47">
        <f t="shared" si="79"/>
        <v>1.51</v>
      </c>
    </row>
    <row r="594" spans="1:18">
      <c r="A594">
        <v>1612</v>
      </c>
      <c r="B594">
        <f t="shared" si="74"/>
        <v>1976</v>
      </c>
      <c r="C594" s="48">
        <f t="shared" si="75"/>
        <v>1.232</v>
      </c>
      <c r="D594" s="47">
        <f t="shared" si="76"/>
        <v>1.1499999999999999</v>
      </c>
      <c r="E594" s="68">
        <f t="shared" si="76"/>
        <v>1.92</v>
      </c>
      <c r="F594" s="47">
        <f t="shared" si="76"/>
        <v>2.15</v>
      </c>
      <c r="G594" s="47">
        <f t="shared" si="76"/>
        <v>2.68</v>
      </c>
      <c r="H594" s="47">
        <f t="shared" si="76"/>
        <v>3.07</v>
      </c>
      <c r="I594" s="71">
        <f t="shared" si="77"/>
        <v>1.8599999999999999</v>
      </c>
      <c r="J594" s="47">
        <f t="shared" si="77"/>
        <v>1.7999999999999998</v>
      </c>
      <c r="K594" s="47">
        <f t="shared" si="77"/>
        <v>1.74</v>
      </c>
      <c r="L594" s="47">
        <f t="shared" si="77"/>
        <v>1.68</v>
      </c>
      <c r="M594" s="47"/>
      <c r="N594" s="47">
        <f t="shared" si="78"/>
        <v>1.72</v>
      </c>
      <c r="O594" s="47">
        <f t="shared" si="79"/>
        <v>1.66</v>
      </c>
      <c r="P594" s="47">
        <f t="shared" si="79"/>
        <v>1.6099999999999999</v>
      </c>
      <c r="Q594" s="47">
        <f t="shared" si="79"/>
        <v>1.56</v>
      </c>
      <c r="R594" s="47">
        <f t="shared" si="79"/>
        <v>1.51</v>
      </c>
    </row>
    <row r="595" spans="1:18">
      <c r="A595">
        <v>1613</v>
      </c>
      <c r="B595">
        <f t="shared" si="74"/>
        <v>1977</v>
      </c>
      <c r="C595" s="48">
        <f t="shared" si="75"/>
        <v>1.232</v>
      </c>
      <c r="D595" s="47">
        <f t="shared" si="76"/>
        <v>1.1499999999999999</v>
      </c>
      <c r="E595" s="68">
        <f t="shared" si="76"/>
        <v>1.92</v>
      </c>
      <c r="F595" s="47">
        <f t="shared" si="76"/>
        <v>2.15</v>
      </c>
      <c r="G595" s="47">
        <f t="shared" si="76"/>
        <v>2.68</v>
      </c>
      <c r="H595" s="47">
        <f t="shared" si="76"/>
        <v>3.07</v>
      </c>
      <c r="I595" s="71">
        <f t="shared" si="77"/>
        <v>1.8599999999999999</v>
      </c>
      <c r="J595" s="47">
        <f t="shared" si="77"/>
        <v>1.7999999999999998</v>
      </c>
      <c r="K595" s="47">
        <f t="shared" si="77"/>
        <v>1.74</v>
      </c>
      <c r="L595" s="47">
        <f t="shared" si="77"/>
        <v>1.68</v>
      </c>
      <c r="M595" s="47"/>
      <c r="N595" s="47">
        <f t="shared" si="78"/>
        <v>1.72</v>
      </c>
      <c r="O595" s="47">
        <f t="shared" si="79"/>
        <v>1.66</v>
      </c>
      <c r="P595" s="47">
        <f t="shared" si="79"/>
        <v>1.6099999999999999</v>
      </c>
      <c r="Q595" s="47">
        <f t="shared" si="79"/>
        <v>1.56</v>
      </c>
      <c r="R595" s="47">
        <f t="shared" si="79"/>
        <v>1.51</v>
      </c>
    </row>
    <row r="596" spans="1:18">
      <c r="A596">
        <v>1614</v>
      </c>
      <c r="B596">
        <f t="shared" si="74"/>
        <v>1978</v>
      </c>
      <c r="C596" s="48">
        <f t="shared" si="75"/>
        <v>1.2330000000000001</v>
      </c>
      <c r="D596" s="47">
        <f t="shared" si="76"/>
        <v>1.1499999999999999</v>
      </c>
      <c r="E596" s="68">
        <f t="shared" si="76"/>
        <v>1.91</v>
      </c>
      <c r="F596" s="47">
        <f t="shared" si="76"/>
        <v>2.14</v>
      </c>
      <c r="G596" s="47">
        <f t="shared" si="76"/>
        <v>2.68</v>
      </c>
      <c r="H596" s="47">
        <f t="shared" si="76"/>
        <v>3.06</v>
      </c>
      <c r="I596" s="71">
        <f t="shared" si="77"/>
        <v>1.8499999999999999</v>
      </c>
      <c r="J596" s="47">
        <f t="shared" si="77"/>
        <v>1.79</v>
      </c>
      <c r="K596" s="47">
        <f t="shared" si="77"/>
        <v>1.73</v>
      </c>
      <c r="L596" s="47">
        <f t="shared" si="77"/>
        <v>1.68</v>
      </c>
      <c r="M596" s="47"/>
      <c r="N596" s="47">
        <f t="shared" si="78"/>
        <v>1.72</v>
      </c>
      <c r="O596" s="47">
        <f t="shared" si="79"/>
        <v>1.66</v>
      </c>
      <c r="P596" s="47">
        <f t="shared" si="79"/>
        <v>1.6099999999999999</v>
      </c>
      <c r="Q596" s="47">
        <f t="shared" si="79"/>
        <v>1.56</v>
      </c>
      <c r="R596" s="47">
        <f t="shared" si="79"/>
        <v>1.51</v>
      </c>
    </row>
    <row r="597" spans="1:18">
      <c r="A597">
        <v>1615</v>
      </c>
      <c r="B597">
        <f t="shared" si="74"/>
        <v>1979</v>
      </c>
      <c r="C597" s="48">
        <f t="shared" si="75"/>
        <v>1.2330000000000001</v>
      </c>
      <c r="D597" s="47">
        <f t="shared" si="76"/>
        <v>1.1499999999999999</v>
      </c>
      <c r="E597" s="68">
        <f t="shared" si="76"/>
        <v>1.91</v>
      </c>
      <c r="F597" s="47">
        <f t="shared" si="76"/>
        <v>2.14</v>
      </c>
      <c r="G597" s="47">
        <f t="shared" si="76"/>
        <v>2.68</v>
      </c>
      <c r="H597" s="47">
        <f t="shared" si="76"/>
        <v>3.06</v>
      </c>
      <c r="I597" s="71">
        <f t="shared" si="77"/>
        <v>1.8499999999999999</v>
      </c>
      <c r="J597" s="47">
        <f t="shared" si="77"/>
        <v>1.79</v>
      </c>
      <c r="K597" s="47">
        <f t="shared" si="77"/>
        <v>1.73</v>
      </c>
      <c r="L597" s="47">
        <f t="shared" si="77"/>
        <v>1.68</v>
      </c>
      <c r="M597" s="47"/>
      <c r="N597" s="47">
        <f t="shared" si="78"/>
        <v>1.72</v>
      </c>
      <c r="O597" s="47">
        <f t="shared" si="79"/>
        <v>1.66</v>
      </c>
      <c r="P597" s="47">
        <f t="shared" si="79"/>
        <v>1.6099999999999999</v>
      </c>
      <c r="Q597" s="47">
        <f t="shared" si="79"/>
        <v>1.56</v>
      </c>
      <c r="R597" s="47">
        <f t="shared" si="79"/>
        <v>1.51</v>
      </c>
    </row>
    <row r="598" spans="1:18">
      <c r="A598">
        <v>1616</v>
      </c>
      <c r="B598">
        <f t="shared" si="74"/>
        <v>1980</v>
      </c>
      <c r="C598" s="48">
        <f t="shared" si="75"/>
        <v>1.2330000000000001</v>
      </c>
      <c r="D598" s="47">
        <f t="shared" si="76"/>
        <v>1.1499999999999999</v>
      </c>
      <c r="E598" s="68">
        <f t="shared" si="76"/>
        <v>1.91</v>
      </c>
      <c r="F598" s="47">
        <f t="shared" si="76"/>
        <v>2.14</v>
      </c>
      <c r="G598" s="47">
        <f t="shared" si="76"/>
        <v>2.68</v>
      </c>
      <c r="H598" s="47">
        <f t="shared" si="76"/>
        <v>3.06</v>
      </c>
      <c r="I598" s="71">
        <f t="shared" si="77"/>
        <v>1.8499999999999999</v>
      </c>
      <c r="J598" s="47">
        <f t="shared" si="77"/>
        <v>1.79</v>
      </c>
      <c r="K598" s="47">
        <f t="shared" si="77"/>
        <v>1.73</v>
      </c>
      <c r="L598" s="47">
        <f t="shared" si="77"/>
        <v>1.68</v>
      </c>
      <c r="M598" s="47"/>
      <c r="N598" s="47">
        <f t="shared" si="78"/>
        <v>1.72</v>
      </c>
      <c r="O598" s="47">
        <f t="shared" si="79"/>
        <v>1.66</v>
      </c>
      <c r="P598" s="47">
        <f t="shared" si="79"/>
        <v>1.6099999999999999</v>
      </c>
      <c r="Q598" s="47">
        <f t="shared" si="79"/>
        <v>1.56</v>
      </c>
      <c r="R598" s="47">
        <f t="shared" si="79"/>
        <v>1.51</v>
      </c>
    </row>
    <row r="599" spans="1:18">
      <c r="A599">
        <v>1617</v>
      </c>
      <c r="B599">
        <f t="shared" si="74"/>
        <v>1981</v>
      </c>
      <c r="C599" s="48">
        <f t="shared" si="75"/>
        <v>1.2330000000000001</v>
      </c>
      <c r="D599" s="47">
        <f t="shared" si="76"/>
        <v>1.1499999999999999</v>
      </c>
      <c r="E599" s="68">
        <f t="shared" si="76"/>
        <v>1.91</v>
      </c>
      <c r="F599" s="47">
        <f t="shared" si="76"/>
        <v>2.14</v>
      </c>
      <c r="G599" s="47">
        <f t="shared" si="76"/>
        <v>2.68</v>
      </c>
      <c r="H599" s="47">
        <f t="shared" si="76"/>
        <v>3.06</v>
      </c>
      <c r="I599" s="71">
        <f t="shared" si="77"/>
        <v>1.8499999999999999</v>
      </c>
      <c r="J599" s="47">
        <f t="shared" si="77"/>
        <v>1.79</v>
      </c>
      <c r="K599" s="47">
        <f t="shared" si="77"/>
        <v>1.73</v>
      </c>
      <c r="L599" s="47">
        <f t="shared" si="77"/>
        <v>1.68</v>
      </c>
      <c r="M599" s="47"/>
      <c r="N599" s="47">
        <f t="shared" si="78"/>
        <v>1.72</v>
      </c>
      <c r="O599" s="47">
        <f t="shared" si="79"/>
        <v>1.66</v>
      </c>
      <c r="P599" s="47">
        <f t="shared" si="79"/>
        <v>1.6099999999999999</v>
      </c>
      <c r="Q599" s="47">
        <f t="shared" si="79"/>
        <v>1.56</v>
      </c>
      <c r="R599" s="47">
        <f t="shared" si="79"/>
        <v>1.51</v>
      </c>
    </row>
    <row r="600" spans="1:18">
      <c r="A600">
        <v>1618</v>
      </c>
      <c r="B600">
        <f t="shared" si="74"/>
        <v>1982</v>
      </c>
      <c r="C600" s="48">
        <f t="shared" si="75"/>
        <v>1.2330000000000001</v>
      </c>
      <c r="D600" s="47">
        <f t="shared" si="76"/>
        <v>1.1499999999999999</v>
      </c>
      <c r="E600" s="68">
        <f t="shared" si="76"/>
        <v>1.91</v>
      </c>
      <c r="F600" s="47">
        <f t="shared" si="76"/>
        <v>2.14</v>
      </c>
      <c r="G600" s="47">
        <f t="shared" si="76"/>
        <v>2.68</v>
      </c>
      <c r="H600" s="47">
        <f t="shared" si="76"/>
        <v>3.06</v>
      </c>
      <c r="I600" s="71">
        <f t="shared" si="77"/>
        <v>1.8499999999999999</v>
      </c>
      <c r="J600" s="47">
        <f t="shared" si="77"/>
        <v>1.79</v>
      </c>
      <c r="K600" s="47">
        <f t="shared" si="77"/>
        <v>1.73</v>
      </c>
      <c r="L600" s="47">
        <f t="shared" si="77"/>
        <v>1.68</v>
      </c>
      <c r="M600" s="47"/>
      <c r="N600" s="47">
        <f t="shared" si="78"/>
        <v>1.72</v>
      </c>
      <c r="O600" s="47">
        <f t="shared" si="79"/>
        <v>1.66</v>
      </c>
      <c r="P600" s="47">
        <f t="shared" si="79"/>
        <v>1.6099999999999999</v>
      </c>
      <c r="Q600" s="47">
        <f t="shared" si="79"/>
        <v>1.56</v>
      </c>
      <c r="R600" s="47">
        <f t="shared" si="79"/>
        <v>1.51</v>
      </c>
    </row>
    <row r="601" spans="1:18">
      <c r="A601">
        <v>1619</v>
      </c>
      <c r="B601">
        <f t="shared" si="74"/>
        <v>1983</v>
      </c>
      <c r="C601" s="48">
        <f t="shared" si="75"/>
        <v>1.2330000000000001</v>
      </c>
      <c r="D601" s="47">
        <f t="shared" si="76"/>
        <v>1.1499999999999999</v>
      </c>
      <c r="E601" s="68">
        <f t="shared" si="76"/>
        <v>1.91</v>
      </c>
      <c r="F601" s="47">
        <f t="shared" si="76"/>
        <v>2.14</v>
      </c>
      <c r="G601" s="47">
        <f t="shared" si="76"/>
        <v>2.68</v>
      </c>
      <c r="H601" s="47">
        <f t="shared" si="76"/>
        <v>3.06</v>
      </c>
      <c r="I601" s="71">
        <f t="shared" si="77"/>
        <v>1.8499999999999999</v>
      </c>
      <c r="J601" s="47">
        <f t="shared" si="77"/>
        <v>1.79</v>
      </c>
      <c r="K601" s="47">
        <f t="shared" si="77"/>
        <v>1.73</v>
      </c>
      <c r="L601" s="47">
        <f t="shared" si="77"/>
        <v>1.68</v>
      </c>
      <c r="M601" s="47"/>
      <c r="N601" s="47">
        <f t="shared" si="78"/>
        <v>1.72</v>
      </c>
      <c r="O601" s="47">
        <f t="shared" si="79"/>
        <v>1.66</v>
      </c>
      <c r="P601" s="47">
        <f t="shared" si="79"/>
        <v>1.6099999999999999</v>
      </c>
      <c r="Q601" s="47">
        <f t="shared" si="79"/>
        <v>1.56</v>
      </c>
      <c r="R601" s="47">
        <f t="shared" si="79"/>
        <v>1.51</v>
      </c>
    </row>
    <row r="602" spans="1:18">
      <c r="A602">
        <v>1620</v>
      </c>
      <c r="B602">
        <f t="shared" si="74"/>
        <v>1984</v>
      </c>
      <c r="C602" s="48">
        <f t="shared" si="75"/>
        <v>1.234</v>
      </c>
      <c r="D602" s="47">
        <f t="shared" si="76"/>
        <v>1.1399999999999999</v>
      </c>
      <c r="E602" s="68">
        <f t="shared" si="76"/>
        <v>1.91</v>
      </c>
      <c r="F602" s="47">
        <f t="shared" si="76"/>
        <v>2.14</v>
      </c>
      <c r="G602" s="47">
        <f t="shared" si="76"/>
        <v>2.68</v>
      </c>
      <c r="H602" s="47">
        <f t="shared" si="76"/>
        <v>3.06</v>
      </c>
      <c r="I602" s="71">
        <f t="shared" si="77"/>
        <v>1.8499999999999999</v>
      </c>
      <c r="J602" s="47">
        <f t="shared" si="77"/>
        <v>1.79</v>
      </c>
      <c r="K602" s="47">
        <f t="shared" si="77"/>
        <v>1.73</v>
      </c>
      <c r="L602" s="47">
        <f t="shared" si="77"/>
        <v>1.68</v>
      </c>
      <c r="M602" s="47"/>
      <c r="N602" s="47">
        <f t="shared" si="78"/>
        <v>1.72</v>
      </c>
      <c r="O602" s="47">
        <f t="shared" si="79"/>
        <v>1.66</v>
      </c>
      <c r="P602" s="47">
        <f t="shared" si="79"/>
        <v>1.6099999999999999</v>
      </c>
      <c r="Q602" s="47">
        <f t="shared" si="79"/>
        <v>1.56</v>
      </c>
      <c r="R602" s="47">
        <f t="shared" si="79"/>
        <v>1.51</v>
      </c>
    </row>
    <row r="603" spans="1:18">
      <c r="A603">
        <v>1621</v>
      </c>
      <c r="B603">
        <f t="shared" si="74"/>
        <v>1985</v>
      </c>
      <c r="C603" s="48">
        <f t="shared" si="75"/>
        <v>1.234</v>
      </c>
      <c r="D603" s="47">
        <f t="shared" si="76"/>
        <v>1.1399999999999999</v>
      </c>
      <c r="E603" s="68">
        <f t="shared" si="76"/>
        <v>1.91</v>
      </c>
      <c r="F603" s="47">
        <f t="shared" si="76"/>
        <v>2.14</v>
      </c>
      <c r="G603" s="47">
        <f t="shared" si="76"/>
        <v>2.68</v>
      </c>
      <c r="H603" s="47">
        <f t="shared" si="76"/>
        <v>3.06</v>
      </c>
      <c r="I603" s="71">
        <f t="shared" si="77"/>
        <v>1.8499999999999999</v>
      </c>
      <c r="J603" s="47">
        <f t="shared" si="77"/>
        <v>1.79</v>
      </c>
      <c r="K603" s="47">
        <f t="shared" si="77"/>
        <v>1.73</v>
      </c>
      <c r="L603" s="47">
        <f t="shared" si="77"/>
        <v>1.68</v>
      </c>
      <c r="M603" s="47"/>
      <c r="N603" s="47">
        <f t="shared" si="78"/>
        <v>1.72</v>
      </c>
      <c r="O603" s="47">
        <f t="shared" si="79"/>
        <v>1.66</v>
      </c>
      <c r="P603" s="47">
        <f t="shared" si="79"/>
        <v>1.6099999999999999</v>
      </c>
      <c r="Q603" s="47">
        <f t="shared" si="79"/>
        <v>1.56</v>
      </c>
      <c r="R603" s="47">
        <f t="shared" si="79"/>
        <v>1.51</v>
      </c>
    </row>
    <row r="604" spans="1:18">
      <c r="A604">
        <v>1622</v>
      </c>
      <c r="B604">
        <f t="shared" si="74"/>
        <v>1986</v>
      </c>
      <c r="C604" s="48">
        <f t="shared" si="75"/>
        <v>1.234</v>
      </c>
      <c r="D604" s="47">
        <f t="shared" si="76"/>
        <v>1.1399999999999999</v>
      </c>
      <c r="E604" s="68">
        <f t="shared" si="76"/>
        <v>1.91</v>
      </c>
      <c r="F604" s="47">
        <f t="shared" si="76"/>
        <v>2.14</v>
      </c>
      <c r="G604" s="47">
        <f t="shared" si="76"/>
        <v>2.68</v>
      </c>
      <c r="H604" s="47">
        <f t="shared" si="76"/>
        <v>3.06</v>
      </c>
      <c r="I604" s="71">
        <f t="shared" si="77"/>
        <v>1.8499999999999999</v>
      </c>
      <c r="J604" s="47">
        <f t="shared" si="77"/>
        <v>1.79</v>
      </c>
      <c r="K604" s="47">
        <f t="shared" si="77"/>
        <v>1.73</v>
      </c>
      <c r="L604" s="47">
        <f t="shared" si="77"/>
        <v>1.68</v>
      </c>
      <c r="M604" s="47"/>
      <c r="N604" s="47">
        <f t="shared" si="78"/>
        <v>1.72</v>
      </c>
      <c r="O604" s="47">
        <f t="shared" si="79"/>
        <v>1.66</v>
      </c>
      <c r="P604" s="47">
        <f t="shared" si="79"/>
        <v>1.6099999999999999</v>
      </c>
      <c r="Q604" s="47">
        <f t="shared" si="79"/>
        <v>1.56</v>
      </c>
      <c r="R604" s="47">
        <f t="shared" si="79"/>
        <v>1.51</v>
      </c>
    </row>
    <row r="605" spans="1:18">
      <c r="A605">
        <v>1623</v>
      </c>
      <c r="B605">
        <f t="shared" si="74"/>
        <v>1987</v>
      </c>
      <c r="C605" s="48">
        <f t="shared" si="75"/>
        <v>1.234</v>
      </c>
      <c r="D605" s="47">
        <f t="shared" si="76"/>
        <v>1.1399999999999999</v>
      </c>
      <c r="E605" s="68">
        <f t="shared" si="76"/>
        <v>1.91</v>
      </c>
      <c r="F605" s="47">
        <f t="shared" si="76"/>
        <v>2.14</v>
      </c>
      <c r="G605" s="47">
        <f t="shared" si="76"/>
        <v>2.68</v>
      </c>
      <c r="H605" s="47">
        <f t="shared" si="76"/>
        <v>3.06</v>
      </c>
      <c r="I605" s="71">
        <f t="shared" si="77"/>
        <v>1.8499999999999999</v>
      </c>
      <c r="J605" s="47">
        <f t="shared" si="77"/>
        <v>1.79</v>
      </c>
      <c r="K605" s="47">
        <f t="shared" si="77"/>
        <v>1.73</v>
      </c>
      <c r="L605" s="47">
        <f t="shared" si="77"/>
        <v>1.68</v>
      </c>
      <c r="M605" s="47"/>
      <c r="N605" s="47">
        <f t="shared" si="78"/>
        <v>1.72</v>
      </c>
      <c r="O605" s="47">
        <f t="shared" si="79"/>
        <v>1.66</v>
      </c>
      <c r="P605" s="47">
        <f t="shared" si="79"/>
        <v>1.6099999999999999</v>
      </c>
      <c r="Q605" s="47">
        <f t="shared" si="79"/>
        <v>1.56</v>
      </c>
      <c r="R605" s="47">
        <f t="shared" si="79"/>
        <v>1.51</v>
      </c>
    </row>
    <row r="606" spans="1:18">
      <c r="A606">
        <v>1624</v>
      </c>
      <c r="B606">
        <f t="shared" si="74"/>
        <v>1988</v>
      </c>
      <c r="C606" s="48">
        <f t="shared" si="75"/>
        <v>1.234</v>
      </c>
      <c r="D606" s="47">
        <f t="shared" si="76"/>
        <v>1.1399999999999999</v>
      </c>
      <c r="E606" s="68">
        <f t="shared" si="76"/>
        <v>1.91</v>
      </c>
      <c r="F606" s="47">
        <f t="shared" si="76"/>
        <v>2.14</v>
      </c>
      <c r="G606" s="47">
        <f t="shared" si="76"/>
        <v>2.68</v>
      </c>
      <c r="H606" s="47">
        <f t="shared" si="76"/>
        <v>3.06</v>
      </c>
      <c r="I606" s="71">
        <f t="shared" si="77"/>
        <v>1.8499999999999999</v>
      </c>
      <c r="J606" s="47">
        <f t="shared" si="77"/>
        <v>1.79</v>
      </c>
      <c r="K606" s="47">
        <f t="shared" si="77"/>
        <v>1.73</v>
      </c>
      <c r="L606" s="47">
        <f t="shared" si="77"/>
        <v>1.68</v>
      </c>
      <c r="M606" s="47"/>
      <c r="N606" s="47">
        <f t="shared" si="78"/>
        <v>1.72</v>
      </c>
      <c r="O606" s="47">
        <f t="shared" si="79"/>
        <v>1.66</v>
      </c>
      <c r="P606" s="47">
        <f t="shared" si="79"/>
        <v>1.6099999999999999</v>
      </c>
      <c r="Q606" s="47">
        <f t="shared" si="79"/>
        <v>1.56</v>
      </c>
      <c r="R606" s="47">
        <f t="shared" si="79"/>
        <v>1.51</v>
      </c>
    </row>
    <row r="607" spans="1:18">
      <c r="A607">
        <v>1625</v>
      </c>
      <c r="B607">
        <f t="shared" si="74"/>
        <v>1989</v>
      </c>
      <c r="C607" s="48">
        <f t="shared" si="75"/>
        <v>1.234</v>
      </c>
      <c r="D607" s="47">
        <f t="shared" si="76"/>
        <v>1.1399999999999999</v>
      </c>
      <c r="E607" s="68">
        <f t="shared" si="76"/>
        <v>1.91</v>
      </c>
      <c r="F607" s="47">
        <f t="shared" si="76"/>
        <v>2.14</v>
      </c>
      <c r="G607" s="47">
        <f t="shared" si="76"/>
        <v>2.68</v>
      </c>
      <c r="H607" s="47">
        <f t="shared" si="76"/>
        <v>3.06</v>
      </c>
      <c r="I607" s="71">
        <f t="shared" si="77"/>
        <v>1.8499999999999999</v>
      </c>
      <c r="J607" s="47">
        <f t="shared" si="77"/>
        <v>1.79</v>
      </c>
      <c r="K607" s="47">
        <f t="shared" si="77"/>
        <v>1.73</v>
      </c>
      <c r="L607" s="47">
        <f t="shared" si="77"/>
        <v>1.68</v>
      </c>
      <c r="M607" s="47"/>
      <c r="N607" s="47">
        <f t="shared" si="78"/>
        <v>1.72</v>
      </c>
      <c r="O607" s="47">
        <f t="shared" si="79"/>
        <v>1.66</v>
      </c>
      <c r="P607" s="47">
        <f t="shared" si="79"/>
        <v>1.6099999999999999</v>
      </c>
      <c r="Q607" s="47">
        <f t="shared" si="79"/>
        <v>1.56</v>
      </c>
      <c r="R607" s="47">
        <f t="shared" si="79"/>
        <v>1.51</v>
      </c>
    </row>
    <row r="608" spans="1:18">
      <c r="A608">
        <v>1626</v>
      </c>
      <c r="B608">
        <f t="shared" si="74"/>
        <v>1990</v>
      </c>
      <c r="C608" s="48">
        <f t="shared" si="75"/>
        <v>1.234</v>
      </c>
      <c r="D608" s="47">
        <f t="shared" si="76"/>
        <v>1.1399999999999999</v>
      </c>
      <c r="E608" s="68">
        <f t="shared" si="76"/>
        <v>1.91</v>
      </c>
      <c r="F608" s="47">
        <f t="shared" si="76"/>
        <v>2.14</v>
      </c>
      <c r="G608" s="47">
        <f t="shared" si="76"/>
        <v>2.68</v>
      </c>
      <c r="H608" s="47">
        <f t="shared" si="76"/>
        <v>3.06</v>
      </c>
      <c r="I608" s="71">
        <f t="shared" si="77"/>
        <v>1.8499999999999999</v>
      </c>
      <c r="J608" s="47">
        <f t="shared" si="77"/>
        <v>1.79</v>
      </c>
      <c r="K608" s="47">
        <f t="shared" si="77"/>
        <v>1.73</v>
      </c>
      <c r="L608" s="47">
        <f t="shared" si="77"/>
        <v>1.68</v>
      </c>
      <c r="M608" s="47"/>
      <c r="N608" s="47">
        <f t="shared" si="78"/>
        <v>1.72</v>
      </c>
      <c r="O608" s="47">
        <f t="shared" si="79"/>
        <v>1.66</v>
      </c>
      <c r="P608" s="47">
        <f t="shared" si="79"/>
        <v>1.6099999999999999</v>
      </c>
      <c r="Q608" s="47">
        <f t="shared" si="79"/>
        <v>1.56</v>
      </c>
      <c r="R608" s="47">
        <f t="shared" si="79"/>
        <v>1.51</v>
      </c>
    </row>
    <row r="609" spans="1:18">
      <c r="A609">
        <v>1627</v>
      </c>
      <c r="B609">
        <f t="shared" si="74"/>
        <v>1991</v>
      </c>
      <c r="C609" s="48">
        <f t="shared" si="75"/>
        <v>1.2350000000000001</v>
      </c>
      <c r="D609" s="47">
        <f t="shared" si="76"/>
        <v>1.1399999999999999</v>
      </c>
      <c r="E609" s="68">
        <f t="shared" si="76"/>
        <v>1.91</v>
      </c>
      <c r="F609" s="47">
        <f t="shared" si="76"/>
        <v>2.14</v>
      </c>
      <c r="G609" s="47">
        <f t="shared" si="76"/>
        <v>2.67</v>
      </c>
      <c r="H609" s="47">
        <f t="shared" si="76"/>
        <v>3.06</v>
      </c>
      <c r="I609" s="71">
        <f t="shared" si="77"/>
        <v>1.8499999999999999</v>
      </c>
      <c r="J609" s="47">
        <f t="shared" si="77"/>
        <v>1.79</v>
      </c>
      <c r="K609" s="47">
        <f t="shared" si="77"/>
        <v>1.73</v>
      </c>
      <c r="L609" s="47">
        <f t="shared" si="77"/>
        <v>1.68</v>
      </c>
      <c r="M609" s="47"/>
      <c r="N609" s="47">
        <f t="shared" si="78"/>
        <v>1.72</v>
      </c>
      <c r="O609" s="47">
        <f t="shared" si="79"/>
        <v>1.66</v>
      </c>
      <c r="P609" s="47">
        <f t="shared" si="79"/>
        <v>1.6099999999999999</v>
      </c>
      <c r="Q609" s="47">
        <f t="shared" si="79"/>
        <v>1.56</v>
      </c>
      <c r="R609" s="47">
        <f t="shared" si="79"/>
        <v>1.51</v>
      </c>
    </row>
    <row r="610" spans="1:18">
      <c r="A610">
        <v>1628</v>
      </c>
      <c r="B610">
        <f t="shared" si="74"/>
        <v>1992</v>
      </c>
      <c r="C610" s="48">
        <f t="shared" si="75"/>
        <v>1.2350000000000001</v>
      </c>
      <c r="D610" s="47">
        <f t="shared" si="76"/>
        <v>1.1399999999999999</v>
      </c>
      <c r="E610" s="68">
        <f t="shared" si="76"/>
        <v>1.91</v>
      </c>
      <c r="F610" s="47">
        <f t="shared" si="76"/>
        <v>2.14</v>
      </c>
      <c r="G610" s="47">
        <f t="shared" si="76"/>
        <v>2.67</v>
      </c>
      <c r="H610" s="47">
        <f t="shared" si="76"/>
        <v>3.06</v>
      </c>
      <c r="I610" s="71">
        <f t="shared" si="77"/>
        <v>1.8499999999999999</v>
      </c>
      <c r="J610" s="47">
        <f t="shared" si="77"/>
        <v>1.79</v>
      </c>
      <c r="K610" s="47">
        <f t="shared" si="77"/>
        <v>1.73</v>
      </c>
      <c r="L610" s="47">
        <f t="shared" si="77"/>
        <v>1.68</v>
      </c>
      <c r="M610" s="47"/>
      <c r="N610" s="47">
        <f t="shared" si="78"/>
        <v>1.72</v>
      </c>
      <c r="O610" s="47">
        <f t="shared" si="79"/>
        <v>1.66</v>
      </c>
      <c r="P610" s="47">
        <f t="shared" si="79"/>
        <v>1.6099999999999999</v>
      </c>
      <c r="Q610" s="47">
        <f t="shared" si="79"/>
        <v>1.56</v>
      </c>
      <c r="R610" s="47">
        <f t="shared" si="79"/>
        <v>1.51</v>
      </c>
    </row>
    <row r="611" spans="1:18">
      <c r="A611">
        <v>1629</v>
      </c>
      <c r="B611">
        <f t="shared" si="74"/>
        <v>1993</v>
      </c>
      <c r="C611" s="48">
        <f t="shared" si="75"/>
        <v>1.2350000000000001</v>
      </c>
      <c r="D611" s="47">
        <f t="shared" si="76"/>
        <v>1.1399999999999999</v>
      </c>
      <c r="E611" s="68">
        <f t="shared" si="76"/>
        <v>1.91</v>
      </c>
      <c r="F611" s="47">
        <f t="shared" si="76"/>
        <v>2.14</v>
      </c>
      <c r="G611" s="47">
        <f t="shared" si="76"/>
        <v>2.67</v>
      </c>
      <c r="H611" s="47">
        <f t="shared" si="76"/>
        <v>3.06</v>
      </c>
      <c r="I611" s="71">
        <f t="shared" si="77"/>
        <v>1.8499999999999999</v>
      </c>
      <c r="J611" s="47">
        <f t="shared" si="77"/>
        <v>1.79</v>
      </c>
      <c r="K611" s="47">
        <f t="shared" si="77"/>
        <v>1.73</v>
      </c>
      <c r="L611" s="47">
        <f t="shared" si="77"/>
        <v>1.68</v>
      </c>
      <c r="M611" s="47"/>
      <c r="N611" s="47">
        <f t="shared" si="78"/>
        <v>1.72</v>
      </c>
      <c r="O611" s="47">
        <f t="shared" si="79"/>
        <v>1.66</v>
      </c>
      <c r="P611" s="47">
        <f t="shared" si="79"/>
        <v>1.6099999999999999</v>
      </c>
      <c r="Q611" s="47">
        <f t="shared" si="79"/>
        <v>1.56</v>
      </c>
      <c r="R611" s="47">
        <f t="shared" si="79"/>
        <v>1.51</v>
      </c>
    </row>
    <row r="612" spans="1:18">
      <c r="A612">
        <v>1630</v>
      </c>
      <c r="B612">
        <f t="shared" si="74"/>
        <v>1994</v>
      </c>
      <c r="C612" s="48">
        <f t="shared" si="75"/>
        <v>1.2350000000000001</v>
      </c>
      <c r="D612" s="47">
        <f t="shared" si="76"/>
        <v>1.1399999999999999</v>
      </c>
      <c r="E612" s="68">
        <f t="shared" si="76"/>
        <v>1.91</v>
      </c>
      <c r="F612" s="47">
        <f t="shared" si="76"/>
        <v>2.14</v>
      </c>
      <c r="G612" s="47">
        <f t="shared" si="76"/>
        <v>2.67</v>
      </c>
      <c r="H612" s="47">
        <f t="shared" si="76"/>
        <v>3.06</v>
      </c>
      <c r="I612" s="71">
        <f t="shared" ref="I612:L643" si="80">$E612-_xlfn.CEILING.MATH($E612*I$2)/100</f>
        <v>1.8499999999999999</v>
      </c>
      <c r="J612" s="47">
        <f t="shared" si="80"/>
        <v>1.79</v>
      </c>
      <c r="K612" s="47">
        <f t="shared" si="80"/>
        <v>1.73</v>
      </c>
      <c r="L612" s="47">
        <f t="shared" si="80"/>
        <v>1.68</v>
      </c>
      <c r="M612" s="47"/>
      <c r="N612" s="47">
        <f t="shared" si="78"/>
        <v>1.72</v>
      </c>
      <c r="O612" s="47">
        <f t="shared" ref="O612:R643" si="81">$N612-_xlfn.CEILING.MATH($N612*O$2)/100</f>
        <v>1.66</v>
      </c>
      <c r="P612" s="47">
        <f t="shared" si="81"/>
        <v>1.6099999999999999</v>
      </c>
      <c r="Q612" s="47">
        <f t="shared" si="81"/>
        <v>1.56</v>
      </c>
      <c r="R612" s="47">
        <f t="shared" si="81"/>
        <v>1.51</v>
      </c>
    </row>
    <row r="613" spans="1:18">
      <c r="A613">
        <v>1631</v>
      </c>
      <c r="B613">
        <f t="shared" si="74"/>
        <v>1995</v>
      </c>
      <c r="C613" s="48">
        <f t="shared" si="75"/>
        <v>1.2350000000000001</v>
      </c>
      <c r="D613" s="47">
        <f t="shared" si="76"/>
        <v>1.1399999999999999</v>
      </c>
      <c r="E613" s="68">
        <f t="shared" si="76"/>
        <v>1.91</v>
      </c>
      <c r="F613" s="47">
        <f t="shared" si="76"/>
        <v>2.14</v>
      </c>
      <c r="G613" s="47">
        <f t="shared" si="76"/>
        <v>2.67</v>
      </c>
      <c r="H613" s="47">
        <f t="shared" si="76"/>
        <v>3.06</v>
      </c>
      <c r="I613" s="71">
        <f t="shared" si="80"/>
        <v>1.8499999999999999</v>
      </c>
      <c r="J613" s="47">
        <f t="shared" si="80"/>
        <v>1.79</v>
      </c>
      <c r="K613" s="47">
        <f t="shared" si="80"/>
        <v>1.73</v>
      </c>
      <c r="L613" s="47">
        <f t="shared" si="80"/>
        <v>1.68</v>
      </c>
      <c r="M613" s="47"/>
      <c r="N613" s="47">
        <f t="shared" si="78"/>
        <v>1.72</v>
      </c>
      <c r="O613" s="47">
        <f t="shared" si="81"/>
        <v>1.66</v>
      </c>
      <c r="P613" s="47">
        <f t="shared" si="81"/>
        <v>1.6099999999999999</v>
      </c>
      <c r="Q613" s="47">
        <f t="shared" si="81"/>
        <v>1.56</v>
      </c>
      <c r="R613" s="47">
        <f t="shared" si="81"/>
        <v>1.51</v>
      </c>
    </row>
    <row r="614" spans="1:18">
      <c r="A614">
        <v>1632</v>
      </c>
      <c r="B614">
        <f t="shared" si="74"/>
        <v>1996</v>
      </c>
      <c r="C614" s="48">
        <f t="shared" si="75"/>
        <v>1.2350000000000001</v>
      </c>
      <c r="D614" s="47">
        <f t="shared" si="76"/>
        <v>1.1399999999999999</v>
      </c>
      <c r="E614" s="68">
        <f t="shared" si="76"/>
        <v>1.91</v>
      </c>
      <c r="F614" s="47">
        <f t="shared" si="76"/>
        <v>2.14</v>
      </c>
      <c r="G614" s="47">
        <f t="shared" si="76"/>
        <v>2.67</v>
      </c>
      <c r="H614" s="47">
        <f t="shared" si="76"/>
        <v>3.06</v>
      </c>
      <c r="I614" s="71">
        <f t="shared" si="80"/>
        <v>1.8499999999999999</v>
      </c>
      <c r="J614" s="47">
        <f t="shared" si="80"/>
        <v>1.79</v>
      </c>
      <c r="K614" s="47">
        <f t="shared" si="80"/>
        <v>1.73</v>
      </c>
      <c r="L614" s="47">
        <f t="shared" si="80"/>
        <v>1.68</v>
      </c>
      <c r="M614" s="47"/>
      <c r="N614" s="47">
        <f t="shared" si="78"/>
        <v>1.72</v>
      </c>
      <c r="O614" s="47">
        <f t="shared" si="81"/>
        <v>1.66</v>
      </c>
      <c r="P614" s="47">
        <f t="shared" si="81"/>
        <v>1.6099999999999999</v>
      </c>
      <c r="Q614" s="47">
        <f t="shared" si="81"/>
        <v>1.56</v>
      </c>
      <c r="R614" s="47">
        <f t="shared" si="81"/>
        <v>1.51</v>
      </c>
    </row>
    <row r="615" spans="1:18">
      <c r="A615">
        <v>1633</v>
      </c>
      <c r="B615">
        <f t="shared" si="74"/>
        <v>1997</v>
      </c>
      <c r="C615" s="48">
        <f t="shared" si="75"/>
        <v>1.2350000000000001</v>
      </c>
      <c r="D615" s="47">
        <f t="shared" si="76"/>
        <v>1.1399999999999999</v>
      </c>
      <c r="E615" s="68">
        <f t="shared" si="76"/>
        <v>1.91</v>
      </c>
      <c r="F615" s="47">
        <f t="shared" si="76"/>
        <v>2.14</v>
      </c>
      <c r="G615" s="47">
        <f t="shared" si="76"/>
        <v>2.67</v>
      </c>
      <c r="H615" s="47">
        <f t="shared" si="76"/>
        <v>3.06</v>
      </c>
      <c r="I615" s="71">
        <f t="shared" si="80"/>
        <v>1.8499999999999999</v>
      </c>
      <c r="J615" s="47">
        <f t="shared" si="80"/>
        <v>1.79</v>
      </c>
      <c r="K615" s="47">
        <f t="shared" si="80"/>
        <v>1.73</v>
      </c>
      <c r="L615" s="47">
        <f t="shared" si="80"/>
        <v>1.68</v>
      </c>
      <c r="M615" s="47"/>
      <c r="N615" s="47">
        <f t="shared" si="78"/>
        <v>1.72</v>
      </c>
      <c r="O615" s="47">
        <f t="shared" si="81"/>
        <v>1.66</v>
      </c>
      <c r="P615" s="47">
        <f t="shared" si="81"/>
        <v>1.6099999999999999</v>
      </c>
      <c r="Q615" s="47">
        <f t="shared" si="81"/>
        <v>1.56</v>
      </c>
      <c r="R615" s="47">
        <f t="shared" si="81"/>
        <v>1.51</v>
      </c>
    </row>
    <row r="616" spans="1:18">
      <c r="A616">
        <v>1634</v>
      </c>
      <c r="B616">
        <f t="shared" si="74"/>
        <v>1998</v>
      </c>
      <c r="C616" s="48">
        <f t="shared" si="75"/>
        <v>1.236</v>
      </c>
      <c r="D616" s="47">
        <f t="shared" si="76"/>
        <v>1.1399999999999999</v>
      </c>
      <c r="E616" s="68">
        <f t="shared" si="76"/>
        <v>1.91</v>
      </c>
      <c r="F616" s="47">
        <f t="shared" si="76"/>
        <v>2.13</v>
      </c>
      <c r="G616" s="47">
        <f t="shared" si="76"/>
        <v>2.67</v>
      </c>
      <c r="H616" s="47">
        <f t="shared" si="76"/>
        <v>3.05</v>
      </c>
      <c r="I616" s="71">
        <f t="shared" si="80"/>
        <v>1.8499999999999999</v>
      </c>
      <c r="J616" s="47">
        <f t="shared" si="80"/>
        <v>1.79</v>
      </c>
      <c r="K616" s="47">
        <f t="shared" si="80"/>
        <v>1.73</v>
      </c>
      <c r="L616" s="47">
        <f t="shared" si="80"/>
        <v>1.68</v>
      </c>
      <c r="M616" s="47"/>
      <c r="N616" s="47">
        <f t="shared" si="78"/>
        <v>1.71</v>
      </c>
      <c r="O616" s="47">
        <f t="shared" si="81"/>
        <v>1.65</v>
      </c>
      <c r="P616" s="47">
        <f t="shared" si="81"/>
        <v>1.5999999999999999</v>
      </c>
      <c r="Q616" s="47">
        <f t="shared" si="81"/>
        <v>1.55</v>
      </c>
      <c r="R616" s="47">
        <f t="shared" si="81"/>
        <v>1.5</v>
      </c>
    </row>
    <row r="617" spans="1:18">
      <c r="A617">
        <v>1635</v>
      </c>
      <c r="B617">
        <f t="shared" si="74"/>
        <v>1999</v>
      </c>
      <c r="C617" s="48">
        <f t="shared" si="75"/>
        <v>1.236</v>
      </c>
      <c r="D617" s="47">
        <f t="shared" si="76"/>
        <v>1.1399999999999999</v>
      </c>
      <c r="E617" s="68">
        <f t="shared" si="76"/>
        <v>1.91</v>
      </c>
      <c r="F617" s="47">
        <f t="shared" si="76"/>
        <v>2.13</v>
      </c>
      <c r="G617" s="47">
        <f t="shared" si="76"/>
        <v>2.67</v>
      </c>
      <c r="H617" s="47">
        <f t="shared" si="76"/>
        <v>3.05</v>
      </c>
      <c r="I617" s="71">
        <f t="shared" si="80"/>
        <v>1.8499999999999999</v>
      </c>
      <c r="J617" s="47">
        <f t="shared" si="80"/>
        <v>1.79</v>
      </c>
      <c r="K617" s="47">
        <f t="shared" si="80"/>
        <v>1.73</v>
      </c>
      <c r="L617" s="47">
        <f t="shared" si="80"/>
        <v>1.68</v>
      </c>
      <c r="M617" s="47"/>
      <c r="N617" s="47">
        <f t="shared" si="78"/>
        <v>1.71</v>
      </c>
      <c r="O617" s="47">
        <f t="shared" si="81"/>
        <v>1.65</v>
      </c>
      <c r="P617" s="47">
        <f t="shared" si="81"/>
        <v>1.5999999999999999</v>
      </c>
      <c r="Q617" s="47">
        <f t="shared" si="81"/>
        <v>1.55</v>
      </c>
      <c r="R617" s="47">
        <f t="shared" si="81"/>
        <v>1.5</v>
      </c>
    </row>
    <row r="618" spans="1:18">
      <c r="A618">
        <v>1636</v>
      </c>
      <c r="B618">
        <f t="shared" si="74"/>
        <v>2000</v>
      </c>
      <c r="C618" s="48">
        <f t="shared" si="75"/>
        <v>1.236</v>
      </c>
      <c r="D618" s="47">
        <f t="shared" si="76"/>
        <v>1.1399999999999999</v>
      </c>
      <c r="E618" s="68">
        <f t="shared" si="76"/>
        <v>1.91</v>
      </c>
      <c r="F618" s="47">
        <f t="shared" si="76"/>
        <v>2.13</v>
      </c>
      <c r="G618" s="47">
        <f t="shared" si="76"/>
        <v>2.67</v>
      </c>
      <c r="H618" s="47">
        <f t="shared" si="76"/>
        <v>3.05</v>
      </c>
      <c r="I618" s="71">
        <f t="shared" si="80"/>
        <v>1.8499999999999999</v>
      </c>
      <c r="J618" s="47">
        <f t="shared" si="80"/>
        <v>1.79</v>
      </c>
      <c r="K618" s="47">
        <f t="shared" si="80"/>
        <v>1.73</v>
      </c>
      <c r="L618" s="47">
        <f t="shared" si="80"/>
        <v>1.68</v>
      </c>
      <c r="M618" s="47"/>
      <c r="N618" s="47">
        <f t="shared" si="78"/>
        <v>1.71</v>
      </c>
      <c r="O618" s="47">
        <f t="shared" si="81"/>
        <v>1.65</v>
      </c>
      <c r="P618" s="47">
        <f t="shared" si="81"/>
        <v>1.5999999999999999</v>
      </c>
      <c r="Q618" s="47">
        <f t="shared" si="81"/>
        <v>1.55</v>
      </c>
      <c r="R618" s="47">
        <f t="shared" si="81"/>
        <v>1.5</v>
      </c>
    </row>
    <row r="619" spans="1:18">
      <c r="A619">
        <v>1637</v>
      </c>
      <c r="B619">
        <f t="shared" ref="B619:B682" si="82">364+A619</f>
        <v>2001</v>
      </c>
      <c r="C619" s="48">
        <f t="shared" si="75"/>
        <v>1.236</v>
      </c>
      <c r="D619" s="47">
        <f t="shared" si="76"/>
        <v>1.1399999999999999</v>
      </c>
      <c r="E619" s="68">
        <f t="shared" si="76"/>
        <v>1.91</v>
      </c>
      <c r="F619" s="47">
        <f t="shared" si="76"/>
        <v>2.13</v>
      </c>
      <c r="G619" s="47">
        <f t="shared" si="76"/>
        <v>2.67</v>
      </c>
      <c r="H619" s="47">
        <f t="shared" si="76"/>
        <v>3.05</v>
      </c>
      <c r="I619" s="71">
        <f t="shared" si="80"/>
        <v>1.8499999999999999</v>
      </c>
      <c r="J619" s="47">
        <f t="shared" si="80"/>
        <v>1.79</v>
      </c>
      <c r="K619" s="47">
        <f t="shared" si="80"/>
        <v>1.73</v>
      </c>
      <c r="L619" s="47">
        <f t="shared" si="80"/>
        <v>1.68</v>
      </c>
      <c r="M619" s="47"/>
      <c r="N619" s="47">
        <f t="shared" si="78"/>
        <v>1.71</v>
      </c>
      <c r="O619" s="47">
        <f t="shared" si="81"/>
        <v>1.65</v>
      </c>
      <c r="P619" s="47">
        <f t="shared" si="81"/>
        <v>1.5999999999999999</v>
      </c>
      <c r="Q619" s="47">
        <f t="shared" si="81"/>
        <v>1.55</v>
      </c>
      <c r="R619" s="47">
        <f t="shared" si="81"/>
        <v>1.5</v>
      </c>
    </row>
    <row r="620" spans="1:18">
      <c r="A620">
        <v>1638</v>
      </c>
      <c r="B620">
        <f t="shared" si="82"/>
        <v>2002</v>
      </c>
      <c r="C620" s="48">
        <f t="shared" si="75"/>
        <v>1.236</v>
      </c>
      <c r="D620" s="47">
        <f t="shared" ref="D620:H670" si="83">INT(D$2*(1000+_xlfn.CEILING.MATH(130*(364-$B620)/900))/10000)/100</f>
        <v>1.1399999999999999</v>
      </c>
      <c r="E620" s="68">
        <f t="shared" si="83"/>
        <v>1.91</v>
      </c>
      <c r="F620" s="47">
        <f t="shared" si="83"/>
        <v>2.13</v>
      </c>
      <c r="G620" s="47">
        <f t="shared" si="83"/>
        <v>2.67</v>
      </c>
      <c r="H620" s="47">
        <f t="shared" si="83"/>
        <v>3.05</v>
      </c>
      <c r="I620" s="71">
        <f t="shared" si="80"/>
        <v>1.8499999999999999</v>
      </c>
      <c r="J620" s="47">
        <f t="shared" si="80"/>
        <v>1.79</v>
      </c>
      <c r="K620" s="47">
        <f t="shared" si="80"/>
        <v>1.73</v>
      </c>
      <c r="L620" s="47">
        <f t="shared" si="80"/>
        <v>1.68</v>
      </c>
      <c r="M620" s="47"/>
      <c r="N620" s="47">
        <f t="shared" si="78"/>
        <v>1.71</v>
      </c>
      <c r="O620" s="47">
        <f t="shared" si="81"/>
        <v>1.65</v>
      </c>
      <c r="P620" s="47">
        <f t="shared" si="81"/>
        <v>1.5999999999999999</v>
      </c>
      <c r="Q620" s="47">
        <f t="shared" si="81"/>
        <v>1.55</v>
      </c>
      <c r="R620" s="47">
        <f t="shared" si="81"/>
        <v>1.5</v>
      </c>
    </row>
    <row r="621" spans="1:18">
      <c r="A621">
        <v>1639</v>
      </c>
      <c r="B621">
        <f t="shared" si="82"/>
        <v>2003</v>
      </c>
      <c r="C621" s="48">
        <f t="shared" si="75"/>
        <v>1.236</v>
      </c>
      <c r="D621" s="47">
        <f t="shared" si="83"/>
        <v>1.1399999999999999</v>
      </c>
      <c r="E621" s="68">
        <f t="shared" si="83"/>
        <v>1.91</v>
      </c>
      <c r="F621" s="47">
        <f t="shared" si="83"/>
        <v>2.13</v>
      </c>
      <c r="G621" s="47">
        <f t="shared" si="83"/>
        <v>2.67</v>
      </c>
      <c r="H621" s="47">
        <f t="shared" si="83"/>
        <v>3.05</v>
      </c>
      <c r="I621" s="71">
        <f t="shared" si="80"/>
        <v>1.8499999999999999</v>
      </c>
      <c r="J621" s="47">
        <f t="shared" si="80"/>
        <v>1.79</v>
      </c>
      <c r="K621" s="47">
        <f t="shared" si="80"/>
        <v>1.73</v>
      </c>
      <c r="L621" s="47">
        <f t="shared" si="80"/>
        <v>1.68</v>
      </c>
      <c r="M621" s="47"/>
      <c r="N621" s="47">
        <f t="shared" si="78"/>
        <v>1.71</v>
      </c>
      <c r="O621" s="47">
        <f t="shared" si="81"/>
        <v>1.65</v>
      </c>
      <c r="P621" s="47">
        <f t="shared" si="81"/>
        <v>1.5999999999999999</v>
      </c>
      <c r="Q621" s="47">
        <f t="shared" si="81"/>
        <v>1.55</v>
      </c>
      <c r="R621" s="47">
        <f t="shared" si="81"/>
        <v>1.5</v>
      </c>
    </row>
    <row r="622" spans="1:18">
      <c r="A622">
        <v>1640</v>
      </c>
      <c r="B622">
        <f t="shared" si="82"/>
        <v>2004</v>
      </c>
      <c r="C622" s="48">
        <f t="shared" si="75"/>
        <v>1.236</v>
      </c>
      <c r="D622" s="47">
        <f t="shared" si="83"/>
        <v>1.1399999999999999</v>
      </c>
      <c r="E622" s="68">
        <f t="shared" si="83"/>
        <v>1.91</v>
      </c>
      <c r="F622" s="47">
        <f t="shared" si="83"/>
        <v>2.13</v>
      </c>
      <c r="G622" s="47">
        <f t="shared" si="83"/>
        <v>2.67</v>
      </c>
      <c r="H622" s="47">
        <f t="shared" si="83"/>
        <v>3.05</v>
      </c>
      <c r="I622" s="71">
        <f t="shared" si="80"/>
        <v>1.8499999999999999</v>
      </c>
      <c r="J622" s="47">
        <f t="shared" si="80"/>
        <v>1.79</v>
      </c>
      <c r="K622" s="47">
        <f t="shared" si="80"/>
        <v>1.73</v>
      </c>
      <c r="L622" s="47">
        <f t="shared" si="80"/>
        <v>1.68</v>
      </c>
      <c r="M622" s="47"/>
      <c r="N622" s="47">
        <f t="shared" si="78"/>
        <v>1.71</v>
      </c>
      <c r="O622" s="47">
        <f t="shared" si="81"/>
        <v>1.65</v>
      </c>
      <c r="P622" s="47">
        <f t="shared" si="81"/>
        <v>1.5999999999999999</v>
      </c>
      <c r="Q622" s="47">
        <f t="shared" si="81"/>
        <v>1.55</v>
      </c>
      <c r="R622" s="47">
        <f t="shared" si="81"/>
        <v>1.5</v>
      </c>
    </row>
    <row r="623" spans="1:18">
      <c r="A623">
        <v>1641</v>
      </c>
      <c r="B623">
        <f t="shared" si="82"/>
        <v>2005</v>
      </c>
      <c r="C623" s="48">
        <f t="shared" si="75"/>
        <v>1.2370000000000001</v>
      </c>
      <c r="D623" s="47">
        <f t="shared" si="83"/>
        <v>1.1399999999999999</v>
      </c>
      <c r="E623" s="68">
        <f t="shared" si="83"/>
        <v>1.9</v>
      </c>
      <c r="F623" s="47">
        <f t="shared" si="83"/>
        <v>2.13</v>
      </c>
      <c r="G623" s="47">
        <f t="shared" si="83"/>
        <v>2.67</v>
      </c>
      <c r="H623" s="47">
        <f t="shared" si="83"/>
        <v>3.05</v>
      </c>
      <c r="I623" s="71">
        <f t="shared" si="80"/>
        <v>1.8399999999999999</v>
      </c>
      <c r="J623" s="47">
        <f t="shared" si="80"/>
        <v>1.7799999999999998</v>
      </c>
      <c r="K623" s="47">
        <f t="shared" si="80"/>
        <v>1.72</v>
      </c>
      <c r="L623" s="47">
        <f t="shared" si="80"/>
        <v>1.67</v>
      </c>
      <c r="M623" s="47"/>
      <c r="N623" s="47">
        <f t="shared" si="78"/>
        <v>1.71</v>
      </c>
      <c r="O623" s="47">
        <f t="shared" si="81"/>
        <v>1.65</v>
      </c>
      <c r="P623" s="47">
        <f t="shared" si="81"/>
        <v>1.5999999999999999</v>
      </c>
      <c r="Q623" s="47">
        <f t="shared" si="81"/>
        <v>1.55</v>
      </c>
      <c r="R623" s="47">
        <f t="shared" si="81"/>
        <v>1.5</v>
      </c>
    </row>
    <row r="624" spans="1:18">
      <c r="A624">
        <v>1642</v>
      </c>
      <c r="B624">
        <f t="shared" si="82"/>
        <v>2006</v>
      </c>
      <c r="C624" s="48">
        <f t="shared" si="75"/>
        <v>1.2370000000000001</v>
      </c>
      <c r="D624" s="47">
        <f t="shared" si="83"/>
        <v>1.1399999999999999</v>
      </c>
      <c r="E624" s="68">
        <f t="shared" si="83"/>
        <v>1.9</v>
      </c>
      <c r="F624" s="47">
        <f t="shared" si="83"/>
        <v>2.13</v>
      </c>
      <c r="G624" s="47">
        <f t="shared" si="83"/>
        <v>2.67</v>
      </c>
      <c r="H624" s="47">
        <f t="shared" si="83"/>
        <v>3.05</v>
      </c>
      <c r="I624" s="71">
        <f t="shared" si="80"/>
        <v>1.8399999999999999</v>
      </c>
      <c r="J624" s="47">
        <f t="shared" si="80"/>
        <v>1.7799999999999998</v>
      </c>
      <c r="K624" s="47">
        <f t="shared" si="80"/>
        <v>1.72</v>
      </c>
      <c r="L624" s="47">
        <f t="shared" si="80"/>
        <v>1.67</v>
      </c>
      <c r="M624" s="47"/>
      <c r="N624" s="47">
        <f t="shared" si="78"/>
        <v>1.71</v>
      </c>
      <c r="O624" s="47">
        <f t="shared" si="81"/>
        <v>1.65</v>
      </c>
      <c r="P624" s="47">
        <f t="shared" si="81"/>
        <v>1.5999999999999999</v>
      </c>
      <c r="Q624" s="47">
        <f t="shared" si="81"/>
        <v>1.55</v>
      </c>
      <c r="R624" s="47">
        <f t="shared" si="81"/>
        <v>1.5</v>
      </c>
    </row>
    <row r="625" spans="1:18">
      <c r="A625">
        <v>1643</v>
      </c>
      <c r="B625">
        <f t="shared" si="82"/>
        <v>2007</v>
      </c>
      <c r="C625" s="48">
        <f t="shared" si="75"/>
        <v>1.2370000000000001</v>
      </c>
      <c r="D625" s="47">
        <f t="shared" si="83"/>
        <v>1.1399999999999999</v>
      </c>
      <c r="E625" s="68">
        <f t="shared" si="83"/>
        <v>1.9</v>
      </c>
      <c r="F625" s="47">
        <f t="shared" si="83"/>
        <v>2.13</v>
      </c>
      <c r="G625" s="47">
        <f t="shared" si="83"/>
        <v>2.67</v>
      </c>
      <c r="H625" s="47">
        <f t="shared" si="83"/>
        <v>3.05</v>
      </c>
      <c r="I625" s="71">
        <f t="shared" si="80"/>
        <v>1.8399999999999999</v>
      </c>
      <c r="J625" s="47">
        <f t="shared" si="80"/>
        <v>1.7799999999999998</v>
      </c>
      <c r="K625" s="47">
        <f t="shared" si="80"/>
        <v>1.72</v>
      </c>
      <c r="L625" s="47">
        <f t="shared" si="80"/>
        <v>1.67</v>
      </c>
      <c r="M625" s="47"/>
      <c r="N625" s="47">
        <f t="shared" si="78"/>
        <v>1.71</v>
      </c>
      <c r="O625" s="47">
        <f t="shared" si="81"/>
        <v>1.65</v>
      </c>
      <c r="P625" s="47">
        <f t="shared" si="81"/>
        <v>1.5999999999999999</v>
      </c>
      <c r="Q625" s="47">
        <f t="shared" si="81"/>
        <v>1.55</v>
      </c>
      <c r="R625" s="47">
        <f t="shared" si="81"/>
        <v>1.5</v>
      </c>
    </row>
    <row r="626" spans="1:18">
      <c r="A626">
        <v>1644</v>
      </c>
      <c r="B626">
        <f t="shared" si="82"/>
        <v>2008</v>
      </c>
      <c r="C626" s="48">
        <f t="shared" si="75"/>
        <v>1.2370000000000001</v>
      </c>
      <c r="D626" s="47">
        <f t="shared" si="83"/>
        <v>1.1399999999999999</v>
      </c>
      <c r="E626" s="68">
        <f t="shared" si="83"/>
        <v>1.9</v>
      </c>
      <c r="F626" s="47">
        <f t="shared" si="83"/>
        <v>2.13</v>
      </c>
      <c r="G626" s="47">
        <f t="shared" si="83"/>
        <v>2.67</v>
      </c>
      <c r="H626" s="47">
        <f t="shared" si="83"/>
        <v>3.05</v>
      </c>
      <c r="I626" s="71">
        <f t="shared" si="80"/>
        <v>1.8399999999999999</v>
      </c>
      <c r="J626" s="47">
        <f t="shared" si="80"/>
        <v>1.7799999999999998</v>
      </c>
      <c r="K626" s="47">
        <f t="shared" si="80"/>
        <v>1.72</v>
      </c>
      <c r="L626" s="47">
        <f t="shared" si="80"/>
        <v>1.67</v>
      </c>
      <c r="M626" s="47"/>
      <c r="N626" s="47">
        <f t="shared" si="78"/>
        <v>1.71</v>
      </c>
      <c r="O626" s="47">
        <f t="shared" si="81"/>
        <v>1.65</v>
      </c>
      <c r="P626" s="47">
        <f t="shared" si="81"/>
        <v>1.5999999999999999</v>
      </c>
      <c r="Q626" s="47">
        <f t="shared" si="81"/>
        <v>1.55</v>
      </c>
      <c r="R626" s="47">
        <f t="shared" si="81"/>
        <v>1.5</v>
      </c>
    </row>
    <row r="627" spans="1:18">
      <c r="A627">
        <v>1645</v>
      </c>
      <c r="B627">
        <f t="shared" si="82"/>
        <v>2009</v>
      </c>
      <c r="C627" s="48">
        <f t="shared" si="75"/>
        <v>1.2370000000000001</v>
      </c>
      <c r="D627" s="47">
        <f t="shared" si="83"/>
        <v>1.1399999999999999</v>
      </c>
      <c r="E627" s="68">
        <f t="shared" si="83"/>
        <v>1.9</v>
      </c>
      <c r="F627" s="47">
        <f t="shared" si="83"/>
        <v>2.13</v>
      </c>
      <c r="G627" s="47">
        <f t="shared" si="83"/>
        <v>2.67</v>
      </c>
      <c r="H627" s="47">
        <f t="shared" si="83"/>
        <v>3.05</v>
      </c>
      <c r="I627" s="71">
        <f t="shared" si="80"/>
        <v>1.8399999999999999</v>
      </c>
      <c r="J627" s="47">
        <f t="shared" si="80"/>
        <v>1.7799999999999998</v>
      </c>
      <c r="K627" s="47">
        <f t="shared" si="80"/>
        <v>1.72</v>
      </c>
      <c r="L627" s="47">
        <f t="shared" si="80"/>
        <v>1.67</v>
      </c>
      <c r="M627" s="47"/>
      <c r="N627" s="47">
        <f t="shared" si="78"/>
        <v>1.71</v>
      </c>
      <c r="O627" s="47">
        <f t="shared" si="81"/>
        <v>1.65</v>
      </c>
      <c r="P627" s="47">
        <f t="shared" si="81"/>
        <v>1.5999999999999999</v>
      </c>
      <c r="Q627" s="47">
        <f t="shared" si="81"/>
        <v>1.55</v>
      </c>
      <c r="R627" s="47">
        <f t="shared" si="81"/>
        <v>1.5</v>
      </c>
    </row>
    <row r="628" spans="1:18">
      <c r="A628">
        <v>1646</v>
      </c>
      <c r="B628">
        <f t="shared" si="82"/>
        <v>2010</v>
      </c>
      <c r="C628" s="48">
        <f t="shared" si="75"/>
        <v>1.2370000000000001</v>
      </c>
      <c r="D628" s="47">
        <f t="shared" si="83"/>
        <v>1.1399999999999999</v>
      </c>
      <c r="E628" s="68">
        <f t="shared" si="83"/>
        <v>1.9</v>
      </c>
      <c r="F628" s="47">
        <f t="shared" si="83"/>
        <v>2.13</v>
      </c>
      <c r="G628" s="47">
        <f t="shared" si="83"/>
        <v>2.67</v>
      </c>
      <c r="H628" s="47">
        <f t="shared" si="83"/>
        <v>3.05</v>
      </c>
      <c r="I628" s="71">
        <f t="shared" si="80"/>
        <v>1.8399999999999999</v>
      </c>
      <c r="J628" s="47">
        <f t="shared" si="80"/>
        <v>1.7799999999999998</v>
      </c>
      <c r="K628" s="47">
        <f t="shared" si="80"/>
        <v>1.72</v>
      </c>
      <c r="L628" s="47">
        <f t="shared" si="80"/>
        <v>1.67</v>
      </c>
      <c r="M628" s="47"/>
      <c r="N628" s="47">
        <f t="shared" si="78"/>
        <v>1.71</v>
      </c>
      <c r="O628" s="47">
        <f t="shared" si="81"/>
        <v>1.65</v>
      </c>
      <c r="P628" s="47">
        <f t="shared" si="81"/>
        <v>1.5999999999999999</v>
      </c>
      <c r="Q628" s="47">
        <f t="shared" si="81"/>
        <v>1.55</v>
      </c>
      <c r="R628" s="47">
        <f t="shared" si="81"/>
        <v>1.5</v>
      </c>
    </row>
    <row r="629" spans="1:18">
      <c r="A629">
        <v>1647</v>
      </c>
      <c r="B629">
        <f t="shared" si="82"/>
        <v>2011</v>
      </c>
      <c r="C629" s="48">
        <f t="shared" si="75"/>
        <v>1.2370000000000001</v>
      </c>
      <c r="D629" s="47">
        <f t="shared" si="83"/>
        <v>1.1399999999999999</v>
      </c>
      <c r="E629" s="68">
        <f t="shared" si="83"/>
        <v>1.9</v>
      </c>
      <c r="F629" s="47">
        <f t="shared" si="83"/>
        <v>2.13</v>
      </c>
      <c r="G629" s="47">
        <f t="shared" si="83"/>
        <v>2.67</v>
      </c>
      <c r="H629" s="47">
        <f t="shared" si="83"/>
        <v>3.05</v>
      </c>
      <c r="I629" s="71">
        <f t="shared" si="80"/>
        <v>1.8399999999999999</v>
      </c>
      <c r="J629" s="47">
        <f t="shared" si="80"/>
        <v>1.7799999999999998</v>
      </c>
      <c r="K629" s="47">
        <f t="shared" si="80"/>
        <v>1.72</v>
      </c>
      <c r="L629" s="47">
        <f t="shared" si="80"/>
        <v>1.67</v>
      </c>
      <c r="M629" s="47"/>
      <c r="N629" s="47">
        <f t="shared" si="78"/>
        <v>1.71</v>
      </c>
      <c r="O629" s="47">
        <f t="shared" si="81"/>
        <v>1.65</v>
      </c>
      <c r="P629" s="47">
        <f t="shared" si="81"/>
        <v>1.5999999999999999</v>
      </c>
      <c r="Q629" s="47">
        <f t="shared" si="81"/>
        <v>1.55</v>
      </c>
      <c r="R629" s="47">
        <f t="shared" si="81"/>
        <v>1.5</v>
      </c>
    </row>
    <row r="630" spans="1:18">
      <c r="A630">
        <v>1648</v>
      </c>
      <c r="B630">
        <f t="shared" si="82"/>
        <v>2012</v>
      </c>
      <c r="C630" s="48">
        <f t="shared" si="75"/>
        <v>1.238</v>
      </c>
      <c r="D630" s="47">
        <f t="shared" si="83"/>
        <v>1.1399999999999999</v>
      </c>
      <c r="E630" s="68">
        <f t="shared" si="83"/>
        <v>1.9</v>
      </c>
      <c r="F630" s="47">
        <f t="shared" si="83"/>
        <v>2.13</v>
      </c>
      <c r="G630" s="47">
        <f t="shared" si="83"/>
        <v>2.66</v>
      </c>
      <c r="H630" s="47">
        <f t="shared" si="83"/>
        <v>3.04</v>
      </c>
      <c r="I630" s="71">
        <f t="shared" si="80"/>
        <v>1.8399999999999999</v>
      </c>
      <c r="J630" s="47">
        <f t="shared" si="80"/>
        <v>1.7799999999999998</v>
      </c>
      <c r="K630" s="47">
        <f t="shared" si="80"/>
        <v>1.72</v>
      </c>
      <c r="L630" s="47">
        <f t="shared" si="80"/>
        <v>1.67</v>
      </c>
      <c r="M630" s="47"/>
      <c r="N630" s="47">
        <f t="shared" si="78"/>
        <v>1.71</v>
      </c>
      <c r="O630" s="47">
        <f t="shared" si="81"/>
        <v>1.65</v>
      </c>
      <c r="P630" s="47">
        <f t="shared" si="81"/>
        <v>1.5999999999999999</v>
      </c>
      <c r="Q630" s="47">
        <f t="shared" si="81"/>
        <v>1.55</v>
      </c>
      <c r="R630" s="47">
        <f t="shared" si="81"/>
        <v>1.5</v>
      </c>
    </row>
    <row r="631" spans="1:18">
      <c r="A631">
        <v>1649</v>
      </c>
      <c r="B631">
        <f t="shared" si="82"/>
        <v>2013</v>
      </c>
      <c r="C631" s="48">
        <f t="shared" si="75"/>
        <v>1.238</v>
      </c>
      <c r="D631" s="47">
        <f t="shared" si="83"/>
        <v>1.1399999999999999</v>
      </c>
      <c r="E631" s="68">
        <f t="shared" si="83"/>
        <v>1.9</v>
      </c>
      <c r="F631" s="47">
        <f t="shared" si="83"/>
        <v>2.13</v>
      </c>
      <c r="G631" s="47">
        <f t="shared" si="83"/>
        <v>2.66</v>
      </c>
      <c r="H631" s="47">
        <f t="shared" si="83"/>
        <v>3.04</v>
      </c>
      <c r="I631" s="71">
        <f t="shared" si="80"/>
        <v>1.8399999999999999</v>
      </c>
      <c r="J631" s="47">
        <f t="shared" si="80"/>
        <v>1.7799999999999998</v>
      </c>
      <c r="K631" s="47">
        <f t="shared" si="80"/>
        <v>1.72</v>
      </c>
      <c r="L631" s="47">
        <f t="shared" si="80"/>
        <v>1.67</v>
      </c>
      <c r="M631" s="47"/>
      <c r="N631" s="47">
        <f t="shared" si="78"/>
        <v>1.71</v>
      </c>
      <c r="O631" s="47">
        <f t="shared" si="81"/>
        <v>1.65</v>
      </c>
      <c r="P631" s="47">
        <f t="shared" si="81"/>
        <v>1.5999999999999999</v>
      </c>
      <c r="Q631" s="47">
        <f t="shared" si="81"/>
        <v>1.55</v>
      </c>
      <c r="R631" s="47">
        <f t="shared" si="81"/>
        <v>1.5</v>
      </c>
    </row>
    <row r="632" spans="1:18">
      <c r="A632">
        <v>1650</v>
      </c>
      <c r="B632">
        <f t="shared" si="82"/>
        <v>2014</v>
      </c>
      <c r="C632" s="48">
        <f t="shared" si="75"/>
        <v>1.238</v>
      </c>
      <c r="D632" s="47">
        <f t="shared" si="83"/>
        <v>1.1399999999999999</v>
      </c>
      <c r="E632" s="68">
        <f t="shared" si="83"/>
        <v>1.9</v>
      </c>
      <c r="F632" s="47">
        <f t="shared" si="83"/>
        <v>2.13</v>
      </c>
      <c r="G632" s="47">
        <f t="shared" si="83"/>
        <v>2.66</v>
      </c>
      <c r="H632" s="47">
        <f t="shared" si="83"/>
        <v>3.04</v>
      </c>
      <c r="I632" s="71">
        <f t="shared" si="80"/>
        <v>1.8399999999999999</v>
      </c>
      <c r="J632" s="47">
        <f t="shared" si="80"/>
        <v>1.7799999999999998</v>
      </c>
      <c r="K632" s="47">
        <f t="shared" si="80"/>
        <v>1.72</v>
      </c>
      <c r="L632" s="47">
        <f t="shared" si="80"/>
        <v>1.67</v>
      </c>
      <c r="M632" s="47"/>
      <c r="N632" s="47">
        <f t="shared" si="78"/>
        <v>1.71</v>
      </c>
      <c r="O632" s="47">
        <f t="shared" si="81"/>
        <v>1.65</v>
      </c>
      <c r="P632" s="47">
        <f t="shared" si="81"/>
        <v>1.5999999999999999</v>
      </c>
      <c r="Q632" s="47">
        <f t="shared" si="81"/>
        <v>1.55</v>
      </c>
      <c r="R632" s="47">
        <f t="shared" si="81"/>
        <v>1.5</v>
      </c>
    </row>
    <row r="633" spans="1:18">
      <c r="A633">
        <v>1651</v>
      </c>
      <c r="B633">
        <f t="shared" si="82"/>
        <v>2015</v>
      </c>
      <c r="C633" s="48">
        <f t="shared" ref="C633:C696" si="84">(1000+INT(130*(B633-364)/900))/1000</f>
        <v>1.238</v>
      </c>
      <c r="D633" s="47">
        <f t="shared" si="83"/>
        <v>1.1399999999999999</v>
      </c>
      <c r="E633" s="68">
        <f t="shared" si="83"/>
        <v>1.9</v>
      </c>
      <c r="F633" s="47">
        <f t="shared" si="83"/>
        <v>2.13</v>
      </c>
      <c r="G633" s="47">
        <f t="shared" si="83"/>
        <v>2.66</v>
      </c>
      <c r="H633" s="47">
        <f t="shared" si="83"/>
        <v>3.04</v>
      </c>
      <c r="I633" s="71">
        <f t="shared" si="80"/>
        <v>1.8399999999999999</v>
      </c>
      <c r="J633" s="47">
        <f t="shared" si="80"/>
        <v>1.7799999999999998</v>
      </c>
      <c r="K633" s="47">
        <f t="shared" si="80"/>
        <v>1.72</v>
      </c>
      <c r="L633" s="47">
        <f t="shared" si="80"/>
        <v>1.67</v>
      </c>
      <c r="M633" s="47"/>
      <c r="N633" s="47">
        <f t="shared" si="78"/>
        <v>1.71</v>
      </c>
      <c r="O633" s="47">
        <f t="shared" si="81"/>
        <v>1.65</v>
      </c>
      <c r="P633" s="47">
        <f t="shared" si="81"/>
        <v>1.5999999999999999</v>
      </c>
      <c r="Q633" s="47">
        <f t="shared" si="81"/>
        <v>1.55</v>
      </c>
      <c r="R633" s="47">
        <f t="shared" si="81"/>
        <v>1.5</v>
      </c>
    </row>
    <row r="634" spans="1:18">
      <c r="A634">
        <v>1652</v>
      </c>
      <c r="B634">
        <f t="shared" si="82"/>
        <v>2016</v>
      </c>
      <c r="C634" s="48">
        <f t="shared" si="84"/>
        <v>1.238</v>
      </c>
      <c r="D634" s="47">
        <f t="shared" si="83"/>
        <v>1.1399999999999999</v>
      </c>
      <c r="E634" s="68">
        <f t="shared" si="83"/>
        <v>1.9</v>
      </c>
      <c r="F634" s="47">
        <f t="shared" si="83"/>
        <v>2.13</v>
      </c>
      <c r="G634" s="47">
        <f t="shared" si="83"/>
        <v>2.66</v>
      </c>
      <c r="H634" s="47">
        <f t="shared" si="83"/>
        <v>3.04</v>
      </c>
      <c r="I634" s="71">
        <f t="shared" si="80"/>
        <v>1.8399999999999999</v>
      </c>
      <c r="J634" s="47">
        <f t="shared" si="80"/>
        <v>1.7799999999999998</v>
      </c>
      <c r="K634" s="47">
        <f t="shared" si="80"/>
        <v>1.72</v>
      </c>
      <c r="L634" s="47">
        <f t="shared" si="80"/>
        <v>1.67</v>
      </c>
      <c r="M634" s="47"/>
      <c r="N634" s="47">
        <f t="shared" si="78"/>
        <v>1.71</v>
      </c>
      <c r="O634" s="47">
        <f t="shared" si="81"/>
        <v>1.65</v>
      </c>
      <c r="P634" s="47">
        <f t="shared" si="81"/>
        <v>1.5999999999999999</v>
      </c>
      <c r="Q634" s="47">
        <f t="shared" si="81"/>
        <v>1.55</v>
      </c>
      <c r="R634" s="47">
        <f t="shared" si="81"/>
        <v>1.5</v>
      </c>
    </row>
    <row r="635" spans="1:18">
      <c r="A635">
        <v>1653</v>
      </c>
      <c r="B635">
        <f t="shared" si="82"/>
        <v>2017</v>
      </c>
      <c r="C635" s="48">
        <f t="shared" si="84"/>
        <v>1.238</v>
      </c>
      <c r="D635" s="47">
        <f t="shared" si="83"/>
        <v>1.1399999999999999</v>
      </c>
      <c r="E635" s="68">
        <f t="shared" si="83"/>
        <v>1.9</v>
      </c>
      <c r="F635" s="47">
        <f t="shared" si="83"/>
        <v>2.13</v>
      </c>
      <c r="G635" s="47">
        <f t="shared" si="83"/>
        <v>2.66</v>
      </c>
      <c r="H635" s="47">
        <f t="shared" si="83"/>
        <v>3.04</v>
      </c>
      <c r="I635" s="71">
        <f t="shared" si="80"/>
        <v>1.8399999999999999</v>
      </c>
      <c r="J635" s="47">
        <f t="shared" si="80"/>
        <v>1.7799999999999998</v>
      </c>
      <c r="K635" s="47">
        <f t="shared" si="80"/>
        <v>1.72</v>
      </c>
      <c r="L635" s="47">
        <f t="shared" si="80"/>
        <v>1.67</v>
      </c>
      <c r="M635" s="47"/>
      <c r="N635" s="47">
        <f t="shared" si="78"/>
        <v>1.71</v>
      </c>
      <c r="O635" s="47">
        <f t="shared" si="81"/>
        <v>1.65</v>
      </c>
      <c r="P635" s="47">
        <f t="shared" si="81"/>
        <v>1.5999999999999999</v>
      </c>
      <c r="Q635" s="47">
        <f t="shared" si="81"/>
        <v>1.55</v>
      </c>
      <c r="R635" s="47">
        <f t="shared" si="81"/>
        <v>1.5</v>
      </c>
    </row>
    <row r="636" spans="1:18">
      <c r="A636">
        <v>1654</v>
      </c>
      <c r="B636">
        <f t="shared" si="82"/>
        <v>2018</v>
      </c>
      <c r="C636" s="48">
        <f t="shared" si="84"/>
        <v>1.238</v>
      </c>
      <c r="D636" s="47">
        <f t="shared" si="83"/>
        <v>1.1399999999999999</v>
      </c>
      <c r="E636" s="68">
        <f t="shared" si="83"/>
        <v>1.9</v>
      </c>
      <c r="F636" s="47">
        <f t="shared" si="83"/>
        <v>2.13</v>
      </c>
      <c r="G636" s="47">
        <f t="shared" si="83"/>
        <v>2.66</v>
      </c>
      <c r="H636" s="47">
        <f t="shared" si="83"/>
        <v>3.04</v>
      </c>
      <c r="I636" s="71">
        <f t="shared" si="80"/>
        <v>1.8399999999999999</v>
      </c>
      <c r="J636" s="47">
        <f t="shared" si="80"/>
        <v>1.7799999999999998</v>
      </c>
      <c r="K636" s="47">
        <f t="shared" si="80"/>
        <v>1.72</v>
      </c>
      <c r="L636" s="47">
        <f t="shared" si="80"/>
        <v>1.67</v>
      </c>
      <c r="M636" s="47"/>
      <c r="N636" s="47">
        <f t="shared" si="78"/>
        <v>1.71</v>
      </c>
      <c r="O636" s="47">
        <f t="shared" si="81"/>
        <v>1.65</v>
      </c>
      <c r="P636" s="47">
        <f t="shared" si="81"/>
        <v>1.5999999999999999</v>
      </c>
      <c r="Q636" s="47">
        <f t="shared" si="81"/>
        <v>1.55</v>
      </c>
      <c r="R636" s="47">
        <f t="shared" si="81"/>
        <v>1.5</v>
      </c>
    </row>
    <row r="637" spans="1:18">
      <c r="A637">
        <v>1655</v>
      </c>
      <c r="B637">
        <f t="shared" si="82"/>
        <v>2019</v>
      </c>
      <c r="C637" s="48">
        <f t="shared" si="84"/>
        <v>1.2390000000000001</v>
      </c>
      <c r="D637" s="47">
        <f t="shared" si="83"/>
        <v>1.1399999999999999</v>
      </c>
      <c r="E637" s="68">
        <f t="shared" si="83"/>
        <v>1.9</v>
      </c>
      <c r="F637" s="47">
        <f t="shared" si="83"/>
        <v>2.13</v>
      </c>
      <c r="G637" s="47">
        <f t="shared" si="83"/>
        <v>2.66</v>
      </c>
      <c r="H637" s="47">
        <f t="shared" si="83"/>
        <v>3.04</v>
      </c>
      <c r="I637" s="71">
        <f t="shared" si="80"/>
        <v>1.8399999999999999</v>
      </c>
      <c r="J637" s="47">
        <f t="shared" si="80"/>
        <v>1.7799999999999998</v>
      </c>
      <c r="K637" s="47">
        <f t="shared" si="80"/>
        <v>1.72</v>
      </c>
      <c r="L637" s="47">
        <f t="shared" si="80"/>
        <v>1.67</v>
      </c>
      <c r="M637" s="47"/>
      <c r="N637" s="47">
        <f t="shared" si="78"/>
        <v>1.71</v>
      </c>
      <c r="O637" s="47">
        <f t="shared" si="81"/>
        <v>1.65</v>
      </c>
      <c r="P637" s="47">
        <f t="shared" si="81"/>
        <v>1.5999999999999999</v>
      </c>
      <c r="Q637" s="47">
        <f t="shared" si="81"/>
        <v>1.55</v>
      </c>
      <c r="R637" s="47">
        <f t="shared" si="81"/>
        <v>1.5</v>
      </c>
    </row>
    <row r="638" spans="1:18">
      <c r="A638">
        <v>1656</v>
      </c>
      <c r="B638">
        <f t="shared" si="82"/>
        <v>2020</v>
      </c>
      <c r="C638" s="48">
        <f t="shared" si="84"/>
        <v>1.2390000000000001</v>
      </c>
      <c r="D638" s="47">
        <f t="shared" si="83"/>
        <v>1.1399999999999999</v>
      </c>
      <c r="E638" s="68">
        <f t="shared" si="83"/>
        <v>1.9</v>
      </c>
      <c r="F638" s="47">
        <f t="shared" si="83"/>
        <v>2.13</v>
      </c>
      <c r="G638" s="47">
        <f t="shared" si="83"/>
        <v>2.66</v>
      </c>
      <c r="H638" s="47">
        <f t="shared" si="83"/>
        <v>3.04</v>
      </c>
      <c r="I638" s="71">
        <f t="shared" si="80"/>
        <v>1.8399999999999999</v>
      </c>
      <c r="J638" s="47">
        <f t="shared" si="80"/>
        <v>1.7799999999999998</v>
      </c>
      <c r="K638" s="47">
        <f t="shared" si="80"/>
        <v>1.72</v>
      </c>
      <c r="L638" s="47">
        <f t="shared" si="80"/>
        <v>1.67</v>
      </c>
      <c r="M638" s="47"/>
      <c r="N638" s="47">
        <f t="shared" si="78"/>
        <v>1.71</v>
      </c>
      <c r="O638" s="47">
        <f t="shared" si="81"/>
        <v>1.65</v>
      </c>
      <c r="P638" s="47">
        <f t="shared" si="81"/>
        <v>1.5999999999999999</v>
      </c>
      <c r="Q638" s="47">
        <f t="shared" si="81"/>
        <v>1.55</v>
      </c>
      <c r="R638" s="47">
        <f t="shared" si="81"/>
        <v>1.5</v>
      </c>
    </row>
    <row r="639" spans="1:18">
      <c r="A639">
        <v>1657</v>
      </c>
      <c r="B639">
        <f t="shared" si="82"/>
        <v>2021</v>
      </c>
      <c r="C639" s="48">
        <f t="shared" si="84"/>
        <v>1.2390000000000001</v>
      </c>
      <c r="D639" s="47">
        <f t="shared" si="83"/>
        <v>1.1399999999999999</v>
      </c>
      <c r="E639" s="68">
        <f t="shared" si="83"/>
        <v>1.9</v>
      </c>
      <c r="F639" s="47">
        <f t="shared" si="83"/>
        <v>2.13</v>
      </c>
      <c r="G639" s="47">
        <f t="shared" si="83"/>
        <v>2.66</v>
      </c>
      <c r="H639" s="47">
        <f t="shared" si="83"/>
        <v>3.04</v>
      </c>
      <c r="I639" s="71">
        <f t="shared" si="80"/>
        <v>1.8399999999999999</v>
      </c>
      <c r="J639" s="47">
        <f t="shared" si="80"/>
        <v>1.7799999999999998</v>
      </c>
      <c r="K639" s="47">
        <f t="shared" si="80"/>
        <v>1.72</v>
      </c>
      <c r="L639" s="47">
        <f t="shared" si="80"/>
        <v>1.67</v>
      </c>
      <c r="M639" s="47"/>
      <c r="N639" s="47">
        <f t="shared" si="78"/>
        <v>1.71</v>
      </c>
      <c r="O639" s="47">
        <f t="shared" si="81"/>
        <v>1.65</v>
      </c>
      <c r="P639" s="47">
        <f t="shared" si="81"/>
        <v>1.5999999999999999</v>
      </c>
      <c r="Q639" s="47">
        <f t="shared" si="81"/>
        <v>1.55</v>
      </c>
      <c r="R639" s="47">
        <f t="shared" si="81"/>
        <v>1.5</v>
      </c>
    </row>
    <row r="640" spans="1:18">
      <c r="A640">
        <v>1658</v>
      </c>
      <c r="B640">
        <f t="shared" si="82"/>
        <v>2022</v>
      </c>
      <c r="C640" s="48">
        <f t="shared" si="84"/>
        <v>1.2390000000000001</v>
      </c>
      <c r="D640" s="47">
        <f t="shared" si="83"/>
        <v>1.1399999999999999</v>
      </c>
      <c r="E640" s="68">
        <f t="shared" si="83"/>
        <v>1.9</v>
      </c>
      <c r="F640" s="47">
        <f t="shared" si="83"/>
        <v>2.13</v>
      </c>
      <c r="G640" s="47">
        <f t="shared" si="83"/>
        <v>2.66</v>
      </c>
      <c r="H640" s="47">
        <f t="shared" si="83"/>
        <v>3.04</v>
      </c>
      <c r="I640" s="71">
        <f t="shared" si="80"/>
        <v>1.8399999999999999</v>
      </c>
      <c r="J640" s="47">
        <f t="shared" si="80"/>
        <v>1.7799999999999998</v>
      </c>
      <c r="K640" s="47">
        <f t="shared" si="80"/>
        <v>1.72</v>
      </c>
      <c r="L640" s="47">
        <f t="shared" si="80"/>
        <v>1.67</v>
      </c>
      <c r="M640" s="47"/>
      <c r="N640" s="47">
        <f t="shared" si="78"/>
        <v>1.71</v>
      </c>
      <c r="O640" s="47">
        <f t="shared" si="81"/>
        <v>1.65</v>
      </c>
      <c r="P640" s="47">
        <f t="shared" si="81"/>
        <v>1.5999999999999999</v>
      </c>
      <c r="Q640" s="47">
        <f t="shared" si="81"/>
        <v>1.55</v>
      </c>
      <c r="R640" s="47">
        <f t="shared" si="81"/>
        <v>1.5</v>
      </c>
    </row>
    <row r="641" spans="1:18">
      <c r="A641">
        <v>1659</v>
      </c>
      <c r="B641">
        <f t="shared" si="82"/>
        <v>2023</v>
      </c>
      <c r="C641" s="48">
        <f t="shared" si="84"/>
        <v>1.2390000000000001</v>
      </c>
      <c r="D641" s="47">
        <f t="shared" si="83"/>
        <v>1.1399999999999999</v>
      </c>
      <c r="E641" s="68">
        <f t="shared" si="83"/>
        <v>1.9</v>
      </c>
      <c r="F641" s="47">
        <f t="shared" si="83"/>
        <v>2.13</v>
      </c>
      <c r="G641" s="47">
        <f t="shared" si="83"/>
        <v>2.66</v>
      </c>
      <c r="H641" s="47">
        <f t="shared" si="83"/>
        <v>3.04</v>
      </c>
      <c r="I641" s="71">
        <f t="shared" si="80"/>
        <v>1.8399999999999999</v>
      </c>
      <c r="J641" s="47">
        <f t="shared" si="80"/>
        <v>1.7799999999999998</v>
      </c>
      <c r="K641" s="47">
        <f t="shared" si="80"/>
        <v>1.72</v>
      </c>
      <c r="L641" s="47">
        <f t="shared" si="80"/>
        <v>1.67</v>
      </c>
      <c r="M641" s="47"/>
      <c r="N641" s="47">
        <f t="shared" si="78"/>
        <v>1.71</v>
      </c>
      <c r="O641" s="47">
        <f t="shared" si="81"/>
        <v>1.65</v>
      </c>
      <c r="P641" s="47">
        <f t="shared" si="81"/>
        <v>1.5999999999999999</v>
      </c>
      <c r="Q641" s="47">
        <f t="shared" si="81"/>
        <v>1.55</v>
      </c>
      <c r="R641" s="47">
        <f t="shared" si="81"/>
        <v>1.5</v>
      </c>
    </row>
    <row r="642" spans="1:18">
      <c r="A642">
        <v>1660</v>
      </c>
      <c r="B642">
        <f t="shared" si="82"/>
        <v>2024</v>
      </c>
      <c r="C642" s="48">
        <f t="shared" si="84"/>
        <v>1.2390000000000001</v>
      </c>
      <c r="D642" s="47">
        <f t="shared" si="83"/>
        <v>1.1399999999999999</v>
      </c>
      <c r="E642" s="68">
        <f t="shared" si="83"/>
        <v>1.9</v>
      </c>
      <c r="F642" s="47">
        <f t="shared" si="83"/>
        <v>2.13</v>
      </c>
      <c r="G642" s="47">
        <f t="shared" si="83"/>
        <v>2.66</v>
      </c>
      <c r="H642" s="47">
        <f t="shared" si="83"/>
        <v>3.04</v>
      </c>
      <c r="I642" s="71">
        <f t="shared" si="80"/>
        <v>1.8399999999999999</v>
      </c>
      <c r="J642" s="47">
        <f t="shared" si="80"/>
        <v>1.7799999999999998</v>
      </c>
      <c r="K642" s="47">
        <f t="shared" si="80"/>
        <v>1.72</v>
      </c>
      <c r="L642" s="47">
        <f t="shared" si="80"/>
        <v>1.67</v>
      </c>
      <c r="M642" s="47"/>
      <c r="N642" s="47">
        <f t="shared" si="78"/>
        <v>1.71</v>
      </c>
      <c r="O642" s="47">
        <f t="shared" si="81"/>
        <v>1.65</v>
      </c>
      <c r="P642" s="47">
        <f t="shared" si="81"/>
        <v>1.5999999999999999</v>
      </c>
      <c r="Q642" s="47">
        <f t="shared" si="81"/>
        <v>1.55</v>
      </c>
      <c r="R642" s="47">
        <f t="shared" si="81"/>
        <v>1.5</v>
      </c>
    </row>
    <row r="643" spans="1:18">
      <c r="A643">
        <v>1661</v>
      </c>
      <c r="B643">
        <f t="shared" si="82"/>
        <v>2025</v>
      </c>
      <c r="C643" s="48">
        <f t="shared" si="84"/>
        <v>1.2390000000000001</v>
      </c>
      <c r="D643" s="47">
        <f t="shared" si="83"/>
        <v>1.1399999999999999</v>
      </c>
      <c r="E643" s="68">
        <f t="shared" si="83"/>
        <v>1.9</v>
      </c>
      <c r="F643" s="47">
        <f t="shared" si="83"/>
        <v>2.13</v>
      </c>
      <c r="G643" s="47">
        <f t="shared" si="83"/>
        <v>2.66</v>
      </c>
      <c r="H643" s="47">
        <f t="shared" si="83"/>
        <v>3.04</v>
      </c>
      <c r="I643" s="71">
        <f t="shared" si="80"/>
        <v>1.8399999999999999</v>
      </c>
      <c r="J643" s="47">
        <f t="shared" si="80"/>
        <v>1.7799999999999998</v>
      </c>
      <c r="K643" s="47">
        <f t="shared" si="80"/>
        <v>1.72</v>
      </c>
      <c r="L643" s="47">
        <f t="shared" si="80"/>
        <v>1.67</v>
      </c>
      <c r="M643" s="47"/>
      <c r="N643" s="47">
        <f t="shared" si="78"/>
        <v>1.71</v>
      </c>
      <c r="O643" s="47">
        <f t="shared" si="81"/>
        <v>1.65</v>
      </c>
      <c r="P643" s="47">
        <f t="shared" si="81"/>
        <v>1.5999999999999999</v>
      </c>
      <c r="Q643" s="47">
        <f t="shared" si="81"/>
        <v>1.55</v>
      </c>
      <c r="R643" s="47">
        <f t="shared" si="81"/>
        <v>1.5</v>
      </c>
    </row>
    <row r="644" spans="1:18">
      <c r="A644">
        <v>1662</v>
      </c>
      <c r="B644">
        <f t="shared" si="82"/>
        <v>2026</v>
      </c>
      <c r="C644" s="48">
        <f t="shared" si="84"/>
        <v>1.24</v>
      </c>
      <c r="D644" s="47">
        <f t="shared" si="83"/>
        <v>1.1399999999999999</v>
      </c>
      <c r="E644" s="68">
        <f t="shared" si="83"/>
        <v>1.9</v>
      </c>
      <c r="F644" s="47">
        <f t="shared" si="83"/>
        <v>2.12</v>
      </c>
      <c r="G644" s="47">
        <f t="shared" si="83"/>
        <v>2.66</v>
      </c>
      <c r="H644" s="47">
        <f t="shared" si="83"/>
        <v>3.04</v>
      </c>
      <c r="I644" s="71">
        <f t="shared" ref="I644:L675" si="85">$E644-_xlfn.CEILING.MATH($E644*I$2)/100</f>
        <v>1.8399999999999999</v>
      </c>
      <c r="J644" s="47">
        <f t="shared" si="85"/>
        <v>1.7799999999999998</v>
      </c>
      <c r="K644" s="47">
        <f t="shared" si="85"/>
        <v>1.72</v>
      </c>
      <c r="L644" s="47">
        <f t="shared" si="85"/>
        <v>1.67</v>
      </c>
      <c r="M644" s="47"/>
      <c r="N644" s="47">
        <f t="shared" ref="N644:N707" si="86">INT(N$2*(1000+_xlfn.CEILING.MATH(130*(364-$B644)/900))/10000)/100</f>
        <v>1.71</v>
      </c>
      <c r="O644" s="47">
        <f t="shared" ref="O644:R675" si="87">$N644-_xlfn.CEILING.MATH($N644*O$2)/100</f>
        <v>1.65</v>
      </c>
      <c r="P644" s="47">
        <f t="shared" si="87"/>
        <v>1.5999999999999999</v>
      </c>
      <c r="Q644" s="47">
        <f t="shared" si="87"/>
        <v>1.55</v>
      </c>
      <c r="R644" s="47">
        <f t="shared" si="87"/>
        <v>1.5</v>
      </c>
    </row>
    <row r="645" spans="1:18">
      <c r="A645">
        <v>1663</v>
      </c>
      <c r="B645">
        <f t="shared" si="82"/>
        <v>2027</v>
      </c>
      <c r="C645" s="48">
        <f t="shared" si="84"/>
        <v>1.24</v>
      </c>
      <c r="D645" s="47">
        <f t="shared" si="83"/>
        <v>1.1399999999999999</v>
      </c>
      <c r="E645" s="68">
        <f t="shared" si="83"/>
        <v>1.9</v>
      </c>
      <c r="F645" s="47">
        <f t="shared" si="83"/>
        <v>2.12</v>
      </c>
      <c r="G645" s="47">
        <f t="shared" si="83"/>
        <v>2.66</v>
      </c>
      <c r="H645" s="47">
        <f t="shared" si="83"/>
        <v>3.04</v>
      </c>
      <c r="I645" s="71">
        <f t="shared" si="85"/>
        <v>1.8399999999999999</v>
      </c>
      <c r="J645" s="47">
        <f t="shared" si="85"/>
        <v>1.7799999999999998</v>
      </c>
      <c r="K645" s="47">
        <f t="shared" si="85"/>
        <v>1.72</v>
      </c>
      <c r="L645" s="47">
        <f t="shared" si="85"/>
        <v>1.67</v>
      </c>
      <c r="M645" s="47"/>
      <c r="N645" s="47">
        <f t="shared" si="86"/>
        <v>1.71</v>
      </c>
      <c r="O645" s="47">
        <f t="shared" si="87"/>
        <v>1.65</v>
      </c>
      <c r="P645" s="47">
        <f t="shared" si="87"/>
        <v>1.5999999999999999</v>
      </c>
      <c r="Q645" s="47">
        <f t="shared" si="87"/>
        <v>1.55</v>
      </c>
      <c r="R645" s="47">
        <f t="shared" si="87"/>
        <v>1.5</v>
      </c>
    </row>
    <row r="646" spans="1:18">
      <c r="A646">
        <v>1664</v>
      </c>
      <c r="B646">
        <f t="shared" si="82"/>
        <v>2028</v>
      </c>
      <c r="C646" s="48">
        <f t="shared" si="84"/>
        <v>1.24</v>
      </c>
      <c r="D646" s="47">
        <f t="shared" si="83"/>
        <v>1.1399999999999999</v>
      </c>
      <c r="E646" s="68">
        <f t="shared" si="83"/>
        <v>1.9</v>
      </c>
      <c r="F646" s="47">
        <f t="shared" si="83"/>
        <v>2.12</v>
      </c>
      <c r="G646" s="47">
        <f t="shared" si="83"/>
        <v>2.66</v>
      </c>
      <c r="H646" s="47">
        <f t="shared" si="83"/>
        <v>3.04</v>
      </c>
      <c r="I646" s="71">
        <f t="shared" si="85"/>
        <v>1.8399999999999999</v>
      </c>
      <c r="J646" s="47">
        <f t="shared" si="85"/>
        <v>1.7799999999999998</v>
      </c>
      <c r="K646" s="47">
        <f t="shared" si="85"/>
        <v>1.72</v>
      </c>
      <c r="L646" s="47">
        <f t="shared" si="85"/>
        <v>1.67</v>
      </c>
      <c r="M646" s="47"/>
      <c r="N646" s="47">
        <f t="shared" si="86"/>
        <v>1.71</v>
      </c>
      <c r="O646" s="47">
        <f t="shared" si="87"/>
        <v>1.65</v>
      </c>
      <c r="P646" s="47">
        <f t="shared" si="87"/>
        <v>1.5999999999999999</v>
      </c>
      <c r="Q646" s="47">
        <f t="shared" si="87"/>
        <v>1.55</v>
      </c>
      <c r="R646" s="47">
        <f t="shared" si="87"/>
        <v>1.5</v>
      </c>
    </row>
    <row r="647" spans="1:18">
      <c r="A647">
        <v>1665</v>
      </c>
      <c r="B647">
        <f t="shared" si="82"/>
        <v>2029</v>
      </c>
      <c r="C647" s="48">
        <f t="shared" si="84"/>
        <v>1.24</v>
      </c>
      <c r="D647" s="47">
        <f t="shared" si="83"/>
        <v>1.1399999999999999</v>
      </c>
      <c r="E647" s="68">
        <f t="shared" si="83"/>
        <v>1.9</v>
      </c>
      <c r="F647" s="47">
        <f t="shared" si="83"/>
        <v>2.12</v>
      </c>
      <c r="G647" s="47">
        <f t="shared" si="83"/>
        <v>2.66</v>
      </c>
      <c r="H647" s="47">
        <f t="shared" si="83"/>
        <v>3.04</v>
      </c>
      <c r="I647" s="71">
        <f t="shared" si="85"/>
        <v>1.8399999999999999</v>
      </c>
      <c r="J647" s="47">
        <f t="shared" si="85"/>
        <v>1.7799999999999998</v>
      </c>
      <c r="K647" s="47">
        <f t="shared" si="85"/>
        <v>1.72</v>
      </c>
      <c r="L647" s="47">
        <f t="shared" si="85"/>
        <v>1.67</v>
      </c>
      <c r="M647" s="47"/>
      <c r="N647" s="47">
        <f t="shared" si="86"/>
        <v>1.71</v>
      </c>
      <c r="O647" s="47">
        <f t="shared" si="87"/>
        <v>1.65</v>
      </c>
      <c r="P647" s="47">
        <f t="shared" si="87"/>
        <v>1.5999999999999999</v>
      </c>
      <c r="Q647" s="47">
        <f t="shared" si="87"/>
        <v>1.55</v>
      </c>
      <c r="R647" s="47">
        <f t="shared" si="87"/>
        <v>1.5</v>
      </c>
    </row>
    <row r="648" spans="1:18">
      <c r="A648">
        <v>1666</v>
      </c>
      <c r="B648">
        <f t="shared" si="82"/>
        <v>2030</v>
      </c>
      <c r="C648" s="48">
        <f t="shared" si="84"/>
        <v>1.24</v>
      </c>
      <c r="D648" s="47">
        <f t="shared" si="83"/>
        <v>1.1399999999999999</v>
      </c>
      <c r="E648" s="68">
        <f t="shared" si="83"/>
        <v>1.9</v>
      </c>
      <c r="F648" s="47">
        <f t="shared" si="83"/>
        <v>2.12</v>
      </c>
      <c r="G648" s="47">
        <f t="shared" si="83"/>
        <v>2.66</v>
      </c>
      <c r="H648" s="47">
        <f t="shared" si="83"/>
        <v>3.04</v>
      </c>
      <c r="I648" s="71">
        <f t="shared" si="85"/>
        <v>1.8399999999999999</v>
      </c>
      <c r="J648" s="47">
        <f t="shared" si="85"/>
        <v>1.7799999999999998</v>
      </c>
      <c r="K648" s="47">
        <f t="shared" si="85"/>
        <v>1.72</v>
      </c>
      <c r="L648" s="47">
        <f t="shared" si="85"/>
        <v>1.67</v>
      </c>
      <c r="M648" s="47"/>
      <c r="N648" s="47">
        <f t="shared" si="86"/>
        <v>1.71</v>
      </c>
      <c r="O648" s="47">
        <f t="shared" si="87"/>
        <v>1.65</v>
      </c>
      <c r="P648" s="47">
        <f t="shared" si="87"/>
        <v>1.5999999999999999</v>
      </c>
      <c r="Q648" s="47">
        <f t="shared" si="87"/>
        <v>1.55</v>
      </c>
      <c r="R648" s="47">
        <f t="shared" si="87"/>
        <v>1.5</v>
      </c>
    </row>
    <row r="649" spans="1:18">
      <c r="A649">
        <v>1667</v>
      </c>
      <c r="B649">
        <f t="shared" si="82"/>
        <v>2031</v>
      </c>
      <c r="C649" s="48">
        <f t="shared" si="84"/>
        <v>1.24</v>
      </c>
      <c r="D649" s="47">
        <f t="shared" si="83"/>
        <v>1.1399999999999999</v>
      </c>
      <c r="E649" s="68">
        <f t="shared" si="83"/>
        <v>1.9</v>
      </c>
      <c r="F649" s="47">
        <f t="shared" si="83"/>
        <v>2.12</v>
      </c>
      <c r="G649" s="47">
        <f t="shared" si="83"/>
        <v>2.66</v>
      </c>
      <c r="H649" s="47">
        <f t="shared" si="83"/>
        <v>3.04</v>
      </c>
      <c r="I649" s="71">
        <f t="shared" si="85"/>
        <v>1.8399999999999999</v>
      </c>
      <c r="J649" s="47">
        <f t="shared" si="85"/>
        <v>1.7799999999999998</v>
      </c>
      <c r="K649" s="47">
        <f t="shared" si="85"/>
        <v>1.72</v>
      </c>
      <c r="L649" s="47">
        <f t="shared" si="85"/>
        <v>1.67</v>
      </c>
      <c r="M649" s="47"/>
      <c r="N649" s="47">
        <f t="shared" si="86"/>
        <v>1.71</v>
      </c>
      <c r="O649" s="47">
        <f t="shared" si="87"/>
        <v>1.65</v>
      </c>
      <c r="P649" s="47">
        <f t="shared" si="87"/>
        <v>1.5999999999999999</v>
      </c>
      <c r="Q649" s="47">
        <f t="shared" si="87"/>
        <v>1.55</v>
      </c>
      <c r="R649" s="47">
        <f t="shared" si="87"/>
        <v>1.5</v>
      </c>
    </row>
    <row r="650" spans="1:18">
      <c r="A650">
        <v>1668</v>
      </c>
      <c r="B650">
        <f t="shared" si="82"/>
        <v>2032</v>
      </c>
      <c r="C650" s="48">
        <f t="shared" si="84"/>
        <v>1.24</v>
      </c>
      <c r="D650" s="47">
        <f t="shared" si="83"/>
        <v>1.1399999999999999</v>
      </c>
      <c r="E650" s="68">
        <f t="shared" si="83"/>
        <v>1.9</v>
      </c>
      <c r="F650" s="47">
        <f t="shared" si="83"/>
        <v>2.12</v>
      </c>
      <c r="G650" s="47">
        <f t="shared" si="83"/>
        <v>2.66</v>
      </c>
      <c r="H650" s="47">
        <f t="shared" si="83"/>
        <v>3.04</v>
      </c>
      <c r="I650" s="71">
        <f t="shared" si="85"/>
        <v>1.8399999999999999</v>
      </c>
      <c r="J650" s="47">
        <f t="shared" si="85"/>
        <v>1.7799999999999998</v>
      </c>
      <c r="K650" s="47">
        <f t="shared" si="85"/>
        <v>1.72</v>
      </c>
      <c r="L650" s="47">
        <f t="shared" si="85"/>
        <v>1.67</v>
      </c>
      <c r="M650" s="47"/>
      <c r="N650" s="47">
        <f t="shared" si="86"/>
        <v>1.71</v>
      </c>
      <c r="O650" s="47">
        <f t="shared" si="87"/>
        <v>1.65</v>
      </c>
      <c r="P650" s="47">
        <f t="shared" si="87"/>
        <v>1.5999999999999999</v>
      </c>
      <c r="Q650" s="47">
        <f t="shared" si="87"/>
        <v>1.55</v>
      </c>
      <c r="R650" s="47">
        <f t="shared" si="87"/>
        <v>1.5</v>
      </c>
    </row>
    <row r="651" spans="1:18">
      <c r="A651">
        <v>1669</v>
      </c>
      <c r="B651">
        <f t="shared" si="82"/>
        <v>2033</v>
      </c>
      <c r="C651" s="48">
        <f t="shared" si="84"/>
        <v>1.2410000000000001</v>
      </c>
      <c r="D651" s="47">
        <f t="shared" si="83"/>
        <v>1.1299999999999999</v>
      </c>
      <c r="E651" s="68">
        <f t="shared" si="83"/>
        <v>1.89</v>
      </c>
      <c r="F651" s="47">
        <f t="shared" si="83"/>
        <v>2.12</v>
      </c>
      <c r="G651" s="47">
        <f t="shared" si="83"/>
        <v>2.65</v>
      </c>
      <c r="H651" s="47">
        <f t="shared" si="83"/>
        <v>3.03</v>
      </c>
      <c r="I651" s="71">
        <f t="shared" si="85"/>
        <v>1.8299999999999998</v>
      </c>
      <c r="J651" s="47">
        <f t="shared" si="85"/>
        <v>1.77</v>
      </c>
      <c r="K651" s="47">
        <f t="shared" si="85"/>
        <v>1.71</v>
      </c>
      <c r="L651" s="47">
        <f t="shared" si="85"/>
        <v>1.66</v>
      </c>
      <c r="M651" s="47"/>
      <c r="N651" s="47">
        <f t="shared" si="86"/>
        <v>1.7</v>
      </c>
      <c r="O651" s="47">
        <f t="shared" si="87"/>
        <v>1.64</v>
      </c>
      <c r="P651" s="47">
        <f t="shared" si="87"/>
        <v>1.5899999999999999</v>
      </c>
      <c r="Q651" s="47">
        <f t="shared" si="87"/>
        <v>1.54</v>
      </c>
      <c r="R651" s="47">
        <f t="shared" si="87"/>
        <v>1.49</v>
      </c>
    </row>
    <row r="652" spans="1:18">
      <c r="A652">
        <v>1670</v>
      </c>
      <c r="B652">
        <f t="shared" si="82"/>
        <v>2034</v>
      </c>
      <c r="C652" s="48">
        <f t="shared" si="84"/>
        <v>1.2410000000000001</v>
      </c>
      <c r="D652" s="47">
        <f t="shared" si="83"/>
        <v>1.1299999999999999</v>
      </c>
      <c r="E652" s="68">
        <f t="shared" si="83"/>
        <v>1.89</v>
      </c>
      <c r="F652" s="47">
        <f t="shared" si="83"/>
        <v>2.12</v>
      </c>
      <c r="G652" s="47">
        <f t="shared" si="83"/>
        <v>2.65</v>
      </c>
      <c r="H652" s="47">
        <f t="shared" si="83"/>
        <v>3.03</v>
      </c>
      <c r="I652" s="71">
        <f t="shared" si="85"/>
        <v>1.8299999999999998</v>
      </c>
      <c r="J652" s="47">
        <f t="shared" si="85"/>
        <v>1.77</v>
      </c>
      <c r="K652" s="47">
        <f t="shared" si="85"/>
        <v>1.71</v>
      </c>
      <c r="L652" s="47">
        <f t="shared" si="85"/>
        <v>1.66</v>
      </c>
      <c r="M652" s="47"/>
      <c r="N652" s="47">
        <f t="shared" si="86"/>
        <v>1.7</v>
      </c>
      <c r="O652" s="47">
        <f t="shared" si="87"/>
        <v>1.64</v>
      </c>
      <c r="P652" s="47">
        <f t="shared" si="87"/>
        <v>1.5899999999999999</v>
      </c>
      <c r="Q652" s="47">
        <f t="shared" si="87"/>
        <v>1.54</v>
      </c>
      <c r="R652" s="47">
        <f t="shared" si="87"/>
        <v>1.49</v>
      </c>
    </row>
    <row r="653" spans="1:18">
      <c r="A653">
        <v>1671</v>
      </c>
      <c r="B653">
        <f t="shared" si="82"/>
        <v>2035</v>
      </c>
      <c r="C653" s="48">
        <f t="shared" si="84"/>
        <v>1.2410000000000001</v>
      </c>
      <c r="D653" s="47">
        <f t="shared" si="83"/>
        <v>1.1299999999999999</v>
      </c>
      <c r="E653" s="68">
        <f t="shared" si="83"/>
        <v>1.89</v>
      </c>
      <c r="F653" s="47">
        <f t="shared" si="83"/>
        <v>2.12</v>
      </c>
      <c r="G653" s="47">
        <f t="shared" si="83"/>
        <v>2.65</v>
      </c>
      <c r="H653" s="47">
        <f t="shared" si="83"/>
        <v>3.03</v>
      </c>
      <c r="I653" s="71">
        <f t="shared" si="85"/>
        <v>1.8299999999999998</v>
      </c>
      <c r="J653" s="47">
        <f t="shared" si="85"/>
        <v>1.77</v>
      </c>
      <c r="K653" s="47">
        <f t="shared" si="85"/>
        <v>1.71</v>
      </c>
      <c r="L653" s="47">
        <f t="shared" si="85"/>
        <v>1.66</v>
      </c>
      <c r="M653" s="47"/>
      <c r="N653" s="47">
        <f t="shared" si="86"/>
        <v>1.7</v>
      </c>
      <c r="O653" s="47">
        <f t="shared" si="87"/>
        <v>1.64</v>
      </c>
      <c r="P653" s="47">
        <f t="shared" si="87"/>
        <v>1.5899999999999999</v>
      </c>
      <c r="Q653" s="47">
        <f t="shared" si="87"/>
        <v>1.54</v>
      </c>
      <c r="R653" s="47">
        <f t="shared" si="87"/>
        <v>1.49</v>
      </c>
    </row>
    <row r="654" spans="1:18">
      <c r="A654">
        <v>1672</v>
      </c>
      <c r="B654">
        <f t="shared" si="82"/>
        <v>2036</v>
      </c>
      <c r="C654" s="48">
        <f t="shared" si="84"/>
        <v>1.2410000000000001</v>
      </c>
      <c r="D654" s="47">
        <f t="shared" si="83"/>
        <v>1.1299999999999999</v>
      </c>
      <c r="E654" s="68">
        <f t="shared" si="83"/>
        <v>1.89</v>
      </c>
      <c r="F654" s="47">
        <f t="shared" si="83"/>
        <v>2.12</v>
      </c>
      <c r="G654" s="47">
        <f t="shared" si="83"/>
        <v>2.65</v>
      </c>
      <c r="H654" s="47">
        <f t="shared" si="83"/>
        <v>3.03</v>
      </c>
      <c r="I654" s="71">
        <f t="shared" si="85"/>
        <v>1.8299999999999998</v>
      </c>
      <c r="J654" s="47">
        <f t="shared" si="85"/>
        <v>1.77</v>
      </c>
      <c r="K654" s="47">
        <f t="shared" si="85"/>
        <v>1.71</v>
      </c>
      <c r="L654" s="47">
        <f t="shared" si="85"/>
        <v>1.66</v>
      </c>
      <c r="M654" s="47"/>
      <c r="N654" s="47">
        <f t="shared" si="86"/>
        <v>1.7</v>
      </c>
      <c r="O654" s="47">
        <f t="shared" si="87"/>
        <v>1.64</v>
      </c>
      <c r="P654" s="47">
        <f t="shared" si="87"/>
        <v>1.5899999999999999</v>
      </c>
      <c r="Q654" s="47">
        <f t="shared" si="87"/>
        <v>1.54</v>
      </c>
      <c r="R654" s="47">
        <f t="shared" si="87"/>
        <v>1.49</v>
      </c>
    </row>
    <row r="655" spans="1:18">
      <c r="A655">
        <v>1673</v>
      </c>
      <c r="B655">
        <f t="shared" si="82"/>
        <v>2037</v>
      </c>
      <c r="C655" s="48">
        <f t="shared" si="84"/>
        <v>1.2410000000000001</v>
      </c>
      <c r="D655" s="47">
        <f t="shared" si="83"/>
        <v>1.1299999999999999</v>
      </c>
      <c r="E655" s="68">
        <f t="shared" si="83"/>
        <v>1.89</v>
      </c>
      <c r="F655" s="47">
        <f t="shared" si="83"/>
        <v>2.12</v>
      </c>
      <c r="G655" s="47">
        <f t="shared" si="83"/>
        <v>2.65</v>
      </c>
      <c r="H655" s="47">
        <f t="shared" si="83"/>
        <v>3.03</v>
      </c>
      <c r="I655" s="71">
        <f t="shared" si="85"/>
        <v>1.8299999999999998</v>
      </c>
      <c r="J655" s="47">
        <f t="shared" si="85"/>
        <v>1.77</v>
      </c>
      <c r="K655" s="47">
        <f t="shared" si="85"/>
        <v>1.71</v>
      </c>
      <c r="L655" s="47">
        <f t="shared" si="85"/>
        <v>1.66</v>
      </c>
      <c r="M655" s="47"/>
      <c r="N655" s="47">
        <f t="shared" si="86"/>
        <v>1.7</v>
      </c>
      <c r="O655" s="47">
        <f t="shared" si="87"/>
        <v>1.64</v>
      </c>
      <c r="P655" s="47">
        <f t="shared" si="87"/>
        <v>1.5899999999999999</v>
      </c>
      <c r="Q655" s="47">
        <f t="shared" si="87"/>
        <v>1.54</v>
      </c>
      <c r="R655" s="47">
        <f t="shared" si="87"/>
        <v>1.49</v>
      </c>
    </row>
    <row r="656" spans="1:18">
      <c r="A656">
        <v>1674</v>
      </c>
      <c r="B656">
        <f t="shared" si="82"/>
        <v>2038</v>
      </c>
      <c r="C656" s="48">
        <f t="shared" si="84"/>
        <v>1.2410000000000001</v>
      </c>
      <c r="D656" s="47">
        <f t="shared" si="83"/>
        <v>1.1299999999999999</v>
      </c>
      <c r="E656" s="68">
        <f t="shared" si="83"/>
        <v>1.89</v>
      </c>
      <c r="F656" s="47">
        <f t="shared" si="83"/>
        <v>2.12</v>
      </c>
      <c r="G656" s="47">
        <f t="shared" si="83"/>
        <v>2.65</v>
      </c>
      <c r="H656" s="47">
        <f t="shared" si="83"/>
        <v>3.03</v>
      </c>
      <c r="I656" s="71">
        <f t="shared" si="85"/>
        <v>1.8299999999999998</v>
      </c>
      <c r="J656" s="47">
        <f t="shared" si="85"/>
        <v>1.77</v>
      </c>
      <c r="K656" s="47">
        <f t="shared" si="85"/>
        <v>1.71</v>
      </c>
      <c r="L656" s="47">
        <f t="shared" si="85"/>
        <v>1.66</v>
      </c>
      <c r="M656" s="47"/>
      <c r="N656" s="47">
        <f t="shared" si="86"/>
        <v>1.7</v>
      </c>
      <c r="O656" s="47">
        <f t="shared" si="87"/>
        <v>1.64</v>
      </c>
      <c r="P656" s="47">
        <f t="shared" si="87"/>
        <v>1.5899999999999999</v>
      </c>
      <c r="Q656" s="47">
        <f t="shared" si="87"/>
        <v>1.54</v>
      </c>
      <c r="R656" s="47">
        <f t="shared" si="87"/>
        <v>1.49</v>
      </c>
    </row>
    <row r="657" spans="1:18">
      <c r="A657">
        <v>1675</v>
      </c>
      <c r="B657">
        <f t="shared" si="82"/>
        <v>2039</v>
      </c>
      <c r="C657" s="48">
        <f t="shared" si="84"/>
        <v>1.2410000000000001</v>
      </c>
      <c r="D657" s="47">
        <f t="shared" si="83"/>
        <v>1.1299999999999999</v>
      </c>
      <c r="E657" s="68">
        <f t="shared" si="83"/>
        <v>1.89</v>
      </c>
      <c r="F657" s="47">
        <f t="shared" si="83"/>
        <v>2.12</v>
      </c>
      <c r="G657" s="47">
        <f t="shared" si="83"/>
        <v>2.65</v>
      </c>
      <c r="H657" s="47">
        <f t="shared" si="83"/>
        <v>3.03</v>
      </c>
      <c r="I657" s="71">
        <f t="shared" si="85"/>
        <v>1.8299999999999998</v>
      </c>
      <c r="J657" s="47">
        <f t="shared" si="85"/>
        <v>1.77</v>
      </c>
      <c r="K657" s="47">
        <f t="shared" si="85"/>
        <v>1.71</v>
      </c>
      <c r="L657" s="47">
        <f t="shared" si="85"/>
        <v>1.66</v>
      </c>
      <c r="M657" s="47"/>
      <c r="N657" s="47">
        <f t="shared" si="86"/>
        <v>1.7</v>
      </c>
      <c r="O657" s="47">
        <f t="shared" si="87"/>
        <v>1.64</v>
      </c>
      <c r="P657" s="47">
        <f t="shared" si="87"/>
        <v>1.5899999999999999</v>
      </c>
      <c r="Q657" s="47">
        <f t="shared" si="87"/>
        <v>1.54</v>
      </c>
      <c r="R657" s="47">
        <f t="shared" si="87"/>
        <v>1.49</v>
      </c>
    </row>
    <row r="658" spans="1:18">
      <c r="A658">
        <v>1676</v>
      </c>
      <c r="B658">
        <f t="shared" si="82"/>
        <v>2040</v>
      </c>
      <c r="C658" s="48">
        <f t="shared" si="84"/>
        <v>1.242</v>
      </c>
      <c r="D658" s="47">
        <f t="shared" si="83"/>
        <v>1.1299999999999999</v>
      </c>
      <c r="E658" s="68">
        <f t="shared" si="83"/>
        <v>1.89</v>
      </c>
      <c r="F658" s="47">
        <f t="shared" si="83"/>
        <v>2.12</v>
      </c>
      <c r="G658" s="47">
        <f t="shared" si="83"/>
        <v>2.65</v>
      </c>
      <c r="H658" s="47">
        <f t="shared" si="83"/>
        <v>3.03</v>
      </c>
      <c r="I658" s="71">
        <f t="shared" si="85"/>
        <v>1.8299999999999998</v>
      </c>
      <c r="J658" s="47">
        <f t="shared" si="85"/>
        <v>1.77</v>
      </c>
      <c r="K658" s="47">
        <f t="shared" si="85"/>
        <v>1.71</v>
      </c>
      <c r="L658" s="47">
        <f t="shared" si="85"/>
        <v>1.66</v>
      </c>
      <c r="M658" s="47"/>
      <c r="N658" s="47">
        <f t="shared" si="86"/>
        <v>1.7</v>
      </c>
      <c r="O658" s="47">
        <f t="shared" si="87"/>
        <v>1.64</v>
      </c>
      <c r="P658" s="47">
        <f t="shared" si="87"/>
        <v>1.5899999999999999</v>
      </c>
      <c r="Q658" s="47">
        <f t="shared" si="87"/>
        <v>1.54</v>
      </c>
      <c r="R658" s="47">
        <f t="shared" si="87"/>
        <v>1.49</v>
      </c>
    </row>
    <row r="659" spans="1:18">
      <c r="A659">
        <v>1677</v>
      </c>
      <c r="B659">
        <f t="shared" si="82"/>
        <v>2041</v>
      </c>
      <c r="C659" s="48">
        <f t="shared" si="84"/>
        <v>1.242</v>
      </c>
      <c r="D659" s="47">
        <f t="shared" si="83"/>
        <v>1.1299999999999999</v>
      </c>
      <c r="E659" s="68">
        <f t="shared" si="83"/>
        <v>1.89</v>
      </c>
      <c r="F659" s="47">
        <f t="shared" si="83"/>
        <v>2.12</v>
      </c>
      <c r="G659" s="47">
        <f t="shared" si="83"/>
        <v>2.65</v>
      </c>
      <c r="H659" s="47">
        <f t="shared" si="83"/>
        <v>3.03</v>
      </c>
      <c r="I659" s="71">
        <f t="shared" si="85"/>
        <v>1.8299999999999998</v>
      </c>
      <c r="J659" s="47">
        <f t="shared" si="85"/>
        <v>1.77</v>
      </c>
      <c r="K659" s="47">
        <f t="shared" si="85"/>
        <v>1.71</v>
      </c>
      <c r="L659" s="47">
        <f t="shared" si="85"/>
        <v>1.66</v>
      </c>
      <c r="M659" s="47"/>
      <c r="N659" s="47">
        <f t="shared" si="86"/>
        <v>1.7</v>
      </c>
      <c r="O659" s="47">
        <f t="shared" si="87"/>
        <v>1.64</v>
      </c>
      <c r="P659" s="47">
        <f t="shared" si="87"/>
        <v>1.5899999999999999</v>
      </c>
      <c r="Q659" s="47">
        <f t="shared" si="87"/>
        <v>1.54</v>
      </c>
      <c r="R659" s="47">
        <f t="shared" si="87"/>
        <v>1.49</v>
      </c>
    </row>
    <row r="660" spans="1:18">
      <c r="A660">
        <v>1678</v>
      </c>
      <c r="B660">
        <f t="shared" si="82"/>
        <v>2042</v>
      </c>
      <c r="C660" s="48">
        <f t="shared" si="84"/>
        <v>1.242</v>
      </c>
      <c r="D660" s="47">
        <f t="shared" si="83"/>
        <v>1.1299999999999999</v>
      </c>
      <c r="E660" s="68">
        <f t="shared" si="83"/>
        <v>1.89</v>
      </c>
      <c r="F660" s="47">
        <f t="shared" si="83"/>
        <v>2.12</v>
      </c>
      <c r="G660" s="47">
        <f t="shared" si="83"/>
        <v>2.65</v>
      </c>
      <c r="H660" s="47">
        <f t="shared" si="83"/>
        <v>3.03</v>
      </c>
      <c r="I660" s="71">
        <f t="shared" si="85"/>
        <v>1.8299999999999998</v>
      </c>
      <c r="J660" s="47">
        <f t="shared" si="85"/>
        <v>1.77</v>
      </c>
      <c r="K660" s="47">
        <f t="shared" si="85"/>
        <v>1.71</v>
      </c>
      <c r="L660" s="47">
        <f t="shared" si="85"/>
        <v>1.66</v>
      </c>
      <c r="M660" s="47"/>
      <c r="N660" s="47">
        <f t="shared" si="86"/>
        <v>1.7</v>
      </c>
      <c r="O660" s="47">
        <f t="shared" si="87"/>
        <v>1.64</v>
      </c>
      <c r="P660" s="47">
        <f t="shared" si="87"/>
        <v>1.5899999999999999</v>
      </c>
      <c r="Q660" s="47">
        <f t="shared" si="87"/>
        <v>1.54</v>
      </c>
      <c r="R660" s="47">
        <f t="shared" si="87"/>
        <v>1.49</v>
      </c>
    </row>
    <row r="661" spans="1:18">
      <c r="A661">
        <v>1679</v>
      </c>
      <c r="B661">
        <f t="shared" si="82"/>
        <v>2043</v>
      </c>
      <c r="C661" s="48">
        <f t="shared" si="84"/>
        <v>1.242</v>
      </c>
      <c r="D661" s="47">
        <f t="shared" si="83"/>
        <v>1.1299999999999999</v>
      </c>
      <c r="E661" s="68">
        <f t="shared" si="83"/>
        <v>1.89</v>
      </c>
      <c r="F661" s="47">
        <f t="shared" si="83"/>
        <v>2.12</v>
      </c>
      <c r="G661" s="47">
        <f t="shared" si="83"/>
        <v>2.65</v>
      </c>
      <c r="H661" s="47">
        <f t="shared" si="83"/>
        <v>3.03</v>
      </c>
      <c r="I661" s="71">
        <f t="shared" si="85"/>
        <v>1.8299999999999998</v>
      </c>
      <c r="J661" s="47">
        <f t="shared" si="85"/>
        <v>1.77</v>
      </c>
      <c r="K661" s="47">
        <f t="shared" si="85"/>
        <v>1.71</v>
      </c>
      <c r="L661" s="47">
        <f t="shared" si="85"/>
        <v>1.66</v>
      </c>
      <c r="M661" s="47"/>
      <c r="N661" s="47">
        <f t="shared" si="86"/>
        <v>1.7</v>
      </c>
      <c r="O661" s="47">
        <f t="shared" si="87"/>
        <v>1.64</v>
      </c>
      <c r="P661" s="47">
        <f t="shared" si="87"/>
        <v>1.5899999999999999</v>
      </c>
      <c r="Q661" s="47">
        <f t="shared" si="87"/>
        <v>1.54</v>
      </c>
      <c r="R661" s="47">
        <f t="shared" si="87"/>
        <v>1.49</v>
      </c>
    </row>
    <row r="662" spans="1:18">
      <c r="A662">
        <v>1680</v>
      </c>
      <c r="B662">
        <f t="shared" si="82"/>
        <v>2044</v>
      </c>
      <c r="C662" s="48">
        <f t="shared" si="84"/>
        <v>1.242</v>
      </c>
      <c r="D662" s="47">
        <f t="shared" si="83"/>
        <v>1.1299999999999999</v>
      </c>
      <c r="E662" s="68">
        <f t="shared" si="83"/>
        <v>1.89</v>
      </c>
      <c r="F662" s="47">
        <f t="shared" si="83"/>
        <v>2.12</v>
      </c>
      <c r="G662" s="47">
        <f t="shared" si="83"/>
        <v>2.65</v>
      </c>
      <c r="H662" s="47">
        <f t="shared" si="83"/>
        <v>3.03</v>
      </c>
      <c r="I662" s="71">
        <f t="shared" si="85"/>
        <v>1.8299999999999998</v>
      </c>
      <c r="J662" s="47">
        <f t="shared" si="85"/>
        <v>1.77</v>
      </c>
      <c r="K662" s="47">
        <f t="shared" si="85"/>
        <v>1.71</v>
      </c>
      <c r="L662" s="47">
        <f t="shared" si="85"/>
        <v>1.66</v>
      </c>
      <c r="M662" s="47"/>
      <c r="N662" s="47">
        <f t="shared" si="86"/>
        <v>1.7</v>
      </c>
      <c r="O662" s="47">
        <f t="shared" si="87"/>
        <v>1.64</v>
      </c>
      <c r="P662" s="47">
        <f t="shared" si="87"/>
        <v>1.5899999999999999</v>
      </c>
      <c r="Q662" s="47">
        <f t="shared" si="87"/>
        <v>1.54</v>
      </c>
      <c r="R662" s="47">
        <f t="shared" si="87"/>
        <v>1.49</v>
      </c>
    </row>
    <row r="663" spans="1:18">
      <c r="A663">
        <v>1681</v>
      </c>
      <c r="B663">
        <f t="shared" si="82"/>
        <v>2045</v>
      </c>
      <c r="C663" s="48">
        <f t="shared" si="84"/>
        <v>1.242</v>
      </c>
      <c r="D663" s="47">
        <f t="shared" si="83"/>
        <v>1.1299999999999999</v>
      </c>
      <c r="E663" s="68">
        <f t="shared" si="83"/>
        <v>1.89</v>
      </c>
      <c r="F663" s="47">
        <f t="shared" si="83"/>
        <v>2.12</v>
      </c>
      <c r="G663" s="47">
        <f t="shared" si="83"/>
        <v>2.65</v>
      </c>
      <c r="H663" s="47">
        <f t="shared" si="83"/>
        <v>3.03</v>
      </c>
      <c r="I663" s="71">
        <f t="shared" si="85"/>
        <v>1.8299999999999998</v>
      </c>
      <c r="J663" s="47">
        <f t="shared" si="85"/>
        <v>1.77</v>
      </c>
      <c r="K663" s="47">
        <f t="shared" si="85"/>
        <v>1.71</v>
      </c>
      <c r="L663" s="47">
        <f t="shared" si="85"/>
        <v>1.66</v>
      </c>
      <c r="M663" s="47"/>
      <c r="N663" s="47">
        <f t="shared" si="86"/>
        <v>1.7</v>
      </c>
      <c r="O663" s="47">
        <f t="shared" si="87"/>
        <v>1.64</v>
      </c>
      <c r="P663" s="47">
        <f t="shared" si="87"/>
        <v>1.5899999999999999</v>
      </c>
      <c r="Q663" s="47">
        <f t="shared" si="87"/>
        <v>1.54</v>
      </c>
      <c r="R663" s="47">
        <f t="shared" si="87"/>
        <v>1.49</v>
      </c>
    </row>
    <row r="664" spans="1:18">
      <c r="A664">
        <v>1682</v>
      </c>
      <c r="B664">
        <f t="shared" si="82"/>
        <v>2046</v>
      </c>
      <c r="C664" s="48">
        <f t="shared" si="84"/>
        <v>1.242</v>
      </c>
      <c r="D664" s="47">
        <f t="shared" si="83"/>
        <v>1.1299999999999999</v>
      </c>
      <c r="E664" s="68">
        <f t="shared" si="83"/>
        <v>1.89</v>
      </c>
      <c r="F664" s="47">
        <f t="shared" si="83"/>
        <v>2.12</v>
      </c>
      <c r="G664" s="47">
        <f t="shared" si="83"/>
        <v>2.65</v>
      </c>
      <c r="H664" s="47">
        <f t="shared" si="83"/>
        <v>3.03</v>
      </c>
      <c r="I664" s="71">
        <f t="shared" si="85"/>
        <v>1.8299999999999998</v>
      </c>
      <c r="J664" s="47">
        <f t="shared" si="85"/>
        <v>1.77</v>
      </c>
      <c r="K664" s="47">
        <f t="shared" si="85"/>
        <v>1.71</v>
      </c>
      <c r="L664" s="47">
        <f t="shared" si="85"/>
        <v>1.66</v>
      </c>
      <c r="M664" s="47"/>
      <c r="N664" s="47">
        <f t="shared" si="86"/>
        <v>1.7</v>
      </c>
      <c r="O664" s="47">
        <f t="shared" si="87"/>
        <v>1.64</v>
      </c>
      <c r="P664" s="47">
        <f t="shared" si="87"/>
        <v>1.5899999999999999</v>
      </c>
      <c r="Q664" s="47">
        <f t="shared" si="87"/>
        <v>1.54</v>
      </c>
      <c r="R664" s="47">
        <f t="shared" si="87"/>
        <v>1.49</v>
      </c>
    </row>
    <row r="665" spans="1:18">
      <c r="A665">
        <v>1683</v>
      </c>
      <c r="B665">
        <f t="shared" si="82"/>
        <v>2047</v>
      </c>
      <c r="C665" s="48">
        <f t="shared" si="84"/>
        <v>1.2430000000000001</v>
      </c>
      <c r="D665" s="47">
        <f t="shared" si="83"/>
        <v>1.1299999999999999</v>
      </c>
      <c r="E665" s="68">
        <f t="shared" si="83"/>
        <v>1.89</v>
      </c>
      <c r="F665" s="47">
        <f t="shared" si="83"/>
        <v>2.11</v>
      </c>
      <c r="G665" s="47">
        <f t="shared" si="83"/>
        <v>2.64</v>
      </c>
      <c r="H665" s="47">
        <f t="shared" si="83"/>
        <v>3.02</v>
      </c>
      <c r="I665" s="71">
        <f t="shared" si="85"/>
        <v>1.8299999999999998</v>
      </c>
      <c r="J665" s="47">
        <f t="shared" si="85"/>
        <v>1.77</v>
      </c>
      <c r="K665" s="47">
        <f t="shared" si="85"/>
        <v>1.71</v>
      </c>
      <c r="L665" s="47">
        <f t="shared" si="85"/>
        <v>1.66</v>
      </c>
      <c r="M665" s="47"/>
      <c r="N665" s="47">
        <f t="shared" si="86"/>
        <v>1.7</v>
      </c>
      <c r="O665" s="47">
        <f t="shared" si="87"/>
        <v>1.64</v>
      </c>
      <c r="P665" s="47">
        <f t="shared" si="87"/>
        <v>1.5899999999999999</v>
      </c>
      <c r="Q665" s="47">
        <f t="shared" si="87"/>
        <v>1.54</v>
      </c>
      <c r="R665" s="47">
        <f t="shared" si="87"/>
        <v>1.49</v>
      </c>
    </row>
    <row r="666" spans="1:18">
      <c r="A666">
        <v>1684</v>
      </c>
      <c r="B666">
        <f t="shared" si="82"/>
        <v>2048</v>
      </c>
      <c r="C666" s="48">
        <f t="shared" si="84"/>
        <v>1.2430000000000001</v>
      </c>
      <c r="D666" s="47">
        <f t="shared" si="83"/>
        <v>1.1299999999999999</v>
      </c>
      <c r="E666" s="68">
        <f t="shared" si="83"/>
        <v>1.89</v>
      </c>
      <c r="F666" s="47">
        <f t="shared" si="83"/>
        <v>2.11</v>
      </c>
      <c r="G666" s="47">
        <f t="shared" si="83"/>
        <v>2.64</v>
      </c>
      <c r="H666" s="47">
        <f t="shared" si="83"/>
        <v>3.02</v>
      </c>
      <c r="I666" s="71">
        <f t="shared" si="85"/>
        <v>1.8299999999999998</v>
      </c>
      <c r="J666" s="47">
        <f t="shared" si="85"/>
        <v>1.77</v>
      </c>
      <c r="K666" s="47">
        <f t="shared" si="85"/>
        <v>1.71</v>
      </c>
      <c r="L666" s="47">
        <f t="shared" si="85"/>
        <v>1.66</v>
      </c>
      <c r="M666" s="47"/>
      <c r="N666" s="47">
        <f t="shared" si="86"/>
        <v>1.7</v>
      </c>
      <c r="O666" s="47">
        <f t="shared" si="87"/>
        <v>1.64</v>
      </c>
      <c r="P666" s="47">
        <f t="shared" si="87"/>
        <v>1.5899999999999999</v>
      </c>
      <c r="Q666" s="47">
        <f t="shared" si="87"/>
        <v>1.54</v>
      </c>
      <c r="R666" s="47">
        <f t="shared" si="87"/>
        <v>1.49</v>
      </c>
    </row>
    <row r="667" spans="1:18">
      <c r="A667">
        <v>1685</v>
      </c>
      <c r="B667">
        <f t="shared" si="82"/>
        <v>2049</v>
      </c>
      <c r="C667" s="48">
        <f t="shared" si="84"/>
        <v>1.2430000000000001</v>
      </c>
      <c r="D667" s="47">
        <f t="shared" si="83"/>
        <v>1.1299999999999999</v>
      </c>
      <c r="E667" s="68">
        <f t="shared" si="83"/>
        <v>1.89</v>
      </c>
      <c r="F667" s="47">
        <f t="shared" si="83"/>
        <v>2.11</v>
      </c>
      <c r="G667" s="47">
        <f t="shared" si="83"/>
        <v>2.64</v>
      </c>
      <c r="H667" s="47">
        <f t="shared" si="83"/>
        <v>3.02</v>
      </c>
      <c r="I667" s="71">
        <f t="shared" si="85"/>
        <v>1.8299999999999998</v>
      </c>
      <c r="J667" s="47">
        <f t="shared" si="85"/>
        <v>1.77</v>
      </c>
      <c r="K667" s="47">
        <f t="shared" si="85"/>
        <v>1.71</v>
      </c>
      <c r="L667" s="47">
        <f t="shared" si="85"/>
        <v>1.66</v>
      </c>
      <c r="M667" s="47"/>
      <c r="N667" s="47">
        <f t="shared" si="86"/>
        <v>1.7</v>
      </c>
      <c r="O667" s="47">
        <f t="shared" si="87"/>
        <v>1.64</v>
      </c>
      <c r="P667" s="47">
        <f t="shared" si="87"/>
        <v>1.5899999999999999</v>
      </c>
      <c r="Q667" s="47">
        <f t="shared" si="87"/>
        <v>1.54</v>
      </c>
      <c r="R667" s="47">
        <f t="shared" si="87"/>
        <v>1.49</v>
      </c>
    </row>
    <row r="668" spans="1:18">
      <c r="A668">
        <v>1686</v>
      </c>
      <c r="B668">
        <f t="shared" si="82"/>
        <v>2050</v>
      </c>
      <c r="C668" s="48">
        <f t="shared" si="84"/>
        <v>1.2430000000000001</v>
      </c>
      <c r="D668" s="47">
        <f t="shared" si="83"/>
        <v>1.1299999999999999</v>
      </c>
      <c r="E668" s="68">
        <f t="shared" si="83"/>
        <v>1.89</v>
      </c>
      <c r="F668" s="47">
        <f t="shared" si="83"/>
        <v>2.11</v>
      </c>
      <c r="G668" s="47">
        <f t="shared" si="83"/>
        <v>2.64</v>
      </c>
      <c r="H668" s="47">
        <f t="shared" si="83"/>
        <v>3.02</v>
      </c>
      <c r="I668" s="71">
        <f t="shared" si="85"/>
        <v>1.8299999999999998</v>
      </c>
      <c r="J668" s="47">
        <f t="shared" si="85"/>
        <v>1.77</v>
      </c>
      <c r="K668" s="47">
        <f t="shared" si="85"/>
        <v>1.71</v>
      </c>
      <c r="L668" s="47">
        <f t="shared" si="85"/>
        <v>1.66</v>
      </c>
      <c r="M668" s="47"/>
      <c r="N668" s="47">
        <f t="shared" si="86"/>
        <v>1.7</v>
      </c>
      <c r="O668" s="47">
        <f t="shared" si="87"/>
        <v>1.64</v>
      </c>
      <c r="P668" s="47">
        <f t="shared" si="87"/>
        <v>1.5899999999999999</v>
      </c>
      <c r="Q668" s="47">
        <f t="shared" si="87"/>
        <v>1.54</v>
      </c>
      <c r="R668" s="47">
        <f t="shared" si="87"/>
        <v>1.49</v>
      </c>
    </row>
    <row r="669" spans="1:18">
      <c r="A669">
        <v>1687</v>
      </c>
      <c r="B669">
        <f t="shared" si="82"/>
        <v>2051</v>
      </c>
      <c r="C669" s="48">
        <f t="shared" si="84"/>
        <v>1.2430000000000001</v>
      </c>
      <c r="D669" s="47">
        <f t="shared" si="83"/>
        <v>1.1299999999999999</v>
      </c>
      <c r="E669" s="68">
        <f t="shared" si="83"/>
        <v>1.89</v>
      </c>
      <c r="F669" s="47">
        <f t="shared" si="83"/>
        <v>2.11</v>
      </c>
      <c r="G669" s="47">
        <f t="shared" si="83"/>
        <v>2.64</v>
      </c>
      <c r="H669" s="47">
        <f t="shared" si="83"/>
        <v>3.02</v>
      </c>
      <c r="I669" s="71">
        <f t="shared" si="85"/>
        <v>1.8299999999999998</v>
      </c>
      <c r="J669" s="47">
        <f t="shared" si="85"/>
        <v>1.77</v>
      </c>
      <c r="K669" s="47">
        <f t="shared" si="85"/>
        <v>1.71</v>
      </c>
      <c r="L669" s="47">
        <f t="shared" si="85"/>
        <v>1.66</v>
      </c>
      <c r="M669" s="47"/>
      <c r="N669" s="47">
        <f t="shared" si="86"/>
        <v>1.7</v>
      </c>
      <c r="O669" s="47">
        <f t="shared" si="87"/>
        <v>1.64</v>
      </c>
      <c r="P669" s="47">
        <f t="shared" si="87"/>
        <v>1.5899999999999999</v>
      </c>
      <c r="Q669" s="47">
        <f t="shared" si="87"/>
        <v>1.54</v>
      </c>
      <c r="R669" s="47">
        <f t="shared" si="87"/>
        <v>1.49</v>
      </c>
    </row>
    <row r="670" spans="1:18">
      <c r="A670">
        <v>1688</v>
      </c>
      <c r="B670">
        <f t="shared" si="82"/>
        <v>2052</v>
      </c>
      <c r="C670" s="48">
        <f t="shared" si="84"/>
        <v>1.2430000000000001</v>
      </c>
      <c r="D670" s="47">
        <f t="shared" si="83"/>
        <v>1.1299999999999999</v>
      </c>
      <c r="E670" s="68">
        <f t="shared" si="83"/>
        <v>1.89</v>
      </c>
      <c r="F670" s="47">
        <f t="shared" si="83"/>
        <v>2.11</v>
      </c>
      <c r="G670" s="47">
        <f t="shared" si="83"/>
        <v>2.64</v>
      </c>
      <c r="H670" s="47">
        <f t="shared" si="83"/>
        <v>3.02</v>
      </c>
      <c r="I670" s="71">
        <f t="shared" si="85"/>
        <v>1.8299999999999998</v>
      </c>
      <c r="J670" s="47">
        <f t="shared" si="85"/>
        <v>1.77</v>
      </c>
      <c r="K670" s="47">
        <f t="shared" si="85"/>
        <v>1.71</v>
      </c>
      <c r="L670" s="47">
        <f t="shared" si="85"/>
        <v>1.66</v>
      </c>
      <c r="M670" s="47"/>
      <c r="N670" s="47">
        <f t="shared" si="86"/>
        <v>1.7</v>
      </c>
      <c r="O670" s="47">
        <f t="shared" si="87"/>
        <v>1.64</v>
      </c>
      <c r="P670" s="47">
        <f t="shared" si="87"/>
        <v>1.5899999999999999</v>
      </c>
      <c r="Q670" s="47">
        <f t="shared" si="87"/>
        <v>1.54</v>
      </c>
      <c r="R670" s="47">
        <f t="shared" si="87"/>
        <v>1.49</v>
      </c>
    </row>
    <row r="671" spans="1:18">
      <c r="A671">
        <v>1689</v>
      </c>
      <c r="B671">
        <f t="shared" si="82"/>
        <v>2053</v>
      </c>
      <c r="C671" s="48">
        <f t="shared" si="84"/>
        <v>1.2430000000000001</v>
      </c>
      <c r="D671" s="47">
        <f t="shared" ref="D671:H721" si="88">INT(D$2*(1000+_xlfn.CEILING.MATH(130*(364-$B671)/900))/10000)/100</f>
        <v>1.1299999999999999</v>
      </c>
      <c r="E671" s="68">
        <f t="shared" si="88"/>
        <v>1.89</v>
      </c>
      <c r="F671" s="47">
        <f t="shared" si="88"/>
        <v>2.11</v>
      </c>
      <c r="G671" s="47">
        <f t="shared" si="88"/>
        <v>2.64</v>
      </c>
      <c r="H671" s="47">
        <f t="shared" si="88"/>
        <v>3.02</v>
      </c>
      <c r="I671" s="71">
        <f t="shared" si="85"/>
        <v>1.8299999999999998</v>
      </c>
      <c r="J671" s="47">
        <f t="shared" si="85"/>
        <v>1.77</v>
      </c>
      <c r="K671" s="47">
        <f t="shared" si="85"/>
        <v>1.71</v>
      </c>
      <c r="L671" s="47">
        <f t="shared" si="85"/>
        <v>1.66</v>
      </c>
      <c r="M671" s="47"/>
      <c r="N671" s="47">
        <f t="shared" si="86"/>
        <v>1.7</v>
      </c>
      <c r="O671" s="47">
        <f t="shared" si="87"/>
        <v>1.64</v>
      </c>
      <c r="P671" s="47">
        <f t="shared" si="87"/>
        <v>1.5899999999999999</v>
      </c>
      <c r="Q671" s="47">
        <f t="shared" si="87"/>
        <v>1.54</v>
      </c>
      <c r="R671" s="47">
        <f t="shared" si="87"/>
        <v>1.49</v>
      </c>
    </row>
    <row r="672" spans="1:18">
      <c r="A672">
        <v>1690</v>
      </c>
      <c r="B672">
        <f t="shared" si="82"/>
        <v>2054</v>
      </c>
      <c r="C672" s="48">
        <f t="shared" si="84"/>
        <v>1.244</v>
      </c>
      <c r="D672" s="47">
        <f t="shared" si="88"/>
        <v>1.1299999999999999</v>
      </c>
      <c r="E672" s="68">
        <f t="shared" si="88"/>
        <v>1.89</v>
      </c>
      <c r="F672" s="47">
        <f t="shared" si="88"/>
        <v>2.11</v>
      </c>
      <c r="G672" s="47">
        <f t="shared" si="88"/>
        <v>2.64</v>
      </c>
      <c r="H672" s="47">
        <f t="shared" si="88"/>
        <v>3.02</v>
      </c>
      <c r="I672" s="71">
        <f t="shared" si="85"/>
        <v>1.8299999999999998</v>
      </c>
      <c r="J672" s="47">
        <f t="shared" si="85"/>
        <v>1.77</v>
      </c>
      <c r="K672" s="47">
        <f t="shared" si="85"/>
        <v>1.71</v>
      </c>
      <c r="L672" s="47">
        <f t="shared" si="85"/>
        <v>1.66</v>
      </c>
      <c r="M672" s="47"/>
      <c r="N672" s="47">
        <f t="shared" si="86"/>
        <v>1.7</v>
      </c>
      <c r="O672" s="47">
        <f t="shared" si="87"/>
        <v>1.64</v>
      </c>
      <c r="P672" s="47">
        <f t="shared" si="87"/>
        <v>1.5899999999999999</v>
      </c>
      <c r="Q672" s="47">
        <f t="shared" si="87"/>
        <v>1.54</v>
      </c>
      <c r="R672" s="47">
        <f t="shared" si="87"/>
        <v>1.49</v>
      </c>
    </row>
    <row r="673" spans="1:18">
      <c r="A673">
        <v>1691</v>
      </c>
      <c r="B673">
        <f t="shared" si="82"/>
        <v>2055</v>
      </c>
      <c r="C673" s="48">
        <f t="shared" si="84"/>
        <v>1.244</v>
      </c>
      <c r="D673" s="47">
        <f t="shared" si="88"/>
        <v>1.1299999999999999</v>
      </c>
      <c r="E673" s="68">
        <f t="shared" si="88"/>
        <v>1.89</v>
      </c>
      <c r="F673" s="47">
        <f t="shared" si="88"/>
        <v>2.11</v>
      </c>
      <c r="G673" s="47">
        <f t="shared" si="88"/>
        <v>2.64</v>
      </c>
      <c r="H673" s="47">
        <f t="shared" si="88"/>
        <v>3.02</v>
      </c>
      <c r="I673" s="71">
        <f t="shared" si="85"/>
        <v>1.8299999999999998</v>
      </c>
      <c r="J673" s="47">
        <f t="shared" si="85"/>
        <v>1.77</v>
      </c>
      <c r="K673" s="47">
        <f t="shared" si="85"/>
        <v>1.71</v>
      </c>
      <c r="L673" s="47">
        <f t="shared" si="85"/>
        <v>1.66</v>
      </c>
      <c r="M673" s="47"/>
      <c r="N673" s="47">
        <f t="shared" si="86"/>
        <v>1.7</v>
      </c>
      <c r="O673" s="47">
        <f t="shared" si="87"/>
        <v>1.64</v>
      </c>
      <c r="P673" s="47">
        <f t="shared" si="87"/>
        <v>1.5899999999999999</v>
      </c>
      <c r="Q673" s="47">
        <f t="shared" si="87"/>
        <v>1.54</v>
      </c>
      <c r="R673" s="47">
        <f t="shared" si="87"/>
        <v>1.49</v>
      </c>
    </row>
    <row r="674" spans="1:18">
      <c r="A674">
        <v>1692</v>
      </c>
      <c r="B674">
        <f t="shared" si="82"/>
        <v>2056</v>
      </c>
      <c r="C674" s="48">
        <f t="shared" si="84"/>
        <v>1.244</v>
      </c>
      <c r="D674" s="47">
        <f t="shared" si="88"/>
        <v>1.1299999999999999</v>
      </c>
      <c r="E674" s="68">
        <f t="shared" si="88"/>
        <v>1.89</v>
      </c>
      <c r="F674" s="47">
        <f t="shared" si="88"/>
        <v>2.11</v>
      </c>
      <c r="G674" s="47">
        <f t="shared" si="88"/>
        <v>2.64</v>
      </c>
      <c r="H674" s="47">
        <f t="shared" si="88"/>
        <v>3.02</v>
      </c>
      <c r="I674" s="71">
        <f t="shared" si="85"/>
        <v>1.8299999999999998</v>
      </c>
      <c r="J674" s="47">
        <f t="shared" si="85"/>
        <v>1.77</v>
      </c>
      <c r="K674" s="47">
        <f t="shared" si="85"/>
        <v>1.71</v>
      </c>
      <c r="L674" s="47">
        <f t="shared" si="85"/>
        <v>1.66</v>
      </c>
      <c r="M674" s="47"/>
      <c r="N674" s="47">
        <f t="shared" si="86"/>
        <v>1.7</v>
      </c>
      <c r="O674" s="47">
        <f t="shared" si="87"/>
        <v>1.64</v>
      </c>
      <c r="P674" s="47">
        <f t="shared" si="87"/>
        <v>1.5899999999999999</v>
      </c>
      <c r="Q674" s="47">
        <f t="shared" si="87"/>
        <v>1.54</v>
      </c>
      <c r="R674" s="47">
        <f t="shared" si="87"/>
        <v>1.49</v>
      </c>
    </row>
    <row r="675" spans="1:18">
      <c r="A675">
        <v>1693</v>
      </c>
      <c r="B675">
        <f t="shared" si="82"/>
        <v>2057</v>
      </c>
      <c r="C675" s="48">
        <f t="shared" si="84"/>
        <v>1.244</v>
      </c>
      <c r="D675" s="47">
        <f t="shared" si="88"/>
        <v>1.1299999999999999</v>
      </c>
      <c r="E675" s="68">
        <f t="shared" si="88"/>
        <v>1.89</v>
      </c>
      <c r="F675" s="47">
        <f t="shared" si="88"/>
        <v>2.11</v>
      </c>
      <c r="G675" s="47">
        <f t="shared" si="88"/>
        <v>2.64</v>
      </c>
      <c r="H675" s="47">
        <f t="shared" si="88"/>
        <v>3.02</v>
      </c>
      <c r="I675" s="71">
        <f t="shared" si="85"/>
        <v>1.8299999999999998</v>
      </c>
      <c r="J675" s="47">
        <f t="shared" si="85"/>
        <v>1.77</v>
      </c>
      <c r="K675" s="47">
        <f t="shared" si="85"/>
        <v>1.71</v>
      </c>
      <c r="L675" s="47">
        <f t="shared" si="85"/>
        <v>1.66</v>
      </c>
      <c r="M675" s="47"/>
      <c r="N675" s="47">
        <f t="shared" si="86"/>
        <v>1.7</v>
      </c>
      <c r="O675" s="47">
        <f t="shared" si="87"/>
        <v>1.64</v>
      </c>
      <c r="P675" s="47">
        <f t="shared" si="87"/>
        <v>1.5899999999999999</v>
      </c>
      <c r="Q675" s="47">
        <f t="shared" si="87"/>
        <v>1.54</v>
      </c>
      <c r="R675" s="47">
        <f t="shared" si="87"/>
        <v>1.49</v>
      </c>
    </row>
    <row r="676" spans="1:18">
      <c r="A676">
        <v>1694</v>
      </c>
      <c r="B676">
        <f t="shared" si="82"/>
        <v>2058</v>
      </c>
      <c r="C676" s="48">
        <f t="shared" si="84"/>
        <v>1.244</v>
      </c>
      <c r="D676" s="47">
        <f t="shared" si="88"/>
        <v>1.1299999999999999</v>
      </c>
      <c r="E676" s="68">
        <f t="shared" si="88"/>
        <v>1.89</v>
      </c>
      <c r="F676" s="47">
        <f t="shared" si="88"/>
        <v>2.11</v>
      </c>
      <c r="G676" s="47">
        <f t="shared" si="88"/>
        <v>2.64</v>
      </c>
      <c r="H676" s="47">
        <f t="shared" si="88"/>
        <v>3.02</v>
      </c>
      <c r="I676" s="71">
        <f t="shared" ref="I676:L707" si="89">$E676-_xlfn.CEILING.MATH($E676*I$2)/100</f>
        <v>1.8299999999999998</v>
      </c>
      <c r="J676" s="47">
        <f t="shared" si="89"/>
        <v>1.77</v>
      </c>
      <c r="K676" s="47">
        <f t="shared" si="89"/>
        <v>1.71</v>
      </c>
      <c r="L676" s="47">
        <f t="shared" si="89"/>
        <v>1.66</v>
      </c>
      <c r="M676" s="47"/>
      <c r="N676" s="47">
        <f t="shared" si="86"/>
        <v>1.7</v>
      </c>
      <c r="O676" s="47">
        <f t="shared" ref="O676:R707" si="90">$N676-_xlfn.CEILING.MATH($N676*O$2)/100</f>
        <v>1.64</v>
      </c>
      <c r="P676" s="47">
        <f t="shared" si="90"/>
        <v>1.5899999999999999</v>
      </c>
      <c r="Q676" s="47">
        <f t="shared" si="90"/>
        <v>1.54</v>
      </c>
      <c r="R676" s="47">
        <f t="shared" si="90"/>
        <v>1.49</v>
      </c>
    </row>
    <row r="677" spans="1:18">
      <c r="A677">
        <v>1695</v>
      </c>
      <c r="B677">
        <f t="shared" si="82"/>
        <v>2059</v>
      </c>
      <c r="C677" s="48">
        <f t="shared" si="84"/>
        <v>1.244</v>
      </c>
      <c r="D677" s="47">
        <f t="shared" si="88"/>
        <v>1.1299999999999999</v>
      </c>
      <c r="E677" s="68">
        <f t="shared" si="88"/>
        <v>1.89</v>
      </c>
      <c r="F677" s="47">
        <f t="shared" si="88"/>
        <v>2.11</v>
      </c>
      <c r="G677" s="47">
        <f t="shared" si="88"/>
        <v>2.64</v>
      </c>
      <c r="H677" s="47">
        <f t="shared" si="88"/>
        <v>3.02</v>
      </c>
      <c r="I677" s="71">
        <f t="shared" si="89"/>
        <v>1.8299999999999998</v>
      </c>
      <c r="J677" s="47">
        <f t="shared" si="89"/>
        <v>1.77</v>
      </c>
      <c r="K677" s="47">
        <f t="shared" si="89"/>
        <v>1.71</v>
      </c>
      <c r="L677" s="47">
        <f t="shared" si="89"/>
        <v>1.66</v>
      </c>
      <c r="M677" s="47"/>
      <c r="N677" s="47">
        <f t="shared" si="86"/>
        <v>1.7</v>
      </c>
      <c r="O677" s="47">
        <f t="shared" si="90"/>
        <v>1.64</v>
      </c>
      <c r="P677" s="47">
        <f t="shared" si="90"/>
        <v>1.5899999999999999</v>
      </c>
      <c r="Q677" s="47">
        <f t="shared" si="90"/>
        <v>1.54</v>
      </c>
      <c r="R677" s="47">
        <f t="shared" si="90"/>
        <v>1.49</v>
      </c>
    </row>
    <row r="678" spans="1:18">
      <c r="A678">
        <v>1696</v>
      </c>
      <c r="B678">
        <f t="shared" si="82"/>
        <v>2060</v>
      </c>
      <c r="C678" s="48">
        <f t="shared" si="84"/>
        <v>1.244</v>
      </c>
      <c r="D678" s="47">
        <f t="shared" si="88"/>
        <v>1.1299999999999999</v>
      </c>
      <c r="E678" s="68">
        <f t="shared" si="88"/>
        <v>1.89</v>
      </c>
      <c r="F678" s="47">
        <f t="shared" si="88"/>
        <v>2.11</v>
      </c>
      <c r="G678" s="47">
        <f t="shared" si="88"/>
        <v>2.64</v>
      </c>
      <c r="H678" s="47">
        <f t="shared" si="88"/>
        <v>3.02</v>
      </c>
      <c r="I678" s="71">
        <f t="shared" si="89"/>
        <v>1.8299999999999998</v>
      </c>
      <c r="J678" s="47">
        <f t="shared" si="89"/>
        <v>1.77</v>
      </c>
      <c r="K678" s="47">
        <f t="shared" si="89"/>
        <v>1.71</v>
      </c>
      <c r="L678" s="47">
        <f t="shared" si="89"/>
        <v>1.66</v>
      </c>
      <c r="M678" s="47"/>
      <c r="N678" s="47">
        <f t="shared" si="86"/>
        <v>1.7</v>
      </c>
      <c r="O678" s="47">
        <f t="shared" si="90"/>
        <v>1.64</v>
      </c>
      <c r="P678" s="47">
        <f t="shared" si="90"/>
        <v>1.5899999999999999</v>
      </c>
      <c r="Q678" s="47">
        <f t="shared" si="90"/>
        <v>1.54</v>
      </c>
      <c r="R678" s="47">
        <f t="shared" si="90"/>
        <v>1.49</v>
      </c>
    </row>
    <row r="679" spans="1:18">
      <c r="A679">
        <v>1697</v>
      </c>
      <c r="B679">
        <f t="shared" si="82"/>
        <v>2061</v>
      </c>
      <c r="C679" s="48">
        <f t="shared" si="84"/>
        <v>1.2450000000000001</v>
      </c>
      <c r="D679" s="47">
        <f t="shared" si="88"/>
        <v>1.1299999999999999</v>
      </c>
      <c r="E679" s="68">
        <f t="shared" si="88"/>
        <v>1.88</v>
      </c>
      <c r="F679" s="47">
        <f t="shared" si="88"/>
        <v>2.11</v>
      </c>
      <c r="G679" s="47">
        <f t="shared" si="88"/>
        <v>2.64</v>
      </c>
      <c r="H679" s="47">
        <f t="shared" si="88"/>
        <v>3.02</v>
      </c>
      <c r="I679" s="71">
        <f t="shared" si="89"/>
        <v>1.8199999999999998</v>
      </c>
      <c r="J679" s="47">
        <f t="shared" si="89"/>
        <v>1.7599999999999998</v>
      </c>
      <c r="K679" s="47">
        <f t="shared" si="89"/>
        <v>1.71</v>
      </c>
      <c r="L679" s="47">
        <f t="shared" si="89"/>
        <v>1.65</v>
      </c>
      <c r="M679" s="47"/>
      <c r="N679" s="47">
        <f t="shared" si="86"/>
        <v>1.69</v>
      </c>
      <c r="O679" s="47">
        <f t="shared" si="90"/>
        <v>1.63</v>
      </c>
      <c r="P679" s="47">
        <f t="shared" si="90"/>
        <v>1.5799999999999998</v>
      </c>
      <c r="Q679" s="47">
        <f t="shared" si="90"/>
        <v>1.53</v>
      </c>
      <c r="R679" s="47">
        <f t="shared" si="90"/>
        <v>1.48</v>
      </c>
    </row>
    <row r="680" spans="1:18">
      <c r="A680">
        <v>1698</v>
      </c>
      <c r="B680">
        <f t="shared" si="82"/>
        <v>2062</v>
      </c>
      <c r="C680" s="48">
        <f t="shared" si="84"/>
        <v>1.2450000000000001</v>
      </c>
      <c r="D680" s="47">
        <f t="shared" si="88"/>
        <v>1.1299999999999999</v>
      </c>
      <c r="E680" s="68">
        <f t="shared" si="88"/>
        <v>1.88</v>
      </c>
      <c r="F680" s="47">
        <f t="shared" si="88"/>
        <v>2.11</v>
      </c>
      <c r="G680" s="47">
        <f t="shared" si="88"/>
        <v>2.64</v>
      </c>
      <c r="H680" s="47">
        <f t="shared" si="88"/>
        <v>3.02</v>
      </c>
      <c r="I680" s="71">
        <f t="shared" si="89"/>
        <v>1.8199999999999998</v>
      </c>
      <c r="J680" s="47">
        <f t="shared" si="89"/>
        <v>1.7599999999999998</v>
      </c>
      <c r="K680" s="47">
        <f t="shared" si="89"/>
        <v>1.71</v>
      </c>
      <c r="L680" s="47">
        <f t="shared" si="89"/>
        <v>1.65</v>
      </c>
      <c r="M680" s="47"/>
      <c r="N680" s="47">
        <f t="shared" si="86"/>
        <v>1.69</v>
      </c>
      <c r="O680" s="47">
        <f t="shared" si="90"/>
        <v>1.63</v>
      </c>
      <c r="P680" s="47">
        <f t="shared" si="90"/>
        <v>1.5799999999999998</v>
      </c>
      <c r="Q680" s="47">
        <f t="shared" si="90"/>
        <v>1.53</v>
      </c>
      <c r="R680" s="47">
        <f t="shared" si="90"/>
        <v>1.48</v>
      </c>
    </row>
    <row r="681" spans="1:18">
      <c r="A681">
        <v>1699</v>
      </c>
      <c r="B681">
        <f t="shared" si="82"/>
        <v>2063</v>
      </c>
      <c r="C681" s="48">
        <f t="shared" si="84"/>
        <v>1.2450000000000001</v>
      </c>
      <c r="D681" s="47">
        <f t="shared" si="88"/>
        <v>1.1299999999999999</v>
      </c>
      <c r="E681" s="68">
        <f t="shared" si="88"/>
        <v>1.88</v>
      </c>
      <c r="F681" s="47">
        <f t="shared" si="88"/>
        <v>2.11</v>
      </c>
      <c r="G681" s="47">
        <f t="shared" si="88"/>
        <v>2.64</v>
      </c>
      <c r="H681" s="47">
        <f t="shared" si="88"/>
        <v>3.02</v>
      </c>
      <c r="I681" s="71">
        <f t="shared" si="89"/>
        <v>1.8199999999999998</v>
      </c>
      <c r="J681" s="47">
        <f t="shared" si="89"/>
        <v>1.7599999999999998</v>
      </c>
      <c r="K681" s="47">
        <f t="shared" si="89"/>
        <v>1.71</v>
      </c>
      <c r="L681" s="47">
        <f t="shared" si="89"/>
        <v>1.65</v>
      </c>
      <c r="M681" s="47"/>
      <c r="N681" s="47">
        <f t="shared" si="86"/>
        <v>1.69</v>
      </c>
      <c r="O681" s="47">
        <f t="shared" si="90"/>
        <v>1.63</v>
      </c>
      <c r="P681" s="47">
        <f t="shared" si="90"/>
        <v>1.5799999999999998</v>
      </c>
      <c r="Q681" s="47">
        <f t="shared" si="90"/>
        <v>1.53</v>
      </c>
      <c r="R681" s="47">
        <f t="shared" si="90"/>
        <v>1.48</v>
      </c>
    </row>
    <row r="682" spans="1:18">
      <c r="A682">
        <v>1700</v>
      </c>
      <c r="B682">
        <f t="shared" si="82"/>
        <v>2064</v>
      </c>
      <c r="C682" s="48">
        <f t="shared" si="84"/>
        <v>1.2450000000000001</v>
      </c>
      <c r="D682" s="47">
        <f t="shared" si="88"/>
        <v>1.1299999999999999</v>
      </c>
      <c r="E682" s="68">
        <f t="shared" si="88"/>
        <v>1.88</v>
      </c>
      <c r="F682" s="47">
        <f t="shared" si="88"/>
        <v>2.11</v>
      </c>
      <c r="G682" s="47">
        <f t="shared" si="88"/>
        <v>2.64</v>
      </c>
      <c r="H682" s="47">
        <f t="shared" si="88"/>
        <v>3.02</v>
      </c>
      <c r="I682" s="71">
        <f t="shared" si="89"/>
        <v>1.8199999999999998</v>
      </c>
      <c r="J682" s="47">
        <f t="shared" si="89"/>
        <v>1.7599999999999998</v>
      </c>
      <c r="K682" s="47">
        <f t="shared" si="89"/>
        <v>1.71</v>
      </c>
      <c r="L682" s="47">
        <f t="shared" si="89"/>
        <v>1.65</v>
      </c>
      <c r="M682" s="47"/>
      <c r="N682" s="47">
        <f t="shared" si="86"/>
        <v>1.69</v>
      </c>
      <c r="O682" s="47">
        <f t="shared" si="90"/>
        <v>1.63</v>
      </c>
      <c r="P682" s="47">
        <f t="shared" si="90"/>
        <v>1.5799999999999998</v>
      </c>
      <c r="Q682" s="47">
        <f t="shared" si="90"/>
        <v>1.53</v>
      </c>
      <c r="R682" s="47">
        <f t="shared" si="90"/>
        <v>1.48</v>
      </c>
    </row>
    <row r="683" spans="1:18">
      <c r="A683">
        <v>1701</v>
      </c>
      <c r="B683">
        <f t="shared" ref="B683:B746" si="91">364+A683</f>
        <v>2065</v>
      </c>
      <c r="C683" s="48">
        <f t="shared" si="84"/>
        <v>1.2450000000000001</v>
      </c>
      <c r="D683" s="47">
        <f t="shared" si="88"/>
        <v>1.1299999999999999</v>
      </c>
      <c r="E683" s="68">
        <f t="shared" si="88"/>
        <v>1.88</v>
      </c>
      <c r="F683" s="47">
        <f t="shared" si="88"/>
        <v>2.11</v>
      </c>
      <c r="G683" s="47">
        <f t="shared" si="88"/>
        <v>2.64</v>
      </c>
      <c r="H683" s="47">
        <f t="shared" si="88"/>
        <v>3.02</v>
      </c>
      <c r="I683" s="71">
        <f t="shared" si="89"/>
        <v>1.8199999999999998</v>
      </c>
      <c r="J683" s="47">
        <f t="shared" si="89"/>
        <v>1.7599999999999998</v>
      </c>
      <c r="K683" s="47">
        <f t="shared" si="89"/>
        <v>1.71</v>
      </c>
      <c r="L683" s="47">
        <f t="shared" si="89"/>
        <v>1.65</v>
      </c>
      <c r="M683" s="47"/>
      <c r="N683" s="47">
        <f t="shared" si="86"/>
        <v>1.69</v>
      </c>
      <c r="O683" s="47">
        <f t="shared" si="90"/>
        <v>1.63</v>
      </c>
      <c r="P683" s="47">
        <f t="shared" si="90"/>
        <v>1.5799999999999998</v>
      </c>
      <c r="Q683" s="47">
        <f t="shared" si="90"/>
        <v>1.53</v>
      </c>
      <c r="R683" s="47">
        <f t="shared" si="90"/>
        <v>1.48</v>
      </c>
    </row>
    <row r="684" spans="1:18">
      <c r="A684">
        <v>1702</v>
      </c>
      <c r="B684">
        <f t="shared" si="91"/>
        <v>2066</v>
      </c>
      <c r="C684" s="48">
        <f t="shared" si="84"/>
        <v>1.2450000000000001</v>
      </c>
      <c r="D684" s="47">
        <f t="shared" si="88"/>
        <v>1.1299999999999999</v>
      </c>
      <c r="E684" s="68">
        <f t="shared" si="88"/>
        <v>1.88</v>
      </c>
      <c r="F684" s="47">
        <f t="shared" si="88"/>
        <v>2.11</v>
      </c>
      <c r="G684" s="47">
        <f t="shared" si="88"/>
        <v>2.64</v>
      </c>
      <c r="H684" s="47">
        <f t="shared" si="88"/>
        <v>3.02</v>
      </c>
      <c r="I684" s="71">
        <f t="shared" si="89"/>
        <v>1.8199999999999998</v>
      </c>
      <c r="J684" s="47">
        <f t="shared" si="89"/>
        <v>1.7599999999999998</v>
      </c>
      <c r="K684" s="47">
        <f t="shared" si="89"/>
        <v>1.71</v>
      </c>
      <c r="L684" s="47">
        <f t="shared" si="89"/>
        <v>1.65</v>
      </c>
      <c r="M684" s="47"/>
      <c r="N684" s="47">
        <f t="shared" si="86"/>
        <v>1.69</v>
      </c>
      <c r="O684" s="47">
        <f t="shared" si="90"/>
        <v>1.63</v>
      </c>
      <c r="P684" s="47">
        <f t="shared" si="90"/>
        <v>1.5799999999999998</v>
      </c>
      <c r="Q684" s="47">
        <f t="shared" si="90"/>
        <v>1.53</v>
      </c>
      <c r="R684" s="47">
        <f t="shared" si="90"/>
        <v>1.48</v>
      </c>
    </row>
    <row r="685" spans="1:18">
      <c r="A685">
        <v>1703</v>
      </c>
      <c r="B685">
        <f t="shared" si="91"/>
        <v>2067</v>
      </c>
      <c r="C685" s="48">
        <f t="shared" si="84"/>
        <v>1.2450000000000001</v>
      </c>
      <c r="D685" s="47">
        <f t="shared" si="88"/>
        <v>1.1299999999999999</v>
      </c>
      <c r="E685" s="68">
        <f t="shared" si="88"/>
        <v>1.88</v>
      </c>
      <c r="F685" s="47">
        <f t="shared" si="88"/>
        <v>2.11</v>
      </c>
      <c r="G685" s="47">
        <f t="shared" si="88"/>
        <v>2.64</v>
      </c>
      <c r="H685" s="47">
        <f t="shared" si="88"/>
        <v>3.02</v>
      </c>
      <c r="I685" s="71">
        <f t="shared" si="89"/>
        <v>1.8199999999999998</v>
      </c>
      <c r="J685" s="47">
        <f t="shared" si="89"/>
        <v>1.7599999999999998</v>
      </c>
      <c r="K685" s="47">
        <f t="shared" si="89"/>
        <v>1.71</v>
      </c>
      <c r="L685" s="47">
        <f t="shared" si="89"/>
        <v>1.65</v>
      </c>
      <c r="M685" s="47"/>
      <c r="N685" s="47">
        <f t="shared" si="86"/>
        <v>1.69</v>
      </c>
      <c r="O685" s="47">
        <f t="shared" si="90"/>
        <v>1.63</v>
      </c>
      <c r="P685" s="47">
        <f t="shared" si="90"/>
        <v>1.5799999999999998</v>
      </c>
      <c r="Q685" s="47">
        <f t="shared" si="90"/>
        <v>1.53</v>
      </c>
      <c r="R685" s="47">
        <f t="shared" si="90"/>
        <v>1.48</v>
      </c>
    </row>
    <row r="686" spans="1:18">
      <c r="A686">
        <v>1704</v>
      </c>
      <c r="B686">
        <f t="shared" si="91"/>
        <v>2068</v>
      </c>
      <c r="C686" s="48">
        <f t="shared" si="84"/>
        <v>1.246</v>
      </c>
      <c r="D686" s="47">
        <f t="shared" si="88"/>
        <v>1.1299999999999999</v>
      </c>
      <c r="E686" s="68">
        <f t="shared" si="88"/>
        <v>1.88</v>
      </c>
      <c r="F686" s="47">
        <f t="shared" si="88"/>
        <v>2.11</v>
      </c>
      <c r="G686" s="47">
        <f t="shared" si="88"/>
        <v>2.63</v>
      </c>
      <c r="H686" s="47">
        <f t="shared" si="88"/>
        <v>3.01</v>
      </c>
      <c r="I686" s="71">
        <f t="shared" si="89"/>
        <v>1.8199999999999998</v>
      </c>
      <c r="J686" s="47">
        <f t="shared" si="89"/>
        <v>1.7599999999999998</v>
      </c>
      <c r="K686" s="47">
        <f t="shared" si="89"/>
        <v>1.71</v>
      </c>
      <c r="L686" s="47">
        <f t="shared" si="89"/>
        <v>1.65</v>
      </c>
      <c r="M686" s="47"/>
      <c r="N686" s="47">
        <f t="shared" si="86"/>
        <v>1.69</v>
      </c>
      <c r="O686" s="47">
        <f t="shared" si="90"/>
        <v>1.63</v>
      </c>
      <c r="P686" s="47">
        <f t="shared" si="90"/>
        <v>1.5799999999999998</v>
      </c>
      <c r="Q686" s="47">
        <f t="shared" si="90"/>
        <v>1.53</v>
      </c>
      <c r="R686" s="47">
        <f t="shared" si="90"/>
        <v>1.48</v>
      </c>
    </row>
    <row r="687" spans="1:18">
      <c r="A687">
        <v>1705</v>
      </c>
      <c r="B687">
        <f t="shared" si="91"/>
        <v>2069</v>
      </c>
      <c r="C687" s="48">
        <f t="shared" si="84"/>
        <v>1.246</v>
      </c>
      <c r="D687" s="47">
        <f t="shared" si="88"/>
        <v>1.1299999999999999</v>
      </c>
      <c r="E687" s="68">
        <f t="shared" si="88"/>
        <v>1.88</v>
      </c>
      <c r="F687" s="47">
        <f t="shared" si="88"/>
        <v>2.11</v>
      </c>
      <c r="G687" s="47">
        <f t="shared" si="88"/>
        <v>2.63</v>
      </c>
      <c r="H687" s="47">
        <f t="shared" si="88"/>
        <v>3.01</v>
      </c>
      <c r="I687" s="71">
        <f t="shared" si="89"/>
        <v>1.8199999999999998</v>
      </c>
      <c r="J687" s="47">
        <f t="shared" si="89"/>
        <v>1.7599999999999998</v>
      </c>
      <c r="K687" s="47">
        <f t="shared" si="89"/>
        <v>1.71</v>
      </c>
      <c r="L687" s="47">
        <f t="shared" si="89"/>
        <v>1.65</v>
      </c>
      <c r="M687" s="47"/>
      <c r="N687" s="47">
        <f t="shared" si="86"/>
        <v>1.69</v>
      </c>
      <c r="O687" s="47">
        <f t="shared" si="90"/>
        <v>1.63</v>
      </c>
      <c r="P687" s="47">
        <f t="shared" si="90"/>
        <v>1.5799999999999998</v>
      </c>
      <c r="Q687" s="47">
        <f t="shared" si="90"/>
        <v>1.53</v>
      </c>
      <c r="R687" s="47">
        <f t="shared" si="90"/>
        <v>1.48</v>
      </c>
    </row>
    <row r="688" spans="1:18">
      <c r="A688">
        <v>1706</v>
      </c>
      <c r="B688">
        <f t="shared" si="91"/>
        <v>2070</v>
      </c>
      <c r="C688" s="48">
        <f t="shared" si="84"/>
        <v>1.246</v>
      </c>
      <c r="D688" s="47">
        <f t="shared" si="88"/>
        <v>1.1299999999999999</v>
      </c>
      <c r="E688" s="68">
        <f t="shared" si="88"/>
        <v>1.88</v>
      </c>
      <c r="F688" s="47">
        <f t="shared" si="88"/>
        <v>2.11</v>
      </c>
      <c r="G688" s="47">
        <f t="shared" si="88"/>
        <v>2.63</v>
      </c>
      <c r="H688" s="47">
        <f t="shared" si="88"/>
        <v>3.01</v>
      </c>
      <c r="I688" s="71">
        <f t="shared" si="89"/>
        <v>1.8199999999999998</v>
      </c>
      <c r="J688" s="47">
        <f t="shared" si="89"/>
        <v>1.7599999999999998</v>
      </c>
      <c r="K688" s="47">
        <f t="shared" si="89"/>
        <v>1.71</v>
      </c>
      <c r="L688" s="47">
        <f t="shared" si="89"/>
        <v>1.65</v>
      </c>
      <c r="M688" s="47"/>
      <c r="N688" s="47">
        <f t="shared" si="86"/>
        <v>1.69</v>
      </c>
      <c r="O688" s="47">
        <f t="shared" si="90"/>
        <v>1.63</v>
      </c>
      <c r="P688" s="47">
        <f t="shared" si="90"/>
        <v>1.5799999999999998</v>
      </c>
      <c r="Q688" s="47">
        <f t="shared" si="90"/>
        <v>1.53</v>
      </c>
      <c r="R688" s="47">
        <f t="shared" si="90"/>
        <v>1.48</v>
      </c>
    </row>
    <row r="689" spans="1:18">
      <c r="A689">
        <v>1707</v>
      </c>
      <c r="B689">
        <f t="shared" si="91"/>
        <v>2071</v>
      </c>
      <c r="C689" s="48">
        <f t="shared" si="84"/>
        <v>1.246</v>
      </c>
      <c r="D689" s="47">
        <f t="shared" si="88"/>
        <v>1.1299999999999999</v>
      </c>
      <c r="E689" s="68">
        <f t="shared" si="88"/>
        <v>1.88</v>
      </c>
      <c r="F689" s="47">
        <f t="shared" si="88"/>
        <v>2.11</v>
      </c>
      <c r="G689" s="47">
        <f t="shared" si="88"/>
        <v>2.63</v>
      </c>
      <c r="H689" s="47">
        <f t="shared" si="88"/>
        <v>3.01</v>
      </c>
      <c r="I689" s="71">
        <f t="shared" si="89"/>
        <v>1.8199999999999998</v>
      </c>
      <c r="J689" s="47">
        <f t="shared" si="89"/>
        <v>1.7599999999999998</v>
      </c>
      <c r="K689" s="47">
        <f t="shared" si="89"/>
        <v>1.71</v>
      </c>
      <c r="L689" s="47">
        <f t="shared" si="89"/>
        <v>1.65</v>
      </c>
      <c r="M689" s="47"/>
      <c r="N689" s="47">
        <f t="shared" si="86"/>
        <v>1.69</v>
      </c>
      <c r="O689" s="47">
        <f t="shared" si="90"/>
        <v>1.63</v>
      </c>
      <c r="P689" s="47">
        <f t="shared" si="90"/>
        <v>1.5799999999999998</v>
      </c>
      <c r="Q689" s="47">
        <f t="shared" si="90"/>
        <v>1.53</v>
      </c>
      <c r="R689" s="47">
        <f t="shared" si="90"/>
        <v>1.48</v>
      </c>
    </row>
    <row r="690" spans="1:18">
      <c r="A690">
        <v>1708</v>
      </c>
      <c r="B690">
        <f t="shared" si="91"/>
        <v>2072</v>
      </c>
      <c r="C690" s="48">
        <f t="shared" si="84"/>
        <v>1.246</v>
      </c>
      <c r="D690" s="47">
        <f t="shared" si="88"/>
        <v>1.1299999999999999</v>
      </c>
      <c r="E690" s="68">
        <f t="shared" si="88"/>
        <v>1.88</v>
      </c>
      <c r="F690" s="47">
        <f t="shared" si="88"/>
        <v>2.11</v>
      </c>
      <c r="G690" s="47">
        <f t="shared" si="88"/>
        <v>2.63</v>
      </c>
      <c r="H690" s="47">
        <f t="shared" si="88"/>
        <v>3.01</v>
      </c>
      <c r="I690" s="71">
        <f t="shared" si="89"/>
        <v>1.8199999999999998</v>
      </c>
      <c r="J690" s="47">
        <f t="shared" si="89"/>
        <v>1.7599999999999998</v>
      </c>
      <c r="K690" s="47">
        <f t="shared" si="89"/>
        <v>1.71</v>
      </c>
      <c r="L690" s="47">
        <f t="shared" si="89"/>
        <v>1.65</v>
      </c>
      <c r="M690" s="47"/>
      <c r="N690" s="47">
        <f t="shared" si="86"/>
        <v>1.69</v>
      </c>
      <c r="O690" s="47">
        <f t="shared" si="90"/>
        <v>1.63</v>
      </c>
      <c r="P690" s="47">
        <f t="shared" si="90"/>
        <v>1.5799999999999998</v>
      </c>
      <c r="Q690" s="47">
        <f t="shared" si="90"/>
        <v>1.53</v>
      </c>
      <c r="R690" s="47">
        <f t="shared" si="90"/>
        <v>1.48</v>
      </c>
    </row>
    <row r="691" spans="1:18">
      <c r="A691">
        <v>1709</v>
      </c>
      <c r="B691">
        <f t="shared" si="91"/>
        <v>2073</v>
      </c>
      <c r="C691" s="48">
        <f t="shared" si="84"/>
        <v>1.246</v>
      </c>
      <c r="D691" s="47">
        <f t="shared" si="88"/>
        <v>1.1299999999999999</v>
      </c>
      <c r="E691" s="68">
        <f t="shared" si="88"/>
        <v>1.88</v>
      </c>
      <c r="F691" s="47">
        <f t="shared" si="88"/>
        <v>2.11</v>
      </c>
      <c r="G691" s="47">
        <f t="shared" si="88"/>
        <v>2.63</v>
      </c>
      <c r="H691" s="47">
        <f t="shared" si="88"/>
        <v>3.01</v>
      </c>
      <c r="I691" s="71">
        <f t="shared" si="89"/>
        <v>1.8199999999999998</v>
      </c>
      <c r="J691" s="47">
        <f t="shared" si="89"/>
        <v>1.7599999999999998</v>
      </c>
      <c r="K691" s="47">
        <f t="shared" si="89"/>
        <v>1.71</v>
      </c>
      <c r="L691" s="47">
        <f t="shared" si="89"/>
        <v>1.65</v>
      </c>
      <c r="M691" s="47"/>
      <c r="N691" s="47">
        <f t="shared" si="86"/>
        <v>1.69</v>
      </c>
      <c r="O691" s="47">
        <f t="shared" si="90"/>
        <v>1.63</v>
      </c>
      <c r="P691" s="47">
        <f t="shared" si="90"/>
        <v>1.5799999999999998</v>
      </c>
      <c r="Q691" s="47">
        <f t="shared" si="90"/>
        <v>1.53</v>
      </c>
      <c r="R691" s="47">
        <f t="shared" si="90"/>
        <v>1.48</v>
      </c>
    </row>
    <row r="692" spans="1:18">
      <c r="A692">
        <v>1710</v>
      </c>
      <c r="B692">
        <f t="shared" si="91"/>
        <v>2074</v>
      </c>
      <c r="C692" s="48">
        <f t="shared" si="84"/>
        <v>1.2470000000000001</v>
      </c>
      <c r="D692" s="47">
        <f t="shared" si="88"/>
        <v>1.1200000000000001</v>
      </c>
      <c r="E692" s="68">
        <f t="shared" si="88"/>
        <v>1.88</v>
      </c>
      <c r="F692" s="47">
        <f t="shared" si="88"/>
        <v>2.1</v>
      </c>
      <c r="G692" s="47">
        <f t="shared" si="88"/>
        <v>2.63</v>
      </c>
      <c r="H692" s="47">
        <f t="shared" si="88"/>
        <v>3.01</v>
      </c>
      <c r="I692" s="71">
        <f t="shared" si="89"/>
        <v>1.8199999999999998</v>
      </c>
      <c r="J692" s="47">
        <f t="shared" si="89"/>
        <v>1.7599999999999998</v>
      </c>
      <c r="K692" s="47">
        <f t="shared" si="89"/>
        <v>1.71</v>
      </c>
      <c r="L692" s="47">
        <f t="shared" si="89"/>
        <v>1.65</v>
      </c>
      <c r="M692" s="47"/>
      <c r="N692" s="47">
        <f t="shared" si="86"/>
        <v>1.69</v>
      </c>
      <c r="O692" s="47">
        <f t="shared" si="90"/>
        <v>1.63</v>
      </c>
      <c r="P692" s="47">
        <f t="shared" si="90"/>
        <v>1.5799999999999998</v>
      </c>
      <c r="Q692" s="47">
        <f t="shared" si="90"/>
        <v>1.53</v>
      </c>
      <c r="R692" s="47">
        <f t="shared" si="90"/>
        <v>1.48</v>
      </c>
    </row>
    <row r="693" spans="1:18">
      <c r="A693">
        <v>1711</v>
      </c>
      <c r="B693">
        <f t="shared" si="91"/>
        <v>2075</v>
      </c>
      <c r="C693" s="48">
        <f t="shared" si="84"/>
        <v>1.2470000000000001</v>
      </c>
      <c r="D693" s="47">
        <f t="shared" si="88"/>
        <v>1.1200000000000001</v>
      </c>
      <c r="E693" s="68">
        <f t="shared" si="88"/>
        <v>1.88</v>
      </c>
      <c r="F693" s="47">
        <f t="shared" si="88"/>
        <v>2.1</v>
      </c>
      <c r="G693" s="47">
        <f t="shared" si="88"/>
        <v>2.63</v>
      </c>
      <c r="H693" s="47">
        <f t="shared" si="88"/>
        <v>3.01</v>
      </c>
      <c r="I693" s="71">
        <f t="shared" si="89"/>
        <v>1.8199999999999998</v>
      </c>
      <c r="J693" s="47">
        <f t="shared" si="89"/>
        <v>1.7599999999999998</v>
      </c>
      <c r="K693" s="47">
        <f t="shared" si="89"/>
        <v>1.71</v>
      </c>
      <c r="L693" s="47">
        <f t="shared" si="89"/>
        <v>1.65</v>
      </c>
      <c r="M693" s="47"/>
      <c r="N693" s="47">
        <f t="shared" si="86"/>
        <v>1.69</v>
      </c>
      <c r="O693" s="47">
        <f t="shared" si="90"/>
        <v>1.63</v>
      </c>
      <c r="P693" s="47">
        <f t="shared" si="90"/>
        <v>1.5799999999999998</v>
      </c>
      <c r="Q693" s="47">
        <f t="shared" si="90"/>
        <v>1.53</v>
      </c>
      <c r="R693" s="47">
        <f t="shared" si="90"/>
        <v>1.48</v>
      </c>
    </row>
    <row r="694" spans="1:18">
      <c r="A694">
        <v>1712</v>
      </c>
      <c r="B694">
        <f t="shared" si="91"/>
        <v>2076</v>
      </c>
      <c r="C694" s="48">
        <f t="shared" si="84"/>
        <v>1.2470000000000001</v>
      </c>
      <c r="D694" s="47">
        <f t="shared" si="88"/>
        <v>1.1200000000000001</v>
      </c>
      <c r="E694" s="68">
        <f t="shared" si="88"/>
        <v>1.88</v>
      </c>
      <c r="F694" s="47">
        <f t="shared" si="88"/>
        <v>2.1</v>
      </c>
      <c r="G694" s="47">
        <f t="shared" si="88"/>
        <v>2.63</v>
      </c>
      <c r="H694" s="47">
        <f t="shared" si="88"/>
        <v>3.01</v>
      </c>
      <c r="I694" s="71">
        <f t="shared" si="89"/>
        <v>1.8199999999999998</v>
      </c>
      <c r="J694" s="47">
        <f t="shared" si="89"/>
        <v>1.7599999999999998</v>
      </c>
      <c r="K694" s="47">
        <f t="shared" si="89"/>
        <v>1.71</v>
      </c>
      <c r="L694" s="47">
        <f t="shared" si="89"/>
        <v>1.65</v>
      </c>
      <c r="M694" s="47"/>
      <c r="N694" s="47">
        <f t="shared" si="86"/>
        <v>1.69</v>
      </c>
      <c r="O694" s="47">
        <f t="shared" si="90"/>
        <v>1.63</v>
      </c>
      <c r="P694" s="47">
        <f t="shared" si="90"/>
        <v>1.5799999999999998</v>
      </c>
      <c r="Q694" s="47">
        <f t="shared" si="90"/>
        <v>1.53</v>
      </c>
      <c r="R694" s="47">
        <f t="shared" si="90"/>
        <v>1.48</v>
      </c>
    </row>
    <row r="695" spans="1:18">
      <c r="A695">
        <v>1713</v>
      </c>
      <c r="B695">
        <f t="shared" si="91"/>
        <v>2077</v>
      </c>
      <c r="C695" s="48">
        <f t="shared" si="84"/>
        <v>1.2470000000000001</v>
      </c>
      <c r="D695" s="47">
        <f t="shared" si="88"/>
        <v>1.1200000000000001</v>
      </c>
      <c r="E695" s="68">
        <f t="shared" si="88"/>
        <v>1.88</v>
      </c>
      <c r="F695" s="47">
        <f t="shared" si="88"/>
        <v>2.1</v>
      </c>
      <c r="G695" s="47">
        <f t="shared" si="88"/>
        <v>2.63</v>
      </c>
      <c r="H695" s="47">
        <f t="shared" si="88"/>
        <v>3.01</v>
      </c>
      <c r="I695" s="71">
        <f t="shared" si="89"/>
        <v>1.8199999999999998</v>
      </c>
      <c r="J695" s="47">
        <f t="shared" si="89"/>
        <v>1.7599999999999998</v>
      </c>
      <c r="K695" s="47">
        <f t="shared" si="89"/>
        <v>1.71</v>
      </c>
      <c r="L695" s="47">
        <f t="shared" si="89"/>
        <v>1.65</v>
      </c>
      <c r="M695" s="47"/>
      <c r="N695" s="47">
        <f t="shared" si="86"/>
        <v>1.69</v>
      </c>
      <c r="O695" s="47">
        <f t="shared" si="90"/>
        <v>1.63</v>
      </c>
      <c r="P695" s="47">
        <f t="shared" si="90"/>
        <v>1.5799999999999998</v>
      </c>
      <c r="Q695" s="47">
        <f t="shared" si="90"/>
        <v>1.53</v>
      </c>
      <c r="R695" s="47">
        <f t="shared" si="90"/>
        <v>1.48</v>
      </c>
    </row>
    <row r="696" spans="1:18">
      <c r="A696">
        <v>1714</v>
      </c>
      <c r="B696">
        <f t="shared" si="91"/>
        <v>2078</v>
      </c>
      <c r="C696" s="48">
        <f t="shared" si="84"/>
        <v>1.2470000000000001</v>
      </c>
      <c r="D696" s="47">
        <f t="shared" si="88"/>
        <v>1.1200000000000001</v>
      </c>
      <c r="E696" s="68">
        <f t="shared" si="88"/>
        <v>1.88</v>
      </c>
      <c r="F696" s="47">
        <f t="shared" si="88"/>
        <v>2.1</v>
      </c>
      <c r="G696" s="47">
        <f t="shared" si="88"/>
        <v>2.63</v>
      </c>
      <c r="H696" s="47">
        <f t="shared" si="88"/>
        <v>3.01</v>
      </c>
      <c r="I696" s="71">
        <f t="shared" si="89"/>
        <v>1.8199999999999998</v>
      </c>
      <c r="J696" s="47">
        <f t="shared" si="89"/>
        <v>1.7599999999999998</v>
      </c>
      <c r="K696" s="47">
        <f t="shared" si="89"/>
        <v>1.71</v>
      </c>
      <c r="L696" s="47">
        <f t="shared" si="89"/>
        <v>1.65</v>
      </c>
      <c r="M696" s="47"/>
      <c r="N696" s="47">
        <f t="shared" si="86"/>
        <v>1.69</v>
      </c>
      <c r="O696" s="47">
        <f t="shared" si="90"/>
        <v>1.63</v>
      </c>
      <c r="P696" s="47">
        <f t="shared" si="90"/>
        <v>1.5799999999999998</v>
      </c>
      <c r="Q696" s="47">
        <f t="shared" si="90"/>
        <v>1.53</v>
      </c>
      <c r="R696" s="47">
        <f t="shared" si="90"/>
        <v>1.48</v>
      </c>
    </row>
    <row r="697" spans="1:18">
      <c r="A697">
        <v>1715</v>
      </c>
      <c r="B697">
        <f t="shared" si="91"/>
        <v>2079</v>
      </c>
      <c r="C697" s="48">
        <f t="shared" ref="C697:C760" si="92">(1000+INT(130*(B697-364)/900))/1000</f>
        <v>1.2470000000000001</v>
      </c>
      <c r="D697" s="47">
        <f t="shared" si="88"/>
        <v>1.1200000000000001</v>
      </c>
      <c r="E697" s="68">
        <f t="shared" si="88"/>
        <v>1.88</v>
      </c>
      <c r="F697" s="47">
        <f t="shared" si="88"/>
        <v>2.1</v>
      </c>
      <c r="G697" s="47">
        <f t="shared" si="88"/>
        <v>2.63</v>
      </c>
      <c r="H697" s="47">
        <f t="shared" si="88"/>
        <v>3.01</v>
      </c>
      <c r="I697" s="71">
        <f t="shared" si="89"/>
        <v>1.8199999999999998</v>
      </c>
      <c r="J697" s="47">
        <f t="shared" si="89"/>
        <v>1.7599999999999998</v>
      </c>
      <c r="K697" s="47">
        <f t="shared" si="89"/>
        <v>1.71</v>
      </c>
      <c r="L697" s="47">
        <f t="shared" si="89"/>
        <v>1.65</v>
      </c>
      <c r="M697" s="47"/>
      <c r="N697" s="47">
        <f t="shared" si="86"/>
        <v>1.69</v>
      </c>
      <c r="O697" s="47">
        <f t="shared" si="90"/>
        <v>1.63</v>
      </c>
      <c r="P697" s="47">
        <f t="shared" si="90"/>
        <v>1.5799999999999998</v>
      </c>
      <c r="Q697" s="47">
        <f t="shared" si="90"/>
        <v>1.53</v>
      </c>
      <c r="R697" s="47">
        <f t="shared" si="90"/>
        <v>1.48</v>
      </c>
    </row>
    <row r="698" spans="1:18">
      <c r="A698">
        <v>1716</v>
      </c>
      <c r="B698">
        <f t="shared" si="91"/>
        <v>2080</v>
      </c>
      <c r="C698" s="48">
        <f t="shared" si="92"/>
        <v>1.2470000000000001</v>
      </c>
      <c r="D698" s="47">
        <f t="shared" si="88"/>
        <v>1.1200000000000001</v>
      </c>
      <c r="E698" s="68">
        <f t="shared" si="88"/>
        <v>1.88</v>
      </c>
      <c r="F698" s="47">
        <f t="shared" si="88"/>
        <v>2.1</v>
      </c>
      <c r="G698" s="47">
        <f t="shared" si="88"/>
        <v>2.63</v>
      </c>
      <c r="H698" s="47">
        <f t="shared" si="88"/>
        <v>3.01</v>
      </c>
      <c r="I698" s="71">
        <f t="shared" si="89"/>
        <v>1.8199999999999998</v>
      </c>
      <c r="J698" s="47">
        <f t="shared" si="89"/>
        <v>1.7599999999999998</v>
      </c>
      <c r="K698" s="47">
        <f t="shared" si="89"/>
        <v>1.71</v>
      </c>
      <c r="L698" s="47">
        <f t="shared" si="89"/>
        <v>1.65</v>
      </c>
      <c r="M698" s="47"/>
      <c r="N698" s="47">
        <f t="shared" si="86"/>
        <v>1.69</v>
      </c>
      <c r="O698" s="47">
        <f t="shared" si="90"/>
        <v>1.63</v>
      </c>
      <c r="P698" s="47">
        <f t="shared" si="90"/>
        <v>1.5799999999999998</v>
      </c>
      <c r="Q698" s="47">
        <f t="shared" si="90"/>
        <v>1.53</v>
      </c>
      <c r="R698" s="47">
        <f t="shared" si="90"/>
        <v>1.48</v>
      </c>
    </row>
    <row r="699" spans="1:18">
      <c r="A699">
        <v>1717</v>
      </c>
      <c r="B699">
        <f t="shared" si="91"/>
        <v>2081</v>
      </c>
      <c r="C699" s="48">
        <f t="shared" si="92"/>
        <v>1.248</v>
      </c>
      <c r="D699" s="47">
        <f t="shared" si="88"/>
        <v>1.1200000000000001</v>
      </c>
      <c r="E699" s="68">
        <f t="shared" si="88"/>
        <v>1.88</v>
      </c>
      <c r="F699" s="47">
        <f t="shared" si="88"/>
        <v>2.1</v>
      </c>
      <c r="G699" s="47">
        <f t="shared" si="88"/>
        <v>2.63</v>
      </c>
      <c r="H699" s="47">
        <f t="shared" si="88"/>
        <v>3</v>
      </c>
      <c r="I699" s="71">
        <f t="shared" si="89"/>
        <v>1.8199999999999998</v>
      </c>
      <c r="J699" s="47">
        <f t="shared" si="89"/>
        <v>1.7599999999999998</v>
      </c>
      <c r="K699" s="47">
        <f t="shared" si="89"/>
        <v>1.71</v>
      </c>
      <c r="L699" s="47">
        <f t="shared" si="89"/>
        <v>1.65</v>
      </c>
      <c r="M699" s="47"/>
      <c r="N699" s="47">
        <f t="shared" si="86"/>
        <v>1.69</v>
      </c>
      <c r="O699" s="47">
        <f t="shared" si="90"/>
        <v>1.63</v>
      </c>
      <c r="P699" s="47">
        <f t="shared" si="90"/>
        <v>1.5799999999999998</v>
      </c>
      <c r="Q699" s="47">
        <f t="shared" si="90"/>
        <v>1.53</v>
      </c>
      <c r="R699" s="47">
        <f t="shared" si="90"/>
        <v>1.48</v>
      </c>
    </row>
    <row r="700" spans="1:18">
      <c r="A700">
        <v>1718</v>
      </c>
      <c r="B700">
        <f t="shared" si="91"/>
        <v>2082</v>
      </c>
      <c r="C700" s="48">
        <f t="shared" si="92"/>
        <v>1.248</v>
      </c>
      <c r="D700" s="47">
        <f t="shared" si="88"/>
        <v>1.1200000000000001</v>
      </c>
      <c r="E700" s="68">
        <f t="shared" si="88"/>
        <v>1.88</v>
      </c>
      <c r="F700" s="47">
        <f t="shared" si="88"/>
        <v>2.1</v>
      </c>
      <c r="G700" s="47">
        <f t="shared" si="88"/>
        <v>2.63</v>
      </c>
      <c r="H700" s="47">
        <f t="shared" si="88"/>
        <v>3</v>
      </c>
      <c r="I700" s="71">
        <f t="shared" si="89"/>
        <v>1.8199999999999998</v>
      </c>
      <c r="J700" s="47">
        <f t="shared" si="89"/>
        <v>1.7599999999999998</v>
      </c>
      <c r="K700" s="47">
        <f t="shared" si="89"/>
        <v>1.71</v>
      </c>
      <c r="L700" s="47">
        <f t="shared" si="89"/>
        <v>1.65</v>
      </c>
      <c r="M700" s="47"/>
      <c r="N700" s="47">
        <f t="shared" si="86"/>
        <v>1.69</v>
      </c>
      <c r="O700" s="47">
        <f t="shared" si="90"/>
        <v>1.63</v>
      </c>
      <c r="P700" s="47">
        <f t="shared" si="90"/>
        <v>1.5799999999999998</v>
      </c>
      <c r="Q700" s="47">
        <f t="shared" si="90"/>
        <v>1.53</v>
      </c>
      <c r="R700" s="47">
        <f t="shared" si="90"/>
        <v>1.48</v>
      </c>
    </row>
    <row r="701" spans="1:18">
      <c r="A701">
        <v>1719</v>
      </c>
      <c r="B701">
        <f t="shared" si="91"/>
        <v>2083</v>
      </c>
      <c r="C701" s="48">
        <f t="shared" si="92"/>
        <v>1.248</v>
      </c>
      <c r="D701" s="47">
        <f t="shared" si="88"/>
        <v>1.1200000000000001</v>
      </c>
      <c r="E701" s="68">
        <f t="shared" si="88"/>
        <v>1.88</v>
      </c>
      <c r="F701" s="47">
        <f t="shared" si="88"/>
        <v>2.1</v>
      </c>
      <c r="G701" s="47">
        <f t="shared" si="88"/>
        <v>2.63</v>
      </c>
      <c r="H701" s="47">
        <f t="shared" si="88"/>
        <v>3</v>
      </c>
      <c r="I701" s="71">
        <f t="shared" si="89"/>
        <v>1.8199999999999998</v>
      </c>
      <c r="J701" s="47">
        <f t="shared" si="89"/>
        <v>1.7599999999999998</v>
      </c>
      <c r="K701" s="47">
        <f t="shared" si="89"/>
        <v>1.71</v>
      </c>
      <c r="L701" s="47">
        <f t="shared" si="89"/>
        <v>1.65</v>
      </c>
      <c r="M701" s="47"/>
      <c r="N701" s="47">
        <f t="shared" si="86"/>
        <v>1.69</v>
      </c>
      <c r="O701" s="47">
        <f t="shared" si="90"/>
        <v>1.63</v>
      </c>
      <c r="P701" s="47">
        <f t="shared" si="90"/>
        <v>1.5799999999999998</v>
      </c>
      <c r="Q701" s="47">
        <f t="shared" si="90"/>
        <v>1.53</v>
      </c>
      <c r="R701" s="47">
        <f t="shared" si="90"/>
        <v>1.48</v>
      </c>
    </row>
    <row r="702" spans="1:18">
      <c r="A702">
        <v>1720</v>
      </c>
      <c r="B702">
        <f t="shared" si="91"/>
        <v>2084</v>
      </c>
      <c r="C702" s="48">
        <f t="shared" si="92"/>
        <v>1.248</v>
      </c>
      <c r="D702" s="47">
        <f t="shared" si="88"/>
        <v>1.1200000000000001</v>
      </c>
      <c r="E702" s="68">
        <f t="shared" si="88"/>
        <v>1.88</v>
      </c>
      <c r="F702" s="47">
        <f t="shared" si="88"/>
        <v>2.1</v>
      </c>
      <c r="G702" s="47">
        <f t="shared" si="88"/>
        <v>2.63</v>
      </c>
      <c r="H702" s="47">
        <f t="shared" si="88"/>
        <v>3</v>
      </c>
      <c r="I702" s="71">
        <f t="shared" si="89"/>
        <v>1.8199999999999998</v>
      </c>
      <c r="J702" s="47">
        <f t="shared" si="89"/>
        <v>1.7599999999999998</v>
      </c>
      <c r="K702" s="47">
        <f t="shared" si="89"/>
        <v>1.71</v>
      </c>
      <c r="L702" s="47">
        <f t="shared" si="89"/>
        <v>1.65</v>
      </c>
      <c r="M702" s="47"/>
      <c r="N702" s="47">
        <f t="shared" si="86"/>
        <v>1.69</v>
      </c>
      <c r="O702" s="47">
        <f t="shared" si="90"/>
        <v>1.63</v>
      </c>
      <c r="P702" s="47">
        <f t="shared" si="90"/>
        <v>1.5799999999999998</v>
      </c>
      <c r="Q702" s="47">
        <f t="shared" si="90"/>
        <v>1.53</v>
      </c>
      <c r="R702" s="47">
        <f t="shared" si="90"/>
        <v>1.48</v>
      </c>
    </row>
    <row r="703" spans="1:18">
      <c r="A703">
        <v>1721</v>
      </c>
      <c r="B703">
        <f t="shared" si="91"/>
        <v>2085</v>
      </c>
      <c r="C703" s="48">
        <f t="shared" si="92"/>
        <v>1.248</v>
      </c>
      <c r="D703" s="47">
        <f t="shared" si="88"/>
        <v>1.1200000000000001</v>
      </c>
      <c r="E703" s="68">
        <f t="shared" si="88"/>
        <v>1.88</v>
      </c>
      <c r="F703" s="47">
        <f t="shared" si="88"/>
        <v>2.1</v>
      </c>
      <c r="G703" s="47">
        <f t="shared" si="88"/>
        <v>2.63</v>
      </c>
      <c r="H703" s="47">
        <f t="shared" si="88"/>
        <v>3</v>
      </c>
      <c r="I703" s="71">
        <f t="shared" si="89"/>
        <v>1.8199999999999998</v>
      </c>
      <c r="J703" s="47">
        <f t="shared" si="89"/>
        <v>1.7599999999999998</v>
      </c>
      <c r="K703" s="47">
        <f t="shared" si="89"/>
        <v>1.71</v>
      </c>
      <c r="L703" s="47">
        <f t="shared" si="89"/>
        <v>1.65</v>
      </c>
      <c r="M703" s="47"/>
      <c r="N703" s="47">
        <f t="shared" si="86"/>
        <v>1.69</v>
      </c>
      <c r="O703" s="47">
        <f t="shared" si="90"/>
        <v>1.63</v>
      </c>
      <c r="P703" s="47">
        <f t="shared" si="90"/>
        <v>1.5799999999999998</v>
      </c>
      <c r="Q703" s="47">
        <f t="shared" si="90"/>
        <v>1.53</v>
      </c>
      <c r="R703" s="47">
        <f t="shared" si="90"/>
        <v>1.48</v>
      </c>
    </row>
    <row r="704" spans="1:18">
      <c r="A704">
        <v>1722</v>
      </c>
      <c r="B704">
        <f t="shared" si="91"/>
        <v>2086</v>
      </c>
      <c r="C704" s="48">
        <f t="shared" si="92"/>
        <v>1.248</v>
      </c>
      <c r="D704" s="47">
        <f t="shared" si="88"/>
        <v>1.1200000000000001</v>
      </c>
      <c r="E704" s="68">
        <f t="shared" si="88"/>
        <v>1.88</v>
      </c>
      <c r="F704" s="47">
        <f t="shared" si="88"/>
        <v>2.1</v>
      </c>
      <c r="G704" s="47">
        <f t="shared" si="88"/>
        <v>2.63</v>
      </c>
      <c r="H704" s="47">
        <f t="shared" si="88"/>
        <v>3</v>
      </c>
      <c r="I704" s="71">
        <f t="shared" si="89"/>
        <v>1.8199999999999998</v>
      </c>
      <c r="J704" s="47">
        <f t="shared" si="89"/>
        <v>1.7599999999999998</v>
      </c>
      <c r="K704" s="47">
        <f t="shared" si="89"/>
        <v>1.71</v>
      </c>
      <c r="L704" s="47">
        <f t="shared" si="89"/>
        <v>1.65</v>
      </c>
      <c r="M704" s="47"/>
      <c r="N704" s="47">
        <f t="shared" si="86"/>
        <v>1.69</v>
      </c>
      <c r="O704" s="47">
        <f t="shared" si="90"/>
        <v>1.63</v>
      </c>
      <c r="P704" s="47">
        <f t="shared" si="90"/>
        <v>1.5799999999999998</v>
      </c>
      <c r="Q704" s="47">
        <f t="shared" si="90"/>
        <v>1.53</v>
      </c>
      <c r="R704" s="47">
        <f t="shared" si="90"/>
        <v>1.48</v>
      </c>
    </row>
    <row r="705" spans="1:18">
      <c r="A705">
        <v>1723</v>
      </c>
      <c r="B705">
        <f t="shared" si="91"/>
        <v>2087</v>
      </c>
      <c r="C705" s="48">
        <f t="shared" si="92"/>
        <v>1.248</v>
      </c>
      <c r="D705" s="47">
        <f t="shared" si="88"/>
        <v>1.1200000000000001</v>
      </c>
      <c r="E705" s="68">
        <f t="shared" si="88"/>
        <v>1.88</v>
      </c>
      <c r="F705" s="47">
        <f t="shared" si="88"/>
        <v>2.1</v>
      </c>
      <c r="G705" s="47">
        <f t="shared" si="88"/>
        <v>2.63</v>
      </c>
      <c r="H705" s="47">
        <f t="shared" si="88"/>
        <v>3</v>
      </c>
      <c r="I705" s="71">
        <f t="shared" si="89"/>
        <v>1.8199999999999998</v>
      </c>
      <c r="J705" s="47">
        <f t="shared" si="89"/>
        <v>1.7599999999999998</v>
      </c>
      <c r="K705" s="47">
        <f t="shared" si="89"/>
        <v>1.71</v>
      </c>
      <c r="L705" s="47">
        <f t="shared" si="89"/>
        <v>1.65</v>
      </c>
      <c r="M705" s="47"/>
      <c r="N705" s="47">
        <f t="shared" si="86"/>
        <v>1.69</v>
      </c>
      <c r="O705" s="47">
        <f t="shared" si="90"/>
        <v>1.63</v>
      </c>
      <c r="P705" s="47">
        <f t="shared" si="90"/>
        <v>1.5799999999999998</v>
      </c>
      <c r="Q705" s="47">
        <f t="shared" si="90"/>
        <v>1.53</v>
      </c>
      <c r="R705" s="47">
        <f t="shared" si="90"/>
        <v>1.48</v>
      </c>
    </row>
    <row r="706" spans="1:18">
      <c r="A706">
        <v>1724</v>
      </c>
      <c r="B706">
        <f t="shared" si="91"/>
        <v>2088</v>
      </c>
      <c r="C706" s="48">
        <f t="shared" si="92"/>
        <v>1.2490000000000001</v>
      </c>
      <c r="D706" s="47">
        <f t="shared" si="88"/>
        <v>1.1200000000000001</v>
      </c>
      <c r="E706" s="68">
        <f t="shared" si="88"/>
        <v>1.87</v>
      </c>
      <c r="F706" s="47">
        <f t="shared" si="88"/>
        <v>2.1</v>
      </c>
      <c r="G706" s="47">
        <f t="shared" si="88"/>
        <v>2.62</v>
      </c>
      <c r="H706" s="47">
        <f t="shared" si="88"/>
        <v>3</v>
      </c>
      <c r="I706" s="71">
        <f t="shared" si="89"/>
        <v>1.81</v>
      </c>
      <c r="J706" s="47">
        <f t="shared" si="89"/>
        <v>1.75</v>
      </c>
      <c r="K706" s="47">
        <f t="shared" si="89"/>
        <v>1.7000000000000002</v>
      </c>
      <c r="L706" s="47">
        <f t="shared" si="89"/>
        <v>1.6400000000000001</v>
      </c>
      <c r="M706" s="47"/>
      <c r="N706" s="47">
        <f t="shared" si="86"/>
        <v>1.68</v>
      </c>
      <c r="O706" s="47">
        <f t="shared" si="90"/>
        <v>1.6199999999999999</v>
      </c>
      <c r="P706" s="47">
        <f t="shared" si="90"/>
        <v>1.5699999999999998</v>
      </c>
      <c r="Q706" s="47">
        <f t="shared" si="90"/>
        <v>1.52</v>
      </c>
      <c r="R706" s="47">
        <f t="shared" si="90"/>
        <v>1.47</v>
      </c>
    </row>
    <row r="707" spans="1:18">
      <c r="A707">
        <v>1725</v>
      </c>
      <c r="B707">
        <f t="shared" si="91"/>
        <v>2089</v>
      </c>
      <c r="C707" s="48">
        <f t="shared" si="92"/>
        <v>1.2490000000000001</v>
      </c>
      <c r="D707" s="47">
        <f t="shared" si="88"/>
        <v>1.1200000000000001</v>
      </c>
      <c r="E707" s="68">
        <f t="shared" si="88"/>
        <v>1.87</v>
      </c>
      <c r="F707" s="47">
        <f t="shared" si="88"/>
        <v>2.1</v>
      </c>
      <c r="G707" s="47">
        <f t="shared" si="88"/>
        <v>2.62</v>
      </c>
      <c r="H707" s="47">
        <f t="shared" si="88"/>
        <v>3</v>
      </c>
      <c r="I707" s="71">
        <f t="shared" si="89"/>
        <v>1.81</v>
      </c>
      <c r="J707" s="47">
        <f t="shared" si="89"/>
        <v>1.75</v>
      </c>
      <c r="K707" s="47">
        <f t="shared" si="89"/>
        <v>1.7000000000000002</v>
      </c>
      <c r="L707" s="47">
        <f t="shared" si="89"/>
        <v>1.6400000000000001</v>
      </c>
      <c r="M707" s="47"/>
      <c r="N707" s="47">
        <f t="shared" si="86"/>
        <v>1.68</v>
      </c>
      <c r="O707" s="47">
        <f t="shared" si="90"/>
        <v>1.6199999999999999</v>
      </c>
      <c r="P707" s="47">
        <f t="shared" si="90"/>
        <v>1.5699999999999998</v>
      </c>
      <c r="Q707" s="47">
        <f t="shared" si="90"/>
        <v>1.52</v>
      </c>
      <c r="R707" s="47">
        <f t="shared" si="90"/>
        <v>1.47</v>
      </c>
    </row>
    <row r="708" spans="1:18">
      <c r="A708">
        <v>1726</v>
      </c>
      <c r="B708">
        <f t="shared" si="91"/>
        <v>2090</v>
      </c>
      <c r="C708" s="48">
        <f t="shared" si="92"/>
        <v>1.2490000000000001</v>
      </c>
      <c r="D708" s="47">
        <f t="shared" si="88"/>
        <v>1.1200000000000001</v>
      </c>
      <c r="E708" s="68">
        <f t="shared" si="88"/>
        <v>1.87</v>
      </c>
      <c r="F708" s="47">
        <f t="shared" si="88"/>
        <v>2.1</v>
      </c>
      <c r="G708" s="47">
        <f t="shared" si="88"/>
        <v>2.62</v>
      </c>
      <c r="H708" s="47">
        <f t="shared" si="88"/>
        <v>3</v>
      </c>
      <c r="I708" s="71">
        <f t="shared" ref="I708:L739" si="93">$E708-_xlfn.CEILING.MATH($E708*I$2)/100</f>
        <v>1.81</v>
      </c>
      <c r="J708" s="47">
        <f t="shared" si="93"/>
        <v>1.75</v>
      </c>
      <c r="K708" s="47">
        <f t="shared" si="93"/>
        <v>1.7000000000000002</v>
      </c>
      <c r="L708" s="47">
        <f t="shared" si="93"/>
        <v>1.6400000000000001</v>
      </c>
      <c r="M708" s="47"/>
      <c r="N708" s="47">
        <f t="shared" ref="N708:N762" si="94">INT(N$2*(1000+_xlfn.CEILING.MATH(130*(364-$B708)/900))/10000)/100</f>
        <v>1.68</v>
      </c>
      <c r="O708" s="47">
        <f t="shared" ref="O708:R739" si="95">$N708-_xlfn.CEILING.MATH($N708*O$2)/100</f>
        <v>1.6199999999999999</v>
      </c>
      <c r="P708" s="47">
        <f t="shared" si="95"/>
        <v>1.5699999999999998</v>
      </c>
      <c r="Q708" s="47">
        <f t="shared" si="95"/>
        <v>1.52</v>
      </c>
      <c r="R708" s="47">
        <f t="shared" si="95"/>
        <v>1.47</v>
      </c>
    </row>
    <row r="709" spans="1:18">
      <c r="A709">
        <v>1727</v>
      </c>
      <c r="B709">
        <f t="shared" si="91"/>
        <v>2091</v>
      </c>
      <c r="C709" s="48">
        <f t="shared" si="92"/>
        <v>1.2490000000000001</v>
      </c>
      <c r="D709" s="47">
        <f t="shared" si="88"/>
        <v>1.1200000000000001</v>
      </c>
      <c r="E709" s="68">
        <f t="shared" si="88"/>
        <v>1.87</v>
      </c>
      <c r="F709" s="47">
        <f t="shared" si="88"/>
        <v>2.1</v>
      </c>
      <c r="G709" s="47">
        <f t="shared" si="88"/>
        <v>2.62</v>
      </c>
      <c r="H709" s="47">
        <f t="shared" si="88"/>
        <v>3</v>
      </c>
      <c r="I709" s="71">
        <f t="shared" si="93"/>
        <v>1.81</v>
      </c>
      <c r="J709" s="47">
        <f t="shared" si="93"/>
        <v>1.75</v>
      </c>
      <c r="K709" s="47">
        <f t="shared" si="93"/>
        <v>1.7000000000000002</v>
      </c>
      <c r="L709" s="47">
        <f t="shared" si="93"/>
        <v>1.6400000000000001</v>
      </c>
      <c r="M709" s="47"/>
      <c r="N709" s="47">
        <f t="shared" si="94"/>
        <v>1.68</v>
      </c>
      <c r="O709" s="47">
        <f t="shared" si="95"/>
        <v>1.6199999999999999</v>
      </c>
      <c r="P709" s="47">
        <f t="shared" si="95"/>
        <v>1.5699999999999998</v>
      </c>
      <c r="Q709" s="47">
        <f t="shared" si="95"/>
        <v>1.52</v>
      </c>
      <c r="R709" s="47">
        <f t="shared" si="95"/>
        <v>1.47</v>
      </c>
    </row>
    <row r="710" spans="1:18">
      <c r="A710">
        <v>1728</v>
      </c>
      <c r="B710">
        <f t="shared" si="91"/>
        <v>2092</v>
      </c>
      <c r="C710" s="48">
        <f t="shared" si="92"/>
        <v>1.2490000000000001</v>
      </c>
      <c r="D710" s="47">
        <f t="shared" si="88"/>
        <v>1.1200000000000001</v>
      </c>
      <c r="E710" s="68">
        <f t="shared" si="88"/>
        <v>1.87</v>
      </c>
      <c r="F710" s="47">
        <f t="shared" si="88"/>
        <v>2.1</v>
      </c>
      <c r="G710" s="47">
        <f t="shared" si="88"/>
        <v>2.62</v>
      </c>
      <c r="H710" s="47">
        <f t="shared" si="88"/>
        <v>3</v>
      </c>
      <c r="I710" s="71">
        <f t="shared" si="93"/>
        <v>1.81</v>
      </c>
      <c r="J710" s="47">
        <f t="shared" si="93"/>
        <v>1.75</v>
      </c>
      <c r="K710" s="47">
        <f t="shared" si="93"/>
        <v>1.7000000000000002</v>
      </c>
      <c r="L710" s="47">
        <f t="shared" si="93"/>
        <v>1.6400000000000001</v>
      </c>
      <c r="M710" s="47"/>
      <c r="N710" s="47">
        <f t="shared" si="94"/>
        <v>1.68</v>
      </c>
      <c r="O710" s="47">
        <f t="shared" si="95"/>
        <v>1.6199999999999999</v>
      </c>
      <c r="P710" s="47">
        <f t="shared" si="95"/>
        <v>1.5699999999999998</v>
      </c>
      <c r="Q710" s="47">
        <f t="shared" si="95"/>
        <v>1.52</v>
      </c>
      <c r="R710" s="47">
        <f t="shared" si="95"/>
        <v>1.47</v>
      </c>
    </row>
    <row r="711" spans="1:18">
      <c r="A711">
        <v>1729</v>
      </c>
      <c r="B711">
        <f t="shared" si="91"/>
        <v>2093</v>
      </c>
      <c r="C711" s="48">
        <f t="shared" si="92"/>
        <v>1.2490000000000001</v>
      </c>
      <c r="D711" s="47">
        <f t="shared" si="88"/>
        <v>1.1200000000000001</v>
      </c>
      <c r="E711" s="68">
        <f t="shared" si="88"/>
        <v>1.87</v>
      </c>
      <c r="F711" s="47">
        <f t="shared" si="88"/>
        <v>2.1</v>
      </c>
      <c r="G711" s="47">
        <f t="shared" si="88"/>
        <v>2.62</v>
      </c>
      <c r="H711" s="47">
        <f t="shared" si="88"/>
        <v>3</v>
      </c>
      <c r="I711" s="71">
        <f t="shared" si="93"/>
        <v>1.81</v>
      </c>
      <c r="J711" s="47">
        <f t="shared" si="93"/>
        <v>1.75</v>
      </c>
      <c r="K711" s="47">
        <f t="shared" si="93"/>
        <v>1.7000000000000002</v>
      </c>
      <c r="L711" s="47">
        <f t="shared" si="93"/>
        <v>1.6400000000000001</v>
      </c>
      <c r="M711" s="47"/>
      <c r="N711" s="47">
        <f t="shared" si="94"/>
        <v>1.68</v>
      </c>
      <c r="O711" s="47">
        <f t="shared" si="95"/>
        <v>1.6199999999999999</v>
      </c>
      <c r="P711" s="47">
        <f t="shared" si="95"/>
        <v>1.5699999999999998</v>
      </c>
      <c r="Q711" s="47">
        <f t="shared" si="95"/>
        <v>1.52</v>
      </c>
      <c r="R711" s="47">
        <f t="shared" si="95"/>
        <v>1.47</v>
      </c>
    </row>
    <row r="712" spans="1:18">
      <c r="A712">
        <v>1730</v>
      </c>
      <c r="B712">
        <f t="shared" si="91"/>
        <v>2094</v>
      </c>
      <c r="C712" s="48">
        <f t="shared" si="92"/>
        <v>1.2490000000000001</v>
      </c>
      <c r="D712" s="47">
        <f t="shared" si="88"/>
        <v>1.1200000000000001</v>
      </c>
      <c r="E712" s="68">
        <f t="shared" si="88"/>
        <v>1.87</v>
      </c>
      <c r="F712" s="47">
        <f t="shared" si="88"/>
        <v>2.1</v>
      </c>
      <c r="G712" s="47">
        <f t="shared" si="88"/>
        <v>2.62</v>
      </c>
      <c r="H712" s="47">
        <f t="shared" si="88"/>
        <v>3</v>
      </c>
      <c r="I712" s="71">
        <f t="shared" si="93"/>
        <v>1.81</v>
      </c>
      <c r="J712" s="47">
        <f t="shared" si="93"/>
        <v>1.75</v>
      </c>
      <c r="K712" s="47">
        <f t="shared" si="93"/>
        <v>1.7000000000000002</v>
      </c>
      <c r="L712" s="47">
        <f t="shared" si="93"/>
        <v>1.6400000000000001</v>
      </c>
      <c r="M712" s="47"/>
      <c r="N712" s="47">
        <f t="shared" si="94"/>
        <v>1.68</v>
      </c>
      <c r="O712" s="47">
        <f t="shared" si="95"/>
        <v>1.6199999999999999</v>
      </c>
      <c r="P712" s="47">
        <f t="shared" si="95"/>
        <v>1.5699999999999998</v>
      </c>
      <c r="Q712" s="47">
        <f t="shared" si="95"/>
        <v>1.52</v>
      </c>
      <c r="R712" s="47">
        <f t="shared" si="95"/>
        <v>1.47</v>
      </c>
    </row>
    <row r="713" spans="1:18">
      <c r="A713">
        <v>1731</v>
      </c>
      <c r="B713">
        <f t="shared" si="91"/>
        <v>2095</v>
      </c>
      <c r="C713" s="48">
        <f t="shared" si="92"/>
        <v>1.25</v>
      </c>
      <c r="D713" s="47">
        <f t="shared" si="88"/>
        <v>1.1200000000000001</v>
      </c>
      <c r="E713" s="68">
        <f t="shared" si="88"/>
        <v>1.87</v>
      </c>
      <c r="F713" s="47">
        <f t="shared" si="88"/>
        <v>2.1</v>
      </c>
      <c r="G713" s="47">
        <f t="shared" si="88"/>
        <v>2.62</v>
      </c>
      <c r="H713" s="47">
        <f t="shared" si="88"/>
        <v>3</v>
      </c>
      <c r="I713" s="71">
        <f t="shared" si="93"/>
        <v>1.81</v>
      </c>
      <c r="J713" s="47">
        <f t="shared" si="93"/>
        <v>1.75</v>
      </c>
      <c r="K713" s="47">
        <f t="shared" si="93"/>
        <v>1.7000000000000002</v>
      </c>
      <c r="L713" s="47">
        <f t="shared" si="93"/>
        <v>1.6400000000000001</v>
      </c>
      <c r="M713" s="47"/>
      <c r="N713" s="47">
        <f t="shared" si="94"/>
        <v>1.68</v>
      </c>
      <c r="O713" s="47">
        <f t="shared" si="95"/>
        <v>1.6199999999999999</v>
      </c>
      <c r="P713" s="47">
        <f t="shared" si="95"/>
        <v>1.5699999999999998</v>
      </c>
      <c r="Q713" s="47">
        <f t="shared" si="95"/>
        <v>1.52</v>
      </c>
      <c r="R713" s="47">
        <f t="shared" si="95"/>
        <v>1.47</v>
      </c>
    </row>
    <row r="714" spans="1:18">
      <c r="A714">
        <v>1732</v>
      </c>
      <c r="B714">
        <f t="shared" si="91"/>
        <v>2096</v>
      </c>
      <c r="C714" s="48">
        <f t="shared" si="92"/>
        <v>1.25</v>
      </c>
      <c r="D714" s="47">
        <f t="shared" si="88"/>
        <v>1.1200000000000001</v>
      </c>
      <c r="E714" s="68">
        <f t="shared" si="88"/>
        <v>1.87</v>
      </c>
      <c r="F714" s="47">
        <f t="shared" si="88"/>
        <v>2.1</v>
      </c>
      <c r="G714" s="47">
        <f t="shared" si="88"/>
        <v>2.62</v>
      </c>
      <c r="H714" s="47">
        <f t="shared" si="88"/>
        <v>3</v>
      </c>
      <c r="I714" s="71">
        <f t="shared" si="93"/>
        <v>1.81</v>
      </c>
      <c r="J714" s="47">
        <f t="shared" si="93"/>
        <v>1.75</v>
      </c>
      <c r="K714" s="47">
        <f t="shared" si="93"/>
        <v>1.7000000000000002</v>
      </c>
      <c r="L714" s="47">
        <f t="shared" si="93"/>
        <v>1.6400000000000001</v>
      </c>
      <c r="M714" s="47"/>
      <c r="N714" s="47">
        <f t="shared" si="94"/>
        <v>1.68</v>
      </c>
      <c r="O714" s="47">
        <f t="shared" si="95"/>
        <v>1.6199999999999999</v>
      </c>
      <c r="P714" s="47">
        <f t="shared" si="95"/>
        <v>1.5699999999999998</v>
      </c>
      <c r="Q714" s="47">
        <f t="shared" si="95"/>
        <v>1.52</v>
      </c>
      <c r="R714" s="47">
        <f t="shared" si="95"/>
        <v>1.47</v>
      </c>
    </row>
    <row r="715" spans="1:18">
      <c r="A715">
        <v>1733</v>
      </c>
      <c r="B715">
        <f t="shared" si="91"/>
        <v>2097</v>
      </c>
      <c r="C715" s="48">
        <f t="shared" si="92"/>
        <v>1.25</v>
      </c>
      <c r="D715" s="47">
        <f t="shared" si="88"/>
        <v>1.1200000000000001</v>
      </c>
      <c r="E715" s="68">
        <f t="shared" si="88"/>
        <v>1.87</v>
      </c>
      <c r="F715" s="47">
        <f t="shared" si="88"/>
        <v>2.1</v>
      </c>
      <c r="G715" s="47">
        <f t="shared" si="88"/>
        <v>2.62</v>
      </c>
      <c r="H715" s="47">
        <f t="shared" si="88"/>
        <v>3</v>
      </c>
      <c r="I715" s="71">
        <f t="shared" si="93"/>
        <v>1.81</v>
      </c>
      <c r="J715" s="47">
        <f t="shared" si="93"/>
        <v>1.75</v>
      </c>
      <c r="K715" s="47">
        <f t="shared" si="93"/>
        <v>1.7000000000000002</v>
      </c>
      <c r="L715" s="47">
        <f t="shared" si="93"/>
        <v>1.6400000000000001</v>
      </c>
      <c r="M715" s="47"/>
      <c r="N715" s="47">
        <f t="shared" si="94"/>
        <v>1.68</v>
      </c>
      <c r="O715" s="47">
        <f t="shared" si="95"/>
        <v>1.6199999999999999</v>
      </c>
      <c r="P715" s="47">
        <f t="shared" si="95"/>
        <v>1.5699999999999998</v>
      </c>
      <c r="Q715" s="47">
        <f t="shared" si="95"/>
        <v>1.52</v>
      </c>
      <c r="R715" s="47">
        <f t="shared" si="95"/>
        <v>1.47</v>
      </c>
    </row>
    <row r="716" spans="1:18">
      <c r="A716">
        <v>1734</v>
      </c>
      <c r="B716">
        <f t="shared" si="91"/>
        <v>2098</v>
      </c>
      <c r="C716" s="48">
        <f t="shared" si="92"/>
        <v>1.25</v>
      </c>
      <c r="D716" s="47">
        <f t="shared" si="88"/>
        <v>1.1200000000000001</v>
      </c>
      <c r="E716" s="68">
        <f t="shared" si="88"/>
        <v>1.87</v>
      </c>
      <c r="F716" s="47">
        <f t="shared" si="88"/>
        <v>2.1</v>
      </c>
      <c r="G716" s="47">
        <f t="shared" si="88"/>
        <v>2.62</v>
      </c>
      <c r="H716" s="47">
        <f t="shared" si="88"/>
        <v>3</v>
      </c>
      <c r="I716" s="71">
        <f t="shared" si="93"/>
        <v>1.81</v>
      </c>
      <c r="J716" s="47">
        <f t="shared" si="93"/>
        <v>1.75</v>
      </c>
      <c r="K716" s="47">
        <f t="shared" si="93"/>
        <v>1.7000000000000002</v>
      </c>
      <c r="L716" s="47">
        <f t="shared" si="93"/>
        <v>1.6400000000000001</v>
      </c>
      <c r="M716" s="47"/>
      <c r="N716" s="47">
        <f t="shared" si="94"/>
        <v>1.68</v>
      </c>
      <c r="O716" s="47">
        <f t="shared" si="95"/>
        <v>1.6199999999999999</v>
      </c>
      <c r="P716" s="47">
        <f t="shared" si="95"/>
        <v>1.5699999999999998</v>
      </c>
      <c r="Q716" s="47">
        <f t="shared" si="95"/>
        <v>1.52</v>
      </c>
      <c r="R716" s="47">
        <f t="shared" si="95"/>
        <v>1.47</v>
      </c>
    </row>
    <row r="717" spans="1:18">
      <c r="A717">
        <v>1735</v>
      </c>
      <c r="B717">
        <f t="shared" si="91"/>
        <v>2099</v>
      </c>
      <c r="C717" s="48">
        <f t="shared" si="92"/>
        <v>1.25</v>
      </c>
      <c r="D717" s="47">
        <f t="shared" si="88"/>
        <v>1.1200000000000001</v>
      </c>
      <c r="E717" s="68">
        <f t="shared" si="88"/>
        <v>1.87</v>
      </c>
      <c r="F717" s="47">
        <f t="shared" si="88"/>
        <v>2.1</v>
      </c>
      <c r="G717" s="47">
        <f t="shared" si="88"/>
        <v>2.62</v>
      </c>
      <c r="H717" s="47">
        <f t="shared" si="88"/>
        <v>3</v>
      </c>
      <c r="I717" s="71">
        <f t="shared" si="93"/>
        <v>1.81</v>
      </c>
      <c r="J717" s="47">
        <f t="shared" si="93"/>
        <v>1.75</v>
      </c>
      <c r="K717" s="47">
        <f t="shared" si="93"/>
        <v>1.7000000000000002</v>
      </c>
      <c r="L717" s="47">
        <f t="shared" si="93"/>
        <v>1.6400000000000001</v>
      </c>
      <c r="M717" s="47"/>
      <c r="N717" s="47">
        <f t="shared" si="94"/>
        <v>1.68</v>
      </c>
      <c r="O717" s="47">
        <f t="shared" si="95"/>
        <v>1.6199999999999999</v>
      </c>
      <c r="P717" s="47">
        <f t="shared" si="95"/>
        <v>1.5699999999999998</v>
      </c>
      <c r="Q717" s="47">
        <f t="shared" si="95"/>
        <v>1.52</v>
      </c>
      <c r="R717" s="47">
        <f t="shared" si="95"/>
        <v>1.47</v>
      </c>
    </row>
    <row r="718" spans="1:18">
      <c r="A718">
        <v>1736</v>
      </c>
      <c r="B718">
        <f t="shared" si="91"/>
        <v>2100</v>
      </c>
      <c r="C718" s="48">
        <f t="shared" si="92"/>
        <v>1.25</v>
      </c>
      <c r="D718" s="47">
        <f t="shared" si="88"/>
        <v>1.1200000000000001</v>
      </c>
      <c r="E718" s="68">
        <f t="shared" si="88"/>
        <v>1.87</v>
      </c>
      <c r="F718" s="47">
        <f t="shared" si="88"/>
        <v>2.1</v>
      </c>
      <c r="G718" s="47">
        <f t="shared" si="88"/>
        <v>2.62</v>
      </c>
      <c r="H718" s="47">
        <f t="shared" si="88"/>
        <v>3</v>
      </c>
      <c r="I718" s="71">
        <f t="shared" si="93"/>
        <v>1.81</v>
      </c>
      <c r="J718" s="47">
        <f t="shared" si="93"/>
        <v>1.75</v>
      </c>
      <c r="K718" s="47">
        <f t="shared" si="93"/>
        <v>1.7000000000000002</v>
      </c>
      <c r="L718" s="47">
        <f t="shared" si="93"/>
        <v>1.6400000000000001</v>
      </c>
      <c r="M718" s="47"/>
      <c r="N718" s="47">
        <f t="shared" si="94"/>
        <v>1.68</v>
      </c>
      <c r="O718" s="47">
        <f t="shared" si="95"/>
        <v>1.6199999999999999</v>
      </c>
      <c r="P718" s="47">
        <f t="shared" si="95"/>
        <v>1.5699999999999998</v>
      </c>
      <c r="Q718" s="47">
        <f t="shared" si="95"/>
        <v>1.52</v>
      </c>
      <c r="R718" s="47">
        <f t="shared" si="95"/>
        <v>1.47</v>
      </c>
    </row>
    <row r="719" spans="1:18">
      <c r="A719">
        <v>1737</v>
      </c>
      <c r="B719">
        <f t="shared" si="91"/>
        <v>2101</v>
      </c>
      <c r="C719" s="48">
        <f t="shared" si="92"/>
        <v>1.25</v>
      </c>
      <c r="D719" s="47">
        <f t="shared" si="88"/>
        <v>1.1200000000000001</v>
      </c>
      <c r="E719" s="68">
        <f t="shared" si="88"/>
        <v>1.87</v>
      </c>
      <c r="F719" s="47">
        <f t="shared" si="88"/>
        <v>2.1</v>
      </c>
      <c r="G719" s="47">
        <f t="shared" si="88"/>
        <v>2.62</v>
      </c>
      <c r="H719" s="47">
        <f t="shared" si="88"/>
        <v>3</v>
      </c>
      <c r="I719" s="71">
        <f t="shared" si="93"/>
        <v>1.81</v>
      </c>
      <c r="J719" s="47">
        <f t="shared" si="93"/>
        <v>1.75</v>
      </c>
      <c r="K719" s="47">
        <f t="shared" si="93"/>
        <v>1.7000000000000002</v>
      </c>
      <c r="L719" s="47">
        <f t="shared" si="93"/>
        <v>1.6400000000000001</v>
      </c>
      <c r="M719" s="47"/>
      <c r="N719" s="47">
        <f t="shared" si="94"/>
        <v>1.68</v>
      </c>
      <c r="O719" s="47">
        <f t="shared" si="95"/>
        <v>1.6199999999999999</v>
      </c>
      <c r="P719" s="47">
        <f t="shared" si="95"/>
        <v>1.5699999999999998</v>
      </c>
      <c r="Q719" s="47">
        <f t="shared" si="95"/>
        <v>1.52</v>
      </c>
      <c r="R719" s="47">
        <f t="shared" si="95"/>
        <v>1.47</v>
      </c>
    </row>
    <row r="720" spans="1:18">
      <c r="A720">
        <v>1738</v>
      </c>
      <c r="B720">
        <f t="shared" si="91"/>
        <v>2102</v>
      </c>
      <c r="C720" s="48">
        <f t="shared" si="92"/>
        <v>1.2509999999999999</v>
      </c>
      <c r="D720" s="47">
        <f t="shared" si="88"/>
        <v>1.1200000000000001</v>
      </c>
      <c r="E720" s="68">
        <f t="shared" si="88"/>
        <v>1.87</v>
      </c>
      <c r="F720" s="47">
        <f t="shared" si="88"/>
        <v>2.09</v>
      </c>
      <c r="G720" s="47">
        <f t="shared" si="88"/>
        <v>2.62</v>
      </c>
      <c r="H720" s="47">
        <f t="shared" si="88"/>
        <v>2.99</v>
      </c>
      <c r="I720" s="71">
        <f t="shared" si="93"/>
        <v>1.81</v>
      </c>
      <c r="J720" s="47">
        <f t="shared" si="93"/>
        <v>1.75</v>
      </c>
      <c r="K720" s="47">
        <f t="shared" si="93"/>
        <v>1.7000000000000002</v>
      </c>
      <c r="L720" s="47">
        <f t="shared" si="93"/>
        <v>1.6400000000000001</v>
      </c>
      <c r="M720" s="47"/>
      <c r="N720" s="47">
        <f t="shared" si="94"/>
        <v>1.68</v>
      </c>
      <c r="O720" s="47">
        <f t="shared" si="95"/>
        <v>1.6199999999999999</v>
      </c>
      <c r="P720" s="47">
        <f t="shared" si="95"/>
        <v>1.5699999999999998</v>
      </c>
      <c r="Q720" s="47">
        <f t="shared" si="95"/>
        <v>1.52</v>
      </c>
      <c r="R720" s="47">
        <f t="shared" si="95"/>
        <v>1.47</v>
      </c>
    </row>
    <row r="721" spans="1:18">
      <c r="A721">
        <v>1739</v>
      </c>
      <c r="B721">
        <f t="shared" si="91"/>
        <v>2103</v>
      </c>
      <c r="C721" s="48">
        <f t="shared" si="92"/>
        <v>1.2509999999999999</v>
      </c>
      <c r="D721" s="47">
        <f t="shared" si="88"/>
        <v>1.1200000000000001</v>
      </c>
      <c r="E721" s="68">
        <f t="shared" si="88"/>
        <v>1.87</v>
      </c>
      <c r="F721" s="47">
        <f t="shared" si="88"/>
        <v>2.09</v>
      </c>
      <c r="G721" s="47">
        <f t="shared" si="88"/>
        <v>2.62</v>
      </c>
      <c r="H721" s="47">
        <f t="shared" si="88"/>
        <v>2.99</v>
      </c>
      <c r="I721" s="71">
        <f t="shared" si="93"/>
        <v>1.81</v>
      </c>
      <c r="J721" s="47">
        <f t="shared" si="93"/>
        <v>1.75</v>
      </c>
      <c r="K721" s="47">
        <f t="shared" si="93"/>
        <v>1.7000000000000002</v>
      </c>
      <c r="L721" s="47">
        <f t="shared" si="93"/>
        <v>1.6400000000000001</v>
      </c>
      <c r="M721" s="47"/>
      <c r="N721" s="47">
        <f t="shared" si="94"/>
        <v>1.68</v>
      </c>
      <c r="O721" s="47">
        <f t="shared" si="95"/>
        <v>1.6199999999999999</v>
      </c>
      <c r="P721" s="47">
        <f t="shared" si="95"/>
        <v>1.5699999999999998</v>
      </c>
      <c r="Q721" s="47">
        <f t="shared" si="95"/>
        <v>1.52</v>
      </c>
      <c r="R721" s="47">
        <f t="shared" si="95"/>
        <v>1.47</v>
      </c>
    </row>
    <row r="722" spans="1:18">
      <c r="A722">
        <v>1740</v>
      </c>
      <c r="B722">
        <f t="shared" si="91"/>
        <v>2104</v>
      </c>
      <c r="C722" s="48">
        <f t="shared" si="92"/>
        <v>1.2509999999999999</v>
      </c>
      <c r="D722" s="47">
        <f t="shared" ref="D722:H762" si="96">INT(D$2*(1000+_xlfn.CEILING.MATH(130*(364-$B722)/900))/10000)/100</f>
        <v>1.1200000000000001</v>
      </c>
      <c r="E722" s="68">
        <f t="shared" si="96"/>
        <v>1.87</v>
      </c>
      <c r="F722" s="47">
        <f t="shared" si="96"/>
        <v>2.09</v>
      </c>
      <c r="G722" s="47">
        <f t="shared" si="96"/>
        <v>2.62</v>
      </c>
      <c r="H722" s="47">
        <f t="shared" si="96"/>
        <v>2.99</v>
      </c>
      <c r="I722" s="71">
        <f t="shared" si="93"/>
        <v>1.81</v>
      </c>
      <c r="J722" s="47">
        <f t="shared" si="93"/>
        <v>1.75</v>
      </c>
      <c r="K722" s="47">
        <f t="shared" si="93"/>
        <v>1.7000000000000002</v>
      </c>
      <c r="L722" s="47">
        <f t="shared" si="93"/>
        <v>1.6400000000000001</v>
      </c>
      <c r="M722" s="47"/>
      <c r="N722" s="47">
        <f t="shared" si="94"/>
        <v>1.68</v>
      </c>
      <c r="O722" s="47">
        <f t="shared" si="95"/>
        <v>1.6199999999999999</v>
      </c>
      <c r="P722" s="47">
        <f t="shared" si="95"/>
        <v>1.5699999999999998</v>
      </c>
      <c r="Q722" s="47">
        <f t="shared" si="95"/>
        <v>1.52</v>
      </c>
      <c r="R722" s="47">
        <f t="shared" si="95"/>
        <v>1.47</v>
      </c>
    </row>
    <row r="723" spans="1:18">
      <c r="A723">
        <v>1741</v>
      </c>
      <c r="B723">
        <f t="shared" si="91"/>
        <v>2105</v>
      </c>
      <c r="C723" s="48">
        <f t="shared" si="92"/>
        <v>1.2509999999999999</v>
      </c>
      <c r="D723" s="47">
        <f t="shared" si="96"/>
        <v>1.1200000000000001</v>
      </c>
      <c r="E723" s="68">
        <f t="shared" si="96"/>
        <v>1.87</v>
      </c>
      <c r="F723" s="47">
        <f t="shared" si="96"/>
        <v>2.09</v>
      </c>
      <c r="G723" s="47">
        <f t="shared" si="96"/>
        <v>2.62</v>
      </c>
      <c r="H723" s="47">
        <f t="shared" si="96"/>
        <v>2.99</v>
      </c>
      <c r="I723" s="71">
        <f t="shared" si="93"/>
        <v>1.81</v>
      </c>
      <c r="J723" s="47">
        <f t="shared" si="93"/>
        <v>1.75</v>
      </c>
      <c r="K723" s="47">
        <f t="shared" si="93"/>
        <v>1.7000000000000002</v>
      </c>
      <c r="L723" s="47">
        <f t="shared" si="93"/>
        <v>1.6400000000000001</v>
      </c>
      <c r="M723" s="47"/>
      <c r="N723" s="47">
        <f t="shared" si="94"/>
        <v>1.68</v>
      </c>
      <c r="O723" s="47">
        <f t="shared" si="95"/>
        <v>1.6199999999999999</v>
      </c>
      <c r="P723" s="47">
        <f t="shared" si="95"/>
        <v>1.5699999999999998</v>
      </c>
      <c r="Q723" s="47">
        <f t="shared" si="95"/>
        <v>1.52</v>
      </c>
      <c r="R723" s="47">
        <f t="shared" si="95"/>
        <v>1.47</v>
      </c>
    </row>
    <row r="724" spans="1:18">
      <c r="A724">
        <v>1742</v>
      </c>
      <c r="B724">
        <f t="shared" si="91"/>
        <v>2106</v>
      </c>
      <c r="C724" s="48">
        <f t="shared" si="92"/>
        <v>1.2509999999999999</v>
      </c>
      <c r="D724" s="47">
        <f t="shared" si="96"/>
        <v>1.1200000000000001</v>
      </c>
      <c r="E724" s="68">
        <f t="shared" si="96"/>
        <v>1.87</v>
      </c>
      <c r="F724" s="47">
        <f t="shared" si="96"/>
        <v>2.09</v>
      </c>
      <c r="G724" s="47">
        <f t="shared" si="96"/>
        <v>2.62</v>
      </c>
      <c r="H724" s="47">
        <f t="shared" si="96"/>
        <v>2.99</v>
      </c>
      <c r="I724" s="71">
        <f t="shared" si="93"/>
        <v>1.81</v>
      </c>
      <c r="J724" s="47">
        <f t="shared" si="93"/>
        <v>1.75</v>
      </c>
      <c r="K724" s="47">
        <f t="shared" si="93"/>
        <v>1.7000000000000002</v>
      </c>
      <c r="L724" s="47">
        <f t="shared" si="93"/>
        <v>1.6400000000000001</v>
      </c>
      <c r="M724" s="47"/>
      <c r="N724" s="47">
        <f t="shared" si="94"/>
        <v>1.68</v>
      </c>
      <c r="O724" s="47">
        <f t="shared" si="95"/>
        <v>1.6199999999999999</v>
      </c>
      <c r="P724" s="47">
        <f t="shared" si="95"/>
        <v>1.5699999999999998</v>
      </c>
      <c r="Q724" s="47">
        <f t="shared" si="95"/>
        <v>1.52</v>
      </c>
      <c r="R724" s="47">
        <f t="shared" si="95"/>
        <v>1.47</v>
      </c>
    </row>
    <row r="725" spans="1:18">
      <c r="A725">
        <v>1743</v>
      </c>
      <c r="B725">
        <f t="shared" si="91"/>
        <v>2107</v>
      </c>
      <c r="C725" s="48">
        <f t="shared" si="92"/>
        <v>1.2509999999999999</v>
      </c>
      <c r="D725" s="47">
        <f t="shared" si="96"/>
        <v>1.1200000000000001</v>
      </c>
      <c r="E725" s="68">
        <f t="shared" si="96"/>
        <v>1.87</v>
      </c>
      <c r="F725" s="47">
        <f t="shared" si="96"/>
        <v>2.09</v>
      </c>
      <c r="G725" s="47">
        <f t="shared" si="96"/>
        <v>2.62</v>
      </c>
      <c r="H725" s="47">
        <f t="shared" si="96"/>
        <v>2.99</v>
      </c>
      <c r="I725" s="71">
        <f t="shared" si="93"/>
        <v>1.81</v>
      </c>
      <c r="J725" s="47">
        <f t="shared" si="93"/>
        <v>1.75</v>
      </c>
      <c r="K725" s="47">
        <f t="shared" si="93"/>
        <v>1.7000000000000002</v>
      </c>
      <c r="L725" s="47">
        <f t="shared" si="93"/>
        <v>1.6400000000000001</v>
      </c>
      <c r="M725" s="47"/>
      <c r="N725" s="47">
        <f t="shared" si="94"/>
        <v>1.68</v>
      </c>
      <c r="O725" s="47">
        <f t="shared" si="95"/>
        <v>1.6199999999999999</v>
      </c>
      <c r="P725" s="47">
        <f t="shared" si="95"/>
        <v>1.5699999999999998</v>
      </c>
      <c r="Q725" s="47">
        <f t="shared" si="95"/>
        <v>1.52</v>
      </c>
      <c r="R725" s="47">
        <f t="shared" si="95"/>
        <v>1.47</v>
      </c>
    </row>
    <row r="726" spans="1:18">
      <c r="A726">
        <v>1744</v>
      </c>
      <c r="B726">
        <f t="shared" si="91"/>
        <v>2108</v>
      </c>
      <c r="C726" s="48">
        <f t="shared" si="92"/>
        <v>1.2509999999999999</v>
      </c>
      <c r="D726" s="47">
        <f t="shared" si="96"/>
        <v>1.1200000000000001</v>
      </c>
      <c r="E726" s="68">
        <f t="shared" si="96"/>
        <v>1.87</v>
      </c>
      <c r="F726" s="47">
        <f t="shared" si="96"/>
        <v>2.09</v>
      </c>
      <c r="G726" s="47">
        <f t="shared" si="96"/>
        <v>2.62</v>
      </c>
      <c r="H726" s="47">
        <f t="shared" si="96"/>
        <v>2.99</v>
      </c>
      <c r="I726" s="71">
        <f t="shared" si="93"/>
        <v>1.81</v>
      </c>
      <c r="J726" s="47">
        <f t="shared" si="93"/>
        <v>1.75</v>
      </c>
      <c r="K726" s="47">
        <f t="shared" si="93"/>
        <v>1.7000000000000002</v>
      </c>
      <c r="L726" s="47">
        <f t="shared" si="93"/>
        <v>1.6400000000000001</v>
      </c>
      <c r="M726" s="47"/>
      <c r="N726" s="47">
        <f t="shared" si="94"/>
        <v>1.68</v>
      </c>
      <c r="O726" s="47">
        <f t="shared" si="95"/>
        <v>1.6199999999999999</v>
      </c>
      <c r="P726" s="47">
        <f t="shared" si="95"/>
        <v>1.5699999999999998</v>
      </c>
      <c r="Q726" s="47">
        <f t="shared" si="95"/>
        <v>1.52</v>
      </c>
      <c r="R726" s="47">
        <f t="shared" si="95"/>
        <v>1.47</v>
      </c>
    </row>
    <row r="727" spans="1:18">
      <c r="A727">
        <v>1745</v>
      </c>
      <c r="B727">
        <f t="shared" si="91"/>
        <v>2109</v>
      </c>
      <c r="C727" s="48">
        <f t="shared" si="92"/>
        <v>1.252</v>
      </c>
      <c r="D727" s="47">
        <f t="shared" si="96"/>
        <v>1.1200000000000001</v>
      </c>
      <c r="E727" s="68">
        <f t="shared" si="96"/>
        <v>1.87</v>
      </c>
      <c r="F727" s="47">
        <f t="shared" si="96"/>
        <v>2.09</v>
      </c>
      <c r="G727" s="47">
        <f t="shared" si="96"/>
        <v>2.61</v>
      </c>
      <c r="H727" s="47">
        <f t="shared" si="96"/>
        <v>2.99</v>
      </c>
      <c r="I727" s="71">
        <f t="shared" si="93"/>
        <v>1.81</v>
      </c>
      <c r="J727" s="47">
        <f t="shared" si="93"/>
        <v>1.75</v>
      </c>
      <c r="K727" s="47">
        <f t="shared" si="93"/>
        <v>1.7000000000000002</v>
      </c>
      <c r="L727" s="47">
        <f t="shared" si="93"/>
        <v>1.6400000000000001</v>
      </c>
      <c r="M727" s="47"/>
      <c r="N727" s="47">
        <f t="shared" si="94"/>
        <v>1.68</v>
      </c>
      <c r="O727" s="47">
        <f t="shared" si="95"/>
        <v>1.6199999999999999</v>
      </c>
      <c r="P727" s="47">
        <f t="shared" si="95"/>
        <v>1.5699999999999998</v>
      </c>
      <c r="Q727" s="47">
        <f t="shared" si="95"/>
        <v>1.52</v>
      </c>
      <c r="R727" s="47">
        <f t="shared" si="95"/>
        <v>1.47</v>
      </c>
    </row>
    <row r="728" spans="1:18">
      <c r="A728">
        <v>1746</v>
      </c>
      <c r="B728">
        <f t="shared" si="91"/>
        <v>2110</v>
      </c>
      <c r="C728" s="48">
        <f t="shared" si="92"/>
        <v>1.252</v>
      </c>
      <c r="D728" s="47">
        <f t="shared" si="96"/>
        <v>1.1200000000000001</v>
      </c>
      <c r="E728" s="68">
        <f t="shared" si="96"/>
        <v>1.87</v>
      </c>
      <c r="F728" s="47">
        <f t="shared" si="96"/>
        <v>2.09</v>
      </c>
      <c r="G728" s="47">
        <f t="shared" si="96"/>
        <v>2.61</v>
      </c>
      <c r="H728" s="47">
        <f t="shared" si="96"/>
        <v>2.99</v>
      </c>
      <c r="I728" s="71">
        <f t="shared" si="93"/>
        <v>1.81</v>
      </c>
      <c r="J728" s="47">
        <f t="shared" si="93"/>
        <v>1.75</v>
      </c>
      <c r="K728" s="47">
        <f t="shared" si="93"/>
        <v>1.7000000000000002</v>
      </c>
      <c r="L728" s="47">
        <f t="shared" si="93"/>
        <v>1.6400000000000001</v>
      </c>
      <c r="M728" s="47"/>
      <c r="N728" s="47">
        <f t="shared" si="94"/>
        <v>1.68</v>
      </c>
      <c r="O728" s="47">
        <f t="shared" si="95"/>
        <v>1.6199999999999999</v>
      </c>
      <c r="P728" s="47">
        <f t="shared" si="95"/>
        <v>1.5699999999999998</v>
      </c>
      <c r="Q728" s="47">
        <f t="shared" si="95"/>
        <v>1.52</v>
      </c>
      <c r="R728" s="47">
        <f t="shared" si="95"/>
        <v>1.47</v>
      </c>
    </row>
    <row r="729" spans="1:18">
      <c r="A729">
        <v>1747</v>
      </c>
      <c r="B729">
        <f t="shared" si="91"/>
        <v>2111</v>
      </c>
      <c r="C729" s="48">
        <f t="shared" si="92"/>
        <v>1.252</v>
      </c>
      <c r="D729" s="47">
        <f t="shared" si="96"/>
        <v>1.1200000000000001</v>
      </c>
      <c r="E729" s="68">
        <f t="shared" si="96"/>
        <v>1.87</v>
      </c>
      <c r="F729" s="47">
        <f t="shared" si="96"/>
        <v>2.09</v>
      </c>
      <c r="G729" s="47">
        <f t="shared" si="96"/>
        <v>2.61</v>
      </c>
      <c r="H729" s="47">
        <f t="shared" si="96"/>
        <v>2.99</v>
      </c>
      <c r="I729" s="71">
        <f t="shared" si="93"/>
        <v>1.81</v>
      </c>
      <c r="J729" s="47">
        <f t="shared" si="93"/>
        <v>1.75</v>
      </c>
      <c r="K729" s="47">
        <f t="shared" si="93"/>
        <v>1.7000000000000002</v>
      </c>
      <c r="L729" s="47">
        <f t="shared" si="93"/>
        <v>1.6400000000000001</v>
      </c>
      <c r="M729" s="47"/>
      <c r="N729" s="47">
        <f t="shared" si="94"/>
        <v>1.68</v>
      </c>
      <c r="O729" s="47">
        <f t="shared" si="95"/>
        <v>1.6199999999999999</v>
      </c>
      <c r="P729" s="47">
        <f t="shared" si="95"/>
        <v>1.5699999999999998</v>
      </c>
      <c r="Q729" s="47">
        <f t="shared" si="95"/>
        <v>1.52</v>
      </c>
      <c r="R729" s="47">
        <f t="shared" si="95"/>
        <v>1.47</v>
      </c>
    </row>
    <row r="730" spans="1:18">
      <c r="A730">
        <v>1748</v>
      </c>
      <c r="B730">
        <f t="shared" si="91"/>
        <v>2112</v>
      </c>
      <c r="C730" s="48">
        <f t="shared" si="92"/>
        <v>1.252</v>
      </c>
      <c r="D730" s="47">
        <f t="shared" si="96"/>
        <v>1.1200000000000001</v>
      </c>
      <c r="E730" s="68">
        <f t="shared" si="96"/>
        <v>1.87</v>
      </c>
      <c r="F730" s="47">
        <f t="shared" si="96"/>
        <v>2.09</v>
      </c>
      <c r="G730" s="47">
        <f t="shared" si="96"/>
        <v>2.61</v>
      </c>
      <c r="H730" s="47">
        <f t="shared" si="96"/>
        <v>2.99</v>
      </c>
      <c r="I730" s="71">
        <f t="shared" si="93"/>
        <v>1.81</v>
      </c>
      <c r="J730" s="47">
        <f t="shared" si="93"/>
        <v>1.75</v>
      </c>
      <c r="K730" s="47">
        <f t="shared" si="93"/>
        <v>1.7000000000000002</v>
      </c>
      <c r="L730" s="47">
        <f t="shared" si="93"/>
        <v>1.6400000000000001</v>
      </c>
      <c r="M730" s="47"/>
      <c r="N730" s="47">
        <f t="shared" si="94"/>
        <v>1.68</v>
      </c>
      <c r="O730" s="47">
        <f t="shared" si="95"/>
        <v>1.6199999999999999</v>
      </c>
      <c r="P730" s="47">
        <f t="shared" si="95"/>
        <v>1.5699999999999998</v>
      </c>
      <c r="Q730" s="47">
        <f t="shared" si="95"/>
        <v>1.52</v>
      </c>
      <c r="R730" s="47">
        <f t="shared" si="95"/>
        <v>1.47</v>
      </c>
    </row>
    <row r="731" spans="1:18">
      <c r="A731">
        <v>1749</v>
      </c>
      <c r="B731">
        <f t="shared" si="91"/>
        <v>2113</v>
      </c>
      <c r="C731" s="48">
        <f t="shared" si="92"/>
        <v>1.252</v>
      </c>
      <c r="D731" s="47">
        <f t="shared" si="96"/>
        <v>1.1200000000000001</v>
      </c>
      <c r="E731" s="68">
        <f t="shared" si="96"/>
        <v>1.87</v>
      </c>
      <c r="F731" s="47">
        <f t="shared" si="96"/>
        <v>2.09</v>
      </c>
      <c r="G731" s="47">
        <f t="shared" si="96"/>
        <v>2.61</v>
      </c>
      <c r="H731" s="47">
        <f t="shared" si="96"/>
        <v>2.99</v>
      </c>
      <c r="I731" s="71">
        <f t="shared" si="93"/>
        <v>1.81</v>
      </c>
      <c r="J731" s="47">
        <f t="shared" si="93"/>
        <v>1.75</v>
      </c>
      <c r="K731" s="47">
        <f t="shared" si="93"/>
        <v>1.7000000000000002</v>
      </c>
      <c r="L731" s="47">
        <f t="shared" si="93"/>
        <v>1.6400000000000001</v>
      </c>
      <c r="M731" s="47"/>
      <c r="N731" s="47">
        <f t="shared" si="94"/>
        <v>1.68</v>
      </c>
      <c r="O731" s="47">
        <f t="shared" si="95"/>
        <v>1.6199999999999999</v>
      </c>
      <c r="P731" s="47">
        <f t="shared" si="95"/>
        <v>1.5699999999999998</v>
      </c>
      <c r="Q731" s="47">
        <f t="shared" si="95"/>
        <v>1.52</v>
      </c>
      <c r="R731" s="47">
        <f t="shared" si="95"/>
        <v>1.47</v>
      </c>
    </row>
    <row r="732" spans="1:18">
      <c r="A732">
        <v>1750</v>
      </c>
      <c r="B732">
        <f t="shared" si="91"/>
        <v>2114</v>
      </c>
      <c r="C732" s="48">
        <f t="shared" si="92"/>
        <v>1.252</v>
      </c>
      <c r="D732" s="47">
        <f t="shared" si="96"/>
        <v>1.1200000000000001</v>
      </c>
      <c r="E732" s="68">
        <f t="shared" si="96"/>
        <v>1.87</v>
      </c>
      <c r="F732" s="47">
        <f t="shared" si="96"/>
        <v>2.09</v>
      </c>
      <c r="G732" s="47">
        <f t="shared" si="96"/>
        <v>2.61</v>
      </c>
      <c r="H732" s="47">
        <f t="shared" si="96"/>
        <v>2.99</v>
      </c>
      <c r="I732" s="71">
        <f t="shared" si="93"/>
        <v>1.81</v>
      </c>
      <c r="J732" s="47">
        <f t="shared" si="93"/>
        <v>1.75</v>
      </c>
      <c r="K732" s="47">
        <f t="shared" si="93"/>
        <v>1.7000000000000002</v>
      </c>
      <c r="L732" s="47">
        <f t="shared" si="93"/>
        <v>1.6400000000000001</v>
      </c>
      <c r="M732" s="47"/>
      <c r="N732" s="47">
        <f t="shared" si="94"/>
        <v>1.68</v>
      </c>
      <c r="O732" s="47">
        <f t="shared" si="95"/>
        <v>1.6199999999999999</v>
      </c>
      <c r="P732" s="47">
        <f t="shared" si="95"/>
        <v>1.5699999999999998</v>
      </c>
      <c r="Q732" s="47">
        <f t="shared" si="95"/>
        <v>1.52</v>
      </c>
      <c r="R732" s="47">
        <f t="shared" si="95"/>
        <v>1.47</v>
      </c>
    </row>
    <row r="733" spans="1:18">
      <c r="A733">
        <v>1751</v>
      </c>
      <c r="B733">
        <f t="shared" si="91"/>
        <v>2115</v>
      </c>
      <c r="C733" s="48">
        <f t="shared" si="92"/>
        <v>1.252</v>
      </c>
      <c r="D733" s="47">
        <f t="shared" si="96"/>
        <v>1.1200000000000001</v>
      </c>
      <c r="E733" s="68">
        <f t="shared" si="96"/>
        <v>1.87</v>
      </c>
      <c r="F733" s="47">
        <f t="shared" si="96"/>
        <v>2.09</v>
      </c>
      <c r="G733" s="47">
        <f t="shared" si="96"/>
        <v>2.61</v>
      </c>
      <c r="H733" s="47">
        <f t="shared" si="96"/>
        <v>2.99</v>
      </c>
      <c r="I733" s="71">
        <f t="shared" si="93"/>
        <v>1.81</v>
      </c>
      <c r="J733" s="47">
        <f t="shared" si="93"/>
        <v>1.75</v>
      </c>
      <c r="K733" s="47">
        <f t="shared" si="93"/>
        <v>1.7000000000000002</v>
      </c>
      <c r="L733" s="47">
        <f t="shared" si="93"/>
        <v>1.6400000000000001</v>
      </c>
      <c r="M733" s="47"/>
      <c r="N733" s="47">
        <f t="shared" si="94"/>
        <v>1.68</v>
      </c>
      <c r="O733" s="47">
        <f t="shared" si="95"/>
        <v>1.6199999999999999</v>
      </c>
      <c r="P733" s="47">
        <f t="shared" si="95"/>
        <v>1.5699999999999998</v>
      </c>
      <c r="Q733" s="47">
        <f t="shared" si="95"/>
        <v>1.52</v>
      </c>
      <c r="R733" s="47">
        <f t="shared" si="95"/>
        <v>1.47</v>
      </c>
    </row>
    <row r="734" spans="1:18">
      <c r="A734">
        <v>1752</v>
      </c>
      <c r="B734">
        <f t="shared" si="91"/>
        <v>2116</v>
      </c>
      <c r="C734" s="48">
        <f t="shared" si="92"/>
        <v>1.2529999999999999</v>
      </c>
      <c r="D734" s="47">
        <f t="shared" si="96"/>
        <v>1.1200000000000001</v>
      </c>
      <c r="E734" s="68">
        <f t="shared" si="96"/>
        <v>1.86</v>
      </c>
      <c r="F734" s="47">
        <f t="shared" si="96"/>
        <v>2.09</v>
      </c>
      <c r="G734" s="47">
        <f t="shared" si="96"/>
        <v>2.61</v>
      </c>
      <c r="H734" s="47">
        <f t="shared" si="96"/>
        <v>2.98</v>
      </c>
      <c r="I734" s="71">
        <f t="shared" si="93"/>
        <v>1.8</v>
      </c>
      <c r="J734" s="47">
        <f t="shared" si="93"/>
        <v>1.7400000000000002</v>
      </c>
      <c r="K734" s="47">
        <f t="shared" si="93"/>
        <v>1.6900000000000002</v>
      </c>
      <c r="L734" s="47">
        <f t="shared" si="93"/>
        <v>1.6300000000000001</v>
      </c>
      <c r="M734" s="47"/>
      <c r="N734" s="47">
        <f t="shared" si="94"/>
        <v>1.68</v>
      </c>
      <c r="O734" s="47">
        <f t="shared" si="95"/>
        <v>1.6199999999999999</v>
      </c>
      <c r="P734" s="47">
        <f t="shared" si="95"/>
        <v>1.5699999999999998</v>
      </c>
      <c r="Q734" s="47">
        <f t="shared" si="95"/>
        <v>1.52</v>
      </c>
      <c r="R734" s="47">
        <f t="shared" si="95"/>
        <v>1.47</v>
      </c>
    </row>
    <row r="735" spans="1:18">
      <c r="A735">
        <v>1753</v>
      </c>
      <c r="B735">
        <f t="shared" si="91"/>
        <v>2117</v>
      </c>
      <c r="C735" s="48">
        <f t="shared" si="92"/>
        <v>1.2529999999999999</v>
      </c>
      <c r="D735" s="47">
        <f t="shared" si="96"/>
        <v>1.1200000000000001</v>
      </c>
      <c r="E735" s="68">
        <f t="shared" si="96"/>
        <v>1.86</v>
      </c>
      <c r="F735" s="47">
        <f t="shared" si="96"/>
        <v>2.09</v>
      </c>
      <c r="G735" s="47">
        <f t="shared" si="96"/>
        <v>2.61</v>
      </c>
      <c r="H735" s="47">
        <f t="shared" si="96"/>
        <v>2.98</v>
      </c>
      <c r="I735" s="71">
        <f t="shared" si="93"/>
        <v>1.8</v>
      </c>
      <c r="J735" s="47">
        <f t="shared" si="93"/>
        <v>1.7400000000000002</v>
      </c>
      <c r="K735" s="47">
        <f t="shared" si="93"/>
        <v>1.6900000000000002</v>
      </c>
      <c r="L735" s="47">
        <f t="shared" si="93"/>
        <v>1.6300000000000001</v>
      </c>
      <c r="M735" s="47"/>
      <c r="N735" s="47">
        <f t="shared" si="94"/>
        <v>1.68</v>
      </c>
      <c r="O735" s="47">
        <f t="shared" si="95"/>
        <v>1.6199999999999999</v>
      </c>
      <c r="P735" s="47">
        <f t="shared" si="95"/>
        <v>1.5699999999999998</v>
      </c>
      <c r="Q735" s="47">
        <f t="shared" si="95"/>
        <v>1.52</v>
      </c>
      <c r="R735" s="47">
        <f t="shared" si="95"/>
        <v>1.47</v>
      </c>
    </row>
    <row r="736" spans="1:18">
      <c r="A736">
        <v>1754</v>
      </c>
      <c r="B736">
        <f t="shared" si="91"/>
        <v>2118</v>
      </c>
      <c r="C736" s="48">
        <f t="shared" si="92"/>
        <v>1.2529999999999999</v>
      </c>
      <c r="D736" s="47">
        <f t="shared" si="96"/>
        <v>1.1200000000000001</v>
      </c>
      <c r="E736" s="68">
        <f t="shared" si="96"/>
        <v>1.86</v>
      </c>
      <c r="F736" s="47">
        <f t="shared" si="96"/>
        <v>2.09</v>
      </c>
      <c r="G736" s="47">
        <f t="shared" si="96"/>
        <v>2.61</v>
      </c>
      <c r="H736" s="47">
        <f t="shared" si="96"/>
        <v>2.98</v>
      </c>
      <c r="I736" s="71">
        <f t="shared" si="93"/>
        <v>1.8</v>
      </c>
      <c r="J736" s="47">
        <f t="shared" si="93"/>
        <v>1.7400000000000002</v>
      </c>
      <c r="K736" s="47">
        <f t="shared" si="93"/>
        <v>1.6900000000000002</v>
      </c>
      <c r="L736" s="47">
        <f t="shared" si="93"/>
        <v>1.6300000000000001</v>
      </c>
      <c r="M736" s="47"/>
      <c r="N736" s="47">
        <f t="shared" si="94"/>
        <v>1.68</v>
      </c>
      <c r="O736" s="47">
        <f t="shared" si="95"/>
        <v>1.6199999999999999</v>
      </c>
      <c r="P736" s="47">
        <f t="shared" si="95"/>
        <v>1.5699999999999998</v>
      </c>
      <c r="Q736" s="47">
        <f t="shared" si="95"/>
        <v>1.52</v>
      </c>
      <c r="R736" s="47">
        <f t="shared" si="95"/>
        <v>1.47</v>
      </c>
    </row>
    <row r="737" spans="1:18">
      <c r="A737">
        <v>1755</v>
      </c>
      <c r="B737">
        <f t="shared" si="91"/>
        <v>2119</v>
      </c>
      <c r="C737" s="48">
        <f t="shared" si="92"/>
        <v>1.2529999999999999</v>
      </c>
      <c r="D737" s="47">
        <f t="shared" si="96"/>
        <v>1.1200000000000001</v>
      </c>
      <c r="E737" s="68">
        <f t="shared" si="96"/>
        <v>1.86</v>
      </c>
      <c r="F737" s="47">
        <f t="shared" si="96"/>
        <v>2.09</v>
      </c>
      <c r="G737" s="47">
        <f t="shared" si="96"/>
        <v>2.61</v>
      </c>
      <c r="H737" s="47">
        <f t="shared" si="96"/>
        <v>2.98</v>
      </c>
      <c r="I737" s="71">
        <f t="shared" si="93"/>
        <v>1.8</v>
      </c>
      <c r="J737" s="47">
        <f t="shared" si="93"/>
        <v>1.7400000000000002</v>
      </c>
      <c r="K737" s="47">
        <f t="shared" si="93"/>
        <v>1.6900000000000002</v>
      </c>
      <c r="L737" s="47">
        <f t="shared" si="93"/>
        <v>1.6300000000000001</v>
      </c>
      <c r="M737" s="47"/>
      <c r="N737" s="47">
        <f t="shared" si="94"/>
        <v>1.68</v>
      </c>
      <c r="O737" s="47">
        <f t="shared" si="95"/>
        <v>1.6199999999999999</v>
      </c>
      <c r="P737" s="47">
        <f t="shared" si="95"/>
        <v>1.5699999999999998</v>
      </c>
      <c r="Q737" s="47">
        <f t="shared" si="95"/>
        <v>1.52</v>
      </c>
      <c r="R737" s="47">
        <f t="shared" si="95"/>
        <v>1.47</v>
      </c>
    </row>
    <row r="738" spans="1:18">
      <c r="A738">
        <v>1756</v>
      </c>
      <c r="B738">
        <f t="shared" si="91"/>
        <v>2120</v>
      </c>
      <c r="C738" s="48">
        <f t="shared" si="92"/>
        <v>1.2529999999999999</v>
      </c>
      <c r="D738" s="47">
        <f t="shared" si="96"/>
        <v>1.1200000000000001</v>
      </c>
      <c r="E738" s="68">
        <f t="shared" si="96"/>
        <v>1.86</v>
      </c>
      <c r="F738" s="47">
        <f t="shared" si="96"/>
        <v>2.09</v>
      </c>
      <c r="G738" s="47">
        <f t="shared" si="96"/>
        <v>2.61</v>
      </c>
      <c r="H738" s="47">
        <f t="shared" si="96"/>
        <v>2.98</v>
      </c>
      <c r="I738" s="71">
        <f t="shared" si="93"/>
        <v>1.8</v>
      </c>
      <c r="J738" s="47">
        <f t="shared" si="93"/>
        <v>1.7400000000000002</v>
      </c>
      <c r="K738" s="47">
        <f t="shared" si="93"/>
        <v>1.6900000000000002</v>
      </c>
      <c r="L738" s="47">
        <f t="shared" si="93"/>
        <v>1.6300000000000001</v>
      </c>
      <c r="M738" s="47"/>
      <c r="N738" s="47">
        <f t="shared" si="94"/>
        <v>1.68</v>
      </c>
      <c r="O738" s="47">
        <f t="shared" si="95"/>
        <v>1.6199999999999999</v>
      </c>
      <c r="P738" s="47">
        <f t="shared" si="95"/>
        <v>1.5699999999999998</v>
      </c>
      <c r="Q738" s="47">
        <f t="shared" si="95"/>
        <v>1.52</v>
      </c>
      <c r="R738" s="47">
        <f t="shared" si="95"/>
        <v>1.47</v>
      </c>
    </row>
    <row r="739" spans="1:18">
      <c r="A739">
        <v>1757</v>
      </c>
      <c r="B739">
        <f t="shared" si="91"/>
        <v>2121</v>
      </c>
      <c r="C739" s="48">
        <f t="shared" si="92"/>
        <v>1.2529999999999999</v>
      </c>
      <c r="D739" s="47">
        <f t="shared" si="96"/>
        <v>1.1200000000000001</v>
      </c>
      <c r="E739" s="68">
        <f t="shared" si="96"/>
        <v>1.86</v>
      </c>
      <c r="F739" s="47">
        <f t="shared" si="96"/>
        <v>2.09</v>
      </c>
      <c r="G739" s="47">
        <f t="shared" si="96"/>
        <v>2.61</v>
      </c>
      <c r="H739" s="47">
        <f t="shared" si="96"/>
        <v>2.98</v>
      </c>
      <c r="I739" s="71">
        <f t="shared" si="93"/>
        <v>1.8</v>
      </c>
      <c r="J739" s="47">
        <f t="shared" si="93"/>
        <v>1.7400000000000002</v>
      </c>
      <c r="K739" s="47">
        <f t="shared" si="93"/>
        <v>1.6900000000000002</v>
      </c>
      <c r="L739" s="47">
        <f t="shared" si="93"/>
        <v>1.6300000000000001</v>
      </c>
      <c r="M739" s="47"/>
      <c r="N739" s="47">
        <f t="shared" si="94"/>
        <v>1.68</v>
      </c>
      <c r="O739" s="47">
        <f t="shared" si="95"/>
        <v>1.6199999999999999</v>
      </c>
      <c r="P739" s="47">
        <f t="shared" si="95"/>
        <v>1.5699999999999998</v>
      </c>
      <c r="Q739" s="47">
        <f t="shared" si="95"/>
        <v>1.52</v>
      </c>
      <c r="R739" s="47">
        <f t="shared" si="95"/>
        <v>1.47</v>
      </c>
    </row>
    <row r="740" spans="1:18">
      <c r="A740">
        <v>1758</v>
      </c>
      <c r="B740">
        <f t="shared" si="91"/>
        <v>2122</v>
      </c>
      <c r="C740" s="48">
        <f t="shared" si="92"/>
        <v>1.2529999999999999</v>
      </c>
      <c r="D740" s="47">
        <f t="shared" si="96"/>
        <v>1.1200000000000001</v>
      </c>
      <c r="E740" s="68">
        <f t="shared" si="96"/>
        <v>1.86</v>
      </c>
      <c r="F740" s="47">
        <f t="shared" si="96"/>
        <v>2.09</v>
      </c>
      <c r="G740" s="47">
        <f t="shared" si="96"/>
        <v>2.61</v>
      </c>
      <c r="H740" s="47">
        <f t="shared" si="96"/>
        <v>2.98</v>
      </c>
      <c r="I740" s="71">
        <f t="shared" ref="I740:L762" si="97">$E740-_xlfn.CEILING.MATH($E740*I$2)/100</f>
        <v>1.8</v>
      </c>
      <c r="J740" s="47">
        <f t="shared" si="97"/>
        <v>1.7400000000000002</v>
      </c>
      <c r="K740" s="47">
        <f t="shared" si="97"/>
        <v>1.6900000000000002</v>
      </c>
      <c r="L740" s="47">
        <f t="shared" si="97"/>
        <v>1.6300000000000001</v>
      </c>
      <c r="M740" s="47"/>
      <c r="N740" s="47">
        <f t="shared" si="94"/>
        <v>1.68</v>
      </c>
      <c r="O740" s="47">
        <f t="shared" ref="O740:R762" si="98">$N740-_xlfn.CEILING.MATH($N740*O$2)/100</f>
        <v>1.6199999999999999</v>
      </c>
      <c r="P740" s="47">
        <f t="shared" si="98"/>
        <v>1.5699999999999998</v>
      </c>
      <c r="Q740" s="47">
        <f t="shared" si="98"/>
        <v>1.52</v>
      </c>
      <c r="R740" s="47">
        <f t="shared" si="98"/>
        <v>1.47</v>
      </c>
    </row>
    <row r="741" spans="1:18">
      <c r="A741">
        <v>1759</v>
      </c>
      <c r="B741">
        <f t="shared" si="91"/>
        <v>2123</v>
      </c>
      <c r="C741" s="48">
        <f t="shared" si="92"/>
        <v>1.254</v>
      </c>
      <c r="D741" s="47">
        <f t="shared" si="96"/>
        <v>1.1100000000000001</v>
      </c>
      <c r="E741" s="68">
        <f t="shared" si="96"/>
        <v>1.86</v>
      </c>
      <c r="F741" s="47">
        <f t="shared" si="96"/>
        <v>2.08</v>
      </c>
      <c r="G741" s="47">
        <f t="shared" si="96"/>
        <v>2.61</v>
      </c>
      <c r="H741" s="47">
        <f t="shared" si="96"/>
        <v>2.98</v>
      </c>
      <c r="I741" s="71">
        <f t="shared" si="97"/>
        <v>1.8</v>
      </c>
      <c r="J741" s="47">
        <f t="shared" si="97"/>
        <v>1.7400000000000002</v>
      </c>
      <c r="K741" s="47">
        <f t="shared" si="97"/>
        <v>1.6900000000000002</v>
      </c>
      <c r="L741" s="47">
        <f t="shared" si="97"/>
        <v>1.6300000000000001</v>
      </c>
      <c r="M741" s="47"/>
      <c r="N741" s="47">
        <f t="shared" si="94"/>
        <v>1.67</v>
      </c>
      <c r="O741" s="47">
        <f t="shared" si="98"/>
        <v>1.6099999999999999</v>
      </c>
      <c r="P741" s="47">
        <f t="shared" si="98"/>
        <v>1.5599999999999998</v>
      </c>
      <c r="Q741" s="47">
        <f t="shared" si="98"/>
        <v>1.51</v>
      </c>
      <c r="R741" s="47">
        <f t="shared" si="98"/>
        <v>1.46</v>
      </c>
    </row>
    <row r="742" spans="1:18">
      <c r="A742">
        <v>1760</v>
      </c>
      <c r="B742">
        <f t="shared" si="91"/>
        <v>2124</v>
      </c>
      <c r="C742" s="48">
        <f t="shared" si="92"/>
        <v>1.254</v>
      </c>
      <c r="D742" s="47">
        <f t="shared" si="96"/>
        <v>1.1100000000000001</v>
      </c>
      <c r="E742" s="68">
        <f t="shared" si="96"/>
        <v>1.86</v>
      </c>
      <c r="F742" s="47">
        <f t="shared" si="96"/>
        <v>2.08</v>
      </c>
      <c r="G742" s="47">
        <f t="shared" si="96"/>
        <v>2.61</v>
      </c>
      <c r="H742" s="47">
        <f t="shared" si="96"/>
        <v>2.98</v>
      </c>
      <c r="I742" s="71">
        <f t="shared" si="97"/>
        <v>1.8</v>
      </c>
      <c r="J742" s="47">
        <f t="shared" si="97"/>
        <v>1.7400000000000002</v>
      </c>
      <c r="K742" s="47">
        <f t="shared" si="97"/>
        <v>1.6900000000000002</v>
      </c>
      <c r="L742" s="47">
        <f t="shared" si="97"/>
        <v>1.6300000000000001</v>
      </c>
      <c r="M742" s="47"/>
      <c r="N742" s="47">
        <f t="shared" si="94"/>
        <v>1.67</v>
      </c>
      <c r="O742" s="47">
        <f t="shared" si="98"/>
        <v>1.6099999999999999</v>
      </c>
      <c r="P742" s="47">
        <f t="shared" si="98"/>
        <v>1.5599999999999998</v>
      </c>
      <c r="Q742" s="47">
        <f t="shared" si="98"/>
        <v>1.51</v>
      </c>
      <c r="R742" s="47">
        <f t="shared" si="98"/>
        <v>1.46</v>
      </c>
    </row>
    <row r="743" spans="1:18">
      <c r="A743">
        <v>1761</v>
      </c>
      <c r="B743">
        <f t="shared" si="91"/>
        <v>2125</v>
      </c>
      <c r="C743" s="48">
        <f t="shared" si="92"/>
        <v>1.254</v>
      </c>
      <c r="D743" s="47">
        <f t="shared" si="96"/>
        <v>1.1100000000000001</v>
      </c>
      <c r="E743" s="68">
        <f t="shared" si="96"/>
        <v>1.86</v>
      </c>
      <c r="F743" s="47">
        <f t="shared" si="96"/>
        <v>2.08</v>
      </c>
      <c r="G743" s="47">
        <f t="shared" si="96"/>
        <v>2.61</v>
      </c>
      <c r="H743" s="47">
        <f t="shared" si="96"/>
        <v>2.98</v>
      </c>
      <c r="I743" s="71">
        <f t="shared" si="97"/>
        <v>1.8</v>
      </c>
      <c r="J743" s="47">
        <f t="shared" si="97"/>
        <v>1.7400000000000002</v>
      </c>
      <c r="K743" s="47">
        <f t="shared" si="97"/>
        <v>1.6900000000000002</v>
      </c>
      <c r="L743" s="47">
        <f t="shared" si="97"/>
        <v>1.6300000000000001</v>
      </c>
      <c r="M743" s="47"/>
      <c r="N743" s="47">
        <f t="shared" si="94"/>
        <v>1.67</v>
      </c>
      <c r="O743" s="47">
        <f t="shared" si="98"/>
        <v>1.6099999999999999</v>
      </c>
      <c r="P743" s="47">
        <f t="shared" si="98"/>
        <v>1.5599999999999998</v>
      </c>
      <c r="Q743" s="47">
        <f t="shared" si="98"/>
        <v>1.51</v>
      </c>
      <c r="R743" s="47">
        <f t="shared" si="98"/>
        <v>1.46</v>
      </c>
    </row>
    <row r="744" spans="1:18">
      <c r="A744">
        <v>1762</v>
      </c>
      <c r="B744">
        <f t="shared" si="91"/>
        <v>2126</v>
      </c>
      <c r="C744" s="48">
        <f t="shared" si="92"/>
        <v>1.254</v>
      </c>
      <c r="D744" s="47">
        <f t="shared" si="96"/>
        <v>1.1100000000000001</v>
      </c>
      <c r="E744" s="68">
        <f t="shared" si="96"/>
        <v>1.86</v>
      </c>
      <c r="F744" s="47">
        <f t="shared" si="96"/>
        <v>2.08</v>
      </c>
      <c r="G744" s="47">
        <f t="shared" si="96"/>
        <v>2.61</v>
      </c>
      <c r="H744" s="47">
        <f t="shared" si="96"/>
        <v>2.98</v>
      </c>
      <c r="I744" s="71">
        <f t="shared" si="97"/>
        <v>1.8</v>
      </c>
      <c r="J744" s="47">
        <f t="shared" si="97"/>
        <v>1.7400000000000002</v>
      </c>
      <c r="K744" s="47">
        <f t="shared" si="97"/>
        <v>1.6900000000000002</v>
      </c>
      <c r="L744" s="47">
        <f t="shared" si="97"/>
        <v>1.6300000000000001</v>
      </c>
      <c r="M744" s="47"/>
      <c r="N744" s="47">
        <f t="shared" si="94"/>
        <v>1.67</v>
      </c>
      <c r="O744" s="47">
        <f t="shared" si="98"/>
        <v>1.6099999999999999</v>
      </c>
      <c r="P744" s="47">
        <f t="shared" si="98"/>
        <v>1.5599999999999998</v>
      </c>
      <c r="Q744" s="47">
        <f t="shared" si="98"/>
        <v>1.51</v>
      </c>
      <c r="R744" s="47">
        <f t="shared" si="98"/>
        <v>1.46</v>
      </c>
    </row>
    <row r="745" spans="1:18">
      <c r="A745">
        <v>1763</v>
      </c>
      <c r="B745">
        <f t="shared" si="91"/>
        <v>2127</v>
      </c>
      <c r="C745" s="48">
        <f t="shared" si="92"/>
        <v>1.254</v>
      </c>
      <c r="D745" s="47">
        <f t="shared" si="96"/>
        <v>1.1100000000000001</v>
      </c>
      <c r="E745" s="68">
        <f t="shared" si="96"/>
        <v>1.86</v>
      </c>
      <c r="F745" s="47">
        <f t="shared" si="96"/>
        <v>2.08</v>
      </c>
      <c r="G745" s="47">
        <f t="shared" si="96"/>
        <v>2.61</v>
      </c>
      <c r="H745" s="47">
        <f t="shared" si="96"/>
        <v>2.98</v>
      </c>
      <c r="I745" s="71">
        <f t="shared" si="97"/>
        <v>1.8</v>
      </c>
      <c r="J745" s="47">
        <f t="shared" si="97"/>
        <v>1.7400000000000002</v>
      </c>
      <c r="K745" s="47">
        <f t="shared" si="97"/>
        <v>1.6900000000000002</v>
      </c>
      <c r="L745" s="47">
        <f t="shared" si="97"/>
        <v>1.6300000000000001</v>
      </c>
      <c r="M745" s="47"/>
      <c r="N745" s="47">
        <f t="shared" si="94"/>
        <v>1.67</v>
      </c>
      <c r="O745" s="47">
        <f t="shared" si="98"/>
        <v>1.6099999999999999</v>
      </c>
      <c r="P745" s="47">
        <f t="shared" si="98"/>
        <v>1.5599999999999998</v>
      </c>
      <c r="Q745" s="47">
        <f t="shared" si="98"/>
        <v>1.51</v>
      </c>
      <c r="R745" s="47">
        <f t="shared" si="98"/>
        <v>1.46</v>
      </c>
    </row>
    <row r="746" spans="1:18">
      <c r="A746">
        <v>1764</v>
      </c>
      <c r="B746">
        <f t="shared" si="91"/>
        <v>2128</v>
      </c>
      <c r="C746" s="48">
        <f t="shared" si="92"/>
        <v>1.254</v>
      </c>
      <c r="D746" s="47">
        <f t="shared" si="96"/>
        <v>1.1100000000000001</v>
      </c>
      <c r="E746" s="68">
        <f t="shared" si="96"/>
        <v>1.86</v>
      </c>
      <c r="F746" s="47">
        <f t="shared" si="96"/>
        <v>2.08</v>
      </c>
      <c r="G746" s="47">
        <f t="shared" si="96"/>
        <v>2.61</v>
      </c>
      <c r="H746" s="47">
        <f t="shared" si="96"/>
        <v>2.98</v>
      </c>
      <c r="I746" s="71">
        <f t="shared" si="97"/>
        <v>1.8</v>
      </c>
      <c r="J746" s="47">
        <f t="shared" si="97"/>
        <v>1.7400000000000002</v>
      </c>
      <c r="K746" s="47">
        <f t="shared" si="97"/>
        <v>1.6900000000000002</v>
      </c>
      <c r="L746" s="47">
        <f t="shared" si="97"/>
        <v>1.6300000000000001</v>
      </c>
      <c r="M746" s="47"/>
      <c r="N746" s="47">
        <f t="shared" si="94"/>
        <v>1.67</v>
      </c>
      <c r="O746" s="47">
        <f t="shared" si="98"/>
        <v>1.6099999999999999</v>
      </c>
      <c r="P746" s="47">
        <f t="shared" si="98"/>
        <v>1.5599999999999998</v>
      </c>
      <c r="Q746" s="47">
        <f t="shared" si="98"/>
        <v>1.51</v>
      </c>
      <c r="R746" s="47">
        <f t="shared" si="98"/>
        <v>1.46</v>
      </c>
    </row>
    <row r="747" spans="1:18">
      <c r="A747">
        <v>1765</v>
      </c>
      <c r="B747">
        <f t="shared" ref="B747:B762" si="99">364+A747</f>
        <v>2129</v>
      </c>
      <c r="C747" s="48">
        <f t="shared" si="92"/>
        <v>1.254</v>
      </c>
      <c r="D747" s="47">
        <f t="shared" si="96"/>
        <v>1.1100000000000001</v>
      </c>
      <c r="E747" s="68">
        <f t="shared" si="96"/>
        <v>1.86</v>
      </c>
      <c r="F747" s="47">
        <f t="shared" si="96"/>
        <v>2.08</v>
      </c>
      <c r="G747" s="47">
        <f t="shared" si="96"/>
        <v>2.61</v>
      </c>
      <c r="H747" s="47">
        <f t="shared" si="96"/>
        <v>2.98</v>
      </c>
      <c r="I747" s="71">
        <f t="shared" si="97"/>
        <v>1.8</v>
      </c>
      <c r="J747" s="47">
        <f t="shared" si="97"/>
        <v>1.7400000000000002</v>
      </c>
      <c r="K747" s="47">
        <f t="shared" si="97"/>
        <v>1.6900000000000002</v>
      </c>
      <c r="L747" s="47">
        <f t="shared" si="97"/>
        <v>1.6300000000000001</v>
      </c>
      <c r="M747" s="47"/>
      <c r="N747" s="47">
        <f t="shared" si="94"/>
        <v>1.67</v>
      </c>
      <c r="O747" s="47">
        <f t="shared" si="98"/>
        <v>1.6099999999999999</v>
      </c>
      <c r="P747" s="47">
        <f t="shared" si="98"/>
        <v>1.5599999999999998</v>
      </c>
      <c r="Q747" s="47">
        <f t="shared" si="98"/>
        <v>1.51</v>
      </c>
      <c r="R747" s="47">
        <f t="shared" si="98"/>
        <v>1.46</v>
      </c>
    </row>
    <row r="748" spans="1:18">
      <c r="A748">
        <v>1766</v>
      </c>
      <c r="B748">
        <f t="shared" si="99"/>
        <v>2130</v>
      </c>
      <c r="C748" s="48">
        <f t="shared" si="92"/>
        <v>1.2549999999999999</v>
      </c>
      <c r="D748" s="47">
        <f t="shared" si="96"/>
        <v>1.1100000000000001</v>
      </c>
      <c r="E748" s="68">
        <f t="shared" si="96"/>
        <v>1.86</v>
      </c>
      <c r="F748" s="47">
        <f t="shared" si="96"/>
        <v>2.08</v>
      </c>
      <c r="G748" s="47">
        <f t="shared" si="96"/>
        <v>2.6</v>
      </c>
      <c r="H748" s="47">
        <f t="shared" si="96"/>
        <v>2.98</v>
      </c>
      <c r="I748" s="71">
        <f t="shared" si="97"/>
        <v>1.8</v>
      </c>
      <c r="J748" s="47">
        <f t="shared" si="97"/>
        <v>1.7400000000000002</v>
      </c>
      <c r="K748" s="47">
        <f t="shared" si="97"/>
        <v>1.6900000000000002</v>
      </c>
      <c r="L748" s="47">
        <f t="shared" si="97"/>
        <v>1.6300000000000001</v>
      </c>
      <c r="M748" s="47"/>
      <c r="N748" s="47">
        <f t="shared" si="94"/>
        <v>1.67</v>
      </c>
      <c r="O748" s="47">
        <f t="shared" si="98"/>
        <v>1.6099999999999999</v>
      </c>
      <c r="P748" s="47">
        <f t="shared" si="98"/>
        <v>1.5599999999999998</v>
      </c>
      <c r="Q748" s="47">
        <f t="shared" si="98"/>
        <v>1.51</v>
      </c>
      <c r="R748" s="47">
        <f t="shared" si="98"/>
        <v>1.46</v>
      </c>
    </row>
    <row r="749" spans="1:18">
      <c r="A749">
        <v>1767</v>
      </c>
      <c r="B749">
        <f t="shared" si="99"/>
        <v>2131</v>
      </c>
      <c r="C749" s="48">
        <f t="shared" si="92"/>
        <v>1.2549999999999999</v>
      </c>
      <c r="D749" s="47">
        <f t="shared" si="96"/>
        <v>1.1100000000000001</v>
      </c>
      <c r="E749" s="68">
        <f t="shared" si="96"/>
        <v>1.86</v>
      </c>
      <c r="F749" s="47">
        <f t="shared" si="96"/>
        <v>2.08</v>
      </c>
      <c r="G749" s="47">
        <f t="shared" si="96"/>
        <v>2.6</v>
      </c>
      <c r="H749" s="47">
        <f t="shared" si="96"/>
        <v>2.98</v>
      </c>
      <c r="I749" s="71">
        <f t="shared" si="97"/>
        <v>1.8</v>
      </c>
      <c r="J749" s="47">
        <f t="shared" si="97"/>
        <v>1.7400000000000002</v>
      </c>
      <c r="K749" s="47">
        <f t="shared" si="97"/>
        <v>1.6900000000000002</v>
      </c>
      <c r="L749" s="47">
        <f t="shared" si="97"/>
        <v>1.6300000000000001</v>
      </c>
      <c r="M749" s="47"/>
      <c r="N749" s="47">
        <f t="shared" si="94"/>
        <v>1.67</v>
      </c>
      <c r="O749" s="47">
        <f t="shared" si="98"/>
        <v>1.6099999999999999</v>
      </c>
      <c r="P749" s="47">
        <f t="shared" si="98"/>
        <v>1.5599999999999998</v>
      </c>
      <c r="Q749" s="47">
        <f t="shared" si="98"/>
        <v>1.51</v>
      </c>
      <c r="R749" s="47">
        <f t="shared" si="98"/>
        <v>1.46</v>
      </c>
    </row>
    <row r="750" spans="1:18">
      <c r="A750">
        <v>1768</v>
      </c>
      <c r="B750">
        <f t="shared" si="99"/>
        <v>2132</v>
      </c>
      <c r="C750" s="48">
        <f t="shared" si="92"/>
        <v>1.2549999999999999</v>
      </c>
      <c r="D750" s="47">
        <f t="shared" si="96"/>
        <v>1.1100000000000001</v>
      </c>
      <c r="E750" s="68">
        <f t="shared" si="96"/>
        <v>1.86</v>
      </c>
      <c r="F750" s="47">
        <f t="shared" si="96"/>
        <v>2.08</v>
      </c>
      <c r="G750" s="47">
        <f t="shared" si="96"/>
        <v>2.6</v>
      </c>
      <c r="H750" s="47">
        <f t="shared" si="96"/>
        <v>2.98</v>
      </c>
      <c r="I750" s="71">
        <f t="shared" si="97"/>
        <v>1.8</v>
      </c>
      <c r="J750" s="47">
        <f t="shared" si="97"/>
        <v>1.7400000000000002</v>
      </c>
      <c r="K750" s="47">
        <f t="shared" si="97"/>
        <v>1.6900000000000002</v>
      </c>
      <c r="L750" s="47">
        <f t="shared" si="97"/>
        <v>1.6300000000000001</v>
      </c>
      <c r="M750" s="47"/>
      <c r="N750" s="47">
        <f t="shared" si="94"/>
        <v>1.67</v>
      </c>
      <c r="O750" s="47">
        <f t="shared" si="98"/>
        <v>1.6099999999999999</v>
      </c>
      <c r="P750" s="47">
        <f t="shared" si="98"/>
        <v>1.5599999999999998</v>
      </c>
      <c r="Q750" s="47">
        <f t="shared" si="98"/>
        <v>1.51</v>
      </c>
      <c r="R750" s="47">
        <f t="shared" si="98"/>
        <v>1.46</v>
      </c>
    </row>
    <row r="751" spans="1:18">
      <c r="A751">
        <v>1769</v>
      </c>
      <c r="B751">
        <f t="shared" si="99"/>
        <v>2133</v>
      </c>
      <c r="C751" s="48">
        <f t="shared" si="92"/>
        <v>1.2549999999999999</v>
      </c>
      <c r="D751" s="47">
        <f t="shared" si="96"/>
        <v>1.1100000000000001</v>
      </c>
      <c r="E751" s="68">
        <f t="shared" si="96"/>
        <v>1.86</v>
      </c>
      <c r="F751" s="47">
        <f t="shared" si="96"/>
        <v>2.08</v>
      </c>
      <c r="G751" s="47">
        <f t="shared" si="96"/>
        <v>2.6</v>
      </c>
      <c r="H751" s="47">
        <f t="shared" si="96"/>
        <v>2.98</v>
      </c>
      <c r="I751" s="71">
        <f t="shared" si="97"/>
        <v>1.8</v>
      </c>
      <c r="J751" s="47">
        <f t="shared" si="97"/>
        <v>1.7400000000000002</v>
      </c>
      <c r="K751" s="47">
        <f t="shared" si="97"/>
        <v>1.6900000000000002</v>
      </c>
      <c r="L751" s="47">
        <f t="shared" si="97"/>
        <v>1.6300000000000001</v>
      </c>
      <c r="M751" s="47"/>
      <c r="N751" s="47">
        <f t="shared" si="94"/>
        <v>1.67</v>
      </c>
      <c r="O751" s="47">
        <f t="shared" si="98"/>
        <v>1.6099999999999999</v>
      </c>
      <c r="P751" s="47">
        <f t="shared" si="98"/>
        <v>1.5599999999999998</v>
      </c>
      <c r="Q751" s="47">
        <f t="shared" si="98"/>
        <v>1.51</v>
      </c>
      <c r="R751" s="47">
        <f t="shared" si="98"/>
        <v>1.46</v>
      </c>
    </row>
    <row r="752" spans="1:18">
      <c r="A752">
        <v>1770</v>
      </c>
      <c r="B752">
        <f t="shared" si="99"/>
        <v>2134</v>
      </c>
      <c r="C752" s="48">
        <f t="shared" si="92"/>
        <v>1.2549999999999999</v>
      </c>
      <c r="D752" s="47">
        <f t="shared" si="96"/>
        <v>1.1100000000000001</v>
      </c>
      <c r="E752" s="68">
        <f t="shared" si="96"/>
        <v>1.86</v>
      </c>
      <c r="F752" s="47">
        <f t="shared" si="96"/>
        <v>2.08</v>
      </c>
      <c r="G752" s="47">
        <f t="shared" si="96"/>
        <v>2.6</v>
      </c>
      <c r="H752" s="47">
        <f t="shared" si="96"/>
        <v>2.98</v>
      </c>
      <c r="I752" s="71">
        <f t="shared" si="97"/>
        <v>1.8</v>
      </c>
      <c r="J752" s="47">
        <f t="shared" si="97"/>
        <v>1.7400000000000002</v>
      </c>
      <c r="K752" s="47">
        <f t="shared" si="97"/>
        <v>1.6900000000000002</v>
      </c>
      <c r="L752" s="47">
        <f t="shared" si="97"/>
        <v>1.6300000000000001</v>
      </c>
      <c r="M752" s="47"/>
      <c r="N752" s="47">
        <f t="shared" si="94"/>
        <v>1.67</v>
      </c>
      <c r="O752" s="47">
        <f t="shared" si="98"/>
        <v>1.6099999999999999</v>
      </c>
      <c r="P752" s="47">
        <f t="shared" si="98"/>
        <v>1.5599999999999998</v>
      </c>
      <c r="Q752" s="47">
        <f t="shared" si="98"/>
        <v>1.51</v>
      </c>
      <c r="R752" s="47">
        <f t="shared" si="98"/>
        <v>1.46</v>
      </c>
    </row>
    <row r="753" spans="1:18">
      <c r="A753">
        <v>1771</v>
      </c>
      <c r="B753">
        <f t="shared" si="99"/>
        <v>2135</v>
      </c>
      <c r="C753" s="48">
        <f t="shared" si="92"/>
        <v>1.2549999999999999</v>
      </c>
      <c r="D753" s="47">
        <f t="shared" si="96"/>
        <v>1.1100000000000001</v>
      </c>
      <c r="E753" s="68">
        <f t="shared" si="96"/>
        <v>1.86</v>
      </c>
      <c r="F753" s="47">
        <f t="shared" si="96"/>
        <v>2.08</v>
      </c>
      <c r="G753" s="47">
        <f t="shared" si="96"/>
        <v>2.6</v>
      </c>
      <c r="H753" s="47">
        <f t="shared" si="96"/>
        <v>2.98</v>
      </c>
      <c r="I753" s="71">
        <f t="shared" si="97"/>
        <v>1.8</v>
      </c>
      <c r="J753" s="47">
        <f t="shared" si="97"/>
        <v>1.7400000000000002</v>
      </c>
      <c r="K753" s="47">
        <f t="shared" si="97"/>
        <v>1.6900000000000002</v>
      </c>
      <c r="L753" s="47">
        <f t="shared" si="97"/>
        <v>1.6300000000000001</v>
      </c>
      <c r="M753" s="47"/>
      <c r="N753" s="47">
        <f t="shared" si="94"/>
        <v>1.67</v>
      </c>
      <c r="O753" s="47">
        <f t="shared" si="98"/>
        <v>1.6099999999999999</v>
      </c>
      <c r="P753" s="47">
        <f t="shared" si="98"/>
        <v>1.5599999999999998</v>
      </c>
      <c r="Q753" s="47">
        <f t="shared" si="98"/>
        <v>1.51</v>
      </c>
      <c r="R753" s="47">
        <f t="shared" si="98"/>
        <v>1.46</v>
      </c>
    </row>
    <row r="754" spans="1:18">
      <c r="A754">
        <v>1772</v>
      </c>
      <c r="B754">
        <f t="shared" si="99"/>
        <v>2136</v>
      </c>
      <c r="C754" s="48">
        <f t="shared" si="92"/>
        <v>1.2549999999999999</v>
      </c>
      <c r="D754" s="47">
        <f t="shared" si="96"/>
        <v>1.1100000000000001</v>
      </c>
      <c r="E754" s="68">
        <f t="shared" si="96"/>
        <v>1.86</v>
      </c>
      <c r="F754" s="47">
        <f t="shared" si="96"/>
        <v>2.08</v>
      </c>
      <c r="G754" s="47">
        <f t="shared" si="96"/>
        <v>2.6</v>
      </c>
      <c r="H754" s="47">
        <f t="shared" si="96"/>
        <v>2.98</v>
      </c>
      <c r="I754" s="71">
        <f t="shared" si="97"/>
        <v>1.8</v>
      </c>
      <c r="J754" s="47">
        <f t="shared" si="97"/>
        <v>1.7400000000000002</v>
      </c>
      <c r="K754" s="47">
        <f t="shared" si="97"/>
        <v>1.6900000000000002</v>
      </c>
      <c r="L754" s="47">
        <f t="shared" si="97"/>
        <v>1.6300000000000001</v>
      </c>
      <c r="M754" s="47"/>
      <c r="N754" s="47">
        <f t="shared" si="94"/>
        <v>1.67</v>
      </c>
      <c r="O754" s="47">
        <f t="shared" si="98"/>
        <v>1.6099999999999999</v>
      </c>
      <c r="P754" s="47">
        <f t="shared" si="98"/>
        <v>1.5599999999999998</v>
      </c>
      <c r="Q754" s="47">
        <f t="shared" si="98"/>
        <v>1.51</v>
      </c>
      <c r="R754" s="47">
        <f t="shared" si="98"/>
        <v>1.46</v>
      </c>
    </row>
    <row r="755" spans="1:18">
      <c r="A755">
        <v>1773</v>
      </c>
      <c r="B755">
        <f t="shared" si="99"/>
        <v>2137</v>
      </c>
      <c r="C755" s="48">
        <f t="shared" si="92"/>
        <v>1.256</v>
      </c>
      <c r="D755" s="47">
        <f t="shared" si="96"/>
        <v>1.1100000000000001</v>
      </c>
      <c r="E755" s="68">
        <f t="shared" si="96"/>
        <v>1.86</v>
      </c>
      <c r="F755" s="47">
        <f t="shared" si="96"/>
        <v>2.08</v>
      </c>
      <c r="G755" s="47">
        <f t="shared" si="96"/>
        <v>2.6</v>
      </c>
      <c r="H755" s="47">
        <f t="shared" si="96"/>
        <v>2.97</v>
      </c>
      <c r="I755" s="71">
        <f t="shared" si="97"/>
        <v>1.8</v>
      </c>
      <c r="J755" s="47">
        <f t="shared" si="97"/>
        <v>1.7400000000000002</v>
      </c>
      <c r="K755" s="47">
        <f t="shared" si="97"/>
        <v>1.6900000000000002</v>
      </c>
      <c r="L755" s="47">
        <f t="shared" si="97"/>
        <v>1.6300000000000001</v>
      </c>
      <c r="M755" s="47"/>
      <c r="N755" s="47">
        <f t="shared" si="94"/>
        <v>1.67</v>
      </c>
      <c r="O755" s="47">
        <f t="shared" si="98"/>
        <v>1.6099999999999999</v>
      </c>
      <c r="P755" s="47">
        <f t="shared" si="98"/>
        <v>1.5599999999999998</v>
      </c>
      <c r="Q755" s="47">
        <f t="shared" si="98"/>
        <v>1.51</v>
      </c>
      <c r="R755" s="47">
        <f t="shared" si="98"/>
        <v>1.46</v>
      </c>
    </row>
    <row r="756" spans="1:18">
      <c r="A756">
        <v>1774</v>
      </c>
      <c r="B756">
        <f t="shared" si="99"/>
        <v>2138</v>
      </c>
      <c r="C756" s="48">
        <f t="shared" si="92"/>
        <v>1.256</v>
      </c>
      <c r="D756" s="47">
        <f t="shared" si="96"/>
        <v>1.1100000000000001</v>
      </c>
      <c r="E756" s="68">
        <f t="shared" si="96"/>
        <v>1.86</v>
      </c>
      <c r="F756" s="47">
        <f t="shared" si="96"/>
        <v>2.08</v>
      </c>
      <c r="G756" s="47">
        <f t="shared" si="96"/>
        <v>2.6</v>
      </c>
      <c r="H756" s="47">
        <f t="shared" si="96"/>
        <v>2.97</v>
      </c>
      <c r="I756" s="71">
        <f t="shared" si="97"/>
        <v>1.8</v>
      </c>
      <c r="J756" s="47">
        <f t="shared" si="97"/>
        <v>1.7400000000000002</v>
      </c>
      <c r="K756" s="47">
        <f t="shared" si="97"/>
        <v>1.6900000000000002</v>
      </c>
      <c r="L756" s="47">
        <f t="shared" si="97"/>
        <v>1.6300000000000001</v>
      </c>
      <c r="M756" s="47"/>
      <c r="N756" s="47">
        <f t="shared" si="94"/>
        <v>1.67</v>
      </c>
      <c r="O756" s="47">
        <f t="shared" si="98"/>
        <v>1.6099999999999999</v>
      </c>
      <c r="P756" s="47">
        <f t="shared" si="98"/>
        <v>1.5599999999999998</v>
      </c>
      <c r="Q756" s="47">
        <f t="shared" si="98"/>
        <v>1.51</v>
      </c>
      <c r="R756" s="47">
        <f t="shared" si="98"/>
        <v>1.46</v>
      </c>
    </row>
    <row r="757" spans="1:18">
      <c r="A757">
        <v>1775</v>
      </c>
      <c r="B757">
        <f t="shared" si="99"/>
        <v>2139</v>
      </c>
      <c r="C757" s="48">
        <f t="shared" si="92"/>
        <v>1.256</v>
      </c>
      <c r="D757" s="47">
        <f t="shared" si="96"/>
        <v>1.1100000000000001</v>
      </c>
      <c r="E757" s="68">
        <f t="shared" si="96"/>
        <v>1.86</v>
      </c>
      <c r="F757" s="47">
        <f t="shared" si="96"/>
        <v>2.08</v>
      </c>
      <c r="G757" s="47">
        <f t="shared" si="96"/>
        <v>2.6</v>
      </c>
      <c r="H757" s="47">
        <f t="shared" si="96"/>
        <v>2.97</v>
      </c>
      <c r="I757" s="71">
        <f t="shared" si="97"/>
        <v>1.8</v>
      </c>
      <c r="J757" s="47">
        <f t="shared" si="97"/>
        <v>1.7400000000000002</v>
      </c>
      <c r="K757" s="47">
        <f t="shared" si="97"/>
        <v>1.6900000000000002</v>
      </c>
      <c r="L757" s="47">
        <f t="shared" si="97"/>
        <v>1.6300000000000001</v>
      </c>
      <c r="M757" s="47"/>
      <c r="N757" s="47">
        <f t="shared" si="94"/>
        <v>1.67</v>
      </c>
      <c r="O757" s="47">
        <f t="shared" si="98"/>
        <v>1.6099999999999999</v>
      </c>
      <c r="P757" s="47">
        <f t="shared" si="98"/>
        <v>1.5599999999999998</v>
      </c>
      <c r="Q757" s="47">
        <f t="shared" si="98"/>
        <v>1.51</v>
      </c>
      <c r="R757" s="47">
        <f t="shared" si="98"/>
        <v>1.46</v>
      </c>
    </row>
    <row r="758" spans="1:18">
      <c r="A758">
        <v>1776</v>
      </c>
      <c r="B758">
        <f t="shared" si="99"/>
        <v>2140</v>
      </c>
      <c r="C758" s="48">
        <f t="shared" si="92"/>
        <v>1.256</v>
      </c>
      <c r="D758" s="47">
        <f t="shared" si="96"/>
        <v>1.1100000000000001</v>
      </c>
      <c r="E758" s="68">
        <f t="shared" si="96"/>
        <v>1.86</v>
      </c>
      <c r="F758" s="47">
        <f t="shared" si="96"/>
        <v>2.08</v>
      </c>
      <c r="G758" s="47">
        <f t="shared" si="96"/>
        <v>2.6</v>
      </c>
      <c r="H758" s="47">
        <f t="shared" si="96"/>
        <v>2.97</v>
      </c>
      <c r="I758" s="71">
        <f t="shared" si="97"/>
        <v>1.8</v>
      </c>
      <c r="J758" s="47">
        <f t="shared" si="97"/>
        <v>1.7400000000000002</v>
      </c>
      <c r="K758" s="47">
        <f t="shared" si="97"/>
        <v>1.6900000000000002</v>
      </c>
      <c r="L758" s="47">
        <f t="shared" si="97"/>
        <v>1.6300000000000001</v>
      </c>
      <c r="M758" s="47"/>
      <c r="N758" s="47">
        <f t="shared" si="94"/>
        <v>1.67</v>
      </c>
      <c r="O758" s="47">
        <f t="shared" si="98"/>
        <v>1.6099999999999999</v>
      </c>
      <c r="P758" s="47">
        <f t="shared" si="98"/>
        <v>1.5599999999999998</v>
      </c>
      <c r="Q758" s="47">
        <f t="shared" si="98"/>
        <v>1.51</v>
      </c>
      <c r="R758" s="47">
        <f t="shared" si="98"/>
        <v>1.46</v>
      </c>
    </row>
    <row r="759" spans="1:18">
      <c r="A759">
        <v>1777</v>
      </c>
      <c r="B759">
        <f t="shared" si="99"/>
        <v>2141</v>
      </c>
      <c r="C759" s="48">
        <f t="shared" si="92"/>
        <v>1.256</v>
      </c>
      <c r="D759" s="47">
        <f t="shared" si="96"/>
        <v>1.1100000000000001</v>
      </c>
      <c r="E759" s="68">
        <f t="shared" si="96"/>
        <v>1.86</v>
      </c>
      <c r="F759" s="47">
        <f t="shared" si="96"/>
        <v>2.08</v>
      </c>
      <c r="G759" s="47">
        <f t="shared" si="96"/>
        <v>2.6</v>
      </c>
      <c r="H759" s="47">
        <f t="shared" si="96"/>
        <v>2.97</v>
      </c>
      <c r="I759" s="71">
        <f t="shared" si="97"/>
        <v>1.8</v>
      </c>
      <c r="J759" s="47">
        <f t="shared" si="97"/>
        <v>1.7400000000000002</v>
      </c>
      <c r="K759" s="47">
        <f t="shared" si="97"/>
        <v>1.6900000000000002</v>
      </c>
      <c r="L759" s="47">
        <f t="shared" si="97"/>
        <v>1.6300000000000001</v>
      </c>
      <c r="M759" s="47"/>
      <c r="N759" s="47">
        <f t="shared" si="94"/>
        <v>1.67</v>
      </c>
      <c r="O759" s="47">
        <f t="shared" si="98"/>
        <v>1.6099999999999999</v>
      </c>
      <c r="P759" s="47">
        <f t="shared" si="98"/>
        <v>1.5599999999999998</v>
      </c>
      <c r="Q759" s="47">
        <f t="shared" si="98"/>
        <v>1.51</v>
      </c>
      <c r="R759" s="47">
        <f t="shared" si="98"/>
        <v>1.46</v>
      </c>
    </row>
    <row r="760" spans="1:18">
      <c r="A760">
        <v>1778</v>
      </c>
      <c r="B760">
        <f t="shared" si="99"/>
        <v>2142</v>
      </c>
      <c r="C760" s="48">
        <f t="shared" si="92"/>
        <v>1.256</v>
      </c>
      <c r="D760" s="47">
        <f t="shared" si="96"/>
        <v>1.1100000000000001</v>
      </c>
      <c r="E760" s="68">
        <f t="shared" si="96"/>
        <v>1.86</v>
      </c>
      <c r="F760" s="47">
        <f t="shared" si="96"/>
        <v>2.08</v>
      </c>
      <c r="G760" s="47">
        <f t="shared" si="96"/>
        <v>2.6</v>
      </c>
      <c r="H760" s="47">
        <f t="shared" si="96"/>
        <v>2.97</v>
      </c>
      <c r="I760" s="71">
        <f t="shared" si="97"/>
        <v>1.8</v>
      </c>
      <c r="J760" s="47">
        <f t="shared" si="97"/>
        <v>1.7400000000000002</v>
      </c>
      <c r="K760" s="47">
        <f t="shared" si="97"/>
        <v>1.6900000000000002</v>
      </c>
      <c r="L760" s="47">
        <f t="shared" si="97"/>
        <v>1.6300000000000001</v>
      </c>
      <c r="M760" s="47"/>
      <c r="N760" s="47">
        <f t="shared" si="94"/>
        <v>1.67</v>
      </c>
      <c r="O760" s="47">
        <f t="shared" si="98"/>
        <v>1.6099999999999999</v>
      </c>
      <c r="P760" s="47">
        <f t="shared" si="98"/>
        <v>1.5599999999999998</v>
      </c>
      <c r="Q760" s="47">
        <f t="shared" si="98"/>
        <v>1.51</v>
      </c>
      <c r="R760" s="47">
        <f t="shared" si="98"/>
        <v>1.46</v>
      </c>
    </row>
    <row r="761" spans="1:18">
      <c r="A761">
        <v>1779</v>
      </c>
      <c r="B761">
        <f t="shared" si="99"/>
        <v>2143</v>
      </c>
      <c r="C761" s="48">
        <f t="shared" ref="C761:C762" si="100">(1000+INT(130*(B761-364)/900))/1000</f>
        <v>1.256</v>
      </c>
      <c r="D761" s="47">
        <f t="shared" si="96"/>
        <v>1.1100000000000001</v>
      </c>
      <c r="E761" s="68">
        <f t="shared" si="96"/>
        <v>1.86</v>
      </c>
      <c r="F761" s="47">
        <f t="shared" si="96"/>
        <v>2.08</v>
      </c>
      <c r="G761" s="47">
        <f t="shared" si="96"/>
        <v>2.6</v>
      </c>
      <c r="H761" s="47">
        <f t="shared" si="96"/>
        <v>2.97</v>
      </c>
      <c r="I761" s="71">
        <f t="shared" si="97"/>
        <v>1.8</v>
      </c>
      <c r="J761" s="47">
        <f t="shared" si="97"/>
        <v>1.7400000000000002</v>
      </c>
      <c r="K761" s="47">
        <f t="shared" si="97"/>
        <v>1.6900000000000002</v>
      </c>
      <c r="L761" s="47">
        <f t="shared" si="97"/>
        <v>1.6300000000000001</v>
      </c>
      <c r="M761" s="47"/>
      <c r="N761" s="47">
        <f t="shared" si="94"/>
        <v>1.67</v>
      </c>
      <c r="O761" s="47">
        <f t="shared" si="98"/>
        <v>1.6099999999999999</v>
      </c>
      <c r="P761" s="47">
        <f t="shared" si="98"/>
        <v>1.5599999999999998</v>
      </c>
      <c r="Q761" s="47">
        <f t="shared" si="98"/>
        <v>1.51</v>
      </c>
      <c r="R761" s="47">
        <f t="shared" si="98"/>
        <v>1.46</v>
      </c>
    </row>
    <row r="762" spans="1:18">
      <c r="A762">
        <v>1780</v>
      </c>
      <c r="B762">
        <f t="shared" si="99"/>
        <v>2144</v>
      </c>
      <c r="C762" s="48">
        <f t="shared" si="100"/>
        <v>1.2569999999999999</v>
      </c>
      <c r="D762" s="47">
        <f t="shared" si="96"/>
        <v>1.1100000000000001</v>
      </c>
      <c r="E762" s="68">
        <f t="shared" si="96"/>
        <v>1.85</v>
      </c>
      <c r="F762" s="47">
        <f t="shared" si="96"/>
        <v>2.08</v>
      </c>
      <c r="G762" s="47">
        <f t="shared" si="96"/>
        <v>2.6</v>
      </c>
      <c r="H762" s="47">
        <f t="shared" si="96"/>
        <v>2.97</v>
      </c>
      <c r="I762" s="71">
        <f t="shared" si="97"/>
        <v>1.79</v>
      </c>
      <c r="J762" s="47">
        <f t="shared" si="97"/>
        <v>1.73</v>
      </c>
      <c r="K762" s="47">
        <f t="shared" si="97"/>
        <v>1.6800000000000002</v>
      </c>
      <c r="L762" s="47">
        <f t="shared" si="97"/>
        <v>1.62</v>
      </c>
      <c r="M762" s="47"/>
      <c r="N762" s="47">
        <f t="shared" si="94"/>
        <v>1.67</v>
      </c>
      <c r="O762" s="47">
        <f t="shared" si="98"/>
        <v>1.6099999999999999</v>
      </c>
      <c r="P762" s="47">
        <f t="shared" si="98"/>
        <v>1.5599999999999998</v>
      </c>
      <c r="Q762" s="47">
        <f t="shared" si="98"/>
        <v>1.51</v>
      </c>
      <c r="R762" s="47">
        <f t="shared" si="98"/>
        <v>1.46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6607-E9F4-4393-A574-30CA54D49FDA}">
  <dimension ref="A1:T1110"/>
  <sheetViews>
    <sheetView workbookViewId="0">
      <selection activeCell="M14" sqref="M14"/>
    </sheetView>
  </sheetViews>
  <sheetFormatPr defaultRowHeight="16.5"/>
  <cols>
    <col min="4" max="8" width="4.625" customWidth="1"/>
    <col min="9" max="9" width="4.625" style="52" customWidth="1"/>
    <col min="10" max="18" width="4.625" customWidth="1"/>
  </cols>
  <sheetData>
    <row r="1" spans="1:20">
      <c r="B1" t="s">
        <v>47</v>
      </c>
      <c r="C1" t="s">
        <v>47</v>
      </c>
      <c r="I1" s="52" t="s">
        <v>63</v>
      </c>
      <c r="N1" t="s">
        <v>62</v>
      </c>
      <c r="O1" t="s">
        <v>63</v>
      </c>
    </row>
    <row r="2" spans="1:20">
      <c r="A2" s="40" t="s">
        <v>53</v>
      </c>
      <c r="B2" t="s">
        <v>52</v>
      </c>
      <c r="C2" t="s">
        <v>61</v>
      </c>
      <c r="D2">
        <v>1500</v>
      </c>
      <c r="E2">
        <v>2500</v>
      </c>
      <c r="F2">
        <v>2800</v>
      </c>
      <c r="G2">
        <v>3500</v>
      </c>
      <c r="H2">
        <v>4000</v>
      </c>
      <c r="I2" s="67">
        <v>3</v>
      </c>
      <c r="J2" s="41">
        <v>6</v>
      </c>
      <c r="K2" s="41">
        <v>9</v>
      </c>
      <c r="L2" s="41">
        <v>12</v>
      </c>
      <c r="M2" s="41"/>
      <c r="N2">
        <f>E2*0.9</f>
        <v>2250</v>
      </c>
      <c r="O2" s="41">
        <v>3</v>
      </c>
      <c r="P2" s="41">
        <v>6</v>
      </c>
      <c r="Q2" s="41">
        <v>9</v>
      </c>
      <c r="R2" s="41">
        <v>12</v>
      </c>
    </row>
    <row r="3" spans="1:20">
      <c r="A3">
        <v>0</v>
      </c>
      <c r="B3">
        <f>364+A3</f>
        <v>364</v>
      </c>
      <c r="C3" s="48">
        <f>(1000+INT(130*(B3-364)/900))/1000</f>
        <v>1</v>
      </c>
      <c r="D3" s="47">
        <f>INT(D$2*(1000+_xlfn.CEILING.MATH(130*(364-$B3)/900))/10000)/100</f>
        <v>1.5</v>
      </c>
      <c r="E3" s="47">
        <f>INT(E$2*(1000+_xlfn.CEILING.MATH(130*(364-$B3)/900))/10000)/100</f>
        <v>2.5</v>
      </c>
      <c r="F3" s="47">
        <f t="shared" ref="F3:H4" si="0">INT(F$2*(1000+_xlfn.CEILING.MATH(130*(364-$B3)/900))/10000)/100</f>
        <v>2.8</v>
      </c>
      <c r="G3" s="47">
        <f t="shared" si="0"/>
        <v>3.5</v>
      </c>
      <c r="H3" s="47">
        <f t="shared" si="0"/>
        <v>4</v>
      </c>
      <c r="I3" s="68">
        <f>$E3-_xlfn.CEILING.MATH($E3*I$2)/100</f>
        <v>2.42</v>
      </c>
      <c r="J3" s="47">
        <f t="shared" ref="J3:L4" si="1">$E3-_xlfn.CEILING.MATH($E3*J$2)/100</f>
        <v>2.35</v>
      </c>
      <c r="K3" s="47">
        <f t="shared" si="1"/>
        <v>2.27</v>
      </c>
      <c r="L3" s="47">
        <f t="shared" si="1"/>
        <v>2.2000000000000002</v>
      </c>
      <c r="M3" s="47"/>
      <c r="N3" s="47">
        <f>INT(N$2*(1000+_xlfn.CEILING.MATH(130*(364-$B3)/900))/10000)/100</f>
        <v>2.25</v>
      </c>
      <c r="O3" s="47">
        <f>$N3-_xlfn.CEILING.MATH($N3*O$2)/100</f>
        <v>2.1800000000000002</v>
      </c>
      <c r="P3" s="47">
        <f t="shared" ref="P3:R4" si="2">$N3-_xlfn.CEILING.MATH($N3*P$2)/100</f>
        <v>2.11</v>
      </c>
      <c r="Q3" s="47">
        <f t="shared" si="2"/>
        <v>2.04</v>
      </c>
      <c r="R3" s="47">
        <f t="shared" si="2"/>
        <v>1.98</v>
      </c>
      <c r="S3" s="47"/>
      <c r="T3" s="47"/>
    </row>
    <row r="4" spans="1:20">
      <c r="A4">
        <v>7</v>
      </c>
      <c r="B4">
        <f t="shared" ref="B4:B34" si="3">364+A4</f>
        <v>371</v>
      </c>
      <c r="C4" s="48">
        <f t="shared" ref="C4:C34" si="4">(1000+INT(130*(B4-364)/900))/1000</f>
        <v>1.0009999999999999</v>
      </c>
      <c r="D4">
        <f t="shared" ref="D4:H30" si="5">INT(D$2*(1000+_xlfn.CEILING.MATH(130*(364-$B4)/900))/10000)/100</f>
        <v>1.49</v>
      </c>
      <c r="E4">
        <f t="shared" si="5"/>
        <v>2.4900000000000002</v>
      </c>
      <c r="F4">
        <f t="shared" si="0"/>
        <v>2.79</v>
      </c>
      <c r="G4">
        <f t="shared" si="0"/>
        <v>3.49</v>
      </c>
      <c r="H4">
        <f t="shared" si="0"/>
        <v>3.99</v>
      </c>
      <c r="I4" s="68">
        <f t="shared" ref="I4:L34" si="6">$E4-_xlfn.CEILING.MATH($E4*I$2)/100</f>
        <v>2.41</v>
      </c>
      <c r="J4" s="47">
        <f t="shared" si="1"/>
        <v>2.3400000000000003</v>
      </c>
      <c r="K4" s="47">
        <f t="shared" si="1"/>
        <v>2.2600000000000002</v>
      </c>
      <c r="L4" s="47">
        <f t="shared" si="1"/>
        <v>2.1900000000000004</v>
      </c>
      <c r="M4" s="47"/>
      <c r="N4" s="47">
        <f t="shared" ref="N4:N34" si="7">INT(N$2*(1000+_xlfn.CEILING.MATH(130*(364-$B4)/900))/10000)/100</f>
        <v>2.2400000000000002</v>
      </c>
      <c r="O4" s="47">
        <f t="shared" ref="O4:R34" si="8">$N4-_xlfn.CEILING.MATH($N4*O$2)/100</f>
        <v>2.1700000000000004</v>
      </c>
      <c r="P4" s="47">
        <f t="shared" si="2"/>
        <v>2.1</v>
      </c>
      <c r="Q4" s="47">
        <f t="shared" si="2"/>
        <v>2.0300000000000002</v>
      </c>
      <c r="R4" s="47">
        <f t="shared" si="2"/>
        <v>1.9700000000000002</v>
      </c>
    </row>
    <row r="5" spans="1:20">
      <c r="A5">
        <v>35</v>
      </c>
      <c r="B5">
        <f t="shared" si="3"/>
        <v>399</v>
      </c>
      <c r="C5" s="48">
        <f t="shared" si="4"/>
        <v>1.0049999999999999</v>
      </c>
      <c r="D5">
        <f t="shared" si="5"/>
        <v>1.49</v>
      </c>
      <c r="E5">
        <f t="shared" si="5"/>
        <v>2.48</v>
      </c>
      <c r="F5">
        <f t="shared" si="5"/>
        <v>2.78</v>
      </c>
      <c r="G5">
        <f t="shared" si="5"/>
        <v>3.48</v>
      </c>
      <c r="H5">
        <f t="shared" si="5"/>
        <v>3.98</v>
      </c>
      <c r="I5" s="68">
        <f t="shared" si="6"/>
        <v>2.4</v>
      </c>
      <c r="J5" s="47">
        <f t="shared" si="6"/>
        <v>2.33</v>
      </c>
      <c r="K5" s="47">
        <f t="shared" si="6"/>
        <v>2.25</v>
      </c>
      <c r="L5" s="47">
        <f t="shared" si="6"/>
        <v>2.1800000000000002</v>
      </c>
      <c r="M5" s="47"/>
      <c r="N5" s="47">
        <f t="shared" si="7"/>
        <v>2.23</v>
      </c>
      <c r="O5" s="47">
        <f t="shared" si="8"/>
        <v>2.16</v>
      </c>
      <c r="P5" s="47">
        <f t="shared" si="8"/>
        <v>2.09</v>
      </c>
      <c r="Q5" s="47">
        <f t="shared" si="8"/>
        <v>2.02</v>
      </c>
      <c r="R5" s="47">
        <f t="shared" si="8"/>
        <v>1.96</v>
      </c>
    </row>
    <row r="6" spans="1:20">
      <c r="A6">
        <v>36</v>
      </c>
      <c r="B6">
        <f t="shared" si="3"/>
        <v>400</v>
      </c>
      <c r="C6" s="48">
        <f t="shared" si="4"/>
        <v>1.0049999999999999</v>
      </c>
      <c r="D6">
        <f t="shared" si="5"/>
        <v>1.49</v>
      </c>
      <c r="E6">
        <f t="shared" si="5"/>
        <v>2.48</v>
      </c>
      <c r="F6">
        <f t="shared" si="5"/>
        <v>2.78</v>
      </c>
      <c r="G6">
        <f t="shared" si="5"/>
        <v>3.48</v>
      </c>
      <c r="H6">
        <f t="shared" si="5"/>
        <v>3.98</v>
      </c>
      <c r="I6" s="68">
        <f t="shared" si="6"/>
        <v>2.4</v>
      </c>
      <c r="J6" s="47">
        <f t="shared" si="6"/>
        <v>2.33</v>
      </c>
      <c r="K6" s="47">
        <f t="shared" si="6"/>
        <v>2.25</v>
      </c>
      <c r="L6" s="47">
        <f t="shared" si="6"/>
        <v>2.1800000000000002</v>
      </c>
      <c r="M6" s="47"/>
      <c r="N6" s="47">
        <f t="shared" si="7"/>
        <v>2.23</v>
      </c>
      <c r="O6" s="47">
        <f t="shared" si="8"/>
        <v>2.16</v>
      </c>
      <c r="P6" s="47">
        <f t="shared" si="8"/>
        <v>2.09</v>
      </c>
      <c r="Q6" s="47">
        <f t="shared" si="8"/>
        <v>2.02</v>
      </c>
      <c r="R6" s="47">
        <f t="shared" si="8"/>
        <v>1.96</v>
      </c>
    </row>
    <row r="7" spans="1:20">
      <c r="A7">
        <v>37</v>
      </c>
      <c r="B7">
        <f t="shared" si="3"/>
        <v>401</v>
      </c>
      <c r="C7" s="48">
        <f t="shared" si="4"/>
        <v>1.0049999999999999</v>
      </c>
      <c r="D7">
        <f t="shared" si="5"/>
        <v>1.49</v>
      </c>
      <c r="E7">
        <f t="shared" si="5"/>
        <v>2.48</v>
      </c>
      <c r="F7">
        <f t="shared" si="5"/>
        <v>2.78</v>
      </c>
      <c r="G7">
        <f t="shared" si="5"/>
        <v>3.48</v>
      </c>
      <c r="H7">
        <f t="shared" si="5"/>
        <v>3.98</v>
      </c>
      <c r="I7" s="68">
        <f t="shared" si="6"/>
        <v>2.4</v>
      </c>
      <c r="J7" s="47">
        <f t="shared" si="6"/>
        <v>2.33</v>
      </c>
      <c r="K7" s="47">
        <f t="shared" si="6"/>
        <v>2.25</v>
      </c>
      <c r="L7" s="47">
        <f t="shared" si="6"/>
        <v>2.1800000000000002</v>
      </c>
      <c r="M7" s="47"/>
      <c r="N7" s="47">
        <f t="shared" si="7"/>
        <v>2.23</v>
      </c>
      <c r="O7" s="47">
        <f t="shared" si="8"/>
        <v>2.16</v>
      </c>
      <c r="P7" s="47">
        <f t="shared" si="8"/>
        <v>2.09</v>
      </c>
      <c r="Q7" s="47">
        <f t="shared" si="8"/>
        <v>2.02</v>
      </c>
      <c r="R7" s="47">
        <f t="shared" si="8"/>
        <v>1.96</v>
      </c>
    </row>
    <row r="8" spans="1:20">
      <c r="A8">
        <v>38</v>
      </c>
      <c r="B8">
        <f t="shared" si="3"/>
        <v>402</v>
      </c>
      <c r="C8" s="48">
        <f t="shared" si="4"/>
        <v>1.0049999999999999</v>
      </c>
      <c r="D8">
        <f t="shared" si="5"/>
        <v>1.49</v>
      </c>
      <c r="E8">
        <f t="shared" si="5"/>
        <v>2.48</v>
      </c>
      <c r="F8">
        <f t="shared" si="5"/>
        <v>2.78</v>
      </c>
      <c r="G8">
        <f t="shared" si="5"/>
        <v>3.48</v>
      </c>
      <c r="H8">
        <f t="shared" si="5"/>
        <v>3.98</v>
      </c>
      <c r="I8" s="68">
        <f t="shared" si="6"/>
        <v>2.4</v>
      </c>
      <c r="J8" s="47">
        <f t="shared" si="6"/>
        <v>2.33</v>
      </c>
      <c r="K8" s="47">
        <f t="shared" si="6"/>
        <v>2.25</v>
      </c>
      <c r="L8" s="47">
        <f t="shared" si="6"/>
        <v>2.1800000000000002</v>
      </c>
      <c r="M8" s="47"/>
      <c r="N8" s="47">
        <f t="shared" si="7"/>
        <v>2.23</v>
      </c>
      <c r="O8" s="47">
        <f t="shared" si="8"/>
        <v>2.16</v>
      </c>
      <c r="P8" s="47">
        <f t="shared" si="8"/>
        <v>2.09</v>
      </c>
      <c r="Q8" s="47">
        <f t="shared" si="8"/>
        <v>2.02</v>
      </c>
      <c r="R8" s="47">
        <f t="shared" si="8"/>
        <v>1.96</v>
      </c>
    </row>
    <row r="9" spans="1:20">
      <c r="A9">
        <v>39</v>
      </c>
      <c r="B9">
        <f t="shared" si="3"/>
        <v>403</v>
      </c>
      <c r="C9" s="48">
        <f t="shared" si="4"/>
        <v>1.0049999999999999</v>
      </c>
      <c r="D9">
        <f t="shared" si="5"/>
        <v>1.49</v>
      </c>
      <c r="E9">
        <f t="shared" si="5"/>
        <v>2.48</v>
      </c>
      <c r="F9">
        <f t="shared" si="5"/>
        <v>2.78</v>
      </c>
      <c r="G9">
        <f t="shared" si="5"/>
        <v>3.48</v>
      </c>
      <c r="H9">
        <f t="shared" si="5"/>
        <v>3.98</v>
      </c>
      <c r="I9" s="68">
        <f t="shared" si="6"/>
        <v>2.4</v>
      </c>
      <c r="J9" s="47">
        <f t="shared" si="6"/>
        <v>2.33</v>
      </c>
      <c r="K9" s="47">
        <f t="shared" si="6"/>
        <v>2.25</v>
      </c>
      <c r="L9" s="47">
        <f t="shared" si="6"/>
        <v>2.1800000000000002</v>
      </c>
      <c r="M9" s="47"/>
      <c r="N9" s="47">
        <f t="shared" si="7"/>
        <v>2.23</v>
      </c>
      <c r="O9" s="47">
        <f t="shared" si="8"/>
        <v>2.16</v>
      </c>
      <c r="P9" s="47">
        <f t="shared" si="8"/>
        <v>2.09</v>
      </c>
      <c r="Q9" s="47">
        <f t="shared" si="8"/>
        <v>2.02</v>
      </c>
      <c r="R9" s="47">
        <f t="shared" si="8"/>
        <v>1.96</v>
      </c>
    </row>
    <row r="10" spans="1:20">
      <c r="A10">
        <v>40</v>
      </c>
      <c r="B10">
        <f t="shared" si="3"/>
        <v>404</v>
      </c>
      <c r="C10" s="48">
        <f t="shared" si="4"/>
        <v>1.0049999999999999</v>
      </c>
      <c r="D10">
        <f t="shared" si="5"/>
        <v>1.49</v>
      </c>
      <c r="E10">
        <f t="shared" si="5"/>
        <v>2.48</v>
      </c>
      <c r="F10">
        <f t="shared" si="5"/>
        <v>2.78</v>
      </c>
      <c r="G10">
        <f t="shared" si="5"/>
        <v>3.48</v>
      </c>
      <c r="H10">
        <f t="shared" si="5"/>
        <v>3.98</v>
      </c>
      <c r="I10" s="68">
        <f t="shared" si="6"/>
        <v>2.4</v>
      </c>
      <c r="J10" s="47">
        <f t="shared" si="6"/>
        <v>2.33</v>
      </c>
      <c r="K10" s="47">
        <f t="shared" si="6"/>
        <v>2.25</v>
      </c>
      <c r="L10" s="47">
        <f t="shared" si="6"/>
        <v>2.1800000000000002</v>
      </c>
      <c r="M10" s="47"/>
      <c r="N10" s="47">
        <f t="shared" si="7"/>
        <v>2.23</v>
      </c>
      <c r="O10" s="47">
        <f t="shared" si="8"/>
        <v>2.16</v>
      </c>
      <c r="P10" s="47">
        <f t="shared" si="8"/>
        <v>2.09</v>
      </c>
      <c r="Q10" s="47">
        <f t="shared" si="8"/>
        <v>2.02</v>
      </c>
      <c r="R10" s="47">
        <f t="shared" si="8"/>
        <v>1.96</v>
      </c>
    </row>
    <row r="11" spans="1:20">
      <c r="A11">
        <v>41</v>
      </c>
      <c r="B11">
        <f t="shared" si="3"/>
        <v>405</v>
      </c>
      <c r="C11" s="48">
        <f t="shared" si="4"/>
        <v>1.0049999999999999</v>
      </c>
      <c r="D11">
        <f t="shared" si="5"/>
        <v>1.49</v>
      </c>
      <c r="E11">
        <f t="shared" si="5"/>
        <v>2.48</v>
      </c>
      <c r="F11">
        <f t="shared" si="5"/>
        <v>2.78</v>
      </c>
      <c r="G11">
        <f t="shared" si="5"/>
        <v>3.48</v>
      </c>
      <c r="H11">
        <f t="shared" si="5"/>
        <v>3.98</v>
      </c>
      <c r="I11" s="68">
        <f t="shared" si="6"/>
        <v>2.4</v>
      </c>
      <c r="J11" s="47">
        <f t="shared" si="6"/>
        <v>2.33</v>
      </c>
      <c r="K11" s="47">
        <f t="shared" si="6"/>
        <v>2.25</v>
      </c>
      <c r="L11" s="47">
        <f t="shared" si="6"/>
        <v>2.1800000000000002</v>
      </c>
      <c r="M11" s="47"/>
      <c r="N11" s="47">
        <f t="shared" si="7"/>
        <v>2.23</v>
      </c>
      <c r="O11" s="47">
        <f t="shared" si="8"/>
        <v>2.16</v>
      </c>
      <c r="P11" s="47">
        <f t="shared" si="8"/>
        <v>2.09</v>
      </c>
      <c r="Q11" s="47">
        <f t="shared" si="8"/>
        <v>2.02</v>
      </c>
      <c r="R11" s="47">
        <f t="shared" si="8"/>
        <v>1.96</v>
      </c>
    </row>
    <row r="12" spans="1:20">
      <c r="A12">
        <v>42</v>
      </c>
      <c r="B12">
        <f t="shared" si="3"/>
        <v>406</v>
      </c>
      <c r="C12" s="48">
        <f t="shared" si="4"/>
        <v>1.006</v>
      </c>
      <c r="D12">
        <f t="shared" si="5"/>
        <v>1.49</v>
      </c>
      <c r="E12">
        <f t="shared" si="5"/>
        <v>2.48</v>
      </c>
      <c r="F12">
        <f t="shared" si="5"/>
        <v>2.78</v>
      </c>
      <c r="G12">
        <f t="shared" si="5"/>
        <v>3.47</v>
      </c>
      <c r="H12">
        <f t="shared" si="5"/>
        <v>3.97</v>
      </c>
      <c r="I12" s="68">
        <f t="shared" si="6"/>
        <v>2.4</v>
      </c>
      <c r="J12" s="47">
        <f t="shared" si="6"/>
        <v>2.33</v>
      </c>
      <c r="K12" s="47">
        <f t="shared" si="6"/>
        <v>2.25</v>
      </c>
      <c r="L12" s="47">
        <f t="shared" si="6"/>
        <v>2.1800000000000002</v>
      </c>
      <c r="M12" s="47"/>
      <c r="N12" s="47">
        <f t="shared" si="7"/>
        <v>2.23</v>
      </c>
      <c r="O12" s="47">
        <f t="shared" si="8"/>
        <v>2.16</v>
      </c>
      <c r="P12" s="47">
        <f t="shared" si="8"/>
        <v>2.09</v>
      </c>
      <c r="Q12" s="47">
        <f t="shared" si="8"/>
        <v>2.02</v>
      </c>
      <c r="R12" s="47">
        <f t="shared" si="8"/>
        <v>1.96</v>
      </c>
    </row>
    <row r="13" spans="1:20">
      <c r="A13">
        <v>43</v>
      </c>
      <c r="B13">
        <f t="shared" si="3"/>
        <v>407</v>
      </c>
      <c r="C13" s="48">
        <f t="shared" si="4"/>
        <v>1.006</v>
      </c>
      <c r="D13">
        <f t="shared" si="5"/>
        <v>1.49</v>
      </c>
      <c r="E13">
        <f t="shared" si="5"/>
        <v>2.48</v>
      </c>
      <c r="F13">
        <f t="shared" si="5"/>
        <v>2.78</v>
      </c>
      <c r="G13">
        <f t="shared" si="5"/>
        <v>3.47</v>
      </c>
      <c r="H13">
        <f t="shared" si="5"/>
        <v>3.97</v>
      </c>
      <c r="I13" s="68">
        <f t="shared" si="6"/>
        <v>2.4</v>
      </c>
      <c r="J13" s="47">
        <f t="shared" si="6"/>
        <v>2.33</v>
      </c>
      <c r="K13" s="47">
        <f t="shared" si="6"/>
        <v>2.25</v>
      </c>
      <c r="L13" s="47">
        <f t="shared" si="6"/>
        <v>2.1800000000000002</v>
      </c>
      <c r="M13" s="47"/>
      <c r="N13" s="47">
        <f t="shared" si="7"/>
        <v>2.23</v>
      </c>
      <c r="O13" s="47">
        <f t="shared" si="8"/>
        <v>2.16</v>
      </c>
      <c r="P13" s="47">
        <f t="shared" si="8"/>
        <v>2.09</v>
      </c>
      <c r="Q13" s="47">
        <f t="shared" si="8"/>
        <v>2.02</v>
      </c>
      <c r="R13" s="47">
        <f t="shared" si="8"/>
        <v>1.96</v>
      </c>
    </row>
    <row r="14" spans="1:20">
      <c r="A14">
        <v>44</v>
      </c>
      <c r="B14">
        <f t="shared" si="3"/>
        <v>408</v>
      </c>
      <c r="C14" s="48">
        <f t="shared" si="4"/>
        <v>1.006</v>
      </c>
      <c r="D14">
        <f t="shared" si="5"/>
        <v>1.49</v>
      </c>
      <c r="E14">
        <f t="shared" si="5"/>
        <v>2.48</v>
      </c>
      <c r="F14">
        <f t="shared" si="5"/>
        <v>2.78</v>
      </c>
      <c r="G14">
        <f t="shared" si="5"/>
        <v>3.47</v>
      </c>
      <c r="H14">
        <f t="shared" si="5"/>
        <v>3.97</v>
      </c>
      <c r="I14" s="68">
        <f t="shared" si="6"/>
        <v>2.4</v>
      </c>
      <c r="J14" s="47">
        <f t="shared" si="6"/>
        <v>2.33</v>
      </c>
      <c r="K14" s="47">
        <f t="shared" si="6"/>
        <v>2.25</v>
      </c>
      <c r="L14" s="47">
        <f t="shared" si="6"/>
        <v>2.1800000000000002</v>
      </c>
      <c r="M14" s="47"/>
      <c r="N14" s="47">
        <f t="shared" si="7"/>
        <v>2.23</v>
      </c>
      <c r="O14" s="47">
        <f t="shared" si="8"/>
        <v>2.16</v>
      </c>
      <c r="P14" s="47">
        <f t="shared" si="8"/>
        <v>2.09</v>
      </c>
      <c r="Q14" s="47">
        <f t="shared" si="8"/>
        <v>2.02</v>
      </c>
      <c r="R14" s="47">
        <f t="shared" si="8"/>
        <v>1.96</v>
      </c>
    </row>
    <row r="15" spans="1:20">
      <c r="A15">
        <v>45</v>
      </c>
      <c r="B15">
        <f t="shared" si="3"/>
        <v>409</v>
      </c>
      <c r="C15" s="48">
        <f t="shared" si="4"/>
        <v>1.006</v>
      </c>
      <c r="D15">
        <f t="shared" si="5"/>
        <v>1.49</v>
      </c>
      <c r="E15">
        <f t="shared" si="5"/>
        <v>2.48</v>
      </c>
      <c r="F15">
        <f t="shared" si="5"/>
        <v>2.78</v>
      </c>
      <c r="G15">
        <f t="shared" si="5"/>
        <v>3.47</v>
      </c>
      <c r="H15">
        <f t="shared" si="5"/>
        <v>3.97</v>
      </c>
      <c r="I15" s="68">
        <f t="shared" si="6"/>
        <v>2.4</v>
      </c>
      <c r="J15" s="47">
        <f t="shared" si="6"/>
        <v>2.33</v>
      </c>
      <c r="K15" s="47">
        <f t="shared" si="6"/>
        <v>2.25</v>
      </c>
      <c r="L15" s="47">
        <f t="shared" si="6"/>
        <v>2.1800000000000002</v>
      </c>
      <c r="M15" s="47"/>
      <c r="N15" s="47">
        <f t="shared" si="7"/>
        <v>2.23</v>
      </c>
      <c r="O15" s="47">
        <f t="shared" si="8"/>
        <v>2.16</v>
      </c>
      <c r="P15" s="47">
        <f t="shared" si="8"/>
        <v>2.09</v>
      </c>
      <c r="Q15" s="47">
        <f t="shared" si="8"/>
        <v>2.02</v>
      </c>
      <c r="R15" s="47">
        <f t="shared" si="8"/>
        <v>1.96</v>
      </c>
    </row>
    <row r="16" spans="1:20">
      <c r="A16">
        <v>46</v>
      </c>
      <c r="B16">
        <f t="shared" si="3"/>
        <v>410</v>
      </c>
      <c r="C16" s="48">
        <f t="shared" si="4"/>
        <v>1.006</v>
      </c>
      <c r="D16">
        <f t="shared" si="5"/>
        <v>1.49</v>
      </c>
      <c r="E16">
        <f t="shared" si="5"/>
        <v>2.48</v>
      </c>
      <c r="F16">
        <f t="shared" si="5"/>
        <v>2.78</v>
      </c>
      <c r="G16">
        <f t="shared" si="5"/>
        <v>3.47</v>
      </c>
      <c r="H16">
        <f t="shared" si="5"/>
        <v>3.97</v>
      </c>
      <c r="I16" s="68">
        <f t="shared" si="6"/>
        <v>2.4</v>
      </c>
      <c r="J16" s="47">
        <f t="shared" si="6"/>
        <v>2.33</v>
      </c>
      <c r="K16" s="47">
        <f t="shared" si="6"/>
        <v>2.25</v>
      </c>
      <c r="L16" s="47">
        <f t="shared" si="6"/>
        <v>2.1800000000000002</v>
      </c>
      <c r="M16" s="47"/>
      <c r="N16" s="47">
        <f t="shared" si="7"/>
        <v>2.23</v>
      </c>
      <c r="O16" s="47">
        <f t="shared" si="8"/>
        <v>2.16</v>
      </c>
      <c r="P16" s="47">
        <f t="shared" si="8"/>
        <v>2.09</v>
      </c>
      <c r="Q16" s="47">
        <f t="shared" si="8"/>
        <v>2.02</v>
      </c>
      <c r="R16" s="47">
        <f t="shared" si="8"/>
        <v>1.96</v>
      </c>
    </row>
    <row r="17" spans="1:18">
      <c r="A17">
        <v>47</v>
      </c>
      <c r="B17">
        <f t="shared" si="3"/>
        <v>411</v>
      </c>
      <c r="C17" s="48">
        <f t="shared" si="4"/>
        <v>1.006</v>
      </c>
      <c r="D17">
        <f t="shared" si="5"/>
        <v>1.49</v>
      </c>
      <c r="E17">
        <f t="shared" si="5"/>
        <v>2.48</v>
      </c>
      <c r="F17">
        <f t="shared" si="5"/>
        <v>2.78</v>
      </c>
      <c r="G17">
        <f t="shared" si="5"/>
        <v>3.47</v>
      </c>
      <c r="H17">
        <f t="shared" si="5"/>
        <v>3.97</v>
      </c>
      <c r="I17" s="68">
        <f t="shared" si="6"/>
        <v>2.4</v>
      </c>
      <c r="J17" s="47">
        <f t="shared" si="6"/>
        <v>2.33</v>
      </c>
      <c r="K17" s="47">
        <f t="shared" si="6"/>
        <v>2.25</v>
      </c>
      <c r="L17" s="47">
        <f t="shared" si="6"/>
        <v>2.1800000000000002</v>
      </c>
      <c r="M17" s="47"/>
      <c r="N17" s="47">
        <f t="shared" si="7"/>
        <v>2.23</v>
      </c>
      <c r="O17" s="47">
        <f t="shared" si="8"/>
        <v>2.16</v>
      </c>
      <c r="P17" s="47">
        <f t="shared" si="8"/>
        <v>2.09</v>
      </c>
      <c r="Q17" s="47">
        <f t="shared" si="8"/>
        <v>2.02</v>
      </c>
      <c r="R17" s="47">
        <f t="shared" si="8"/>
        <v>1.96</v>
      </c>
    </row>
    <row r="18" spans="1:18">
      <c r="A18">
        <v>48</v>
      </c>
      <c r="B18">
        <f t="shared" si="3"/>
        <v>412</v>
      </c>
      <c r="C18" s="48">
        <f t="shared" si="4"/>
        <v>1.006</v>
      </c>
      <c r="D18">
        <f t="shared" si="5"/>
        <v>1.49</v>
      </c>
      <c r="E18">
        <f t="shared" si="5"/>
        <v>2.48</v>
      </c>
      <c r="F18">
        <f t="shared" si="5"/>
        <v>2.78</v>
      </c>
      <c r="G18">
        <f t="shared" si="5"/>
        <v>3.47</v>
      </c>
      <c r="H18">
        <f t="shared" si="5"/>
        <v>3.97</v>
      </c>
      <c r="I18" s="68">
        <f t="shared" si="6"/>
        <v>2.4</v>
      </c>
      <c r="J18" s="47">
        <f t="shared" si="6"/>
        <v>2.33</v>
      </c>
      <c r="K18" s="47">
        <f t="shared" si="6"/>
        <v>2.25</v>
      </c>
      <c r="L18" s="47">
        <f t="shared" si="6"/>
        <v>2.1800000000000002</v>
      </c>
      <c r="M18" s="47"/>
      <c r="N18" s="47">
        <f t="shared" si="7"/>
        <v>2.23</v>
      </c>
      <c r="O18" s="47">
        <f t="shared" si="8"/>
        <v>2.16</v>
      </c>
      <c r="P18" s="47">
        <f t="shared" si="8"/>
        <v>2.09</v>
      </c>
      <c r="Q18" s="47">
        <f t="shared" si="8"/>
        <v>2.02</v>
      </c>
      <c r="R18" s="47">
        <f t="shared" si="8"/>
        <v>1.96</v>
      </c>
    </row>
    <row r="19" spans="1:18">
      <c r="A19">
        <v>49</v>
      </c>
      <c r="B19">
        <f t="shared" si="3"/>
        <v>413</v>
      </c>
      <c r="C19" s="48">
        <f t="shared" si="4"/>
        <v>1.0069999999999999</v>
      </c>
      <c r="D19">
        <f t="shared" si="5"/>
        <v>1.48</v>
      </c>
      <c r="E19">
        <f t="shared" si="5"/>
        <v>2.48</v>
      </c>
      <c r="F19">
        <f t="shared" si="5"/>
        <v>2.78</v>
      </c>
      <c r="G19">
        <f t="shared" si="5"/>
        <v>3.47</v>
      </c>
      <c r="H19">
        <f t="shared" si="5"/>
        <v>3.97</v>
      </c>
      <c r="I19" s="68">
        <f t="shared" si="6"/>
        <v>2.4</v>
      </c>
      <c r="J19" s="47">
        <f t="shared" si="6"/>
        <v>2.33</v>
      </c>
      <c r="K19" s="47">
        <f t="shared" si="6"/>
        <v>2.25</v>
      </c>
      <c r="L19" s="47">
        <f t="shared" si="6"/>
        <v>2.1800000000000002</v>
      </c>
      <c r="M19" s="47"/>
      <c r="N19" s="47">
        <f t="shared" si="7"/>
        <v>2.23</v>
      </c>
      <c r="O19" s="47">
        <f t="shared" si="8"/>
        <v>2.16</v>
      </c>
      <c r="P19" s="47">
        <f t="shared" si="8"/>
        <v>2.09</v>
      </c>
      <c r="Q19" s="47">
        <f t="shared" si="8"/>
        <v>2.02</v>
      </c>
      <c r="R19" s="47">
        <f t="shared" si="8"/>
        <v>1.96</v>
      </c>
    </row>
    <row r="20" spans="1:18">
      <c r="A20">
        <v>50</v>
      </c>
      <c r="B20">
        <f t="shared" si="3"/>
        <v>414</v>
      </c>
      <c r="C20" s="48">
        <f t="shared" si="4"/>
        <v>1.0069999999999999</v>
      </c>
      <c r="D20">
        <f t="shared" si="5"/>
        <v>1.48</v>
      </c>
      <c r="E20">
        <f t="shared" si="5"/>
        <v>2.48</v>
      </c>
      <c r="F20">
        <f t="shared" si="5"/>
        <v>2.78</v>
      </c>
      <c r="G20">
        <f t="shared" si="5"/>
        <v>3.47</v>
      </c>
      <c r="H20">
        <f t="shared" si="5"/>
        <v>3.97</v>
      </c>
      <c r="I20" s="68">
        <f t="shared" si="6"/>
        <v>2.4</v>
      </c>
      <c r="J20" s="47">
        <f t="shared" si="6"/>
        <v>2.33</v>
      </c>
      <c r="K20" s="47">
        <f t="shared" si="6"/>
        <v>2.25</v>
      </c>
      <c r="L20" s="47">
        <f t="shared" si="6"/>
        <v>2.1800000000000002</v>
      </c>
      <c r="M20" s="47"/>
      <c r="N20" s="47">
        <f t="shared" si="7"/>
        <v>2.23</v>
      </c>
      <c r="O20" s="47">
        <f t="shared" si="8"/>
        <v>2.16</v>
      </c>
      <c r="P20" s="47">
        <f t="shared" si="8"/>
        <v>2.09</v>
      </c>
      <c r="Q20" s="47">
        <f t="shared" si="8"/>
        <v>2.02</v>
      </c>
      <c r="R20" s="47">
        <f t="shared" si="8"/>
        <v>1.96</v>
      </c>
    </row>
    <row r="21" spans="1:18">
      <c r="A21">
        <v>51</v>
      </c>
      <c r="B21">
        <f t="shared" si="3"/>
        <v>415</v>
      </c>
      <c r="C21" s="48">
        <f t="shared" si="4"/>
        <v>1.0069999999999999</v>
      </c>
      <c r="D21">
        <f t="shared" si="5"/>
        <v>1.48</v>
      </c>
      <c r="E21">
        <f t="shared" si="5"/>
        <v>2.48</v>
      </c>
      <c r="F21">
        <f t="shared" si="5"/>
        <v>2.78</v>
      </c>
      <c r="G21">
        <f t="shared" si="5"/>
        <v>3.47</v>
      </c>
      <c r="H21">
        <f t="shared" si="5"/>
        <v>3.97</v>
      </c>
      <c r="I21" s="68">
        <f t="shared" si="6"/>
        <v>2.4</v>
      </c>
      <c r="J21" s="47">
        <f t="shared" si="6"/>
        <v>2.33</v>
      </c>
      <c r="K21" s="47">
        <f t="shared" si="6"/>
        <v>2.25</v>
      </c>
      <c r="L21" s="47">
        <f t="shared" si="6"/>
        <v>2.1800000000000002</v>
      </c>
      <c r="M21" s="47"/>
      <c r="N21" s="47">
        <f t="shared" si="7"/>
        <v>2.23</v>
      </c>
      <c r="O21" s="47">
        <f t="shared" si="8"/>
        <v>2.16</v>
      </c>
      <c r="P21" s="47">
        <f t="shared" si="8"/>
        <v>2.09</v>
      </c>
      <c r="Q21" s="47">
        <f t="shared" si="8"/>
        <v>2.02</v>
      </c>
      <c r="R21" s="47">
        <f t="shared" si="8"/>
        <v>1.96</v>
      </c>
    </row>
    <row r="22" spans="1:18">
      <c r="A22">
        <v>52</v>
      </c>
      <c r="B22">
        <f t="shared" si="3"/>
        <v>416</v>
      </c>
      <c r="C22" s="48">
        <f t="shared" si="4"/>
        <v>1.0069999999999999</v>
      </c>
      <c r="D22">
        <f t="shared" si="5"/>
        <v>1.48</v>
      </c>
      <c r="E22">
        <f t="shared" si="5"/>
        <v>2.48</v>
      </c>
      <c r="F22">
        <f t="shared" si="5"/>
        <v>2.78</v>
      </c>
      <c r="G22">
        <f t="shared" si="5"/>
        <v>3.47</v>
      </c>
      <c r="H22">
        <f t="shared" si="5"/>
        <v>3.97</v>
      </c>
      <c r="I22" s="68">
        <f t="shared" si="6"/>
        <v>2.4</v>
      </c>
      <c r="J22" s="47">
        <f t="shared" si="6"/>
        <v>2.33</v>
      </c>
      <c r="K22" s="47">
        <f t="shared" si="6"/>
        <v>2.25</v>
      </c>
      <c r="L22" s="47">
        <f t="shared" si="6"/>
        <v>2.1800000000000002</v>
      </c>
      <c r="M22" s="47"/>
      <c r="N22" s="47">
        <f t="shared" si="7"/>
        <v>2.23</v>
      </c>
      <c r="O22" s="47">
        <f t="shared" si="8"/>
        <v>2.16</v>
      </c>
      <c r="P22" s="47">
        <f t="shared" si="8"/>
        <v>2.09</v>
      </c>
      <c r="Q22" s="47">
        <f t="shared" si="8"/>
        <v>2.02</v>
      </c>
      <c r="R22" s="47">
        <f t="shared" si="8"/>
        <v>1.96</v>
      </c>
    </row>
    <row r="23" spans="1:18">
      <c r="A23">
        <v>53</v>
      </c>
      <c r="B23">
        <f t="shared" si="3"/>
        <v>417</v>
      </c>
      <c r="C23" s="48">
        <f t="shared" si="4"/>
        <v>1.0069999999999999</v>
      </c>
      <c r="D23">
        <f t="shared" si="5"/>
        <v>1.48</v>
      </c>
      <c r="E23">
        <f t="shared" si="5"/>
        <v>2.48</v>
      </c>
      <c r="F23">
        <f t="shared" si="5"/>
        <v>2.78</v>
      </c>
      <c r="G23">
        <f t="shared" si="5"/>
        <v>3.47</v>
      </c>
      <c r="H23">
        <f t="shared" si="5"/>
        <v>3.97</v>
      </c>
      <c r="I23" s="68">
        <f t="shared" si="6"/>
        <v>2.4</v>
      </c>
      <c r="J23" s="47">
        <f t="shared" si="6"/>
        <v>2.33</v>
      </c>
      <c r="K23" s="47">
        <f t="shared" si="6"/>
        <v>2.25</v>
      </c>
      <c r="L23" s="47">
        <f t="shared" si="6"/>
        <v>2.1800000000000002</v>
      </c>
      <c r="M23" s="47"/>
      <c r="N23" s="47">
        <f t="shared" si="7"/>
        <v>2.23</v>
      </c>
      <c r="O23" s="47">
        <f t="shared" si="8"/>
        <v>2.16</v>
      </c>
      <c r="P23" s="47">
        <f t="shared" si="8"/>
        <v>2.09</v>
      </c>
      <c r="Q23" s="47">
        <f t="shared" si="8"/>
        <v>2.02</v>
      </c>
      <c r="R23" s="47">
        <f t="shared" si="8"/>
        <v>1.96</v>
      </c>
    </row>
    <row r="24" spans="1:18">
      <c r="A24">
        <v>54</v>
      </c>
      <c r="B24">
        <f t="shared" si="3"/>
        <v>418</v>
      </c>
      <c r="C24" s="48">
        <f t="shared" si="4"/>
        <v>1.0069999999999999</v>
      </c>
      <c r="D24">
        <f t="shared" si="5"/>
        <v>1.48</v>
      </c>
      <c r="E24">
        <f t="shared" si="5"/>
        <v>2.48</v>
      </c>
      <c r="F24">
        <f t="shared" si="5"/>
        <v>2.78</v>
      </c>
      <c r="G24">
        <f t="shared" si="5"/>
        <v>3.47</v>
      </c>
      <c r="H24">
        <f t="shared" si="5"/>
        <v>3.97</v>
      </c>
      <c r="I24" s="68">
        <f t="shared" si="6"/>
        <v>2.4</v>
      </c>
      <c r="J24" s="47">
        <f t="shared" si="6"/>
        <v>2.33</v>
      </c>
      <c r="K24" s="47">
        <f t="shared" si="6"/>
        <v>2.25</v>
      </c>
      <c r="L24" s="47">
        <f t="shared" si="6"/>
        <v>2.1800000000000002</v>
      </c>
      <c r="M24" s="47"/>
      <c r="N24" s="47">
        <f t="shared" si="7"/>
        <v>2.23</v>
      </c>
      <c r="O24" s="47">
        <f t="shared" si="8"/>
        <v>2.16</v>
      </c>
      <c r="P24" s="47">
        <f t="shared" si="8"/>
        <v>2.09</v>
      </c>
      <c r="Q24" s="47">
        <f t="shared" si="8"/>
        <v>2.02</v>
      </c>
      <c r="R24" s="47">
        <f t="shared" si="8"/>
        <v>1.96</v>
      </c>
    </row>
    <row r="25" spans="1:18">
      <c r="A25">
        <v>55</v>
      </c>
      <c r="B25">
        <f t="shared" si="3"/>
        <v>419</v>
      </c>
      <c r="C25" s="48">
        <f t="shared" si="4"/>
        <v>1.0069999999999999</v>
      </c>
      <c r="D25">
        <f t="shared" si="5"/>
        <v>1.48</v>
      </c>
      <c r="E25">
        <f t="shared" si="5"/>
        <v>2.48</v>
      </c>
      <c r="F25">
        <f t="shared" si="5"/>
        <v>2.78</v>
      </c>
      <c r="G25">
        <f t="shared" si="5"/>
        <v>3.47</v>
      </c>
      <c r="H25">
        <f t="shared" si="5"/>
        <v>3.97</v>
      </c>
      <c r="I25" s="68">
        <f t="shared" si="6"/>
        <v>2.4</v>
      </c>
      <c r="J25" s="47">
        <f t="shared" si="6"/>
        <v>2.33</v>
      </c>
      <c r="K25" s="47">
        <f t="shared" si="6"/>
        <v>2.25</v>
      </c>
      <c r="L25" s="47">
        <f t="shared" si="6"/>
        <v>2.1800000000000002</v>
      </c>
      <c r="M25" s="47"/>
      <c r="N25" s="47">
        <f t="shared" si="7"/>
        <v>2.23</v>
      </c>
      <c r="O25" s="47">
        <f t="shared" si="8"/>
        <v>2.16</v>
      </c>
      <c r="P25" s="47">
        <f t="shared" si="8"/>
        <v>2.09</v>
      </c>
      <c r="Q25" s="47">
        <f t="shared" si="8"/>
        <v>2.02</v>
      </c>
      <c r="R25" s="47">
        <f t="shared" si="8"/>
        <v>1.96</v>
      </c>
    </row>
    <row r="26" spans="1:18">
      <c r="A26">
        <v>56</v>
      </c>
      <c r="B26">
        <f t="shared" si="3"/>
        <v>420</v>
      </c>
      <c r="C26" s="48">
        <f t="shared" si="4"/>
        <v>1.008</v>
      </c>
      <c r="D26">
        <f t="shared" si="5"/>
        <v>1.48</v>
      </c>
      <c r="E26">
        <f t="shared" si="5"/>
        <v>2.48</v>
      </c>
      <c r="F26">
        <f t="shared" si="5"/>
        <v>2.77</v>
      </c>
      <c r="G26">
        <f t="shared" si="5"/>
        <v>3.47</v>
      </c>
      <c r="H26">
        <f t="shared" si="5"/>
        <v>3.96</v>
      </c>
      <c r="I26" s="68">
        <f t="shared" si="6"/>
        <v>2.4</v>
      </c>
      <c r="J26" s="47">
        <f t="shared" si="6"/>
        <v>2.33</v>
      </c>
      <c r="K26" s="47">
        <f t="shared" si="6"/>
        <v>2.25</v>
      </c>
      <c r="L26" s="47">
        <f t="shared" si="6"/>
        <v>2.1800000000000002</v>
      </c>
      <c r="M26" s="47"/>
      <c r="N26" s="47">
        <f t="shared" si="7"/>
        <v>2.23</v>
      </c>
      <c r="O26" s="47">
        <f t="shared" si="8"/>
        <v>2.16</v>
      </c>
      <c r="P26" s="47">
        <f t="shared" si="8"/>
        <v>2.09</v>
      </c>
      <c r="Q26" s="47">
        <f t="shared" si="8"/>
        <v>2.02</v>
      </c>
      <c r="R26" s="47">
        <f t="shared" si="8"/>
        <v>1.96</v>
      </c>
    </row>
    <row r="27" spans="1:18">
      <c r="A27">
        <v>57</v>
      </c>
      <c r="B27">
        <f t="shared" si="3"/>
        <v>421</v>
      </c>
      <c r="C27" s="48">
        <f t="shared" si="4"/>
        <v>1.008</v>
      </c>
      <c r="D27">
        <f t="shared" si="5"/>
        <v>1.48</v>
      </c>
      <c r="E27">
        <f t="shared" si="5"/>
        <v>2.48</v>
      </c>
      <c r="F27">
        <f t="shared" si="5"/>
        <v>2.77</v>
      </c>
      <c r="G27">
        <f t="shared" si="5"/>
        <v>3.47</v>
      </c>
      <c r="H27">
        <f t="shared" si="5"/>
        <v>3.96</v>
      </c>
      <c r="I27" s="68">
        <f t="shared" si="6"/>
        <v>2.4</v>
      </c>
      <c r="J27" s="47">
        <f t="shared" si="6"/>
        <v>2.33</v>
      </c>
      <c r="K27" s="47">
        <f t="shared" si="6"/>
        <v>2.25</v>
      </c>
      <c r="L27" s="47">
        <f t="shared" si="6"/>
        <v>2.1800000000000002</v>
      </c>
      <c r="M27" s="47"/>
      <c r="N27" s="47">
        <f t="shared" si="7"/>
        <v>2.23</v>
      </c>
      <c r="O27" s="47">
        <f t="shared" si="8"/>
        <v>2.16</v>
      </c>
      <c r="P27" s="47">
        <f t="shared" si="8"/>
        <v>2.09</v>
      </c>
      <c r="Q27" s="47">
        <f t="shared" si="8"/>
        <v>2.02</v>
      </c>
      <c r="R27" s="47">
        <f t="shared" si="8"/>
        <v>1.96</v>
      </c>
    </row>
    <row r="28" spans="1:18">
      <c r="A28">
        <v>58</v>
      </c>
      <c r="B28">
        <f t="shared" si="3"/>
        <v>422</v>
      </c>
      <c r="C28" s="48">
        <f t="shared" si="4"/>
        <v>1.008</v>
      </c>
      <c r="D28">
        <f t="shared" si="5"/>
        <v>1.48</v>
      </c>
      <c r="E28">
        <f t="shared" si="5"/>
        <v>2.48</v>
      </c>
      <c r="F28">
        <f t="shared" si="5"/>
        <v>2.77</v>
      </c>
      <c r="G28">
        <f t="shared" si="5"/>
        <v>3.47</v>
      </c>
      <c r="H28">
        <f t="shared" si="5"/>
        <v>3.96</v>
      </c>
      <c r="I28" s="68">
        <f t="shared" si="6"/>
        <v>2.4</v>
      </c>
      <c r="J28" s="47">
        <f t="shared" si="6"/>
        <v>2.33</v>
      </c>
      <c r="K28" s="47">
        <f t="shared" si="6"/>
        <v>2.25</v>
      </c>
      <c r="L28" s="47">
        <f t="shared" si="6"/>
        <v>2.1800000000000002</v>
      </c>
      <c r="M28" s="47"/>
      <c r="N28" s="47">
        <f t="shared" si="7"/>
        <v>2.23</v>
      </c>
      <c r="O28" s="47">
        <f t="shared" si="8"/>
        <v>2.16</v>
      </c>
      <c r="P28" s="47">
        <f t="shared" si="8"/>
        <v>2.09</v>
      </c>
      <c r="Q28" s="47">
        <f t="shared" si="8"/>
        <v>2.02</v>
      </c>
      <c r="R28" s="47">
        <f t="shared" si="8"/>
        <v>1.96</v>
      </c>
    </row>
    <row r="29" spans="1:18">
      <c r="A29">
        <v>59</v>
      </c>
      <c r="B29">
        <f t="shared" si="3"/>
        <v>423</v>
      </c>
      <c r="C29" s="48">
        <f t="shared" si="4"/>
        <v>1.008</v>
      </c>
      <c r="D29">
        <f t="shared" si="5"/>
        <v>1.48</v>
      </c>
      <c r="E29">
        <f t="shared" si="5"/>
        <v>2.48</v>
      </c>
      <c r="F29">
        <f t="shared" si="5"/>
        <v>2.77</v>
      </c>
      <c r="G29">
        <f t="shared" si="5"/>
        <v>3.47</v>
      </c>
      <c r="H29">
        <f t="shared" si="5"/>
        <v>3.96</v>
      </c>
      <c r="I29" s="68">
        <f t="shared" si="6"/>
        <v>2.4</v>
      </c>
      <c r="J29" s="47">
        <f t="shared" si="6"/>
        <v>2.33</v>
      </c>
      <c r="K29" s="47">
        <f t="shared" si="6"/>
        <v>2.25</v>
      </c>
      <c r="L29" s="47">
        <f t="shared" si="6"/>
        <v>2.1800000000000002</v>
      </c>
      <c r="M29" s="47"/>
      <c r="N29" s="47">
        <f t="shared" si="7"/>
        <v>2.23</v>
      </c>
      <c r="O29" s="47">
        <f t="shared" si="8"/>
        <v>2.16</v>
      </c>
      <c r="P29" s="47">
        <f t="shared" si="8"/>
        <v>2.09</v>
      </c>
      <c r="Q29" s="47">
        <f t="shared" si="8"/>
        <v>2.02</v>
      </c>
      <c r="R29" s="47">
        <f t="shared" si="8"/>
        <v>1.96</v>
      </c>
    </row>
    <row r="30" spans="1:18">
      <c r="A30">
        <v>60</v>
      </c>
      <c r="B30">
        <f t="shared" si="3"/>
        <v>424</v>
      </c>
      <c r="C30" s="48">
        <f t="shared" si="4"/>
        <v>1.008</v>
      </c>
      <c r="D30">
        <f t="shared" si="5"/>
        <v>1.48</v>
      </c>
      <c r="E30">
        <f t="shared" si="5"/>
        <v>2.48</v>
      </c>
      <c r="F30">
        <f t="shared" si="5"/>
        <v>2.77</v>
      </c>
      <c r="G30">
        <f t="shared" si="5"/>
        <v>3.47</v>
      </c>
      <c r="H30">
        <f t="shared" si="5"/>
        <v>3.96</v>
      </c>
      <c r="I30" s="68">
        <f t="shared" si="6"/>
        <v>2.4</v>
      </c>
      <c r="J30" s="47">
        <f t="shared" si="6"/>
        <v>2.33</v>
      </c>
      <c r="K30" s="47">
        <f t="shared" si="6"/>
        <v>2.25</v>
      </c>
      <c r="L30" s="47">
        <f t="shared" si="6"/>
        <v>2.1800000000000002</v>
      </c>
      <c r="M30" s="47"/>
      <c r="N30" s="47">
        <f t="shared" si="7"/>
        <v>2.23</v>
      </c>
      <c r="O30" s="47">
        <f t="shared" si="8"/>
        <v>2.16</v>
      </c>
      <c r="P30" s="47">
        <f t="shared" si="8"/>
        <v>2.09</v>
      </c>
      <c r="Q30" s="47">
        <f t="shared" si="8"/>
        <v>2.02</v>
      </c>
      <c r="R30" s="47">
        <f t="shared" si="8"/>
        <v>1.96</v>
      </c>
    </row>
    <row r="31" spans="1:18">
      <c r="A31">
        <v>61</v>
      </c>
      <c r="B31">
        <f t="shared" si="3"/>
        <v>425</v>
      </c>
      <c r="C31" s="48">
        <f t="shared" si="4"/>
        <v>1.008</v>
      </c>
      <c r="D31">
        <f t="shared" ref="D31:H81" si="9">INT(D$2*(1000+_xlfn.CEILING.MATH(130*(364-$B31)/900))/10000)/100</f>
        <v>1.48</v>
      </c>
      <c r="E31">
        <f t="shared" si="9"/>
        <v>2.48</v>
      </c>
      <c r="F31">
        <f t="shared" si="9"/>
        <v>2.77</v>
      </c>
      <c r="G31">
        <f t="shared" si="9"/>
        <v>3.47</v>
      </c>
      <c r="H31">
        <f t="shared" si="9"/>
        <v>3.96</v>
      </c>
      <c r="I31" s="68">
        <f t="shared" si="6"/>
        <v>2.4</v>
      </c>
      <c r="J31" s="47">
        <f t="shared" si="6"/>
        <v>2.33</v>
      </c>
      <c r="K31" s="47">
        <f t="shared" si="6"/>
        <v>2.25</v>
      </c>
      <c r="L31" s="47">
        <f t="shared" si="6"/>
        <v>2.1800000000000002</v>
      </c>
      <c r="M31" s="47"/>
      <c r="N31" s="47">
        <f t="shared" si="7"/>
        <v>2.23</v>
      </c>
      <c r="O31" s="47">
        <f t="shared" si="8"/>
        <v>2.16</v>
      </c>
      <c r="P31" s="47">
        <f t="shared" si="8"/>
        <v>2.09</v>
      </c>
      <c r="Q31" s="47">
        <f t="shared" si="8"/>
        <v>2.02</v>
      </c>
      <c r="R31" s="47">
        <f t="shared" si="8"/>
        <v>1.96</v>
      </c>
    </row>
    <row r="32" spans="1:18">
      <c r="A32">
        <v>62</v>
      </c>
      <c r="B32">
        <f t="shared" si="3"/>
        <v>426</v>
      </c>
      <c r="C32" s="48">
        <f t="shared" si="4"/>
        <v>1.008</v>
      </c>
      <c r="D32">
        <f t="shared" si="9"/>
        <v>1.48</v>
      </c>
      <c r="E32">
        <f t="shared" si="9"/>
        <v>2.48</v>
      </c>
      <c r="F32">
        <f t="shared" si="9"/>
        <v>2.77</v>
      </c>
      <c r="G32">
        <f t="shared" si="9"/>
        <v>3.47</v>
      </c>
      <c r="H32">
        <f t="shared" si="9"/>
        <v>3.96</v>
      </c>
      <c r="I32" s="68">
        <f t="shared" si="6"/>
        <v>2.4</v>
      </c>
      <c r="J32" s="47">
        <f t="shared" si="6"/>
        <v>2.33</v>
      </c>
      <c r="K32" s="47">
        <f t="shared" si="6"/>
        <v>2.25</v>
      </c>
      <c r="L32" s="47">
        <f t="shared" si="6"/>
        <v>2.1800000000000002</v>
      </c>
      <c r="M32" s="47"/>
      <c r="N32" s="47">
        <f t="shared" si="7"/>
        <v>2.23</v>
      </c>
      <c r="O32" s="47">
        <f t="shared" si="8"/>
        <v>2.16</v>
      </c>
      <c r="P32" s="47">
        <f t="shared" si="8"/>
        <v>2.09</v>
      </c>
      <c r="Q32" s="47">
        <f t="shared" si="8"/>
        <v>2.02</v>
      </c>
      <c r="R32" s="47">
        <f t="shared" si="8"/>
        <v>1.96</v>
      </c>
    </row>
    <row r="33" spans="1:18">
      <c r="A33">
        <v>63</v>
      </c>
      <c r="B33">
        <f t="shared" si="3"/>
        <v>427</v>
      </c>
      <c r="C33" s="48">
        <f t="shared" si="4"/>
        <v>1.0089999999999999</v>
      </c>
      <c r="D33">
        <f t="shared" si="9"/>
        <v>1.48</v>
      </c>
      <c r="E33">
        <f t="shared" si="9"/>
        <v>2.4700000000000002</v>
      </c>
      <c r="F33">
        <f t="shared" si="9"/>
        <v>2.77</v>
      </c>
      <c r="G33">
        <f t="shared" si="9"/>
        <v>3.46</v>
      </c>
      <c r="H33">
        <f t="shared" si="9"/>
        <v>3.96</v>
      </c>
      <c r="I33" s="68">
        <f t="shared" si="6"/>
        <v>2.39</v>
      </c>
      <c r="J33" s="47">
        <f t="shared" si="6"/>
        <v>2.3200000000000003</v>
      </c>
      <c r="K33" s="47">
        <f t="shared" si="6"/>
        <v>2.2400000000000002</v>
      </c>
      <c r="L33" s="47">
        <f t="shared" si="6"/>
        <v>2.1700000000000004</v>
      </c>
      <c r="M33" s="47"/>
      <c r="N33" s="47">
        <f t="shared" si="7"/>
        <v>2.2200000000000002</v>
      </c>
      <c r="O33" s="47">
        <f t="shared" si="8"/>
        <v>2.1500000000000004</v>
      </c>
      <c r="P33" s="47">
        <f t="shared" si="8"/>
        <v>2.08</v>
      </c>
      <c r="Q33" s="47">
        <f t="shared" si="8"/>
        <v>2.02</v>
      </c>
      <c r="R33" s="47">
        <f t="shared" si="8"/>
        <v>1.9500000000000002</v>
      </c>
    </row>
    <row r="34" spans="1:18">
      <c r="A34">
        <v>64</v>
      </c>
      <c r="B34">
        <f t="shared" si="3"/>
        <v>428</v>
      </c>
      <c r="C34" s="48">
        <f t="shared" si="4"/>
        <v>1.0089999999999999</v>
      </c>
      <c r="D34">
        <f t="shared" si="9"/>
        <v>1.48</v>
      </c>
      <c r="E34">
        <f t="shared" si="9"/>
        <v>2.4700000000000002</v>
      </c>
      <c r="F34">
        <f t="shared" si="9"/>
        <v>2.77</v>
      </c>
      <c r="G34">
        <f t="shared" si="9"/>
        <v>3.46</v>
      </c>
      <c r="H34">
        <f t="shared" si="9"/>
        <v>3.96</v>
      </c>
      <c r="I34" s="68">
        <f t="shared" si="6"/>
        <v>2.39</v>
      </c>
      <c r="J34" s="47">
        <f t="shared" si="6"/>
        <v>2.3200000000000003</v>
      </c>
      <c r="K34" s="47">
        <f t="shared" si="6"/>
        <v>2.2400000000000002</v>
      </c>
      <c r="L34" s="47">
        <f t="shared" si="6"/>
        <v>2.1700000000000004</v>
      </c>
      <c r="M34" s="47"/>
      <c r="N34" s="47">
        <f t="shared" si="7"/>
        <v>2.2200000000000002</v>
      </c>
      <c r="O34" s="47">
        <f t="shared" si="8"/>
        <v>2.1500000000000004</v>
      </c>
      <c r="P34" s="47">
        <f t="shared" si="8"/>
        <v>2.08</v>
      </c>
      <c r="Q34" s="47">
        <f t="shared" si="8"/>
        <v>2.02</v>
      </c>
      <c r="R34" s="47">
        <f t="shared" si="8"/>
        <v>1.9500000000000002</v>
      </c>
    </row>
    <row r="35" spans="1:18">
      <c r="A35">
        <v>65</v>
      </c>
      <c r="B35">
        <f t="shared" ref="B35:B98" si="10">364+A35</f>
        <v>429</v>
      </c>
      <c r="C35" s="48">
        <f t="shared" ref="C35:C98" si="11">(1000+INT(130*(B35-364)/900))/1000</f>
        <v>1.0089999999999999</v>
      </c>
      <c r="D35">
        <f t="shared" si="9"/>
        <v>1.48</v>
      </c>
      <c r="E35">
        <f t="shared" si="9"/>
        <v>2.4700000000000002</v>
      </c>
      <c r="F35">
        <f t="shared" si="9"/>
        <v>2.77</v>
      </c>
      <c r="G35">
        <f t="shared" si="9"/>
        <v>3.46</v>
      </c>
      <c r="H35">
        <f t="shared" si="9"/>
        <v>3.96</v>
      </c>
      <c r="I35" s="68">
        <f t="shared" ref="I35:L98" si="12">$E35-_xlfn.CEILING.MATH($E35*I$2)/100</f>
        <v>2.39</v>
      </c>
      <c r="J35" s="47">
        <f t="shared" si="12"/>
        <v>2.3200000000000003</v>
      </c>
      <c r="K35" s="47">
        <f t="shared" si="12"/>
        <v>2.2400000000000002</v>
      </c>
      <c r="L35" s="47">
        <f t="shared" si="12"/>
        <v>2.1700000000000004</v>
      </c>
      <c r="M35" s="47"/>
      <c r="N35" s="47">
        <f t="shared" ref="N35:N98" si="13">INT(N$2*(1000+_xlfn.CEILING.MATH(130*(364-$B35)/900))/10000)/100</f>
        <v>2.2200000000000002</v>
      </c>
      <c r="O35" s="47">
        <f t="shared" ref="O35:R98" si="14">$N35-_xlfn.CEILING.MATH($N35*O$2)/100</f>
        <v>2.1500000000000004</v>
      </c>
      <c r="P35" s="47">
        <f t="shared" si="14"/>
        <v>2.08</v>
      </c>
      <c r="Q35" s="47">
        <f t="shared" si="14"/>
        <v>2.02</v>
      </c>
      <c r="R35" s="47">
        <f t="shared" si="14"/>
        <v>1.9500000000000002</v>
      </c>
    </row>
    <row r="36" spans="1:18">
      <c r="A36">
        <v>66</v>
      </c>
      <c r="B36">
        <f t="shared" si="10"/>
        <v>430</v>
      </c>
      <c r="C36" s="48">
        <f t="shared" si="11"/>
        <v>1.0089999999999999</v>
      </c>
      <c r="D36">
        <f t="shared" si="9"/>
        <v>1.48</v>
      </c>
      <c r="E36">
        <f t="shared" si="9"/>
        <v>2.4700000000000002</v>
      </c>
      <c r="F36">
        <f t="shared" si="9"/>
        <v>2.77</v>
      </c>
      <c r="G36">
        <f t="shared" si="9"/>
        <v>3.46</v>
      </c>
      <c r="H36">
        <f t="shared" si="9"/>
        <v>3.96</v>
      </c>
      <c r="I36" s="68">
        <f t="shared" si="12"/>
        <v>2.39</v>
      </c>
      <c r="J36" s="47">
        <f t="shared" si="12"/>
        <v>2.3200000000000003</v>
      </c>
      <c r="K36" s="47">
        <f t="shared" si="12"/>
        <v>2.2400000000000002</v>
      </c>
      <c r="L36" s="47">
        <f t="shared" si="12"/>
        <v>2.1700000000000004</v>
      </c>
      <c r="M36" s="47"/>
      <c r="N36" s="47">
        <f t="shared" si="13"/>
        <v>2.2200000000000002</v>
      </c>
      <c r="O36" s="47">
        <f t="shared" si="14"/>
        <v>2.1500000000000004</v>
      </c>
      <c r="P36" s="47">
        <f t="shared" si="14"/>
        <v>2.08</v>
      </c>
      <c r="Q36" s="47">
        <f t="shared" si="14"/>
        <v>2.02</v>
      </c>
      <c r="R36" s="47">
        <f t="shared" si="14"/>
        <v>1.9500000000000002</v>
      </c>
    </row>
    <row r="37" spans="1:18">
      <c r="A37">
        <v>67</v>
      </c>
      <c r="B37">
        <f t="shared" si="10"/>
        <v>431</v>
      </c>
      <c r="C37" s="48">
        <f t="shared" si="11"/>
        <v>1.0089999999999999</v>
      </c>
      <c r="D37">
        <f t="shared" si="9"/>
        <v>1.48</v>
      </c>
      <c r="E37">
        <f t="shared" si="9"/>
        <v>2.4700000000000002</v>
      </c>
      <c r="F37">
        <f t="shared" si="9"/>
        <v>2.77</v>
      </c>
      <c r="G37">
        <f t="shared" si="9"/>
        <v>3.46</v>
      </c>
      <c r="H37">
        <f t="shared" si="9"/>
        <v>3.96</v>
      </c>
      <c r="I37" s="68">
        <f t="shared" si="12"/>
        <v>2.39</v>
      </c>
      <c r="J37" s="47">
        <f t="shared" si="12"/>
        <v>2.3200000000000003</v>
      </c>
      <c r="K37" s="47">
        <f t="shared" si="12"/>
        <v>2.2400000000000002</v>
      </c>
      <c r="L37" s="47">
        <f t="shared" si="12"/>
        <v>2.1700000000000004</v>
      </c>
      <c r="M37" s="47"/>
      <c r="N37" s="47">
        <f t="shared" si="13"/>
        <v>2.2200000000000002</v>
      </c>
      <c r="O37" s="47">
        <f t="shared" si="14"/>
        <v>2.1500000000000004</v>
      </c>
      <c r="P37" s="47">
        <f t="shared" si="14"/>
        <v>2.08</v>
      </c>
      <c r="Q37" s="47">
        <f t="shared" si="14"/>
        <v>2.02</v>
      </c>
      <c r="R37" s="47">
        <f t="shared" si="14"/>
        <v>1.9500000000000002</v>
      </c>
    </row>
    <row r="38" spans="1:18">
      <c r="A38">
        <v>68</v>
      </c>
      <c r="B38">
        <f t="shared" si="10"/>
        <v>432</v>
      </c>
      <c r="C38" s="48">
        <f t="shared" si="11"/>
        <v>1.0089999999999999</v>
      </c>
      <c r="D38">
        <f t="shared" si="9"/>
        <v>1.48</v>
      </c>
      <c r="E38">
        <f t="shared" si="9"/>
        <v>2.4700000000000002</v>
      </c>
      <c r="F38">
        <f t="shared" si="9"/>
        <v>2.77</v>
      </c>
      <c r="G38">
        <f t="shared" si="9"/>
        <v>3.46</v>
      </c>
      <c r="H38">
        <f t="shared" si="9"/>
        <v>3.96</v>
      </c>
      <c r="I38" s="68">
        <f t="shared" si="12"/>
        <v>2.39</v>
      </c>
      <c r="J38" s="47">
        <f t="shared" si="12"/>
        <v>2.3200000000000003</v>
      </c>
      <c r="K38" s="47">
        <f t="shared" si="12"/>
        <v>2.2400000000000002</v>
      </c>
      <c r="L38" s="47">
        <f t="shared" si="12"/>
        <v>2.1700000000000004</v>
      </c>
      <c r="M38" s="47"/>
      <c r="N38" s="47">
        <f t="shared" si="13"/>
        <v>2.2200000000000002</v>
      </c>
      <c r="O38" s="47">
        <f t="shared" si="14"/>
        <v>2.1500000000000004</v>
      </c>
      <c r="P38" s="47">
        <f t="shared" si="14"/>
        <v>2.08</v>
      </c>
      <c r="Q38" s="47">
        <f t="shared" si="14"/>
        <v>2.02</v>
      </c>
      <c r="R38" s="47">
        <f t="shared" si="14"/>
        <v>1.9500000000000002</v>
      </c>
    </row>
    <row r="39" spans="1:18">
      <c r="A39">
        <v>69</v>
      </c>
      <c r="B39">
        <f t="shared" si="10"/>
        <v>433</v>
      </c>
      <c r="C39" s="48">
        <f t="shared" si="11"/>
        <v>1.0089999999999999</v>
      </c>
      <c r="D39">
        <f t="shared" si="9"/>
        <v>1.48</v>
      </c>
      <c r="E39">
        <f t="shared" si="9"/>
        <v>2.4700000000000002</v>
      </c>
      <c r="F39">
        <f t="shared" si="9"/>
        <v>2.77</v>
      </c>
      <c r="G39">
        <f t="shared" si="9"/>
        <v>3.46</v>
      </c>
      <c r="H39">
        <f t="shared" si="9"/>
        <v>3.96</v>
      </c>
      <c r="I39" s="68">
        <f t="shared" si="12"/>
        <v>2.39</v>
      </c>
      <c r="J39" s="47">
        <f t="shared" si="12"/>
        <v>2.3200000000000003</v>
      </c>
      <c r="K39" s="47">
        <f t="shared" si="12"/>
        <v>2.2400000000000002</v>
      </c>
      <c r="L39" s="47">
        <f t="shared" si="12"/>
        <v>2.1700000000000004</v>
      </c>
      <c r="M39" s="47"/>
      <c r="N39" s="47">
        <f t="shared" si="13"/>
        <v>2.2200000000000002</v>
      </c>
      <c r="O39" s="47">
        <f t="shared" si="14"/>
        <v>2.1500000000000004</v>
      </c>
      <c r="P39" s="47">
        <f t="shared" si="14"/>
        <v>2.08</v>
      </c>
      <c r="Q39" s="47">
        <f t="shared" si="14"/>
        <v>2.02</v>
      </c>
      <c r="R39" s="47">
        <f t="shared" si="14"/>
        <v>1.9500000000000002</v>
      </c>
    </row>
    <row r="40" spans="1:18">
      <c r="A40">
        <v>70</v>
      </c>
      <c r="B40">
        <f t="shared" si="10"/>
        <v>434</v>
      </c>
      <c r="C40" s="48">
        <f t="shared" si="11"/>
        <v>1.01</v>
      </c>
      <c r="D40">
        <f t="shared" si="9"/>
        <v>1.48</v>
      </c>
      <c r="E40">
        <f t="shared" si="9"/>
        <v>2.4700000000000002</v>
      </c>
      <c r="F40">
        <f t="shared" si="9"/>
        <v>2.77</v>
      </c>
      <c r="G40">
        <f t="shared" si="9"/>
        <v>3.46</v>
      </c>
      <c r="H40">
        <f t="shared" si="9"/>
        <v>3.96</v>
      </c>
      <c r="I40" s="68">
        <f t="shared" si="12"/>
        <v>2.39</v>
      </c>
      <c r="J40" s="47">
        <f t="shared" si="12"/>
        <v>2.3200000000000003</v>
      </c>
      <c r="K40" s="47">
        <f t="shared" si="12"/>
        <v>2.2400000000000002</v>
      </c>
      <c r="L40" s="47">
        <f t="shared" si="12"/>
        <v>2.1700000000000004</v>
      </c>
      <c r="M40" s="47"/>
      <c r="N40" s="47">
        <f t="shared" si="13"/>
        <v>2.2200000000000002</v>
      </c>
      <c r="O40" s="47">
        <f t="shared" si="14"/>
        <v>2.1500000000000004</v>
      </c>
      <c r="P40" s="47">
        <f t="shared" si="14"/>
        <v>2.08</v>
      </c>
      <c r="Q40" s="47">
        <f t="shared" si="14"/>
        <v>2.02</v>
      </c>
      <c r="R40" s="47">
        <f t="shared" si="14"/>
        <v>1.9500000000000002</v>
      </c>
    </row>
    <row r="41" spans="1:18">
      <c r="A41">
        <v>71</v>
      </c>
      <c r="B41">
        <f t="shared" si="10"/>
        <v>435</v>
      </c>
      <c r="C41" s="48">
        <f t="shared" si="11"/>
        <v>1.01</v>
      </c>
      <c r="D41">
        <f t="shared" si="9"/>
        <v>1.48</v>
      </c>
      <c r="E41">
        <f t="shared" si="9"/>
        <v>2.4700000000000002</v>
      </c>
      <c r="F41">
        <f t="shared" si="9"/>
        <v>2.77</v>
      </c>
      <c r="G41">
        <f t="shared" si="9"/>
        <v>3.46</v>
      </c>
      <c r="H41">
        <f t="shared" si="9"/>
        <v>3.96</v>
      </c>
      <c r="I41" s="68">
        <f t="shared" si="12"/>
        <v>2.39</v>
      </c>
      <c r="J41" s="47">
        <f t="shared" si="12"/>
        <v>2.3200000000000003</v>
      </c>
      <c r="K41" s="47">
        <f t="shared" si="12"/>
        <v>2.2400000000000002</v>
      </c>
      <c r="L41" s="47">
        <f t="shared" si="12"/>
        <v>2.1700000000000004</v>
      </c>
      <c r="M41" s="47"/>
      <c r="N41" s="47">
        <f t="shared" si="13"/>
        <v>2.2200000000000002</v>
      </c>
      <c r="O41" s="47">
        <f t="shared" si="14"/>
        <v>2.1500000000000004</v>
      </c>
      <c r="P41" s="47">
        <f t="shared" si="14"/>
        <v>2.08</v>
      </c>
      <c r="Q41" s="47">
        <f t="shared" si="14"/>
        <v>2.02</v>
      </c>
      <c r="R41" s="47">
        <f t="shared" si="14"/>
        <v>1.9500000000000002</v>
      </c>
    </row>
    <row r="42" spans="1:18">
      <c r="A42">
        <v>72</v>
      </c>
      <c r="B42">
        <f t="shared" si="10"/>
        <v>436</v>
      </c>
      <c r="C42" s="48">
        <f t="shared" si="11"/>
        <v>1.01</v>
      </c>
      <c r="D42">
        <f t="shared" si="9"/>
        <v>1.48</v>
      </c>
      <c r="E42">
        <f t="shared" si="9"/>
        <v>2.4700000000000002</v>
      </c>
      <c r="F42">
        <f t="shared" si="9"/>
        <v>2.77</v>
      </c>
      <c r="G42">
        <f t="shared" si="9"/>
        <v>3.46</v>
      </c>
      <c r="H42">
        <f t="shared" si="9"/>
        <v>3.96</v>
      </c>
      <c r="I42" s="68">
        <f t="shared" si="12"/>
        <v>2.39</v>
      </c>
      <c r="J42" s="47">
        <f t="shared" si="12"/>
        <v>2.3200000000000003</v>
      </c>
      <c r="K42" s="47">
        <f t="shared" si="12"/>
        <v>2.2400000000000002</v>
      </c>
      <c r="L42" s="47">
        <f t="shared" si="12"/>
        <v>2.1700000000000004</v>
      </c>
      <c r="M42" s="47"/>
      <c r="N42" s="47">
        <f t="shared" si="13"/>
        <v>2.2200000000000002</v>
      </c>
      <c r="O42" s="47">
        <f t="shared" si="14"/>
        <v>2.1500000000000004</v>
      </c>
      <c r="P42" s="47">
        <f t="shared" si="14"/>
        <v>2.08</v>
      </c>
      <c r="Q42" s="47">
        <f t="shared" si="14"/>
        <v>2.02</v>
      </c>
      <c r="R42" s="47">
        <f t="shared" si="14"/>
        <v>1.9500000000000002</v>
      </c>
    </row>
    <row r="43" spans="1:18">
      <c r="A43">
        <v>73</v>
      </c>
      <c r="B43">
        <f t="shared" si="10"/>
        <v>437</v>
      </c>
      <c r="C43" s="48">
        <f t="shared" si="11"/>
        <v>1.01</v>
      </c>
      <c r="D43">
        <f t="shared" si="9"/>
        <v>1.48</v>
      </c>
      <c r="E43">
        <f t="shared" si="9"/>
        <v>2.4700000000000002</v>
      </c>
      <c r="F43">
        <f t="shared" si="9"/>
        <v>2.77</v>
      </c>
      <c r="G43">
        <f t="shared" si="9"/>
        <v>3.46</v>
      </c>
      <c r="H43">
        <f t="shared" si="9"/>
        <v>3.96</v>
      </c>
      <c r="I43" s="68">
        <f t="shared" si="12"/>
        <v>2.39</v>
      </c>
      <c r="J43" s="47">
        <f t="shared" si="12"/>
        <v>2.3200000000000003</v>
      </c>
      <c r="K43" s="47">
        <f t="shared" si="12"/>
        <v>2.2400000000000002</v>
      </c>
      <c r="L43" s="47">
        <f t="shared" si="12"/>
        <v>2.1700000000000004</v>
      </c>
      <c r="M43" s="47"/>
      <c r="N43" s="47">
        <f t="shared" si="13"/>
        <v>2.2200000000000002</v>
      </c>
      <c r="O43" s="47">
        <f t="shared" si="14"/>
        <v>2.1500000000000004</v>
      </c>
      <c r="P43" s="47">
        <f t="shared" si="14"/>
        <v>2.08</v>
      </c>
      <c r="Q43" s="47">
        <f t="shared" si="14"/>
        <v>2.02</v>
      </c>
      <c r="R43" s="47">
        <f t="shared" si="14"/>
        <v>1.9500000000000002</v>
      </c>
    </row>
    <row r="44" spans="1:18">
      <c r="A44">
        <v>74</v>
      </c>
      <c r="B44">
        <f t="shared" si="10"/>
        <v>438</v>
      </c>
      <c r="C44" s="48">
        <f t="shared" si="11"/>
        <v>1.01</v>
      </c>
      <c r="D44">
        <f t="shared" si="9"/>
        <v>1.48</v>
      </c>
      <c r="E44">
        <f t="shared" si="9"/>
        <v>2.4700000000000002</v>
      </c>
      <c r="F44">
        <f t="shared" si="9"/>
        <v>2.77</v>
      </c>
      <c r="G44">
        <f t="shared" si="9"/>
        <v>3.46</v>
      </c>
      <c r="H44">
        <f t="shared" si="9"/>
        <v>3.96</v>
      </c>
      <c r="I44" s="68">
        <f t="shared" si="12"/>
        <v>2.39</v>
      </c>
      <c r="J44" s="47">
        <f t="shared" si="12"/>
        <v>2.3200000000000003</v>
      </c>
      <c r="K44" s="47">
        <f t="shared" si="12"/>
        <v>2.2400000000000002</v>
      </c>
      <c r="L44" s="47">
        <f t="shared" si="12"/>
        <v>2.1700000000000004</v>
      </c>
      <c r="M44" s="47"/>
      <c r="N44" s="47">
        <f t="shared" si="13"/>
        <v>2.2200000000000002</v>
      </c>
      <c r="O44" s="47">
        <f t="shared" si="14"/>
        <v>2.1500000000000004</v>
      </c>
      <c r="P44" s="47">
        <f t="shared" si="14"/>
        <v>2.08</v>
      </c>
      <c r="Q44" s="47">
        <f t="shared" si="14"/>
        <v>2.02</v>
      </c>
      <c r="R44" s="47">
        <f t="shared" si="14"/>
        <v>1.9500000000000002</v>
      </c>
    </row>
    <row r="45" spans="1:18">
      <c r="A45">
        <v>75</v>
      </c>
      <c r="B45">
        <f t="shared" si="10"/>
        <v>439</v>
      </c>
      <c r="C45" s="48">
        <f t="shared" si="11"/>
        <v>1.01</v>
      </c>
      <c r="D45">
        <f t="shared" si="9"/>
        <v>1.48</v>
      </c>
      <c r="E45">
        <f t="shared" si="9"/>
        <v>2.4700000000000002</v>
      </c>
      <c r="F45">
        <f t="shared" si="9"/>
        <v>2.77</v>
      </c>
      <c r="G45">
        <f t="shared" si="9"/>
        <v>3.46</v>
      </c>
      <c r="H45">
        <f t="shared" si="9"/>
        <v>3.96</v>
      </c>
      <c r="I45" s="68">
        <f t="shared" si="12"/>
        <v>2.39</v>
      </c>
      <c r="J45" s="47">
        <f t="shared" si="12"/>
        <v>2.3200000000000003</v>
      </c>
      <c r="K45" s="47">
        <f t="shared" si="12"/>
        <v>2.2400000000000002</v>
      </c>
      <c r="L45" s="47">
        <f t="shared" si="12"/>
        <v>2.1700000000000004</v>
      </c>
      <c r="M45" s="47"/>
      <c r="N45" s="47">
        <f t="shared" si="13"/>
        <v>2.2200000000000002</v>
      </c>
      <c r="O45" s="47">
        <f t="shared" si="14"/>
        <v>2.1500000000000004</v>
      </c>
      <c r="P45" s="47">
        <f t="shared" si="14"/>
        <v>2.08</v>
      </c>
      <c r="Q45" s="47">
        <f t="shared" si="14"/>
        <v>2.02</v>
      </c>
      <c r="R45" s="47">
        <f t="shared" si="14"/>
        <v>1.9500000000000002</v>
      </c>
    </row>
    <row r="46" spans="1:18">
      <c r="A46">
        <v>76</v>
      </c>
      <c r="B46">
        <f t="shared" si="10"/>
        <v>440</v>
      </c>
      <c r="C46" s="48">
        <f t="shared" si="11"/>
        <v>1.01</v>
      </c>
      <c r="D46">
        <f t="shared" si="9"/>
        <v>1.48</v>
      </c>
      <c r="E46">
        <f t="shared" si="9"/>
        <v>2.4700000000000002</v>
      </c>
      <c r="F46">
        <f t="shared" si="9"/>
        <v>2.77</v>
      </c>
      <c r="G46">
        <f t="shared" si="9"/>
        <v>3.46</v>
      </c>
      <c r="H46">
        <f t="shared" si="9"/>
        <v>3.96</v>
      </c>
      <c r="I46" s="68">
        <f t="shared" si="12"/>
        <v>2.39</v>
      </c>
      <c r="J46" s="47">
        <f t="shared" si="12"/>
        <v>2.3200000000000003</v>
      </c>
      <c r="K46" s="47">
        <f t="shared" si="12"/>
        <v>2.2400000000000002</v>
      </c>
      <c r="L46" s="47">
        <f t="shared" si="12"/>
        <v>2.1700000000000004</v>
      </c>
      <c r="M46" s="47"/>
      <c r="N46" s="47">
        <f t="shared" si="13"/>
        <v>2.2200000000000002</v>
      </c>
      <c r="O46" s="47">
        <f t="shared" si="14"/>
        <v>2.1500000000000004</v>
      </c>
      <c r="P46" s="47">
        <f t="shared" si="14"/>
        <v>2.08</v>
      </c>
      <c r="Q46" s="47">
        <f t="shared" si="14"/>
        <v>2.02</v>
      </c>
      <c r="R46" s="47">
        <f t="shared" si="14"/>
        <v>1.9500000000000002</v>
      </c>
    </row>
    <row r="47" spans="1:18">
      <c r="A47">
        <v>77</v>
      </c>
      <c r="B47">
        <f t="shared" si="10"/>
        <v>441</v>
      </c>
      <c r="C47" s="48">
        <f t="shared" si="11"/>
        <v>1.0109999999999999</v>
      </c>
      <c r="D47">
        <f t="shared" si="9"/>
        <v>1.48</v>
      </c>
      <c r="E47">
        <f t="shared" si="9"/>
        <v>2.4700000000000002</v>
      </c>
      <c r="F47">
        <f t="shared" si="9"/>
        <v>2.76</v>
      </c>
      <c r="G47">
        <f t="shared" si="9"/>
        <v>3.46</v>
      </c>
      <c r="H47">
        <f t="shared" si="9"/>
        <v>3.95</v>
      </c>
      <c r="I47" s="68">
        <f t="shared" si="12"/>
        <v>2.39</v>
      </c>
      <c r="J47" s="47">
        <f t="shared" si="12"/>
        <v>2.3200000000000003</v>
      </c>
      <c r="K47" s="47">
        <f t="shared" si="12"/>
        <v>2.2400000000000002</v>
      </c>
      <c r="L47" s="47">
        <f t="shared" si="12"/>
        <v>2.1700000000000004</v>
      </c>
      <c r="M47" s="47"/>
      <c r="N47" s="47">
        <f t="shared" si="13"/>
        <v>2.2200000000000002</v>
      </c>
      <c r="O47" s="47">
        <f t="shared" si="14"/>
        <v>2.1500000000000004</v>
      </c>
      <c r="P47" s="47">
        <f t="shared" si="14"/>
        <v>2.08</v>
      </c>
      <c r="Q47" s="47">
        <f t="shared" si="14"/>
        <v>2.02</v>
      </c>
      <c r="R47" s="47">
        <f t="shared" si="14"/>
        <v>1.9500000000000002</v>
      </c>
    </row>
    <row r="48" spans="1:18">
      <c r="A48">
        <v>78</v>
      </c>
      <c r="B48">
        <f t="shared" si="10"/>
        <v>442</v>
      </c>
      <c r="C48" s="48">
        <f t="shared" si="11"/>
        <v>1.0109999999999999</v>
      </c>
      <c r="D48">
        <f t="shared" si="9"/>
        <v>1.48</v>
      </c>
      <c r="E48">
        <f t="shared" si="9"/>
        <v>2.4700000000000002</v>
      </c>
      <c r="F48">
        <f t="shared" si="9"/>
        <v>2.76</v>
      </c>
      <c r="G48">
        <f t="shared" si="9"/>
        <v>3.46</v>
      </c>
      <c r="H48">
        <f t="shared" si="9"/>
        <v>3.95</v>
      </c>
      <c r="I48" s="68">
        <f t="shared" si="12"/>
        <v>2.39</v>
      </c>
      <c r="J48" s="47">
        <f t="shared" si="12"/>
        <v>2.3200000000000003</v>
      </c>
      <c r="K48" s="47">
        <f t="shared" si="12"/>
        <v>2.2400000000000002</v>
      </c>
      <c r="L48" s="47">
        <f t="shared" si="12"/>
        <v>2.1700000000000004</v>
      </c>
      <c r="M48" s="47"/>
      <c r="N48" s="47">
        <f t="shared" si="13"/>
        <v>2.2200000000000002</v>
      </c>
      <c r="O48" s="47">
        <f t="shared" si="14"/>
        <v>2.1500000000000004</v>
      </c>
      <c r="P48" s="47">
        <f t="shared" si="14"/>
        <v>2.08</v>
      </c>
      <c r="Q48" s="47">
        <f t="shared" si="14"/>
        <v>2.02</v>
      </c>
      <c r="R48" s="47">
        <f t="shared" si="14"/>
        <v>1.9500000000000002</v>
      </c>
    </row>
    <row r="49" spans="1:18">
      <c r="A49">
        <v>79</v>
      </c>
      <c r="B49">
        <f t="shared" si="10"/>
        <v>443</v>
      </c>
      <c r="C49" s="48">
        <f t="shared" si="11"/>
        <v>1.0109999999999999</v>
      </c>
      <c r="D49">
        <f t="shared" si="9"/>
        <v>1.48</v>
      </c>
      <c r="E49">
        <f t="shared" si="9"/>
        <v>2.4700000000000002</v>
      </c>
      <c r="F49">
        <f t="shared" si="9"/>
        <v>2.76</v>
      </c>
      <c r="G49">
        <f t="shared" si="9"/>
        <v>3.46</v>
      </c>
      <c r="H49">
        <f t="shared" si="9"/>
        <v>3.95</v>
      </c>
      <c r="I49" s="68">
        <f t="shared" si="12"/>
        <v>2.39</v>
      </c>
      <c r="J49" s="47">
        <f t="shared" si="12"/>
        <v>2.3200000000000003</v>
      </c>
      <c r="K49" s="47">
        <f t="shared" si="12"/>
        <v>2.2400000000000002</v>
      </c>
      <c r="L49" s="47">
        <f t="shared" si="12"/>
        <v>2.1700000000000004</v>
      </c>
      <c r="M49" s="47"/>
      <c r="N49" s="47">
        <f t="shared" si="13"/>
        <v>2.2200000000000002</v>
      </c>
      <c r="O49" s="47">
        <f t="shared" si="14"/>
        <v>2.1500000000000004</v>
      </c>
      <c r="P49" s="47">
        <f t="shared" si="14"/>
        <v>2.08</v>
      </c>
      <c r="Q49" s="47">
        <f t="shared" si="14"/>
        <v>2.02</v>
      </c>
      <c r="R49" s="47">
        <f t="shared" si="14"/>
        <v>1.9500000000000002</v>
      </c>
    </row>
    <row r="50" spans="1:18">
      <c r="A50">
        <v>80</v>
      </c>
      <c r="B50">
        <f t="shared" si="10"/>
        <v>444</v>
      </c>
      <c r="C50" s="48">
        <f t="shared" si="11"/>
        <v>1.0109999999999999</v>
      </c>
      <c r="D50">
        <f t="shared" si="9"/>
        <v>1.48</v>
      </c>
      <c r="E50">
        <f t="shared" si="9"/>
        <v>2.4700000000000002</v>
      </c>
      <c r="F50">
        <f t="shared" si="9"/>
        <v>2.76</v>
      </c>
      <c r="G50">
        <f t="shared" si="9"/>
        <v>3.46</v>
      </c>
      <c r="H50">
        <f t="shared" si="9"/>
        <v>3.95</v>
      </c>
      <c r="I50" s="68">
        <f t="shared" si="12"/>
        <v>2.39</v>
      </c>
      <c r="J50" s="47">
        <f t="shared" si="12"/>
        <v>2.3200000000000003</v>
      </c>
      <c r="K50" s="47">
        <f t="shared" si="12"/>
        <v>2.2400000000000002</v>
      </c>
      <c r="L50" s="47">
        <f t="shared" si="12"/>
        <v>2.1700000000000004</v>
      </c>
      <c r="M50" s="47"/>
      <c r="N50" s="47">
        <f t="shared" si="13"/>
        <v>2.2200000000000002</v>
      </c>
      <c r="O50" s="47">
        <f t="shared" si="14"/>
        <v>2.1500000000000004</v>
      </c>
      <c r="P50" s="47">
        <f t="shared" si="14"/>
        <v>2.08</v>
      </c>
      <c r="Q50" s="47">
        <f t="shared" si="14"/>
        <v>2.02</v>
      </c>
      <c r="R50" s="47">
        <f t="shared" si="14"/>
        <v>1.9500000000000002</v>
      </c>
    </row>
    <row r="51" spans="1:18">
      <c r="A51">
        <v>81</v>
      </c>
      <c r="B51">
        <f t="shared" si="10"/>
        <v>445</v>
      </c>
      <c r="C51" s="48">
        <f t="shared" si="11"/>
        <v>1.0109999999999999</v>
      </c>
      <c r="D51">
        <f t="shared" si="9"/>
        <v>1.48</v>
      </c>
      <c r="E51">
        <f t="shared" si="9"/>
        <v>2.4700000000000002</v>
      </c>
      <c r="F51">
        <f t="shared" si="9"/>
        <v>2.76</v>
      </c>
      <c r="G51">
        <f t="shared" si="9"/>
        <v>3.46</v>
      </c>
      <c r="H51">
        <f t="shared" si="9"/>
        <v>3.95</v>
      </c>
      <c r="I51" s="68">
        <f t="shared" si="12"/>
        <v>2.39</v>
      </c>
      <c r="J51" s="47">
        <f t="shared" si="12"/>
        <v>2.3200000000000003</v>
      </c>
      <c r="K51" s="47">
        <f t="shared" si="12"/>
        <v>2.2400000000000002</v>
      </c>
      <c r="L51" s="47">
        <f t="shared" si="12"/>
        <v>2.1700000000000004</v>
      </c>
      <c r="M51" s="47"/>
      <c r="N51" s="47">
        <f t="shared" si="13"/>
        <v>2.2200000000000002</v>
      </c>
      <c r="O51" s="47">
        <f t="shared" si="14"/>
        <v>2.1500000000000004</v>
      </c>
      <c r="P51" s="47">
        <f t="shared" si="14"/>
        <v>2.08</v>
      </c>
      <c r="Q51" s="47">
        <f t="shared" si="14"/>
        <v>2.02</v>
      </c>
      <c r="R51" s="47">
        <f t="shared" si="14"/>
        <v>1.9500000000000002</v>
      </c>
    </row>
    <row r="52" spans="1:18">
      <c r="A52">
        <v>82</v>
      </c>
      <c r="B52">
        <f t="shared" si="10"/>
        <v>446</v>
      </c>
      <c r="C52" s="48">
        <f t="shared" si="11"/>
        <v>1.0109999999999999</v>
      </c>
      <c r="D52">
        <f t="shared" si="9"/>
        <v>1.48</v>
      </c>
      <c r="E52">
        <f t="shared" si="9"/>
        <v>2.4700000000000002</v>
      </c>
      <c r="F52">
        <f t="shared" si="9"/>
        <v>2.76</v>
      </c>
      <c r="G52">
        <f t="shared" si="9"/>
        <v>3.46</v>
      </c>
      <c r="H52">
        <f t="shared" si="9"/>
        <v>3.95</v>
      </c>
      <c r="I52" s="68">
        <f t="shared" si="12"/>
        <v>2.39</v>
      </c>
      <c r="J52" s="47">
        <f t="shared" si="12"/>
        <v>2.3200000000000003</v>
      </c>
      <c r="K52" s="47">
        <f t="shared" si="12"/>
        <v>2.2400000000000002</v>
      </c>
      <c r="L52" s="47">
        <f t="shared" si="12"/>
        <v>2.1700000000000004</v>
      </c>
      <c r="M52" s="47"/>
      <c r="N52" s="47">
        <f t="shared" si="13"/>
        <v>2.2200000000000002</v>
      </c>
      <c r="O52" s="47">
        <f t="shared" si="14"/>
        <v>2.1500000000000004</v>
      </c>
      <c r="P52" s="47">
        <f t="shared" si="14"/>
        <v>2.08</v>
      </c>
      <c r="Q52" s="47">
        <f t="shared" si="14"/>
        <v>2.02</v>
      </c>
      <c r="R52" s="47">
        <f t="shared" si="14"/>
        <v>1.9500000000000002</v>
      </c>
    </row>
    <row r="53" spans="1:18">
      <c r="A53">
        <v>83</v>
      </c>
      <c r="B53">
        <f t="shared" si="10"/>
        <v>447</v>
      </c>
      <c r="C53" s="48">
        <f t="shared" si="11"/>
        <v>1.0109999999999999</v>
      </c>
      <c r="D53">
        <f t="shared" si="9"/>
        <v>1.48</v>
      </c>
      <c r="E53">
        <f t="shared" si="9"/>
        <v>2.4700000000000002</v>
      </c>
      <c r="F53">
        <f t="shared" si="9"/>
        <v>2.76</v>
      </c>
      <c r="G53">
        <f t="shared" si="9"/>
        <v>3.46</v>
      </c>
      <c r="H53">
        <f t="shared" si="9"/>
        <v>3.95</v>
      </c>
      <c r="I53" s="68">
        <f t="shared" si="12"/>
        <v>2.39</v>
      </c>
      <c r="J53" s="47">
        <f t="shared" si="12"/>
        <v>2.3200000000000003</v>
      </c>
      <c r="K53" s="47">
        <f t="shared" si="12"/>
        <v>2.2400000000000002</v>
      </c>
      <c r="L53" s="47">
        <f t="shared" si="12"/>
        <v>2.1700000000000004</v>
      </c>
      <c r="M53" s="47"/>
      <c r="N53" s="47">
        <f t="shared" si="13"/>
        <v>2.2200000000000002</v>
      </c>
      <c r="O53" s="47">
        <f t="shared" si="14"/>
        <v>2.1500000000000004</v>
      </c>
      <c r="P53" s="47">
        <f t="shared" si="14"/>
        <v>2.08</v>
      </c>
      <c r="Q53" s="47">
        <f t="shared" si="14"/>
        <v>2.02</v>
      </c>
      <c r="R53" s="47">
        <f t="shared" si="14"/>
        <v>1.9500000000000002</v>
      </c>
    </row>
    <row r="54" spans="1:18">
      <c r="A54">
        <v>84</v>
      </c>
      <c r="B54">
        <f t="shared" si="10"/>
        <v>448</v>
      </c>
      <c r="C54" s="48">
        <f t="shared" si="11"/>
        <v>1.012</v>
      </c>
      <c r="D54">
        <f t="shared" si="9"/>
        <v>1.48</v>
      </c>
      <c r="E54">
        <f t="shared" si="9"/>
        <v>2.4700000000000002</v>
      </c>
      <c r="F54">
        <f t="shared" si="9"/>
        <v>2.76</v>
      </c>
      <c r="G54">
        <f t="shared" si="9"/>
        <v>3.45</v>
      </c>
      <c r="H54">
        <f t="shared" si="9"/>
        <v>3.95</v>
      </c>
      <c r="I54" s="68">
        <f t="shared" si="12"/>
        <v>2.39</v>
      </c>
      <c r="J54" s="47">
        <f t="shared" si="12"/>
        <v>2.3200000000000003</v>
      </c>
      <c r="K54" s="47">
        <f t="shared" si="12"/>
        <v>2.2400000000000002</v>
      </c>
      <c r="L54" s="47">
        <f t="shared" si="12"/>
        <v>2.1700000000000004</v>
      </c>
      <c r="M54" s="47"/>
      <c r="N54" s="47">
        <f t="shared" si="13"/>
        <v>2.2200000000000002</v>
      </c>
      <c r="O54" s="47">
        <f t="shared" si="14"/>
        <v>2.1500000000000004</v>
      </c>
      <c r="P54" s="47">
        <f t="shared" si="14"/>
        <v>2.08</v>
      </c>
      <c r="Q54" s="47">
        <f t="shared" si="14"/>
        <v>2.02</v>
      </c>
      <c r="R54" s="47">
        <f t="shared" si="14"/>
        <v>1.9500000000000002</v>
      </c>
    </row>
    <row r="55" spans="1:18">
      <c r="A55">
        <v>85</v>
      </c>
      <c r="B55">
        <f t="shared" si="10"/>
        <v>449</v>
      </c>
      <c r="C55" s="48">
        <f t="shared" si="11"/>
        <v>1.012</v>
      </c>
      <c r="D55">
        <f t="shared" si="9"/>
        <v>1.48</v>
      </c>
      <c r="E55">
        <f t="shared" si="9"/>
        <v>2.4700000000000002</v>
      </c>
      <c r="F55">
        <f t="shared" si="9"/>
        <v>2.76</v>
      </c>
      <c r="G55">
        <f t="shared" si="9"/>
        <v>3.45</v>
      </c>
      <c r="H55">
        <f t="shared" si="9"/>
        <v>3.95</v>
      </c>
      <c r="I55" s="68">
        <f t="shared" si="12"/>
        <v>2.39</v>
      </c>
      <c r="J55" s="47">
        <f t="shared" si="12"/>
        <v>2.3200000000000003</v>
      </c>
      <c r="K55" s="47">
        <f t="shared" si="12"/>
        <v>2.2400000000000002</v>
      </c>
      <c r="L55" s="47">
        <f t="shared" si="12"/>
        <v>2.1700000000000004</v>
      </c>
      <c r="M55" s="47"/>
      <c r="N55" s="47">
        <f t="shared" si="13"/>
        <v>2.2200000000000002</v>
      </c>
      <c r="O55" s="47">
        <f t="shared" si="14"/>
        <v>2.1500000000000004</v>
      </c>
      <c r="P55" s="47">
        <f t="shared" si="14"/>
        <v>2.08</v>
      </c>
      <c r="Q55" s="47">
        <f t="shared" si="14"/>
        <v>2.02</v>
      </c>
      <c r="R55" s="47">
        <f t="shared" si="14"/>
        <v>1.9500000000000002</v>
      </c>
    </row>
    <row r="56" spans="1:18">
      <c r="A56">
        <v>86</v>
      </c>
      <c r="B56">
        <f t="shared" si="10"/>
        <v>450</v>
      </c>
      <c r="C56" s="48">
        <f t="shared" si="11"/>
        <v>1.012</v>
      </c>
      <c r="D56">
        <f t="shared" si="9"/>
        <v>1.48</v>
      </c>
      <c r="E56">
        <f t="shared" si="9"/>
        <v>2.4700000000000002</v>
      </c>
      <c r="F56">
        <f t="shared" si="9"/>
        <v>2.76</v>
      </c>
      <c r="G56">
        <f t="shared" si="9"/>
        <v>3.45</v>
      </c>
      <c r="H56">
        <f t="shared" si="9"/>
        <v>3.95</v>
      </c>
      <c r="I56" s="68">
        <f t="shared" si="12"/>
        <v>2.39</v>
      </c>
      <c r="J56" s="47">
        <f t="shared" si="12"/>
        <v>2.3200000000000003</v>
      </c>
      <c r="K56" s="47">
        <f t="shared" si="12"/>
        <v>2.2400000000000002</v>
      </c>
      <c r="L56" s="47">
        <f t="shared" si="12"/>
        <v>2.1700000000000004</v>
      </c>
      <c r="M56" s="47"/>
      <c r="N56" s="47">
        <f t="shared" si="13"/>
        <v>2.2200000000000002</v>
      </c>
      <c r="O56" s="47">
        <f t="shared" si="14"/>
        <v>2.1500000000000004</v>
      </c>
      <c r="P56" s="47">
        <f t="shared" si="14"/>
        <v>2.08</v>
      </c>
      <c r="Q56" s="47">
        <f t="shared" si="14"/>
        <v>2.02</v>
      </c>
      <c r="R56" s="47">
        <f t="shared" si="14"/>
        <v>1.9500000000000002</v>
      </c>
    </row>
    <row r="57" spans="1:18">
      <c r="A57">
        <v>87</v>
      </c>
      <c r="B57">
        <f t="shared" si="10"/>
        <v>451</v>
      </c>
      <c r="C57" s="48">
        <f t="shared" si="11"/>
        <v>1.012</v>
      </c>
      <c r="D57">
        <f t="shared" si="9"/>
        <v>1.48</v>
      </c>
      <c r="E57">
        <f t="shared" si="9"/>
        <v>2.4700000000000002</v>
      </c>
      <c r="F57">
        <f t="shared" si="9"/>
        <v>2.76</v>
      </c>
      <c r="G57">
        <f t="shared" si="9"/>
        <v>3.45</v>
      </c>
      <c r="H57">
        <f t="shared" si="9"/>
        <v>3.95</v>
      </c>
      <c r="I57" s="68">
        <f t="shared" si="12"/>
        <v>2.39</v>
      </c>
      <c r="J57" s="47">
        <f t="shared" si="12"/>
        <v>2.3200000000000003</v>
      </c>
      <c r="K57" s="47">
        <f t="shared" si="12"/>
        <v>2.2400000000000002</v>
      </c>
      <c r="L57" s="47">
        <f t="shared" si="12"/>
        <v>2.1700000000000004</v>
      </c>
      <c r="M57" s="47"/>
      <c r="N57" s="47">
        <f t="shared" si="13"/>
        <v>2.2200000000000002</v>
      </c>
      <c r="O57" s="47">
        <f t="shared" si="14"/>
        <v>2.1500000000000004</v>
      </c>
      <c r="P57" s="47">
        <f t="shared" si="14"/>
        <v>2.08</v>
      </c>
      <c r="Q57" s="47">
        <f t="shared" si="14"/>
        <v>2.02</v>
      </c>
      <c r="R57" s="47">
        <f t="shared" si="14"/>
        <v>1.9500000000000002</v>
      </c>
    </row>
    <row r="58" spans="1:18">
      <c r="A58">
        <v>88</v>
      </c>
      <c r="B58">
        <f t="shared" si="10"/>
        <v>452</v>
      </c>
      <c r="C58" s="48">
        <f t="shared" si="11"/>
        <v>1.012</v>
      </c>
      <c r="D58">
        <f t="shared" si="9"/>
        <v>1.48</v>
      </c>
      <c r="E58">
        <f t="shared" si="9"/>
        <v>2.4700000000000002</v>
      </c>
      <c r="F58">
        <f t="shared" si="9"/>
        <v>2.76</v>
      </c>
      <c r="G58">
        <f t="shared" si="9"/>
        <v>3.45</v>
      </c>
      <c r="H58">
        <f t="shared" si="9"/>
        <v>3.95</v>
      </c>
      <c r="I58" s="68">
        <f t="shared" si="12"/>
        <v>2.39</v>
      </c>
      <c r="J58" s="47">
        <f t="shared" si="12"/>
        <v>2.3200000000000003</v>
      </c>
      <c r="K58" s="47">
        <f t="shared" si="12"/>
        <v>2.2400000000000002</v>
      </c>
      <c r="L58" s="47">
        <f t="shared" si="12"/>
        <v>2.1700000000000004</v>
      </c>
      <c r="M58" s="47"/>
      <c r="N58" s="47">
        <f t="shared" si="13"/>
        <v>2.2200000000000002</v>
      </c>
      <c r="O58" s="47">
        <f t="shared" si="14"/>
        <v>2.1500000000000004</v>
      </c>
      <c r="P58" s="47">
        <f t="shared" si="14"/>
        <v>2.08</v>
      </c>
      <c r="Q58" s="47">
        <f t="shared" si="14"/>
        <v>2.02</v>
      </c>
      <c r="R58" s="47">
        <f t="shared" si="14"/>
        <v>1.9500000000000002</v>
      </c>
    </row>
    <row r="59" spans="1:18">
      <c r="A59">
        <v>89</v>
      </c>
      <c r="B59">
        <f t="shared" si="10"/>
        <v>453</v>
      </c>
      <c r="C59" s="48">
        <f t="shared" si="11"/>
        <v>1.012</v>
      </c>
      <c r="D59">
        <f t="shared" si="9"/>
        <v>1.48</v>
      </c>
      <c r="E59">
        <f t="shared" si="9"/>
        <v>2.4700000000000002</v>
      </c>
      <c r="F59">
        <f t="shared" si="9"/>
        <v>2.76</v>
      </c>
      <c r="G59">
        <f t="shared" si="9"/>
        <v>3.45</v>
      </c>
      <c r="H59">
        <f t="shared" si="9"/>
        <v>3.95</v>
      </c>
      <c r="I59" s="68">
        <f t="shared" si="12"/>
        <v>2.39</v>
      </c>
      <c r="J59" s="47">
        <f t="shared" si="12"/>
        <v>2.3200000000000003</v>
      </c>
      <c r="K59" s="47">
        <f t="shared" si="12"/>
        <v>2.2400000000000002</v>
      </c>
      <c r="L59" s="47">
        <f t="shared" si="12"/>
        <v>2.1700000000000004</v>
      </c>
      <c r="M59" s="47"/>
      <c r="N59" s="47">
        <f t="shared" si="13"/>
        <v>2.2200000000000002</v>
      </c>
      <c r="O59" s="47">
        <f t="shared" si="14"/>
        <v>2.1500000000000004</v>
      </c>
      <c r="P59" s="47">
        <f t="shared" si="14"/>
        <v>2.08</v>
      </c>
      <c r="Q59" s="47">
        <f t="shared" si="14"/>
        <v>2.02</v>
      </c>
      <c r="R59" s="47">
        <f t="shared" si="14"/>
        <v>1.9500000000000002</v>
      </c>
    </row>
    <row r="60" spans="1:18">
      <c r="A60">
        <v>90</v>
      </c>
      <c r="B60">
        <f t="shared" si="10"/>
        <v>454</v>
      </c>
      <c r="C60" s="48">
        <f t="shared" si="11"/>
        <v>1.0129999999999999</v>
      </c>
      <c r="D60">
        <f t="shared" si="9"/>
        <v>1.48</v>
      </c>
      <c r="E60">
        <f t="shared" si="9"/>
        <v>2.46</v>
      </c>
      <c r="F60">
        <f t="shared" si="9"/>
        <v>2.76</v>
      </c>
      <c r="G60">
        <f t="shared" si="9"/>
        <v>3.45</v>
      </c>
      <c r="H60">
        <f t="shared" si="9"/>
        <v>3.94</v>
      </c>
      <c r="I60" s="68">
        <f t="shared" si="12"/>
        <v>2.38</v>
      </c>
      <c r="J60" s="47">
        <f t="shared" si="12"/>
        <v>2.31</v>
      </c>
      <c r="K60" s="47">
        <f t="shared" si="12"/>
        <v>2.23</v>
      </c>
      <c r="L60" s="47">
        <f t="shared" si="12"/>
        <v>2.16</v>
      </c>
      <c r="M60" s="47"/>
      <c r="N60" s="47">
        <f t="shared" si="13"/>
        <v>2.2200000000000002</v>
      </c>
      <c r="O60" s="47">
        <f t="shared" si="14"/>
        <v>2.1500000000000004</v>
      </c>
      <c r="P60" s="47">
        <f t="shared" si="14"/>
        <v>2.08</v>
      </c>
      <c r="Q60" s="47">
        <f t="shared" si="14"/>
        <v>2.02</v>
      </c>
      <c r="R60" s="47">
        <f t="shared" si="14"/>
        <v>1.9500000000000002</v>
      </c>
    </row>
    <row r="61" spans="1:18">
      <c r="A61">
        <v>91</v>
      </c>
      <c r="B61">
        <f t="shared" si="10"/>
        <v>455</v>
      </c>
      <c r="C61" s="48">
        <f t="shared" si="11"/>
        <v>1.0129999999999999</v>
      </c>
      <c r="D61">
        <f t="shared" si="9"/>
        <v>1.48</v>
      </c>
      <c r="E61">
        <f t="shared" si="9"/>
        <v>2.46</v>
      </c>
      <c r="F61">
        <f t="shared" si="9"/>
        <v>2.76</v>
      </c>
      <c r="G61">
        <f t="shared" si="9"/>
        <v>3.45</v>
      </c>
      <c r="H61">
        <f t="shared" si="9"/>
        <v>3.94</v>
      </c>
      <c r="I61" s="68">
        <f t="shared" si="12"/>
        <v>2.38</v>
      </c>
      <c r="J61" s="47">
        <f t="shared" si="12"/>
        <v>2.31</v>
      </c>
      <c r="K61" s="47">
        <f t="shared" si="12"/>
        <v>2.23</v>
      </c>
      <c r="L61" s="47">
        <f t="shared" si="12"/>
        <v>2.16</v>
      </c>
      <c r="M61" s="47"/>
      <c r="N61" s="47">
        <f t="shared" si="13"/>
        <v>2.2200000000000002</v>
      </c>
      <c r="O61" s="47">
        <f t="shared" si="14"/>
        <v>2.1500000000000004</v>
      </c>
      <c r="P61" s="47">
        <f t="shared" si="14"/>
        <v>2.08</v>
      </c>
      <c r="Q61" s="47">
        <f t="shared" si="14"/>
        <v>2.02</v>
      </c>
      <c r="R61" s="47">
        <f t="shared" si="14"/>
        <v>1.9500000000000002</v>
      </c>
    </row>
    <row r="62" spans="1:18">
      <c r="A62">
        <v>92</v>
      </c>
      <c r="B62">
        <f t="shared" si="10"/>
        <v>456</v>
      </c>
      <c r="C62" s="48">
        <f t="shared" si="11"/>
        <v>1.0129999999999999</v>
      </c>
      <c r="D62">
        <f t="shared" si="9"/>
        <v>1.48</v>
      </c>
      <c r="E62">
        <f t="shared" si="9"/>
        <v>2.46</v>
      </c>
      <c r="F62">
        <f t="shared" si="9"/>
        <v>2.76</v>
      </c>
      <c r="G62">
        <f t="shared" si="9"/>
        <v>3.45</v>
      </c>
      <c r="H62">
        <f t="shared" si="9"/>
        <v>3.94</v>
      </c>
      <c r="I62" s="68">
        <f t="shared" si="12"/>
        <v>2.38</v>
      </c>
      <c r="J62" s="47">
        <f t="shared" si="12"/>
        <v>2.31</v>
      </c>
      <c r="K62" s="47">
        <f t="shared" si="12"/>
        <v>2.23</v>
      </c>
      <c r="L62" s="47">
        <f t="shared" si="12"/>
        <v>2.16</v>
      </c>
      <c r="M62" s="47"/>
      <c r="N62" s="47">
        <f t="shared" si="13"/>
        <v>2.2200000000000002</v>
      </c>
      <c r="O62" s="47">
        <f t="shared" si="14"/>
        <v>2.1500000000000004</v>
      </c>
      <c r="P62" s="47">
        <f t="shared" si="14"/>
        <v>2.08</v>
      </c>
      <c r="Q62" s="47">
        <f t="shared" si="14"/>
        <v>2.02</v>
      </c>
      <c r="R62" s="47">
        <f t="shared" si="14"/>
        <v>1.9500000000000002</v>
      </c>
    </row>
    <row r="63" spans="1:18">
      <c r="A63">
        <v>93</v>
      </c>
      <c r="B63">
        <f t="shared" si="10"/>
        <v>457</v>
      </c>
      <c r="C63" s="48">
        <f t="shared" si="11"/>
        <v>1.0129999999999999</v>
      </c>
      <c r="D63">
        <f t="shared" si="9"/>
        <v>1.48</v>
      </c>
      <c r="E63">
        <f t="shared" si="9"/>
        <v>2.46</v>
      </c>
      <c r="F63">
        <f t="shared" si="9"/>
        <v>2.76</v>
      </c>
      <c r="G63">
        <f t="shared" si="9"/>
        <v>3.45</v>
      </c>
      <c r="H63">
        <f t="shared" si="9"/>
        <v>3.94</v>
      </c>
      <c r="I63" s="68">
        <f t="shared" si="12"/>
        <v>2.38</v>
      </c>
      <c r="J63" s="47">
        <f t="shared" si="12"/>
        <v>2.31</v>
      </c>
      <c r="K63" s="47">
        <f t="shared" si="12"/>
        <v>2.23</v>
      </c>
      <c r="L63" s="47">
        <f t="shared" si="12"/>
        <v>2.16</v>
      </c>
      <c r="M63" s="47"/>
      <c r="N63" s="47">
        <f t="shared" si="13"/>
        <v>2.2200000000000002</v>
      </c>
      <c r="O63" s="47">
        <f t="shared" si="14"/>
        <v>2.1500000000000004</v>
      </c>
      <c r="P63" s="47">
        <f t="shared" si="14"/>
        <v>2.08</v>
      </c>
      <c r="Q63" s="47">
        <f t="shared" si="14"/>
        <v>2.02</v>
      </c>
      <c r="R63" s="47">
        <f t="shared" si="14"/>
        <v>1.9500000000000002</v>
      </c>
    </row>
    <row r="64" spans="1:18">
      <c r="A64">
        <v>94</v>
      </c>
      <c r="B64">
        <f t="shared" si="10"/>
        <v>458</v>
      </c>
      <c r="C64" s="48">
        <f t="shared" si="11"/>
        <v>1.0129999999999999</v>
      </c>
      <c r="D64">
        <f t="shared" si="9"/>
        <v>1.48</v>
      </c>
      <c r="E64">
        <f t="shared" si="9"/>
        <v>2.46</v>
      </c>
      <c r="F64">
        <f t="shared" si="9"/>
        <v>2.76</v>
      </c>
      <c r="G64">
        <f t="shared" si="9"/>
        <v>3.45</v>
      </c>
      <c r="H64">
        <f t="shared" si="9"/>
        <v>3.94</v>
      </c>
      <c r="I64" s="68">
        <f t="shared" si="12"/>
        <v>2.38</v>
      </c>
      <c r="J64" s="47">
        <f t="shared" si="12"/>
        <v>2.31</v>
      </c>
      <c r="K64" s="47">
        <f t="shared" si="12"/>
        <v>2.23</v>
      </c>
      <c r="L64" s="47">
        <f t="shared" si="12"/>
        <v>2.16</v>
      </c>
      <c r="M64" s="47"/>
      <c r="N64" s="47">
        <f t="shared" si="13"/>
        <v>2.2200000000000002</v>
      </c>
      <c r="O64" s="47">
        <f t="shared" si="14"/>
        <v>2.1500000000000004</v>
      </c>
      <c r="P64" s="47">
        <f t="shared" si="14"/>
        <v>2.08</v>
      </c>
      <c r="Q64" s="47">
        <f t="shared" si="14"/>
        <v>2.02</v>
      </c>
      <c r="R64" s="47">
        <f t="shared" si="14"/>
        <v>1.9500000000000002</v>
      </c>
    </row>
    <row r="65" spans="1:18">
      <c r="A65">
        <v>95</v>
      </c>
      <c r="B65">
        <f t="shared" si="10"/>
        <v>459</v>
      </c>
      <c r="C65" s="48">
        <f t="shared" si="11"/>
        <v>1.0129999999999999</v>
      </c>
      <c r="D65">
        <f t="shared" si="9"/>
        <v>1.48</v>
      </c>
      <c r="E65">
        <f t="shared" si="9"/>
        <v>2.46</v>
      </c>
      <c r="F65">
        <f t="shared" si="9"/>
        <v>2.76</v>
      </c>
      <c r="G65">
        <f t="shared" si="9"/>
        <v>3.45</v>
      </c>
      <c r="H65">
        <f t="shared" si="9"/>
        <v>3.94</v>
      </c>
      <c r="I65" s="68">
        <f t="shared" si="12"/>
        <v>2.38</v>
      </c>
      <c r="J65" s="47">
        <f t="shared" si="12"/>
        <v>2.31</v>
      </c>
      <c r="K65" s="47">
        <f t="shared" si="12"/>
        <v>2.23</v>
      </c>
      <c r="L65" s="47">
        <f t="shared" si="12"/>
        <v>2.16</v>
      </c>
      <c r="M65" s="47"/>
      <c r="N65" s="47">
        <f t="shared" si="13"/>
        <v>2.2200000000000002</v>
      </c>
      <c r="O65" s="47">
        <f t="shared" si="14"/>
        <v>2.1500000000000004</v>
      </c>
      <c r="P65" s="47">
        <f t="shared" si="14"/>
        <v>2.08</v>
      </c>
      <c r="Q65" s="47">
        <f t="shared" si="14"/>
        <v>2.02</v>
      </c>
      <c r="R65" s="47">
        <f t="shared" si="14"/>
        <v>1.9500000000000002</v>
      </c>
    </row>
    <row r="66" spans="1:18">
      <c r="A66">
        <v>96</v>
      </c>
      <c r="B66">
        <f t="shared" si="10"/>
        <v>460</v>
      </c>
      <c r="C66" s="48">
        <f t="shared" si="11"/>
        <v>1.0129999999999999</v>
      </c>
      <c r="D66">
        <f t="shared" si="9"/>
        <v>1.48</v>
      </c>
      <c r="E66">
        <f t="shared" si="9"/>
        <v>2.46</v>
      </c>
      <c r="F66">
        <f t="shared" si="9"/>
        <v>2.76</v>
      </c>
      <c r="G66">
        <f t="shared" si="9"/>
        <v>3.45</v>
      </c>
      <c r="H66">
        <f t="shared" si="9"/>
        <v>3.94</v>
      </c>
      <c r="I66" s="68">
        <f t="shared" si="12"/>
        <v>2.38</v>
      </c>
      <c r="J66" s="47">
        <f t="shared" si="12"/>
        <v>2.31</v>
      </c>
      <c r="K66" s="47">
        <f t="shared" si="12"/>
        <v>2.23</v>
      </c>
      <c r="L66" s="47">
        <f t="shared" si="12"/>
        <v>2.16</v>
      </c>
      <c r="M66" s="47"/>
      <c r="N66" s="47">
        <f t="shared" si="13"/>
        <v>2.2200000000000002</v>
      </c>
      <c r="O66" s="47">
        <f t="shared" si="14"/>
        <v>2.1500000000000004</v>
      </c>
      <c r="P66" s="47">
        <f t="shared" si="14"/>
        <v>2.08</v>
      </c>
      <c r="Q66" s="47">
        <f t="shared" si="14"/>
        <v>2.02</v>
      </c>
      <c r="R66" s="47">
        <f t="shared" si="14"/>
        <v>1.9500000000000002</v>
      </c>
    </row>
    <row r="67" spans="1:18">
      <c r="A67">
        <v>97</v>
      </c>
      <c r="B67">
        <f t="shared" si="10"/>
        <v>461</v>
      </c>
      <c r="C67" s="48">
        <f t="shared" si="11"/>
        <v>1.014</v>
      </c>
      <c r="D67">
        <f t="shared" si="9"/>
        <v>1.47</v>
      </c>
      <c r="E67">
        <f t="shared" si="9"/>
        <v>2.46</v>
      </c>
      <c r="F67">
        <f t="shared" si="9"/>
        <v>2.76</v>
      </c>
      <c r="G67">
        <f t="shared" si="9"/>
        <v>3.45</v>
      </c>
      <c r="H67">
        <f t="shared" si="9"/>
        <v>3.94</v>
      </c>
      <c r="I67" s="68">
        <f t="shared" si="12"/>
        <v>2.38</v>
      </c>
      <c r="J67" s="47">
        <f t="shared" si="12"/>
        <v>2.31</v>
      </c>
      <c r="K67" s="47">
        <f t="shared" si="12"/>
        <v>2.23</v>
      </c>
      <c r="L67" s="47">
        <f t="shared" si="12"/>
        <v>2.16</v>
      </c>
      <c r="M67" s="47"/>
      <c r="N67" s="47">
        <f t="shared" si="13"/>
        <v>2.21</v>
      </c>
      <c r="O67" s="47">
        <f t="shared" si="14"/>
        <v>2.14</v>
      </c>
      <c r="P67" s="47">
        <f t="shared" si="14"/>
        <v>2.0699999999999998</v>
      </c>
      <c r="Q67" s="47">
        <f t="shared" si="14"/>
        <v>2.0099999999999998</v>
      </c>
      <c r="R67" s="47">
        <f t="shared" si="14"/>
        <v>1.94</v>
      </c>
    </row>
    <row r="68" spans="1:18">
      <c r="A68">
        <v>98</v>
      </c>
      <c r="B68">
        <f t="shared" si="10"/>
        <v>462</v>
      </c>
      <c r="C68" s="48">
        <f t="shared" si="11"/>
        <v>1.014</v>
      </c>
      <c r="D68">
        <f t="shared" si="9"/>
        <v>1.47</v>
      </c>
      <c r="E68">
        <f t="shared" si="9"/>
        <v>2.46</v>
      </c>
      <c r="F68">
        <f t="shared" si="9"/>
        <v>2.76</v>
      </c>
      <c r="G68">
        <f t="shared" si="9"/>
        <v>3.45</v>
      </c>
      <c r="H68">
        <f t="shared" si="9"/>
        <v>3.94</v>
      </c>
      <c r="I68" s="68">
        <f t="shared" si="12"/>
        <v>2.38</v>
      </c>
      <c r="J68" s="47">
        <f t="shared" si="12"/>
        <v>2.31</v>
      </c>
      <c r="K68" s="47">
        <f t="shared" si="12"/>
        <v>2.23</v>
      </c>
      <c r="L68" s="47">
        <f t="shared" si="12"/>
        <v>2.16</v>
      </c>
      <c r="M68" s="47"/>
      <c r="N68" s="47">
        <f t="shared" si="13"/>
        <v>2.21</v>
      </c>
      <c r="O68" s="47">
        <f t="shared" si="14"/>
        <v>2.14</v>
      </c>
      <c r="P68" s="47">
        <f t="shared" si="14"/>
        <v>2.0699999999999998</v>
      </c>
      <c r="Q68" s="47">
        <f t="shared" si="14"/>
        <v>2.0099999999999998</v>
      </c>
      <c r="R68" s="47">
        <f t="shared" si="14"/>
        <v>1.94</v>
      </c>
    </row>
    <row r="69" spans="1:18">
      <c r="A69">
        <v>99</v>
      </c>
      <c r="B69">
        <f t="shared" si="10"/>
        <v>463</v>
      </c>
      <c r="C69" s="48">
        <f t="shared" si="11"/>
        <v>1.014</v>
      </c>
      <c r="D69">
        <f t="shared" si="9"/>
        <v>1.47</v>
      </c>
      <c r="E69">
        <f t="shared" si="9"/>
        <v>2.46</v>
      </c>
      <c r="F69">
        <f t="shared" si="9"/>
        <v>2.76</v>
      </c>
      <c r="G69">
        <f t="shared" si="9"/>
        <v>3.45</v>
      </c>
      <c r="H69">
        <f t="shared" si="9"/>
        <v>3.94</v>
      </c>
      <c r="I69" s="68">
        <f t="shared" si="12"/>
        <v>2.38</v>
      </c>
      <c r="J69" s="47">
        <f t="shared" si="12"/>
        <v>2.31</v>
      </c>
      <c r="K69" s="47">
        <f t="shared" si="12"/>
        <v>2.23</v>
      </c>
      <c r="L69" s="47">
        <f t="shared" si="12"/>
        <v>2.16</v>
      </c>
      <c r="M69" s="47"/>
      <c r="N69" s="47">
        <f t="shared" si="13"/>
        <v>2.21</v>
      </c>
      <c r="O69" s="47">
        <f t="shared" si="14"/>
        <v>2.14</v>
      </c>
      <c r="P69" s="47">
        <f t="shared" si="14"/>
        <v>2.0699999999999998</v>
      </c>
      <c r="Q69" s="47">
        <f t="shared" si="14"/>
        <v>2.0099999999999998</v>
      </c>
      <c r="R69" s="47">
        <f t="shared" si="14"/>
        <v>1.94</v>
      </c>
    </row>
    <row r="70" spans="1:18">
      <c r="A70">
        <v>100</v>
      </c>
      <c r="B70">
        <f t="shared" si="10"/>
        <v>464</v>
      </c>
      <c r="C70" s="48">
        <f t="shared" si="11"/>
        <v>1.014</v>
      </c>
      <c r="D70">
        <f t="shared" si="9"/>
        <v>1.47</v>
      </c>
      <c r="E70">
        <f t="shared" si="9"/>
        <v>2.46</v>
      </c>
      <c r="F70">
        <f t="shared" si="9"/>
        <v>2.76</v>
      </c>
      <c r="G70">
        <f t="shared" si="9"/>
        <v>3.45</v>
      </c>
      <c r="H70">
        <f t="shared" si="9"/>
        <v>3.94</v>
      </c>
      <c r="I70" s="68">
        <f t="shared" si="12"/>
        <v>2.38</v>
      </c>
      <c r="J70" s="47">
        <f t="shared" si="12"/>
        <v>2.31</v>
      </c>
      <c r="K70" s="47">
        <f t="shared" si="12"/>
        <v>2.23</v>
      </c>
      <c r="L70" s="47">
        <f t="shared" si="12"/>
        <v>2.16</v>
      </c>
      <c r="M70" s="47"/>
      <c r="N70" s="47">
        <f t="shared" si="13"/>
        <v>2.21</v>
      </c>
      <c r="O70" s="47">
        <f t="shared" si="14"/>
        <v>2.14</v>
      </c>
      <c r="P70" s="47">
        <f t="shared" si="14"/>
        <v>2.0699999999999998</v>
      </c>
      <c r="Q70" s="47">
        <f t="shared" si="14"/>
        <v>2.0099999999999998</v>
      </c>
      <c r="R70" s="47">
        <f t="shared" si="14"/>
        <v>1.94</v>
      </c>
    </row>
    <row r="71" spans="1:18">
      <c r="A71">
        <v>101</v>
      </c>
      <c r="B71">
        <f t="shared" si="10"/>
        <v>465</v>
      </c>
      <c r="C71" s="48">
        <f t="shared" si="11"/>
        <v>1.014</v>
      </c>
      <c r="D71">
        <f t="shared" si="9"/>
        <v>1.47</v>
      </c>
      <c r="E71">
        <f t="shared" si="9"/>
        <v>2.46</v>
      </c>
      <c r="F71">
        <f t="shared" si="9"/>
        <v>2.76</v>
      </c>
      <c r="G71">
        <f t="shared" si="9"/>
        <v>3.45</v>
      </c>
      <c r="H71">
        <f t="shared" si="9"/>
        <v>3.94</v>
      </c>
      <c r="I71" s="68">
        <f t="shared" si="12"/>
        <v>2.38</v>
      </c>
      <c r="J71" s="47">
        <f t="shared" si="12"/>
        <v>2.31</v>
      </c>
      <c r="K71" s="47">
        <f t="shared" si="12"/>
        <v>2.23</v>
      </c>
      <c r="L71" s="47">
        <f t="shared" si="12"/>
        <v>2.16</v>
      </c>
      <c r="M71" s="47"/>
      <c r="N71" s="47">
        <f t="shared" si="13"/>
        <v>2.21</v>
      </c>
      <c r="O71" s="47">
        <f t="shared" si="14"/>
        <v>2.14</v>
      </c>
      <c r="P71" s="47">
        <f t="shared" si="14"/>
        <v>2.0699999999999998</v>
      </c>
      <c r="Q71" s="47">
        <f t="shared" si="14"/>
        <v>2.0099999999999998</v>
      </c>
      <c r="R71" s="47">
        <f t="shared" si="14"/>
        <v>1.94</v>
      </c>
    </row>
    <row r="72" spans="1:18">
      <c r="A72">
        <v>102</v>
      </c>
      <c r="B72">
        <f t="shared" si="10"/>
        <v>466</v>
      </c>
      <c r="C72" s="48">
        <f t="shared" si="11"/>
        <v>1.014</v>
      </c>
      <c r="D72">
        <f t="shared" si="9"/>
        <v>1.47</v>
      </c>
      <c r="E72">
        <f t="shared" si="9"/>
        <v>2.46</v>
      </c>
      <c r="F72">
        <f t="shared" si="9"/>
        <v>2.76</v>
      </c>
      <c r="G72">
        <f t="shared" si="9"/>
        <v>3.45</v>
      </c>
      <c r="H72">
        <f t="shared" si="9"/>
        <v>3.94</v>
      </c>
      <c r="I72" s="68">
        <f t="shared" si="12"/>
        <v>2.38</v>
      </c>
      <c r="J72" s="47">
        <f t="shared" si="12"/>
        <v>2.31</v>
      </c>
      <c r="K72" s="47">
        <f t="shared" si="12"/>
        <v>2.23</v>
      </c>
      <c r="L72" s="47">
        <f t="shared" si="12"/>
        <v>2.16</v>
      </c>
      <c r="M72" s="47"/>
      <c r="N72" s="47">
        <f t="shared" si="13"/>
        <v>2.21</v>
      </c>
      <c r="O72" s="47">
        <f t="shared" si="14"/>
        <v>2.14</v>
      </c>
      <c r="P72" s="47">
        <f t="shared" si="14"/>
        <v>2.0699999999999998</v>
      </c>
      <c r="Q72" s="47">
        <f t="shared" si="14"/>
        <v>2.0099999999999998</v>
      </c>
      <c r="R72" s="47">
        <f t="shared" si="14"/>
        <v>1.94</v>
      </c>
    </row>
    <row r="73" spans="1:18">
      <c r="A73">
        <v>103</v>
      </c>
      <c r="B73">
        <f t="shared" si="10"/>
        <v>467</v>
      </c>
      <c r="C73" s="48">
        <f t="shared" si="11"/>
        <v>1.014</v>
      </c>
      <c r="D73">
        <f t="shared" si="9"/>
        <v>1.47</v>
      </c>
      <c r="E73">
        <f t="shared" si="9"/>
        <v>2.46</v>
      </c>
      <c r="F73">
        <f t="shared" si="9"/>
        <v>2.76</v>
      </c>
      <c r="G73">
        <f t="shared" si="9"/>
        <v>3.45</v>
      </c>
      <c r="H73">
        <f t="shared" si="9"/>
        <v>3.94</v>
      </c>
      <c r="I73" s="68">
        <f t="shared" si="12"/>
        <v>2.38</v>
      </c>
      <c r="J73" s="47">
        <f t="shared" si="12"/>
        <v>2.31</v>
      </c>
      <c r="K73" s="47">
        <f t="shared" si="12"/>
        <v>2.23</v>
      </c>
      <c r="L73" s="47">
        <f t="shared" si="12"/>
        <v>2.16</v>
      </c>
      <c r="M73" s="47"/>
      <c r="N73" s="47">
        <f t="shared" si="13"/>
        <v>2.21</v>
      </c>
      <c r="O73" s="47">
        <f t="shared" si="14"/>
        <v>2.14</v>
      </c>
      <c r="P73" s="47">
        <f t="shared" si="14"/>
        <v>2.0699999999999998</v>
      </c>
      <c r="Q73" s="47">
        <f t="shared" si="14"/>
        <v>2.0099999999999998</v>
      </c>
      <c r="R73" s="47">
        <f t="shared" si="14"/>
        <v>1.94</v>
      </c>
    </row>
    <row r="74" spans="1:18">
      <c r="A74">
        <v>104</v>
      </c>
      <c r="B74">
        <f t="shared" si="10"/>
        <v>468</v>
      </c>
      <c r="C74" s="48">
        <f t="shared" si="11"/>
        <v>1.0149999999999999</v>
      </c>
      <c r="D74">
        <f t="shared" si="9"/>
        <v>1.47</v>
      </c>
      <c r="E74">
        <f t="shared" si="9"/>
        <v>2.46</v>
      </c>
      <c r="F74">
        <f t="shared" si="9"/>
        <v>2.75</v>
      </c>
      <c r="G74">
        <f t="shared" si="9"/>
        <v>3.44</v>
      </c>
      <c r="H74">
        <f t="shared" si="9"/>
        <v>3.94</v>
      </c>
      <c r="I74" s="68">
        <f t="shared" si="12"/>
        <v>2.38</v>
      </c>
      <c r="J74" s="47">
        <f t="shared" si="12"/>
        <v>2.31</v>
      </c>
      <c r="K74" s="47">
        <f t="shared" si="12"/>
        <v>2.23</v>
      </c>
      <c r="L74" s="47">
        <f t="shared" si="12"/>
        <v>2.16</v>
      </c>
      <c r="M74" s="47"/>
      <c r="N74" s="47">
        <f t="shared" si="13"/>
        <v>2.21</v>
      </c>
      <c r="O74" s="47">
        <f t="shared" si="14"/>
        <v>2.14</v>
      </c>
      <c r="P74" s="47">
        <f t="shared" si="14"/>
        <v>2.0699999999999998</v>
      </c>
      <c r="Q74" s="47">
        <f t="shared" si="14"/>
        <v>2.0099999999999998</v>
      </c>
      <c r="R74" s="47">
        <f t="shared" si="14"/>
        <v>1.94</v>
      </c>
    </row>
    <row r="75" spans="1:18">
      <c r="A75">
        <v>105</v>
      </c>
      <c r="B75">
        <f t="shared" si="10"/>
        <v>469</v>
      </c>
      <c r="C75" s="48">
        <f t="shared" si="11"/>
        <v>1.0149999999999999</v>
      </c>
      <c r="D75">
        <f t="shared" si="9"/>
        <v>1.47</v>
      </c>
      <c r="E75">
        <f t="shared" si="9"/>
        <v>2.46</v>
      </c>
      <c r="F75">
        <f t="shared" si="9"/>
        <v>2.75</v>
      </c>
      <c r="G75">
        <f t="shared" si="9"/>
        <v>3.44</v>
      </c>
      <c r="H75">
        <f t="shared" si="9"/>
        <v>3.94</v>
      </c>
      <c r="I75" s="68">
        <f t="shared" si="12"/>
        <v>2.38</v>
      </c>
      <c r="J75" s="47">
        <f t="shared" si="12"/>
        <v>2.31</v>
      </c>
      <c r="K75" s="47">
        <f t="shared" si="12"/>
        <v>2.23</v>
      </c>
      <c r="L75" s="47">
        <f t="shared" si="12"/>
        <v>2.16</v>
      </c>
      <c r="M75" s="47"/>
      <c r="N75" s="47">
        <f t="shared" si="13"/>
        <v>2.21</v>
      </c>
      <c r="O75" s="47">
        <f t="shared" si="14"/>
        <v>2.14</v>
      </c>
      <c r="P75" s="47">
        <f t="shared" si="14"/>
        <v>2.0699999999999998</v>
      </c>
      <c r="Q75" s="47">
        <f t="shared" si="14"/>
        <v>2.0099999999999998</v>
      </c>
      <c r="R75" s="47">
        <f t="shared" si="14"/>
        <v>1.94</v>
      </c>
    </row>
    <row r="76" spans="1:18">
      <c r="A76">
        <v>106</v>
      </c>
      <c r="B76">
        <f t="shared" si="10"/>
        <v>470</v>
      </c>
      <c r="C76" s="48">
        <f t="shared" si="11"/>
        <v>1.0149999999999999</v>
      </c>
      <c r="D76">
        <f t="shared" si="9"/>
        <v>1.47</v>
      </c>
      <c r="E76">
        <f t="shared" si="9"/>
        <v>2.46</v>
      </c>
      <c r="F76">
        <f t="shared" si="9"/>
        <v>2.75</v>
      </c>
      <c r="G76">
        <f t="shared" si="9"/>
        <v>3.44</v>
      </c>
      <c r="H76">
        <f t="shared" si="9"/>
        <v>3.94</v>
      </c>
      <c r="I76" s="68">
        <f t="shared" si="12"/>
        <v>2.38</v>
      </c>
      <c r="J76" s="47">
        <f t="shared" si="12"/>
        <v>2.31</v>
      </c>
      <c r="K76" s="47">
        <f t="shared" si="12"/>
        <v>2.23</v>
      </c>
      <c r="L76" s="47">
        <f t="shared" si="12"/>
        <v>2.16</v>
      </c>
      <c r="M76" s="47"/>
      <c r="N76" s="47">
        <f t="shared" si="13"/>
        <v>2.21</v>
      </c>
      <c r="O76" s="47">
        <f t="shared" si="14"/>
        <v>2.14</v>
      </c>
      <c r="P76" s="47">
        <f t="shared" si="14"/>
        <v>2.0699999999999998</v>
      </c>
      <c r="Q76" s="47">
        <f t="shared" si="14"/>
        <v>2.0099999999999998</v>
      </c>
      <c r="R76" s="47">
        <f t="shared" si="14"/>
        <v>1.94</v>
      </c>
    </row>
    <row r="77" spans="1:18">
      <c r="A77">
        <v>107</v>
      </c>
      <c r="B77">
        <f t="shared" si="10"/>
        <v>471</v>
      </c>
      <c r="C77" s="48">
        <f t="shared" si="11"/>
        <v>1.0149999999999999</v>
      </c>
      <c r="D77">
        <f t="shared" si="9"/>
        <v>1.47</v>
      </c>
      <c r="E77">
        <f t="shared" si="9"/>
        <v>2.46</v>
      </c>
      <c r="F77">
        <f t="shared" si="9"/>
        <v>2.75</v>
      </c>
      <c r="G77">
        <f t="shared" si="9"/>
        <v>3.44</v>
      </c>
      <c r="H77">
        <f t="shared" si="9"/>
        <v>3.94</v>
      </c>
      <c r="I77" s="68">
        <f t="shared" si="12"/>
        <v>2.38</v>
      </c>
      <c r="J77" s="47">
        <f t="shared" si="12"/>
        <v>2.31</v>
      </c>
      <c r="K77" s="47">
        <f t="shared" si="12"/>
        <v>2.23</v>
      </c>
      <c r="L77" s="47">
        <f t="shared" si="12"/>
        <v>2.16</v>
      </c>
      <c r="M77" s="47"/>
      <c r="N77" s="47">
        <f t="shared" si="13"/>
        <v>2.21</v>
      </c>
      <c r="O77" s="47">
        <f t="shared" si="14"/>
        <v>2.14</v>
      </c>
      <c r="P77" s="47">
        <f t="shared" si="14"/>
        <v>2.0699999999999998</v>
      </c>
      <c r="Q77" s="47">
        <f t="shared" si="14"/>
        <v>2.0099999999999998</v>
      </c>
      <c r="R77" s="47">
        <f t="shared" si="14"/>
        <v>1.94</v>
      </c>
    </row>
    <row r="78" spans="1:18">
      <c r="A78">
        <v>108</v>
      </c>
      <c r="B78">
        <f t="shared" si="10"/>
        <v>472</v>
      </c>
      <c r="C78" s="48">
        <f t="shared" si="11"/>
        <v>1.0149999999999999</v>
      </c>
      <c r="D78">
        <f t="shared" si="9"/>
        <v>1.47</v>
      </c>
      <c r="E78">
        <f t="shared" si="9"/>
        <v>2.46</v>
      </c>
      <c r="F78">
        <f t="shared" si="9"/>
        <v>2.75</v>
      </c>
      <c r="G78">
        <f t="shared" si="9"/>
        <v>3.44</v>
      </c>
      <c r="H78">
        <f t="shared" si="9"/>
        <v>3.94</v>
      </c>
      <c r="I78" s="68">
        <f t="shared" si="12"/>
        <v>2.38</v>
      </c>
      <c r="J78" s="47">
        <f t="shared" si="12"/>
        <v>2.31</v>
      </c>
      <c r="K78" s="47">
        <f t="shared" si="12"/>
        <v>2.23</v>
      </c>
      <c r="L78" s="47">
        <f t="shared" si="12"/>
        <v>2.16</v>
      </c>
      <c r="M78" s="47"/>
      <c r="N78" s="47">
        <f t="shared" si="13"/>
        <v>2.21</v>
      </c>
      <c r="O78" s="47">
        <f t="shared" si="14"/>
        <v>2.14</v>
      </c>
      <c r="P78" s="47">
        <f t="shared" si="14"/>
        <v>2.0699999999999998</v>
      </c>
      <c r="Q78" s="47">
        <f t="shared" si="14"/>
        <v>2.0099999999999998</v>
      </c>
      <c r="R78" s="47">
        <f t="shared" si="14"/>
        <v>1.94</v>
      </c>
    </row>
    <row r="79" spans="1:18">
      <c r="A79">
        <v>109</v>
      </c>
      <c r="B79">
        <f t="shared" si="10"/>
        <v>473</v>
      </c>
      <c r="C79" s="48">
        <f t="shared" si="11"/>
        <v>1.0149999999999999</v>
      </c>
      <c r="D79">
        <f t="shared" si="9"/>
        <v>1.47</v>
      </c>
      <c r="E79">
        <f t="shared" si="9"/>
        <v>2.46</v>
      </c>
      <c r="F79">
        <f t="shared" si="9"/>
        <v>2.75</v>
      </c>
      <c r="G79">
        <f t="shared" si="9"/>
        <v>3.44</v>
      </c>
      <c r="H79">
        <f t="shared" si="9"/>
        <v>3.94</v>
      </c>
      <c r="I79" s="68">
        <f t="shared" si="12"/>
        <v>2.38</v>
      </c>
      <c r="J79" s="47">
        <f t="shared" si="12"/>
        <v>2.31</v>
      </c>
      <c r="K79" s="47">
        <f t="shared" si="12"/>
        <v>2.23</v>
      </c>
      <c r="L79" s="47">
        <f t="shared" si="12"/>
        <v>2.16</v>
      </c>
      <c r="M79" s="47"/>
      <c r="N79" s="47">
        <f t="shared" si="13"/>
        <v>2.21</v>
      </c>
      <c r="O79" s="47">
        <f t="shared" si="14"/>
        <v>2.14</v>
      </c>
      <c r="P79" s="47">
        <f t="shared" si="14"/>
        <v>2.0699999999999998</v>
      </c>
      <c r="Q79" s="47">
        <f t="shared" si="14"/>
        <v>2.0099999999999998</v>
      </c>
      <c r="R79" s="47">
        <f t="shared" si="14"/>
        <v>1.94</v>
      </c>
    </row>
    <row r="80" spans="1:18">
      <c r="A80">
        <v>110</v>
      </c>
      <c r="B80">
        <f t="shared" si="10"/>
        <v>474</v>
      </c>
      <c r="C80" s="48">
        <f t="shared" si="11"/>
        <v>1.0149999999999999</v>
      </c>
      <c r="D80">
        <f t="shared" si="9"/>
        <v>1.47</v>
      </c>
      <c r="E80">
        <f t="shared" si="9"/>
        <v>2.46</v>
      </c>
      <c r="F80">
        <f t="shared" si="9"/>
        <v>2.75</v>
      </c>
      <c r="G80">
        <f t="shared" si="9"/>
        <v>3.44</v>
      </c>
      <c r="H80">
        <f t="shared" si="9"/>
        <v>3.94</v>
      </c>
      <c r="I80" s="68">
        <f t="shared" si="12"/>
        <v>2.38</v>
      </c>
      <c r="J80" s="47">
        <f t="shared" si="12"/>
        <v>2.31</v>
      </c>
      <c r="K80" s="47">
        <f t="shared" si="12"/>
        <v>2.23</v>
      </c>
      <c r="L80" s="47">
        <f t="shared" si="12"/>
        <v>2.16</v>
      </c>
      <c r="M80" s="47"/>
      <c r="N80" s="47">
        <f t="shared" si="13"/>
        <v>2.21</v>
      </c>
      <c r="O80" s="47">
        <f t="shared" si="14"/>
        <v>2.14</v>
      </c>
      <c r="P80" s="47">
        <f t="shared" si="14"/>
        <v>2.0699999999999998</v>
      </c>
      <c r="Q80" s="47">
        <f t="shared" si="14"/>
        <v>2.0099999999999998</v>
      </c>
      <c r="R80" s="47">
        <f t="shared" si="14"/>
        <v>1.94</v>
      </c>
    </row>
    <row r="81" spans="1:18">
      <c r="A81">
        <v>111</v>
      </c>
      <c r="B81">
        <f t="shared" si="10"/>
        <v>475</v>
      </c>
      <c r="C81" s="48">
        <f t="shared" si="11"/>
        <v>1.016</v>
      </c>
      <c r="D81">
        <f t="shared" si="9"/>
        <v>1.47</v>
      </c>
      <c r="E81">
        <f t="shared" si="9"/>
        <v>2.46</v>
      </c>
      <c r="F81">
        <f t="shared" si="9"/>
        <v>2.75</v>
      </c>
      <c r="G81">
        <f t="shared" si="9"/>
        <v>3.44</v>
      </c>
      <c r="H81">
        <f t="shared" si="9"/>
        <v>3.93</v>
      </c>
      <c r="I81" s="68">
        <f t="shared" si="12"/>
        <v>2.38</v>
      </c>
      <c r="J81" s="47">
        <f t="shared" si="12"/>
        <v>2.31</v>
      </c>
      <c r="K81" s="47">
        <f t="shared" si="12"/>
        <v>2.23</v>
      </c>
      <c r="L81" s="47">
        <f t="shared" si="12"/>
        <v>2.16</v>
      </c>
      <c r="M81" s="47"/>
      <c r="N81" s="47">
        <f t="shared" si="13"/>
        <v>2.21</v>
      </c>
      <c r="O81" s="47">
        <f t="shared" si="14"/>
        <v>2.14</v>
      </c>
      <c r="P81" s="47">
        <f t="shared" si="14"/>
        <v>2.0699999999999998</v>
      </c>
      <c r="Q81" s="47">
        <f t="shared" si="14"/>
        <v>2.0099999999999998</v>
      </c>
      <c r="R81" s="47">
        <f t="shared" si="14"/>
        <v>1.94</v>
      </c>
    </row>
    <row r="82" spans="1:18">
      <c r="A82">
        <v>112</v>
      </c>
      <c r="B82">
        <f t="shared" si="10"/>
        <v>476</v>
      </c>
      <c r="C82" s="48">
        <f t="shared" si="11"/>
        <v>1.016</v>
      </c>
      <c r="D82">
        <f t="shared" ref="D82:H132" si="15">INT(D$2*(1000+_xlfn.CEILING.MATH(130*(364-$B82)/900))/10000)/100</f>
        <v>1.47</v>
      </c>
      <c r="E82">
        <f t="shared" si="15"/>
        <v>2.46</v>
      </c>
      <c r="F82">
        <f t="shared" si="15"/>
        <v>2.75</v>
      </c>
      <c r="G82">
        <f t="shared" si="15"/>
        <v>3.44</v>
      </c>
      <c r="H82">
        <f t="shared" si="15"/>
        <v>3.93</v>
      </c>
      <c r="I82" s="68">
        <f t="shared" si="12"/>
        <v>2.38</v>
      </c>
      <c r="J82" s="47">
        <f t="shared" si="12"/>
        <v>2.31</v>
      </c>
      <c r="K82" s="47">
        <f t="shared" si="12"/>
        <v>2.23</v>
      </c>
      <c r="L82" s="47">
        <f t="shared" si="12"/>
        <v>2.16</v>
      </c>
      <c r="M82" s="47"/>
      <c r="N82" s="47">
        <f t="shared" si="13"/>
        <v>2.21</v>
      </c>
      <c r="O82" s="47">
        <f t="shared" si="14"/>
        <v>2.14</v>
      </c>
      <c r="P82" s="47">
        <f t="shared" si="14"/>
        <v>2.0699999999999998</v>
      </c>
      <c r="Q82" s="47">
        <f t="shared" si="14"/>
        <v>2.0099999999999998</v>
      </c>
      <c r="R82" s="47">
        <f t="shared" si="14"/>
        <v>1.94</v>
      </c>
    </row>
    <row r="83" spans="1:18">
      <c r="A83">
        <v>113</v>
      </c>
      <c r="B83">
        <f t="shared" si="10"/>
        <v>477</v>
      </c>
      <c r="C83" s="48">
        <f t="shared" si="11"/>
        <v>1.016</v>
      </c>
      <c r="D83">
        <f t="shared" si="15"/>
        <v>1.47</v>
      </c>
      <c r="E83">
        <f t="shared" si="15"/>
        <v>2.46</v>
      </c>
      <c r="F83">
        <f t="shared" si="15"/>
        <v>2.75</v>
      </c>
      <c r="G83">
        <f t="shared" si="15"/>
        <v>3.44</v>
      </c>
      <c r="H83">
        <f t="shared" si="15"/>
        <v>3.93</v>
      </c>
      <c r="I83" s="68">
        <f t="shared" si="12"/>
        <v>2.38</v>
      </c>
      <c r="J83" s="47">
        <f t="shared" si="12"/>
        <v>2.31</v>
      </c>
      <c r="K83" s="47">
        <f t="shared" si="12"/>
        <v>2.23</v>
      </c>
      <c r="L83" s="47">
        <f t="shared" si="12"/>
        <v>2.16</v>
      </c>
      <c r="M83" s="47"/>
      <c r="N83" s="47">
        <f t="shared" si="13"/>
        <v>2.21</v>
      </c>
      <c r="O83" s="47">
        <f t="shared" si="14"/>
        <v>2.14</v>
      </c>
      <c r="P83" s="47">
        <f t="shared" si="14"/>
        <v>2.0699999999999998</v>
      </c>
      <c r="Q83" s="47">
        <f t="shared" si="14"/>
        <v>2.0099999999999998</v>
      </c>
      <c r="R83" s="47">
        <f t="shared" si="14"/>
        <v>1.94</v>
      </c>
    </row>
    <row r="84" spans="1:18">
      <c r="A84">
        <v>114</v>
      </c>
      <c r="B84">
        <f t="shared" si="10"/>
        <v>478</v>
      </c>
      <c r="C84" s="48">
        <f t="shared" si="11"/>
        <v>1.016</v>
      </c>
      <c r="D84">
        <f t="shared" si="15"/>
        <v>1.47</v>
      </c>
      <c r="E84">
        <f t="shared" si="15"/>
        <v>2.46</v>
      </c>
      <c r="F84">
        <f t="shared" si="15"/>
        <v>2.75</v>
      </c>
      <c r="G84">
        <f t="shared" si="15"/>
        <v>3.44</v>
      </c>
      <c r="H84">
        <f t="shared" si="15"/>
        <v>3.93</v>
      </c>
      <c r="I84" s="68">
        <f t="shared" si="12"/>
        <v>2.38</v>
      </c>
      <c r="J84" s="47">
        <f t="shared" si="12"/>
        <v>2.31</v>
      </c>
      <c r="K84" s="47">
        <f t="shared" si="12"/>
        <v>2.23</v>
      </c>
      <c r="L84" s="47">
        <f t="shared" si="12"/>
        <v>2.16</v>
      </c>
      <c r="M84" s="47"/>
      <c r="N84" s="47">
        <f t="shared" si="13"/>
        <v>2.21</v>
      </c>
      <c r="O84" s="47">
        <f t="shared" si="14"/>
        <v>2.14</v>
      </c>
      <c r="P84" s="47">
        <f t="shared" si="14"/>
        <v>2.0699999999999998</v>
      </c>
      <c r="Q84" s="47">
        <f t="shared" si="14"/>
        <v>2.0099999999999998</v>
      </c>
      <c r="R84" s="47">
        <f t="shared" si="14"/>
        <v>1.94</v>
      </c>
    </row>
    <row r="85" spans="1:18">
      <c r="A85">
        <v>115</v>
      </c>
      <c r="B85">
        <f t="shared" si="10"/>
        <v>479</v>
      </c>
      <c r="C85" s="48">
        <f t="shared" si="11"/>
        <v>1.016</v>
      </c>
      <c r="D85">
        <f t="shared" si="15"/>
        <v>1.47</v>
      </c>
      <c r="E85">
        <f t="shared" si="15"/>
        <v>2.46</v>
      </c>
      <c r="F85">
        <f t="shared" si="15"/>
        <v>2.75</v>
      </c>
      <c r="G85">
        <f t="shared" si="15"/>
        <v>3.44</v>
      </c>
      <c r="H85">
        <f t="shared" si="15"/>
        <v>3.93</v>
      </c>
      <c r="I85" s="68">
        <f t="shared" si="12"/>
        <v>2.38</v>
      </c>
      <c r="J85" s="47">
        <f t="shared" si="12"/>
        <v>2.31</v>
      </c>
      <c r="K85" s="47">
        <f t="shared" si="12"/>
        <v>2.23</v>
      </c>
      <c r="L85" s="47">
        <f t="shared" si="12"/>
        <v>2.16</v>
      </c>
      <c r="M85" s="47"/>
      <c r="N85" s="47">
        <f t="shared" si="13"/>
        <v>2.21</v>
      </c>
      <c r="O85" s="47">
        <f t="shared" si="14"/>
        <v>2.14</v>
      </c>
      <c r="P85" s="47">
        <f t="shared" si="14"/>
        <v>2.0699999999999998</v>
      </c>
      <c r="Q85" s="47">
        <f t="shared" si="14"/>
        <v>2.0099999999999998</v>
      </c>
      <c r="R85" s="47">
        <f t="shared" si="14"/>
        <v>1.94</v>
      </c>
    </row>
    <row r="86" spans="1:18">
      <c r="A86">
        <v>116</v>
      </c>
      <c r="B86">
        <f t="shared" si="10"/>
        <v>480</v>
      </c>
      <c r="C86" s="48">
        <f t="shared" si="11"/>
        <v>1.016</v>
      </c>
      <c r="D86">
        <f t="shared" si="15"/>
        <v>1.47</v>
      </c>
      <c r="E86">
        <f t="shared" si="15"/>
        <v>2.46</v>
      </c>
      <c r="F86">
        <f t="shared" si="15"/>
        <v>2.75</v>
      </c>
      <c r="G86">
        <f t="shared" si="15"/>
        <v>3.44</v>
      </c>
      <c r="H86">
        <f t="shared" si="15"/>
        <v>3.93</v>
      </c>
      <c r="I86" s="68">
        <f t="shared" si="12"/>
        <v>2.38</v>
      </c>
      <c r="J86" s="47">
        <f t="shared" si="12"/>
        <v>2.31</v>
      </c>
      <c r="K86" s="47">
        <f t="shared" si="12"/>
        <v>2.23</v>
      </c>
      <c r="L86" s="47">
        <f t="shared" si="12"/>
        <v>2.16</v>
      </c>
      <c r="M86" s="47"/>
      <c r="N86" s="47">
        <f t="shared" si="13"/>
        <v>2.21</v>
      </c>
      <c r="O86" s="47">
        <f t="shared" si="14"/>
        <v>2.14</v>
      </c>
      <c r="P86" s="47">
        <f t="shared" si="14"/>
        <v>2.0699999999999998</v>
      </c>
      <c r="Q86" s="47">
        <f t="shared" si="14"/>
        <v>2.0099999999999998</v>
      </c>
      <c r="R86" s="47">
        <f t="shared" si="14"/>
        <v>1.94</v>
      </c>
    </row>
    <row r="87" spans="1:18">
      <c r="A87">
        <v>117</v>
      </c>
      <c r="B87">
        <f t="shared" si="10"/>
        <v>481</v>
      </c>
      <c r="C87" s="48">
        <f t="shared" si="11"/>
        <v>1.016</v>
      </c>
      <c r="D87">
        <f t="shared" si="15"/>
        <v>1.47</v>
      </c>
      <c r="E87">
        <f t="shared" si="15"/>
        <v>2.46</v>
      </c>
      <c r="F87">
        <f t="shared" si="15"/>
        <v>2.75</v>
      </c>
      <c r="G87">
        <f t="shared" si="15"/>
        <v>3.44</v>
      </c>
      <c r="H87">
        <f t="shared" si="15"/>
        <v>3.93</v>
      </c>
      <c r="I87" s="68">
        <f t="shared" si="12"/>
        <v>2.38</v>
      </c>
      <c r="J87" s="47">
        <f t="shared" si="12"/>
        <v>2.31</v>
      </c>
      <c r="K87" s="47">
        <f t="shared" si="12"/>
        <v>2.23</v>
      </c>
      <c r="L87" s="47">
        <f t="shared" si="12"/>
        <v>2.16</v>
      </c>
      <c r="M87" s="47"/>
      <c r="N87" s="47">
        <f t="shared" si="13"/>
        <v>2.21</v>
      </c>
      <c r="O87" s="47">
        <f t="shared" si="14"/>
        <v>2.14</v>
      </c>
      <c r="P87" s="47">
        <f t="shared" si="14"/>
        <v>2.0699999999999998</v>
      </c>
      <c r="Q87" s="47">
        <f t="shared" si="14"/>
        <v>2.0099999999999998</v>
      </c>
      <c r="R87" s="47">
        <f t="shared" si="14"/>
        <v>1.94</v>
      </c>
    </row>
    <row r="88" spans="1:18">
      <c r="A88">
        <v>118</v>
      </c>
      <c r="B88">
        <f t="shared" si="10"/>
        <v>482</v>
      </c>
      <c r="C88" s="48">
        <f t="shared" si="11"/>
        <v>1.0169999999999999</v>
      </c>
      <c r="D88">
        <f t="shared" si="15"/>
        <v>1.47</v>
      </c>
      <c r="E88">
        <f t="shared" si="15"/>
        <v>2.4500000000000002</v>
      </c>
      <c r="F88">
        <f t="shared" si="15"/>
        <v>2.75</v>
      </c>
      <c r="G88">
        <f t="shared" si="15"/>
        <v>3.44</v>
      </c>
      <c r="H88">
        <f t="shared" si="15"/>
        <v>3.93</v>
      </c>
      <c r="I88" s="68">
        <f t="shared" si="12"/>
        <v>2.37</v>
      </c>
      <c r="J88" s="47">
        <f t="shared" si="12"/>
        <v>2.3000000000000003</v>
      </c>
      <c r="K88" s="47">
        <f t="shared" si="12"/>
        <v>2.2200000000000002</v>
      </c>
      <c r="L88" s="47">
        <f t="shared" si="12"/>
        <v>2.1500000000000004</v>
      </c>
      <c r="M88" s="47"/>
      <c r="N88" s="47">
        <f t="shared" si="13"/>
        <v>2.21</v>
      </c>
      <c r="O88" s="47">
        <f t="shared" si="14"/>
        <v>2.14</v>
      </c>
      <c r="P88" s="47">
        <f t="shared" si="14"/>
        <v>2.0699999999999998</v>
      </c>
      <c r="Q88" s="47">
        <f t="shared" si="14"/>
        <v>2.0099999999999998</v>
      </c>
      <c r="R88" s="47">
        <f t="shared" si="14"/>
        <v>1.94</v>
      </c>
    </row>
    <row r="89" spans="1:18">
      <c r="A89">
        <v>119</v>
      </c>
      <c r="B89">
        <f t="shared" si="10"/>
        <v>483</v>
      </c>
      <c r="C89" s="48">
        <f t="shared" si="11"/>
        <v>1.0169999999999999</v>
      </c>
      <c r="D89">
        <f t="shared" si="15"/>
        <v>1.47</v>
      </c>
      <c r="E89">
        <f t="shared" si="15"/>
        <v>2.4500000000000002</v>
      </c>
      <c r="F89">
        <f t="shared" si="15"/>
        <v>2.75</v>
      </c>
      <c r="G89">
        <f t="shared" si="15"/>
        <v>3.44</v>
      </c>
      <c r="H89">
        <f t="shared" si="15"/>
        <v>3.93</v>
      </c>
      <c r="I89" s="68">
        <f t="shared" si="12"/>
        <v>2.37</v>
      </c>
      <c r="J89" s="47">
        <f t="shared" si="12"/>
        <v>2.3000000000000003</v>
      </c>
      <c r="K89" s="47">
        <f t="shared" si="12"/>
        <v>2.2200000000000002</v>
      </c>
      <c r="L89" s="47">
        <f t="shared" si="12"/>
        <v>2.1500000000000004</v>
      </c>
      <c r="M89" s="47"/>
      <c r="N89" s="47">
        <f t="shared" si="13"/>
        <v>2.21</v>
      </c>
      <c r="O89" s="47">
        <f t="shared" si="14"/>
        <v>2.14</v>
      </c>
      <c r="P89" s="47">
        <f t="shared" si="14"/>
        <v>2.0699999999999998</v>
      </c>
      <c r="Q89" s="47">
        <f t="shared" si="14"/>
        <v>2.0099999999999998</v>
      </c>
      <c r="R89" s="47">
        <f t="shared" si="14"/>
        <v>1.94</v>
      </c>
    </row>
    <row r="90" spans="1:18">
      <c r="A90">
        <v>120</v>
      </c>
      <c r="B90">
        <f t="shared" si="10"/>
        <v>484</v>
      </c>
      <c r="C90" s="48">
        <f t="shared" si="11"/>
        <v>1.0169999999999999</v>
      </c>
      <c r="D90">
        <f t="shared" si="15"/>
        <v>1.47</v>
      </c>
      <c r="E90">
        <f t="shared" si="15"/>
        <v>2.4500000000000002</v>
      </c>
      <c r="F90">
        <f t="shared" si="15"/>
        <v>2.75</v>
      </c>
      <c r="G90">
        <f t="shared" si="15"/>
        <v>3.44</v>
      </c>
      <c r="H90">
        <f t="shared" si="15"/>
        <v>3.93</v>
      </c>
      <c r="I90" s="68">
        <f t="shared" si="12"/>
        <v>2.37</v>
      </c>
      <c r="J90" s="47">
        <f t="shared" si="12"/>
        <v>2.3000000000000003</v>
      </c>
      <c r="K90" s="47">
        <f t="shared" si="12"/>
        <v>2.2200000000000002</v>
      </c>
      <c r="L90" s="47">
        <f t="shared" si="12"/>
        <v>2.1500000000000004</v>
      </c>
      <c r="M90" s="47"/>
      <c r="N90" s="47">
        <f t="shared" si="13"/>
        <v>2.21</v>
      </c>
      <c r="O90" s="47">
        <f t="shared" si="14"/>
        <v>2.14</v>
      </c>
      <c r="P90" s="47">
        <f t="shared" si="14"/>
        <v>2.0699999999999998</v>
      </c>
      <c r="Q90" s="47">
        <f t="shared" si="14"/>
        <v>2.0099999999999998</v>
      </c>
      <c r="R90" s="47">
        <f t="shared" si="14"/>
        <v>1.94</v>
      </c>
    </row>
    <row r="91" spans="1:18">
      <c r="A91">
        <v>121</v>
      </c>
      <c r="B91">
        <f t="shared" si="10"/>
        <v>485</v>
      </c>
      <c r="C91" s="48">
        <f t="shared" si="11"/>
        <v>1.0169999999999999</v>
      </c>
      <c r="D91">
        <f t="shared" si="15"/>
        <v>1.47</v>
      </c>
      <c r="E91">
        <f t="shared" si="15"/>
        <v>2.4500000000000002</v>
      </c>
      <c r="F91">
        <f t="shared" si="15"/>
        <v>2.75</v>
      </c>
      <c r="G91">
        <f t="shared" si="15"/>
        <v>3.44</v>
      </c>
      <c r="H91">
        <f t="shared" si="15"/>
        <v>3.93</v>
      </c>
      <c r="I91" s="68">
        <f t="shared" si="12"/>
        <v>2.37</v>
      </c>
      <c r="J91" s="47">
        <f t="shared" si="12"/>
        <v>2.3000000000000003</v>
      </c>
      <c r="K91" s="47">
        <f t="shared" si="12"/>
        <v>2.2200000000000002</v>
      </c>
      <c r="L91" s="47">
        <f t="shared" si="12"/>
        <v>2.1500000000000004</v>
      </c>
      <c r="M91" s="47"/>
      <c r="N91" s="47">
        <f t="shared" si="13"/>
        <v>2.21</v>
      </c>
      <c r="O91" s="47">
        <f t="shared" si="14"/>
        <v>2.14</v>
      </c>
      <c r="P91" s="47">
        <f t="shared" si="14"/>
        <v>2.0699999999999998</v>
      </c>
      <c r="Q91" s="47">
        <f t="shared" si="14"/>
        <v>2.0099999999999998</v>
      </c>
      <c r="R91" s="47">
        <f t="shared" si="14"/>
        <v>1.94</v>
      </c>
    </row>
    <row r="92" spans="1:18">
      <c r="A92">
        <v>122</v>
      </c>
      <c r="B92">
        <f t="shared" si="10"/>
        <v>486</v>
      </c>
      <c r="C92" s="48">
        <f t="shared" si="11"/>
        <v>1.0169999999999999</v>
      </c>
      <c r="D92">
        <f t="shared" si="15"/>
        <v>1.47</v>
      </c>
      <c r="E92">
        <f t="shared" si="15"/>
        <v>2.4500000000000002</v>
      </c>
      <c r="F92">
        <f t="shared" si="15"/>
        <v>2.75</v>
      </c>
      <c r="G92">
        <f t="shared" si="15"/>
        <v>3.44</v>
      </c>
      <c r="H92">
        <f t="shared" si="15"/>
        <v>3.93</v>
      </c>
      <c r="I92" s="68">
        <f t="shared" si="12"/>
        <v>2.37</v>
      </c>
      <c r="J92" s="47">
        <f t="shared" si="12"/>
        <v>2.3000000000000003</v>
      </c>
      <c r="K92" s="47">
        <f t="shared" si="12"/>
        <v>2.2200000000000002</v>
      </c>
      <c r="L92" s="47">
        <f t="shared" si="12"/>
        <v>2.1500000000000004</v>
      </c>
      <c r="M92" s="47"/>
      <c r="N92" s="47">
        <f t="shared" si="13"/>
        <v>2.21</v>
      </c>
      <c r="O92" s="47">
        <f t="shared" si="14"/>
        <v>2.14</v>
      </c>
      <c r="P92" s="47">
        <f t="shared" si="14"/>
        <v>2.0699999999999998</v>
      </c>
      <c r="Q92" s="47">
        <f t="shared" si="14"/>
        <v>2.0099999999999998</v>
      </c>
      <c r="R92" s="47">
        <f t="shared" si="14"/>
        <v>1.94</v>
      </c>
    </row>
    <row r="93" spans="1:18">
      <c r="A93">
        <v>123</v>
      </c>
      <c r="B93">
        <f t="shared" si="10"/>
        <v>487</v>
      </c>
      <c r="C93" s="48">
        <f t="shared" si="11"/>
        <v>1.0169999999999999</v>
      </c>
      <c r="D93">
        <f t="shared" si="15"/>
        <v>1.47</v>
      </c>
      <c r="E93">
        <f t="shared" si="15"/>
        <v>2.4500000000000002</v>
      </c>
      <c r="F93">
        <f t="shared" si="15"/>
        <v>2.75</v>
      </c>
      <c r="G93">
        <f t="shared" si="15"/>
        <v>3.44</v>
      </c>
      <c r="H93">
        <f t="shared" si="15"/>
        <v>3.93</v>
      </c>
      <c r="I93" s="68">
        <f t="shared" si="12"/>
        <v>2.37</v>
      </c>
      <c r="J93" s="47">
        <f t="shared" si="12"/>
        <v>2.3000000000000003</v>
      </c>
      <c r="K93" s="47">
        <f t="shared" si="12"/>
        <v>2.2200000000000002</v>
      </c>
      <c r="L93" s="47">
        <f t="shared" si="12"/>
        <v>2.1500000000000004</v>
      </c>
      <c r="M93" s="47"/>
      <c r="N93" s="47">
        <f t="shared" si="13"/>
        <v>2.21</v>
      </c>
      <c r="O93" s="47">
        <f t="shared" si="14"/>
        <v>2.14</v>
      </c>
      <c r="P93" s="47">
        <f t="shared" si="14"/>
        <v>2.0699999999999998</v>
      </c>
      <c r="Q93" s="47">
        <f t="shared" si="14"/>
        <v>2.0099999999999998</v>
      </c>
      <c r="R93" s="47">
        <f t="shared" si="14"/>
        <v>1.94</v>
      </c>
    </row>
    <row r="94" spans="1:18">
      <c r="A94">
        <v>124</v>
      </c>
      <c r="B94">
        <f t="shared" si="10"/>
        <v>488</v>
      </c>
      <c r="C94" s="48">
        <f t="shared" si="11"/>
        <v>1.0169999999999999</v>
      </c>
      <c r="D94">
        <f t="shared" si="15"/>
        <v>1.47</v>
      </c>
      <c r="E94">
        <f t="shared" si="15"/>
        <v>2.4500000000000002</v>
      </c>
      <c r="F94">
        <f t="shared" si="15"/>
        <v>2.75</v>
      </c>
      <c r="G94">
        <f t="shared" si="15"/>
        <v>3.44</v>
      </c>
      <c r="H94">
        <f t="shared" si="15"/>
        <v>3.93</v>
      </c>
      <c r="I94" s="68">
        <f t="shared" si="12"/>
        <v>2.37</v>
      </c>
      <c r="J94" s="47">
        <f t="shared" si="12"/>
        <v>2.3000000000000003</v>
      </c>
      <c r="K94" s="47">
        <f t="shared" si="12"/>
        <v>2.2200000000000002</v>
      </c>
      <c r="L94" s="47">
        <f t="shared" si="12"/>
        <v>2.1500000000000004</v>
      </c>
      <c r="M94" s="47"/>
      <c r="N94" s="47">
        <f t="shared" si="13"/>
        <v>2.21</v>
      </c>
      <c r="O94" s="47">
        <f t="shared" si="14"/>
        <v>2.14</v>
      </c>
      <c r="P94" s="47">
        <f t="shared" si="14"/>
        <v>2.0699999999999998</v>
      </c>
      <c r="Q94" s="47">
        <f t="shared" si="14"/>
        <v>2.0099999999999998</v>
      </c>
      <c r="R94" s="47">
        <f t="shared" si="14"/>
        <v>1.94</v>
      </c>
    </row>
    <row r="95" spans="1:18">
      <c r="A95">
        <v>125</v>
      </c>
      <c r="B95">
        <f t="shared" si="10"/>
        <v>489</v>
      </c>
      <c r="C95" s="48">
        <f t="shared" si="11"/>
        <v>1.018</v>
      </c>
      <c r="D95">
        <f t="shared" si="15"/>
        <v>1.47</v>
      </c>
      <c r="E95">
        <f t="shared" si="15"/>
        <v>2.4500000000000002</v>
      </c>
      <c r="F95">
        <f t="shared" si="15"/>
        <v>2.74</v>
      </c>
      <c r="G95">
        <f t="shared" si="15"/>
        <v>3.43</v>
      </c>
      <c r="H95">
        <f t="shared" si="15"/>
        <v>3.92</v>
      </c>
      <c r="I95" s="68">
        <f t="shared" si="12"/>
        <v>2.37</v>
      </c>
      <c r="J95" s="47">
        <f t="shared" si="12"/>
        <v>2.3000000000000003</v>
      </c>
      <c r="K95" s="47">
        <f t="shared" si="12"/>
        <v>2.2200000000000002</v>
      </c>
      <c r="L95" s="47">
        <f t="shared" si="12"/>
        <v>2.1500000000000004</v>
      </c>
      <c r="M95" s="47"/>
      <c r="N95" s="47">
        <f t="shared" si="13"/>
        <v>2.2000000000000002</v>
      </c>
      <c r="O95" s="47">
        <f t="shared" si="14"/>
        <v>2.1300000000000003</v>
      </c>
      <c r="P95" s="47">
        <f t="shared" si="14"/>
        <v>2.06</v>
      </c>
      <c r="Q95" s="47">
        <f t="shared" si="14"/>
        <v>2</v>
      </c>
      <c r="R95" s="47">
        <f t="shared" si="14"/>
        <v>1.9300000000000002</v>
      </c>
    </row>
    <row r="96" spans="1:18">
      <c r="A96">
        <v>126</v>
      </c>
      <c r="B96">
        <f t="shared" si="10"/>
        <v>490</v>
      </c>
      <c r="C96" s="48">
        <f t="shared" si="11"/>
        <v>1.018</v>
      </c>
      <c r="D96">
        <f t="shared" si="15"/>
        <v>1.47</v>
      </c>
      <c r="E96">
        <f t="shared" si="15"/>
        <v>2.4500000000000002</v>
      </c>
      <c r="F96">
        <f t="shared" si="15"/>
        <v>2.74</v>
      </c>
      <c r="G96">
        <f t="shared" si="15"/>
        <v>3.43</v>
      </c>
      <c r="H96">
        <f t="shared" si="15"/>
        <v>3.92</v>
      </c>
      <c r="I96" s="68">
        <f t="shared" si="12"/>
        <v>2.37</v>
      </c>
      <c r="J96" s="47">
        <f t="shared" si="12"/>
        <v>2.3000000000000003</v>
      </c>
      <c r="K96" s="47">
        <f t="shared" si="12"/>
        <v>2.2200000000000002</v>
      </c>
      <c r="L96" s="47">
        <f t="shared" si="12"/>
        <v>2.1500000000000004</v>
      </c>
      <c r="M96" s="47"/>
      <c r="N96" s="47">
        <f t="shared" si="13"/>
        <v>2.2000000000000002</v>
      </c>
      <c r="O96" s="47">
        <f t="shared" si="14"/>
        <v>2.1300000000000003</v>
      </c>
      <c r="P96" s="47">
        <f t="shared" si="14"/>
        <v>2.06</v>
      </c>
      <c r="Q96" s="47">
        <f t="shared" si="14"/>
        <v>2</v>
      </c>
      <c r="R96" s="47">
        <f t="shared" si="14"/>
        <v>1.9300000000000002</v>
      </c>
    </row>
    <row r="97" spans="1:18">
      <c r="A97">
        <v>127</v>
      </c>
      <c r="B97">
        <f t="shared" si="10"/>
        <v>491</v>
      </c>
      <c r="C97" s="48">
        <f t="shared" si="11"/>
        <v>1.018</v>
      </c>
      <c r="D97">
        <f t="shared" si="15"/>
        <v>1.47</v>
      </c>
      <c r="E97">
        <f t="shared" si="15"/>
        <v>2.4500000000000002</v>
      </c>
      <c r="F97">
        <f t="shared" si="15"/>
        <v>2.74</v>
      </c>
      <c r="G97">
        <f t="shared" si="15"/>
        <v>3.43</v>
      </c>
      <c r="H97">
        <f t="shared" si="15"/>
        <v>3.92</v>
      </c>
      <c r="I97" s="68">
        <f t="shared" si="12"/>
        <v>2.37</v>
      </c>
      <c r="J97" s="47">
        <f t="shared" si="12"/>
        <v>2.3000000000000003</v>
      </c>
      <c r="K97" s="47">
        <f t="shared" si="12"/>
        <v>2.2200000000000002</v>
      </c>
      <c r="L97" s="47">
        <f t="shared" si="12"/>
        <v>2.1500000000000004</v>
      </c>
      <c r="M97" s="47"/>
      <c r="N97" s="47">
        <f t="shared" si="13"/>
        <v>2.2000000000000002</v>
      </c>
      <c r="O97" s="47">
        <f t="shared" si="14"/>
        <v>2.1300000000000003</v>
      </c>
      <c r="P97" s="47">
        <f t="shared" si="14"/>
        <v>2.06</v>
      </c>
      <c r="Q97" s="47">
        <f t="shared" si="14"/>
        <v>2</v>
      </c>
      <c r="R97" s="47">
        <f t="shared" si="14"/>
        <v>1.9300000000000002</v>
      </c>
    </row>
    <row r="98" spans="1:18">
      <c r="A98">
        <v>128</v>
      </c>
      <c r="B98">
        <f t="shared" si="10"/>
        <v>492</v>
      </c>
      <c r="C98" s="48">
        <f t="shared" si="11"/>
        <v>1.018</v>
      </c>
      <c r="D98">
        <f t="shared" si="15"/>
        <v>1.47</v>
      </c>
      <c r="E98">
        <f t="shared" si="15"/>
        <v>2.4500000000000002</v>
      </c>
      <c r="F98">
        <f t="shared" si="15"/>
        <v>2.74</v>
      </c>
      <c r="G98">
        <f t="shared" si="15"/>
        <v>3.43</v>
      </c>
      <c r="H98">
        <f t="shared" si="15"/>
        <v>3.92</v>
      </c>
      <c r="I98" s="68">
        <f t="shared" si="12"/>
        <v>2.37</v>
      </c>
      <c r="J98" s="47">
        <f t="shared" si="12"/>
        <v>2.3000000000000003</v>
      </c>
      <c r="K98" s="47">
        <f t="shared" si="12"/>
        <v>2.2200000000000002</v>
      </c>
      <c r="L98" s="47">
        <f t="shared" ref="J98:L161" si="16">$E98-_xlfn.CEILING.MATH($E98*L$2)/100</f>
        <v>2.1500000000000004</v>
      </c>
      <c r="M98" s="47"/>
      <c r="N98" s="47">
        <f t="shared" si="13"/>
        <v>2.2000000000000002</v>
      </c>
      <c r="O98" s="47">
        <f t="shared" si="14"/>
        <v>2.1300000000000003</v>
      </c>
      <c r="P98" s="47">
        <f t="shared" si="14"/>
        <v>2.06</v>
      </c>
      <c r="Q98" s="47">
        <f t="shared" si="14"/>
        <v>2</v>
      </c>
      <c r="R98" s="47">
        <f t="shared" ref="P98:R161" si="17">$N98-_xlfn.CEILING.MATH($N98*R$2)/100</f>
        <v>1.9300000000000002</v>
      </c>
    </row>
    <row r="99" spans="1:18">
      <c r="A99">
        <v>129</v>
      </c>
      <c r="B99">
        <f t="shared" ref="B99:B162" si="18">364+A99</f>
        <v>493</v>
      </c>
      <c r="C99" s="48">
        <f t="shared" ref="C99:C162" si="19">(1000+INT(130*(B99-364)/900))/1000</f>
        <v>1.018</v>
      </c>
      <c r="D99">
        <f t="shared" si="15"/>
        <v>1.47</v>
      </c>
      <c r="E99">
        <f t="shared" si="15"/>
        <v>2.4500000000000002</v>
      </c>
      <c r="F99">
        <f t="shared" si="15"/>
        <v>2.74</v>
      </c>
      <c r="G99">
        <f t="shared" si="15"/>
        <v>3.43</v>
      </c>
      <c r="H99">
        <f t="shared" si="15"/>
        <v>3.92</v>
      </c>
      <c r="I99" s="68">
        <f t="shared" ref="I99:L162" si="20">$E99-_xlfn.CEILING.MATH($E99*I$2)/100</f>
        <v>2.37</v>
      </c>
      <c r="J99" s="47">
        <f t="shared" si="16"/>
        <v>2.3000000000000003</v>
      </c>
      <c r="K99" s="47">
        <f t="shared" si="16"/>
        <v>2.2200000000000002</v>
      </c>
      <c r="L99" s="47">
        <f t="shared" si="16"/>
        <v>2.1500000000000004</v>
      </c>
      <c r="M99" s="47"/>
      <c r="N99" s="47">
        <f t="shared" ref="N99:N162" si="21">INT(N$2*(1000+_xlfn.CEILING.MATH(130*(364-$B99)/900))/10000)/100</f>
        <v>2.2000000000000002</v>
      </c>
      <c r="O99" s="47">
        <f t="shared" ref="O99:R162" si="22">$N99-_xlfn.CEILING.MATH($N99*O$2)/100</f>
        <v>2.1300000000000003</v>
      </c>
      <c r="P99" s="47">
        <f t="shared" si="17"/>
        <v>2.06</v>
      </c>
      <c r="Q99" s="47">
        <f t="shared" si="17"/>
        <v>2</v>
      </c>
      <c r="R99" s="47">
        <f t="shared" si="17"/>
        <v>1.9300000000000002</v>
      </c>
    </row>
    <row r="100" spans="1:18">
      <c r="A100">
        <v>130</v>
      </c>
      <c r="B100">
        <f t="shared" si="18"/>
        <v>494</v>
      </c>
      <c r="C100" s="48">
        <f t="shared" si="19"/>
        <v>1.018</v>
      </c>
      <c r="D100">
        <f t="shared" si="15"/>
        <v>1.47</v>
      </c>
      <c r="E100">
        <f t="shared" si="15"/>
        <v>2.4500000000000002</v>
      </c>
      <c r="F100">
        <f t="shared" si="15"/>
        <v>2.74</v>
      </c>
      <c r="G100">
        <f t="shared" si="15"/>
        <v>3.43</v>
      </c>
      <c r="H100">
        <f t="shared" si="15"/>
        <v>3.92</v>
      </c>
      <c r="I100" s="68">
        <f t="shared" si="20"/>
        <v>2.37</v>
      </c>
      <c r="J100" s="47">
        <f t="shared" si="16"/>
        <v>2.3000000000000003</v>
      </c>
      <c r="K100" s="47">
        <f t="shared" si="16"/>
        <v>2.2200000000000002</v>
      </c>
      <c r="L100" s="47">
        <f t="shared" si="16"/>
        <v>2.1500000000000004</v>
      </c>
      <c r="M100" s="47"/>
      <c r="N100" s="47">
        <f t="shared" si="21"/>
        <v>2.2000000000000002</v>
      </c>
      <c r="O100" s="47">
        <f t="shared" si="22"/>
        <v>2.1300000000000003</v>
      </c>
      <c r="P100" s="47">
        <f t="shared" si="17"/>
        <v>2.06</v>
      </c>
      <c r="Q100" s="47">
        <f t="shared" si="17"/>
        <v>2</v>
      </c>
      <c r="R100" s="47">
        <f t="shared" si="17"/>
        <v>1.9300000000000002</v>
      </c>
    </row>
    <row r="101" spans="1:18">
      <c r="A101">
        <v>131</v>
      </c>
      <c r="B101">
        <f t="shared" si="18"/>
        <v>495</v>
      </c>
      <c r="C101" s="48">
        <f t="shared" si="19"/>
        <v>1.018</v>
      </c>
      <c r="D101">
        <f t="shared" si="15"/>
        <v>1.47</v>
      </c>
      <c r="E101">
        <f t="shared" si="15"/>
        <v>2.4500000000000002</v>
      </c>
      <c r="F101">
        <f t="shared" si="15"/>
        <v>2.74</v>
      </c>
      <c r="G101">
        <f t="shared" si="15"/>
        <v>3.43</v>
      </c>
      <c r="H101">
        <f t="shared" si="15"/>
        <v>3.92</v>
      </c>
      <c r="I101" s="68">
        <f t="shared" si="20"/>
        <v>2.37</v>
      </c>
      <c r="J101" s="47">
        <f t="shared" si="16"/>
        <v>2.3000000000000003</v>
      </c>
      <c r="K101" s="47">
        <f t="shared" si="16"/>
        <v>2.2200000000000002</v>
      </c>
      <c r="L101" s="47">
        <f t="shared" si="16"/>
        <v>2.1500000000000004</v>
      </c>
      <c r="M101" s="47"/>
      <c r="N101" s="47">
        <f t="shared" si="21"/>
        <v>2.2000000000000002</v>
      </c>
      <c r="O101" s="47">
        <f t="shared" si="22"/>
        <v>2.1300000000000003</v>
      </c>
      <c r="P101" s="47">
        <f t="shared" si="17"/>
        <v>2.06</v>
      </c>
      <c r="Q101" s="47">
        <f t="shared" si="17"/>
        <v>2</v>
      </c>
      <c r="R101" s="47">
        <f t="shared" si="17"/>
        <v>1.9300000000000002</v>
      </c>
    </row>
    <row r="102" spans="1:18">
      <c r="A102">
        <v>132</v>
      </c>
      <c r="B102">
        <f t="shared" si="18"/>
        <v>496</v>
      </c>
      <c r="C102" s="48">
        <f t="shared" si="19"/>
        <v>1.0189999999999999</v>
      </c>
      <c r="D102">
        <f t="shared" si="15"/>
        <v>1.47</v>
      </c>
      <c r="E102">
        <f t="shared" si="15"/>
        <v>2.4500000000000002</v>
      </c>
      <c r="F102">
        <f t="shared" si="15"/>
        <v>2.74</v>
      </c>
      <c r="G102">
        <f t="shared" si="15"/>
        <v>3.43</v>
      </c>
      <c r="H102">
        <f t="shared" si="15"/>
        <v>3.92</v>
      </c>
      <c r="I102" s="68">
        <f t="shared" si="20"/>
        <v>2.37</v>
      </c>
      <c r="J102" s="47">
        <f t="shared" si="16"/>
        <v>2.3000000000000003</v>
      </c>
      <c r="K102" s="47">
        <f t="shared" si="16"/>
        <v>2.2200000000000002</v>
      </c>
      <c r="L102" s="47">
        <f t="shared" si="16"/>
        <v>2.1500000000000004</v>
      </c>
      <c r="M102" s="47"/>
      <c r="N102" s="47">
        <f t="shared" si="21"/>
        <v>2.2000000000000002</v>
      </c>
      <c r="O102" s="47">
        <f t="shared" si="22"/>
        <v>2.1300000000000003</v>
      </c>
      <c r="P102" s="47">
        <f t="shared" si="17"/>
        <v>2.06</v>
      </c>
      <c r="Q102" s="47">
        <f t="shared" si="17"/>
        <v>2</v>
      </c>
      <c r="R102" s="47">
        <f t="shared" si="17"/>
        <v>1.9300000000000002</v>
      </c>
    </row>
    <row r="103" spans="1:18">
      <c r="A103">
        <v>133</v>
      </c>
      <c r="B103">
        <f t="shared" si="18"/>
        <v>497</v>
      </c>
      <c r="C103" s="48">
        <f t="shared" si="19"/>
        <v>1.0189999999999999</v>
      </c>
      <c r="D103">
        <f t="shared" si="15"/>
        <v>1.47</v>
      </c>
      <c r="E103">
        <f t="shared" si="15"/>
        <v>2.4500000000000002</v>
      </c>
      <c r="F103">
        <f t="shared" si="15"/>
        <v>2.74</v>
      </c>
      <c r="G103">
        <f t="shared" si="15"/>
        <v>3.43</v>
      </c>
      <c r="H103">
        <f t="shared" si="15"/>
        <v>3.92</v>
      </c>
      <c r="I103" s="68">
        <f t="shared" si="20"/>
        <v>2.37</v>
      </c>
      <c r="J103" s="47">
        <f t="shared" si="16"/>
        <v>2.3000000000000003</v>
      </c>
      <c r="K103" s="47">
        <f t="shared" si="16"/>
        <v>2.2200000000000002</v>
      </c>
      <c r="L103" s="47">
        <f t="shared" si="16"/>
        <v>2.1500000000000004</v>
      </c>
      <c r="M103" s="47"/>
      <c r="N103" s="47">
        <f t="shared" si="21"/>
        <v>2.2000000000000002</v>
      </c>
      <c r="O103" s="47">
        <f t="shared" si="22"/>
        <v>2.1300000000000003</v>
      </c>
      <c r="P103" s="47">
        <f t="shared" si="17"/>
        <v>2.06</v>
      </c>
      <c r="Q103" s="47">
        <f t="shared" si="17"/>
        <v>2</v>
      </c>
      <c r="R103" s="47">
        <f t="shared" si="17"/>
        <v>1.9300000000000002</v>
      </c>
    </row>
    <row r="104" spans="1:18">
      <c r="A104">
        <v>134</v>
      </c>
      <c r="B104">
        <f t="shared" si="18"/>
        <v>498</v>
      </c>
      <c r="C104" s="48">
        <f t="shared" si="19"/>
        <v>1.0189999999999999</v>
      </c>
      <c r="D104">
        <f t="shared" si="15"/>
        <v>1.47</v>
      </c>
      <c r="E104">
        <f t="shared" si="15"/>
        <v>2.4500000000000002</v>
      </c>
      <c r="F104">
        <f t="shared" si="15"/>
        <v>2.74</v>
      </c>
      <c r="G104">
        <f t="shared" si="15"/>
        <v>3.43</v>
      </c>
      <c r="H104">
        <f t="shared" si="15"/>
        <v>3.92</v>
      </c>
      <c r="I104" s="68">
        <f t="shared" si="20"/>
        <v>2.37</v>
      </c>
      <c r="J104" s="47">
        <f t="shared" si="16"/>
        <v>2.3000000000000003</v>
      </c>
      <c r="K104" s="47">
        <f t="shared" si="16"/>
        <v>2.2200000000000002</v>
      </c>
      <c r="L104" s="47">
        <f t="shared" si="16"/>
        <v>2.1500000000000004</v>
      </c>
      <c r="M104" s="47"/>
      <c r="N104" s="47">
        <f t="shared" si="21"/>
        <v>2.2000000000000002</v>
      </c>
      <c r="O104" s="47">
        <f t="shared" si="22"/>
        <v>2.1300000000000003</v>
      </c>
      <c r="P104" s="47">
        <f t="shared" si="17"/>
        <v>2.06</v>
      </c>
      <c r="Q104" s="47">
        <f t="shared" si="17"/>
        <v>2</v>
      </c>
      <c r="R104" s="47">
        <f t="shared" si="17"/>
        <v>1.9300000000000002</v>
      </c>
    </row>
    <row r="105" spans="1:18">
      <c r="A105">
        <v>135</v>
      </c>
      <c r="B105">
        <f t="shared" si="18"/>
        <v>499</v>
      </c>
      <c r="C105" s="48">
        <f t="shared" si="19"/>
        <v>1.0189999999999999</v>
      </c>
      <c r="D105">
        <f t="shared" si="15"/>
        <v>1.47</v>
      </c>
      <c r="E105">
        <f t="shared" si="15"/>
        <v>2.4500000000000002</v>
      </c>
      <c r="F105">
        <f t="shared" si="15"/>
        <v>2.74</v>
      </c>
      <c r="G105">
        <f t="shared" si="15"/>
        <v>3.43</v>
      </c>
      <c r="H105">
        <f t="shared" si="15"/>
        <v>3.92</v>
      </c>
      <c r="I105" s="68">
        <f t="shared" si="20"/>
        <v>2.37</v>
      </c>
      <c r="J105" s="47">
        <f t="shared" si="16"/>
        <v>2.3000000000000003</v>
      </c>
      <c r="K105" s="47">
        <f t="shared" si="16"/>
        <v>2.2200000000000002</v>
      </c>
      <c r="L105" s="47">
        <f t="shared" si="16"/>
        <v>2.1500000000000004</v>
      </c>
      <c r="M105" s="47"/>
      <c r="N105" s="47">
        <f t="shared" si="21"/>
        <v>2.2000000000000002</v>
      </c>
      <c r="O105" s="47">
        <f t="shared" si="22"/>
        <v>2.1300000000000003</v>
      </c>
      <c r="P105" s="47">
        <f t="shared" si="17"/>
        <v>2.06</v>
      </c>
      <c r="Q105" s="47">
        <f t="shared" si="17"/>
        <v>2</v>
      </c>
      <c r="R105" s="47">
        <f t="shared" si="17"/>
        <v>1.9300000000000002</v>
      </c>
    </row>
    <row r="106" spans="1:18">
      <c r="A106">
        <v>136</v>
      </c>
      <c r="B106">
        <f t="shared" si="18"/>
        <v>500</v>
      </c>
      <c r="C106" s="48">
        <f t="shared" si="19"/>
        <v>1.0189999999999999</v>
      </c>
      <c r="D106">
        <f t="shared" si="15"/>
        <v>1.47</v>
      </c>
      <c r="E106">
        <f t="shared" si="15"/>
        <v>2.4500000000000002</v>
      </c>
      <c r="F106">
        <f t="shared" si="15"/>
        <v>2.74</v>
      </c>
      <c r="G106">
        <f t="shared" si="15"/>
        <v>3.43</v>
      </c>
      <c r="H106">
        <f t="shared" si="15"/>
        <v>3.92</v>
      </c>
      <c r="I106" s="68">
        <f t="shared" si="20"/>
        <v>2.37</v>
      </c>
      <c r="J106" s="47">
        <f t="shared" si="16"/>
        <v>2.3000000000000003</v>
      </c>
      <c r="K106" s="47">
        <f t="shared" si="16"/>
        <v>2.2200000000000002</v>
      </c>
      <c r="L106" s="47">
        <f t="shared" si="16"/>
        <v>2.1500000000000004</v>
      </c>
      <c r="M106" s="47"/>
      <c r="N106" s="47">
        <f t="shared" si="21"/>
        <v>2.2000000000000002</v>
      </c>
      <c r="O106" s="47">
        <f t="shared" si="22"/>
        <v>2.1300000000000003</v>
      </c>
      <c r="P106" s="47">
        <f t="shared" si="17"/>
        <v>2.06</v>
      </c>
      <c r="Q106" s="47">
        <f t="shared" si="17"/>
        <v>2</v>
      </c>
      <c r="R106" s="47">
        <f t="shared" si="17"/>
        <v>1.9300000000000002</v>
      </c>
    </row>
    <row r="107" spans="1:18">
      <c r="A107">
        <v>137</v>
      </c>
      <c r="B107">
        <f t="shared" si="18"/>
        <v>501</v>
      </c>
      <c r="C107" s="48">
        <f t="shared" si="19"/>
        <v>1.0189999999999999</v>
      </c>
      <c r="D107">
        <f t="shared" si="15"/>
        <v>1.47</v>
      </c>
      <c r="E107">
        <f t="shared" si="15"/>
        <v>2.4500000000000002</v>
      </c>
      <c r="F107">
        <f t="shared" si="15"/>
        <v>2.74</v>
      </c>
      <c r="G107">
        <f t="shared" si="15"/>
        <v>3.43</v>
      </c>
      <c r="H107">
        <f t="shared" si="15"/>
        <v>3.92</v>
      </c>
      <c r="I107" s="68">
        <f t="shared" si="20"/>
        <v>2.37</v>
      </c>
      <c r="J107" s="47">
        <f t="shared" si="16"/>
        <v>2.3000000000000003</v>
      </c>
      <c r="K107" s="47">
        <f t="shared" si="16"/>
        <v>2.2200000000000002</v>
      </c>
      <c r="L107" s="47">
        <f t="shared" si="16"/>
        <v>2.1500000000000004</v>
      </c>
      <c r="M107" s="47"/>
      <c r="N107" s="47">
        <f t="shared" si="21"/>
        <v>2.2000000000000002</v>
      </c>
      <c r="O107" s="47">
        <f t="shared" si="22"/>
        <v>2.1300000000000003</v>
      </c>
      <c r="P107" s="47">
        <f t="shared" si="17"/>
        <v>2.06</v>
      </c>
      <c r="Q107" s="47">
        <f t="shared" si="17"/>
        <v>2</v>
      </c>
      <c r="R107" s="47">
        <f t="shared" si="17"/>
        <v>1.9300000000000002</v>
      </c>
    </row>
    <row r="108" spans="1:18">
      <c r="A108">
        <v>138</v>
      </c>
      <c r="B108">
        <f t="shared" si="18"/>
        <v>502</v>
      </c>
      <c r="C108" s="48">
        <f t="shared" si="19"/>
        <v>1.0189999999999999</v>
      </c>
      <c r="D108">
        <f t="shared" si="15"/>
        <v>1.47</v>
      </c>
      <c r="E108">
        <f t="shared" si="15"/>
        <v>2.4500000000000002</v>
      </c>
      <c r="F108">
        <f t="shared" si="15"/>
        <v>2.74</v>
      </c>
      <c r="G108">
        <f t="shared" si="15"/>
        <v>3.43</v>
      </c>
      <c r="H108">
        <f t="shared" si="15"/>
        <v>3.92</v>
      </c>
      <c r="I108" s="68">
        <f t="shared" si="20"/>
        <v>2.37</v>
      </c>
      <c r="J108" s="47">
        <f t="shared" si="16"/>
        <v>2.3000000000000003</v>
      </c>
      <c r="K108" s="47">
        <f t="shared" si="16"/>
        <v>2.2200000000000002</v>
      </c>
      <c r="L108" s="47">
        <f t="shared" si="16"/>
        <v>2.1500000000000004</v>
      </c>
      <c r="M108" s="47"/>
      <c r="N108" s="47">
        <f t="shared" si="21"/>
        <v>2.2000000000000002</v>
      </c>
      <c r="O108" s="47">
        <f t="shared" si="22"/>
        <v>2.1300000000000003</v>
      </c>
      <c r="P108" s="47">
        <f t="shared" si="17"/>
        <v>2.06</v>
      </c>
      <c r="Q108" s="47">
        <f t="shared" si="17"/>
        <v>2</v>
      </c>
      <c r="R108" s="47">
        <f t="shared" si="17"/>
        <v>1.9300000000000002</v>
      </c>
    </row>
    <row r="109" spans="1:18">
      <c r="A109">
        <v>139</v>
      </c>
      <c r="B109">
        <f t="shared" si="18"/>
        <v>503</v>
      </c>
      <c r="C109" s="48">
        <f t="shared" si="19"/>
        <v>1.02</v>
      </c>
      <c r="D109">
        <f t="shared" si="15"/>
        <v>1.47</v>
      </c>
      <c r="E109">
        <f t="shared" si="15"/>
        <v>2.4500000000000002</v>
      </c>
      <c r="F109">
        <f t="shared" si="15"/>
        <v>2.74</v>
      </c>
      <c r="G109">
        <f t="shared" si="15"/>
        <v>3.43</v>
      </c>
      <c r="H109">
        <f t="shared" si="15"/>
        <v>3.92</v>
      </c>
      <c r="I109" s="68">
        <f t="shared" si="20"/>
        <v>2.37</v>
      </c>
      <c r="J109" s="47">
        <f t="shared" si="16"/>
        <v>2.3000000000000003</v>
      </c>
      <c r="K109" s="47">
        <f t="shared" si="16"/>
        <v>2.2200000000000002</v>
      </c>
      <c r="L109" s="47">
        <f t="shared" si="16"/>
        <v>2.1500000000000004</v>
      </c>
      <c r="M109" s="47"/>
      <c r="N109" s="47">
        <f t="shared" si="21"/>
        <v>2.2000000000000002</v>
      </c>
      <c r="O109" s="47">
        <f t="shared" si="22"/>
        <v>2.1300000000000003</v>
      </c>
      <c r="P109" s="47">
        <f t="shared" si="17"/>
        <v>2.06</v>
      </c>
      <c r="Q109" s="47">
        <f t="shared" si="17"/>
        <v>2</v>
      </c>
      <c r="R109" s="47">
        <f t="shared" si="17"/>
        <v>1.9300000000000002</v>
      </c>
    </row>
    <row r="110" spans="1:18">
      <c r="A110">
        <v>140</v>
      </c>
      <c r="B110">
        <f t="shared" si="18"/>
        <v>504</v>
      </c>
      <c r="C110" s="48">
        <f t="shared" si="19"/>
        <v>1.02</v>
      </c>
      <c r="D110">
        <f t="shared" si="15"/>
        <v>1.47</v>
      </c>
      <c r="E110">
        <f t="shared" si="15"/>
        <v>2.4500000000000002</v>
      </c>
      <c r="F110">
        <f t="shared" si="15"/>
        <v>2.74</v>
      </c>
      <c r="G110">
        <f t="shared" si="15"/>
        <v>3.43</v>
      </c>
      <c r="H110">
        <f t="shared" si="15"/>
        <v>3.92</v>
      </c>
      <c r="I110" s="68">
        <f t="shared" si="20"/>
        <v>2.37</v>
      </c>
      <c r="J110" s="47">
        <f t="shared" si="16"/>
        <v>2.3000000000000003</v>
      </c>
      <c r="K110" s="47">
        <f t="shared" si="16"/>
        <v>2.2200000000000002</v>
      </c>
      <c r="L110" s="47">
        <f t="shared" si="16"/>
        <v>2.1500000000000004</v>
      </c>
      <c r="M110" s="47"/>
      <c r="N110" s="47">
        <f t="shared" si="21"/>
        <v>2.2000000000000002</v>
      </c>
      <c r="O110" s="47">
        <f t="shared" si="22"/>
        <v>2.1300000000000003</v>
      </c>
      <c r="P110" s="47">
        <f t="shared" si="17"/>
        <v>2.06</v>
      </c>
      <c r="Q110" s="47">
        <f t="shared" si="17"/>
        <v>2</v>
      </c>
      <c r="R110" s="47">
        <f t="shared" si="17"/>
        <v>1.9300000000000002</v>
      </c>
    </row>
    <row r="111" spans="1:18">
      <c r="A111">
        <v>141</v>
      </c>
      <c r="B111">
        <f t="shared" si="18"/>
        <v>505</v>
      </c>
      <c r="C111" s="48">
        <f t="shared" si="19"/>
        <v>1.02</v>
      </c>
      <c r="D111">
        <f t="shared" si="15"/>
        <v>1.47</v>
      </c>
      <c r="E111">
        <f t="shared" si="15"/>
        <v>2.4500000000000002</v>
      </c>
      <c r="F111">
        <f t="shared" si="15"/>
        <v>2.74</v>
      </c>
      <c r="G111">
        <f t="shared" si="15"/>
        <v>3.43</v>
      </c>
      <c r="H111">
        <f t="shared" si="15"/>
        <v>3.92</v>
      </c>
      <c r="I111" s="68">
        <f t="shared" si="20"/>
        <v>2.37</v>
      </c>
      <c r="J111" s="47">
        <f t="shared" si="16"/>
        <v>2.3000000000000003</v>
      </c>
      <c r="K111" s="47">
        <f t="shared" si="16"/>
        <v>2.2200000000000002</v>
      </c>
      <c r="L111" s="47">
        <f t="shared" si="16"/>
        <v>2.1500000000000004</v>
      </c>
      <c r="M111" s="47"/>
      <c r="N111" s="47">
        <f t="shared" si="21"/>
        <v>2.2000000000000002</v>
      </c>
      <c r="O111" s="47">
        <f t="shared" si="22"/>
        <v>2.1300000000000003</v>
      </c>
      <c r="P111" s="47">
        <f t="shared" si="17"/>
        <v>2.06</v>
      </c>
      <c r="Q111" s="47">
        <f t="shared" si="17"/>
        <v>2</v>
      </c>
      <c r="R111" s="47">
        <f t="shared" si="17"/>
        <v>1.9300000000000002</v>
      </c>
    </row>
    <row r="112" spans="1:18">
      <c r="A112">
        <v>142</v>
      </c>
      <c r="B112">
        <f t="shared" si="18"/>
        <v>506</v>
      </c>
      <c r="C112" s="48">
        <f t="shared" si="19"/>
        <v>1.02</v>
      </c>
      <c r="D112">
        <f t="shared" si="15"/>
        <v>1.47</v>
      </c>
      <c r="E112">
        <f t="shared" si="15"/>
        <v>2.4500000000000002</v>
      </c>
      <c r="F112">
        <f t="shared" si="15"/>
        <v>2.74</v>
      </c>
      <c r="G112">
        <f t="shared" si="15"/>
        <v>3.43</v>
      </c>
      <c r="H112">
        <f t="shared" si="15"/>
        <v>3.92</v>
      </c>
      <c r="I112" s="68">
        <f t="shared" si="20"/>
        <v>2.37</v>
      </c>
      <c r="J112" s="47">
        <f t="shared" si="16"/>
        <v>2.3000000000000003</v>
      </c>
      <c r="K112" s="47">
        <f t="shared" si="16"/>
        <v>2.2200000000000002</v>
      </c>
      <c r="L112" s="47">
        <f t="shared" si="16"/>
        <v>2.1500000000000004</v>
      </c>
      <c r="M112" s="47"/>
      <c r="N112" s="47">
        <f t="shared" si="21"/>
        <v>2.2000000000000002</v>
      </c>
      <c r="O112" s="47">
        <f t="shared" si="22"/>
        <v>2.1300000000000003</v>
      </c>
      <c r="P112" s="47">
        <f t="shared" si="17"/>
        <v>2.06</v>
      </c>
      <c r="Q112" s="47">
        <f t="shared" si="17"/>
        <v>2</v>
      </c>
      <c r="R112" s="47">
        <f t="shared" si="17"/>
        <v>1.9300000000000002</v>
      </c>
    </row>
    <row r="113" spans="1:18">
      <c r="A113">
        <v>143</v>
      </c>
      <c r="B113">
        <f t="shared" si="18"/>
        <v>507</v>
      </c>
      <c r="C113" s="48">
        <f t="shared" si="19"/>
        <v>1.02</v>
      </c>
      <c r="D113">
        <f t="shared" si="15"/>
        <v>1.47</v>
      </c>
      <c r="E113">
        <f t="shared" si="15"/>
        <v>2.4500000000000002</v>
      </c>
      <c r="F113">
        <f t="shared" si="15"/>
        <v>2.74</v>
      </c>
      <c r="G113">
        <f t="shared" si="15"/>
        <v>3.43</v>
      </c>
      <c r="H113">
        <f t="shared" si="15"/>
        <v>3.92</v>
      </c>
      <c r="I113" s="68">
        <f t="shared" si="20"/>
        <v>2.37</v>
      </c>
      <c r="J113" s="47">
        <f t="shared" si="16"/>
        <v>2.3000000000000003</v>
      </c>
      <c r="K113" s="47">
        <f t="shared" si="16"/>
        <v>2.2200000000000002</v>
      </c>
      <c r="L113" s="47">
        <f t="shared" si="16"/>
        <v>2.1500000000000004</v>
      </c>
      <c r="M113" s="47"/>
      <c r="N113" s="47">
        <f t="shared" si="21"/>
        <v>2.2000000000000002</v>
      </c>
      <c r="O113" s="47">
        <f t="shared" si="22"/>
        <v>2.1300000000000003</v>
      </c>
      <c r="P113" s="47">
        <f t="shared" si="17"/>
        <v>2.06</v>
      </c>
      <c r="Q113" s="47">
        <f t="shared" si="17"/>
        <v>2</v>
      </c>
      <c r="R113" s="47">
        <f t="shared" si="17"/>
        <v>1.9300000000000002</v>
      </c>
    </row>
    <row r="114" spans="1:18">
      <c r="A114">
        <v>144</v>
      </c>
      <c r="B114">
        <f t="shared" si="18"/>
        <v>508</v>
      </c>
      <c r="C114" s="48">
        <f t="shared" si="19"/>
        <v>1.02</v>
      </c>
      <c r="D114">
        <f t="shared" si="15"/>
        <v>1.47</v>
      </c>
      <c r="E114">
        <f t="shared" si="15"/>
        <v>2.4500000000000002</v>
      </c>
      <c r="F114">
        <f t="shared" si="15"/>
        <v>2.74</v>
      </c>
      <c r="G114">
        <f t="shared" si="15"/>
        <v>3.43</v>
      </c>
      <c r="H114">
        <f t="shared" si="15"/>
        <v>3.92</v>
      </c>
      <c r="I114" s="68">
        <f t="shared" si="20"/>
        <v>2.37</v>
      </c>
      <c r="J114" s="47">
        <f t="shared" si="16"/>
        <v>2.3000000000000003</v>
      </c>
      <c r="K114" s="47">
        <f t="shared" si="16"/>
        <v>2.2200000000000002</v>
      </c>
      <c r="L114" s="47">
        <f t="shared" si="16"/>
        <v>2.1500000000000004</v>
      </c>
      <c r="M114" s="47"/>
      <c r="N114" s="47">
        <f t="shared" si="21"/>
        <v>2.2000000000000002</v>
      </c>
      <c r="O114" s="47">
        <f t="shared" si="22"/>
        <v>2.1300000000000003</v>
      </c>
      <c r="P114" s="47">
        <f t="shared" si="17"/>
        <v>2.06</v>
      </c>
      <c r="Q114" s="47">
        <f t="shared" si="17"/>
        <v>2</v>
      </c>
      <c r="R114" s="47">
        <f t="shared" si="17"/>
        <v>1.9300000000000002</v>
      </c>
    </row>
    <row r="115" spans="1:18">
      <c r="A115">
        <v>145</v>
      </c>
      <c r="B115">
        <f t="shared" si="18"/>
        <v>509</v>
      </c>
      <c r="C115" s="48">
        <f t="shared" si="19"/>
        <v>1.02</v>
      </c>
      <c r="D115">
        <f t="shared" si="15"/>
        <v>1.47</v>
      </c>
      <c r="E115">
        <f t="shared" si="15"/>
        <v>2.4500000000000002</v>
      </c>
      <c r="F115">
        <f t="shared" si="15"/>
        <v>2.74</v>
      </c>
      <c r="G115">
        <f t="shared" si="15"/>
        <v>3.43</v>
      </c>
      <c r="H115">
        <f t="shared" si="15"/>
        <v>3.92</v>
      </c>
      <c r="I115" s="68">
        <f t="shared" si="20"/>
        <v>2.37</v>
      </c>
      <c r="J115" s="47">
        <f t="shared" si="16"/>
        <v>2.3000000000000003</v>
      </c>
      <c r="K115" s="47">
        <f t="shared" si="16"/>
        <v>2.2200000000000002</v>
      </c>
      <c r="L115" s="47">
        <f t="shared" si="16"/>
        <v>2.1500000000000004</v>
      </c>
      <c r="M115" s="47"/>
      <c r="N115" s="47">
        <f t="shared" si="21"/>
        <v>2.2000000000000002</v>
      </c>
      <c r="O115" s="47">
        <f t="shared" si="22"/>
        <v>2.1300000000000003</v>
      </c>
      <c r="P115" s="47">
        <f t="shared" si="17"/>
        <v>2.06</v>
      </c>
      <c r="Q115" s="47">
        <f t="shared" si="17"/>
        <v>2</v>
      </c>
      <c r="R115" s="47">
        <f t="shared" si="17"/>
        <v>1.9300000000000002</v>
      </c>
    </row>
    <row r="116" spans="1:18">
      <c r="A116">
        <v>146</v>
      </c>
      <c r="B116">
        <f t="shared" si="18"/>
        <v>510</v>
      </c>
      <c r="C116" s="48">
        <f t="shared" si="19"/>
        <v>1.0209999999999999</v>
      </c>
      <c r="D116">
        <f t="shared" si="15"/>
        <v>1.46</v>
      </c>
      <c r="E116">
        <f t="shared" si="15"/>
        <v>2.44</v>
      </c>
      <c r="F116">
        <f t="shared" si="15"/>
        <v>2.74</v>
      </c>
      <c r="G116">
        <f t="shared" si="15"/>
        <v>3.42</v>
      </c>
      <c r="H116">
        <f t="shared" si="15"/>
        <v>3.91</v>
      </c>
      <c r="I116" s="68">
        <f t="shared" si="20"/>
        <v>2.36</v>
      </c>
      <c r="J116" s="47">
        <f t="shared" si="16"/>
        <v>2.29</v>
      </c>
      <c r="K116" s="47">
        <f t="shared" si="16"/>
        <v>2.2199999999999998</v>
      </c>
      <c r="L116" s="47">
        <f t="shared" si="16"/>
        <v>2.14</v>
      </c>
      <c r="M116" s="47"/>
      <c r="N116" s="47">
        <f t="shared" si="21"/>
        <v>2.2000000000000002</v>
      </c>
      <c r="O116" s="47">
        <f t="shared" si="22"/>
        <v>2.1300000000000003</v>
      </c>
      <c r="P116" s="47">
        <f t="shared" si="17"/>
        <v>2.06</v>
      </c>
      <c r="Q116" s="47">
        <f t="shared" si="17"/>
        <v>2</v>
      </c>
      <c r="R116" s="47">
        <f t="shared" si="17"/>
        <v>1.9300000000000002</v>
      </c>
    </row>
    <row r="117" spans="1:18">
      <c r="A117">
        <v>147</v>
      </c>
      <c r="B117">
        <f t="shared" si="18"/>
        <v>511</v>
      </c>
      <c r="C117" s="48">
        <f t="shared" si="19"/>
        <v>1.0209999999999999</v>
      </c>
      <c r="D117">
        <f t="shared" si="15"/>
        <v>1.46</v>
      </c>
      <c r="E117">
        <f t="shared" si="15"/>
        <v>2.44</v>
      </c>
      <c r="F117">
        <f t="shared" si="15"/>
        <v>2.74</v>
      </c>
      <c r="G117">
        <f t="shared" si="15"/>
        <v>3.42</v>
      </c>
      <c r="H117">
        <f t="shared" si="15"/>
        <v>3.91</v>
      </c>
      <c r="I117" s="68">
        <f t="shared" si="20"/>
        <v>2.36</v>
      </c>
      <c r="J117" s="47">
        <f t="shared" si="16"/>
        <v>2.29</v>
      </c>
      <c r="K117" s="47">
        <f t="shared" si="16"/>
        <v>2.2199999999999998</v>
      </c>
      <c r="L117" s="47">
        <f t="shared" si="16"/>
        <v>2.14</v>
      </c>
      <c r="M117" s="47"/>
      <c r="N117" s="47">
        <f t="shared" si="21"/>
        <v>2.2000000000000002</v>
      </c>
      <c r="O117" s="47">
        <f t="shared" si="22"/>
        <v>2.1300000000000003</v>
      </c>
      <c r="P117" s="47">
        <f t="shared" si="17"/>
        <v>2.06</v>
      </c>
      <c r="Q117" s="47">
        <f t="shared" si="17"/>
        <v>2</v>
      </c>
      <c r="R117" s="47">
        <f t="shared" si="17"/>
        <v>1.9300000000000002</v>
      </c>
    </row>
    <row r="118" spans="1:18">
      <c r="A118">
        <v>148</v>
      </c>
      <c r="B118">
        <f t="shared" si="18"/>
        <v>512</v>
      </c>
      <c r="C118" s="48">
        <f t="shared" si="19"/>
        <v>1.0209999999999999</v>
      </c>
      <c r="D118">
        <f t="shared" si="15"/>
        <v>1.46</v>
      </c>
      <c r="E118">
        <f t="shared" si="15"/>
        <v>2.44</v>
      </c>
      <c r="F118">
        <f t="shared" si="15"/>
        <v>2.74</v>
      </c>
      <c r="G118">
        <f t="shared" si="15"/>
        <v>3.42</v>
      </c>
      <c r="H118">
        <f t="shared" si="15"/>
        <v>3.91</v>
      </c>
      <c r="I118" s="68">
        <f t="shared" si="20"/>
        <v>2.36</v>
      </c>
      <c r="J118" s="47">
        <f t="shared" si="16"/>
        <v>2.29</v>
      </c>
      <c r="K118" s="47">
        <f t="shared" si="16"/>
        <v>2.2199999999999998</v>
      </c>
      <c r="L118" s="47">
        <f t="shared" si="16"/>
        <v>2.14</v>
      </c>
      <c r="M118" s="47"/>
      <c r="N118" s="47">
        <f t="shared" si="21"/>
        <v>2.2000000000000002</v>
      </c>
      <c r="O118" s="47">
        <f t="shared" si="22"/>
        <v>2.1300000000000003</v>
      </c>
      <c r="P118" s="47">
        <f t="shared" si="17"/>
        <v>2.06</v>
      </c>
      <c r="Q118" s="47">
        <f t="shared" si="17"/>
        <v>2</v>
      </c>
      <c r="R118" s="47">
        <f t="shared" si="17"/>
        <v>1.9300000000000002</v>
      </c>
    </row>
    <row r="119" spans="1:18">
      <c r="A119">
        <v>149</v>
      </c>
      <c r="B119">
        <f t="shared" si="18"/>
        <v>513</v>
      </c>
      <c r="C119" s="48">
        <f t="shared" si="19"/>
        <v>1.0209999999999999</v>
      </c>
      <c r="D119">
        <f t="shared" si="15"/>
        <v>1.46</v>
      </c>
      <c r="E119">
        <f t="shared" si="15"/>
        <v>2.44</v>
      </c>
      <c r="F119">
        <f t="shared" si="15"/>
        <v>2.74</v>
      </c>
      <c r="G119">
        <f t="shared" si="15"/>
        <v>3.42</v>
      </c>
      <c r="H119">
        <f t="shared" si="15"/>
        <v>3.91</v>
      </c>
      <c r="I119" s="68">
        <f t="shared" si="20"/>
        <v>2.36</v>
      </c>
      <c r="J119" s="47">
        <f t="shared" si="16"/>
        <v>2.29</v>
      </c>
      <c r="K119" s="47">
        <f t="shared" si="16"/>
        <v>2.2199999999999998</v>
      </c>
      <c r="L119" s="47">
        <f t="shared" si="16"/>
        <v>2.14</v>
      </c>
      <c r="M119" s="47"/>
      <c r="N119" s="47">
        <f t="shared" si="21"/>
        <v>2.2000000000000002</v>
      </c>
      <c r="O119" s="47">
        <f t="shared" si="22"/>
        <v>2.1300000000000003</v>
      </c>
      <c r="P119" s="47">
        <f t="shared" si="17"/>
        <v>2.06</v>
      </c>
      <c r="Q119" s="47">
        <f t="shared" si="17"/>
        <v>2</v>
      </c>
      <c r="R119" s="47">
        <f t="shared" si="17"/>
        <v>1.9300000000000002</v>
      </c>
    </row>
    <row r="120" spans="1:18">
      <c r="A120">
        <v>150</v>
      </c>
      <c r="B120">
        <f t="shared" si="18"/>
        <v>514</v>
      </c>
      <c r="C120" s="48">
        <f t="shared" si="19"/>
        <v>1.0209999999999999</v>
      </c>
      <c r="D120">
        <f t="shared" si="15"/>
        <v>1.46</v>
      </c>
      <c r="E120">
        <f t="shared" si="15"/>
        <v>2.44</v>
      </c>
      <c r="F120">
        <f t="shared" si="15"/>
        <v>2.74</v>
      </c>
      <c r="G120">
        <f t="shared" si="15"/>
        <v>3.42</v>
      </c>
      <c r="H120">
        <f t="shared" si="15"/>
        <v>3.91</v>
      </c>
      <c r="I120" s="68">
        <f t="shared" si="20"/>
        <v>2.36</v>
      </c>
      <c r="J120" s="47">
        <f t="shared" si="16"/>
        <v>2.29</v>
      </c>
      <c r="K120" s="47">
        <f t="shared" si="16"/>
        <v>2.2199999999999998</v>
      </c>
      <c r="L120" s="47">
        <f t="shared" si="16"/>
        <v>2.14</v>
      </c>
      <c r="M120" s="47"/>
      <c r="N120" s="47">
        <f t="shared" si="21"/>
        <v>2.2000000000000002</v>
      </c>
      <c r="O120" s="47">
        <f t="shared" si="22"/>
        <v>2.1300000000000003</v>
      </c>
      <c r="P120" s="47">
        <f t="shared" si="17"/>
        <v>2.06</v>
      </c>
      <c r="Q120" s="47">
        <f t="shared" si="17"/>
        <v>2</v>
      </c>
      <c r="R120" s="47">
        <f t="shared" si="17"/>
        <v>1.9300000000000002</v>
      </c>
    </row>
    <row r="121" spans="1:18">
      <c r="A121">
        <v>151</v>
      </c>
      <c r="B121">
        <f t="shared" si="18"/>
        <v>515</v>
      </c>
      <c r="C121" s="48">
        <f t="shared" si="19"/>
        <v>1.0209999999999999</v>
      </c>
      <c r="D121">
        <f t="shared" si="15"/>
        <v>1.46</v>
      </c>
      <c r="E121">
        <f t="shared" si="15"/>
        <v>2.44</v>
      </c>
      <c r="F121">
        <f t="shared" si="15"/>
        <v>2.74</v>
      </c>
      <c r="G121">
        <f t="shared" si="15"/>
        <v>3.42</v>
      </c>
      <c r="H121">
        <f t="shared" si="15"/>
        <v>3.91</v>
      </c>
      <c r="I121" s="68">
        <f t="shared" si="20"/>
        <v>2.36</v>
      </c>
      <c r="J121" s="47">
        <f t="shared" si="16"/>
        <v>2.29</v>
      </c>
      <c r="K121" s="47">
        <f t="shared" si="16"/>
        <v>2.2199999999999998</v>
      </c>
      <c r="L121" s="47">
        <f t="shared" si="16"/>
        <v>2.14</v>
      </c>
      <c r="M121" s="47"/>
      <c r="N121" s="47">
        <f t="shared" si="21"/>
        <v>2.2000000000000002</v>
      </c>
      <c r="O121" s="47">
        <f t="shared" si="22"/>
        <v>2.1300000000000003</v>
      </c>
      <c r="P121" s="47">
        <f t="shared" si="17"/>
        <v>2.06</v>
      </c>
      <c r="Q121" s="47">
        <f t="shared" si="17"/>
        <v>2</v>
      </c>
      <c r="R121" s="47">
        <f t="shared" si="17"/>
        <v>1.9300000000000002</v>
      </c>
    </row>
    <row r="122" spans="1:18">
      <c r="A122">
        <v>152</v>
      </c>
      <c r="B122">
        <f t="shared" si="18"/>
        <v>516</v>
      </c>
      <c r="C122" s="48">
        <f t="shared" si="19"/>
        <v>1.0209999999999999</v>
      </c>
      <c r="D122">
        <f t="shared" si="15"/>
        <v>1.46</v>
      </c>
      <c r="E122">
        <f t="shared" si="15"/>
        <v>2.44</v>
      </c>
      <c r="F122">
        <f t="shared" si="15"/>
        <v>2.74</v>
      </c>
      <c r="G122">
        <f t="shared" si="15"/>
        <v>3.42</v>
      </c>
      <c r="H122">
        <f t="shared" si="15"/>
        <v>3.91</v>
      </c>
      <c r="I122" s="68">
        <f t="shared" si="20"/>
        <v>2.36</v>
      </c>
      <c r="J122" s="47">
        <f t="shared" si="16"/>
        <v>2.29</v>
      </c>
      <c r="K122" s="47">
        <f t="shared" si="16"/>
        <v>2.2199999999999998</v>
      </c>
      <c r="L122" s="47">
        <f t="shared" si="16"/>
        <v>2.14</v>
      </c>
      <c r="M122" s="47"/>
      <c r="N122" s="47">
        <f t="shared" si="21"/>
        <v>2.2000000000000002</v>
      </c>
      <c r="O122" s="47">
        <f t="shared" si="22"/>
        <v>2.1300000000000003</v>
      </c>
      <c r="P122" s="47">
        <f t="shared" si="17"/>
        <v>2.06</v>
      </c>
      <c r="Q122" s="47">
        <f t="shared" si="17"/>
        <v>2</v>
      </c>
      <c r="R122" s="47">
        <f t="shared" si="17"/>
        <v>1.9300000000000002</v>
      </c>
    </row>
    <row r="123" spans="1:18">
      <c r="A123">
        <v>153</v>
      </c>
      <c r="B123">
        <f t="shared" si="18"/>
        <v>517</v>
      </c>
      <c r="C123" s="48">
        <f t="shared" si="19"/>
        <v>1.022</v>
      </c>
      <c r="D123">
        <f t="shared" si="15"/>
        <v>1.46</v>
      </c>
      <c r="E123">
        <f t="shared" si="15"/>
        <v>2.44</v>
      </c>
      <c r="F123">
        <f t="shared" si="15"/>
        <v>2.73</v>
      </c>
      <c r="G123">
        <f t="shared" si="15"/>
        <v>3.42</v>
      </c>
      <c r="H123">
        <f t="shared" si="15"/>
        <v>3.91</v>
      </c>
      <c r="I123" s="68">
        <f t="shared" si="20"/>
        <v>2.36</v>
      </c>
      <c r="J123" s="47">
        <f t="shared" si="16"/>
        <v>2.29</v>
      </c>
      <c r="K123" s="47">
        <f t="shared" si="16"/>
        <v>2.2199999999999998</v>
      </c>
      <c r="L123" s="47">
        <f t="shared" si="16"/>
        <v>2.14</v>
      </c>
      <c r="M123" s="47"/>
      <c r="N123" s="47">
        <f t="shared" si="21"/>
        <v>2.2000000000000002</v>
      </c>
      <c r="O123" s="47">
        <f t="shared" si="22"/>
        <v>2.1300000000000003</v>
      </c>
      <c r="P123" s="47">
        <f t="shared" si="17"/>
        <v>2.06</v>
      </c>
      <c r="Q123" s="47">
        <f t="shared" si="17"/>
        <v>2</v>
      </c>
      <c r="R123" s="47">
        <f t="shared" si="17"/>
        <v>1.9300000000000002</v>
      </c>
    </row>
    <row r="124" spans="1:18">
      <c r="A124">
        <v>154</v>
      </c>
      <c r="B124">
        <f t="shared" si="18"/>
        <v>518</v>
      </c>
      <c r="C124" s="48">
        <f t="shared" si="19"/>
        <v>1.022</v>
      </c>
      <c r="D124">
        <f t="shared" si="15"/>
        <v>1.46</v>
      </c>
      <c r="E124">
        <f t="shared" si="15"/>
        <v>2.44</v>
      </c>
      <c r="F124">
        <f t="shared" si="15"/>
        <v>2.73</v>
      </c>
      <c r="G124">
        <f t="shared" si="15"/>
        <v>3.42</v>
      </c>
      <c r="H124">
        <f t="shared" si="15"/>
        <v>3.91</v>
      </c>
      <c r="I124" s="68">
        <f t="shared" si="20"/>
        <v>2.36</v>
      </c>
      <c r="J124" s="47">
        <f t="shared" si="16"/>
        <v>2.29</v>
      </c>
      <c r="K124" s="47">
        <f t="shared" si="16"/>
        <v>2.2199999999999998</v>
      </c>
      <c r="L124" s="47">
        <f t="shared" si="16"/>
        <v>2.14</v>
      </c>
      <c r="M124" s="47"/>
      <c r="N124" s="47">
        <f t="shared" si="21"/>
        <v>2.2000000000000002</v>
      </c>
      <c r="O124" s="47">
        <f t="shared" si="22"/>
        <v>2.1300000000000003</v>
      </c>
      <c r="P124" s="47">
        <f t="shared" si="17"/>
        <v>2.06</v>
      </c>
      <c r="Q124" s="47">
        <f t="shared" si="17"/>
        <v>2</v>
      </c>
      <c r="R124" s="47">
        <f t="shared" si="17"/>
        <v>1.9300000000000002</v>
      </c>
    </row>
    <row r="125" spans="1:18">
      <c r="A125">
        <v>155</v>
      </c>
      <c r="B125">
        <f t="shared" si="18"/>
        <v>519</v>
      </c>
      <c r="C125" s="48">
        <f t="shared" si="19"/>
        <v>1.022</v>
      </c>
      <c r="D125">
        <f t="shared" si="15"/>
        <v>1.46</v>
      </c>
      <c r="E125">
        <f t="shared" si="15"/>
        <v>2.44</v>
      </c>
      <c r="F125">
        <f t="shared" si="15"/>
        <v>2.73</v>
      </c>
      <c r="G125">
        <f t="shared" si="15"/>
        <v>3.42</v>
      </c>
      <c r="H125">
        <f t="shared" si="15"/>
        <v>3.91</v>
      </c>
      <c r="I125" s="68">
        <f t="shared" si="20"/>
        <v>2.36</v>
      </c>
      <c r="J125" s="47">
        <f t="shared" si="16"/>
        <v>2.29</v>
      </c>
      <c r="K125" s="47">
        <f t="shared" si="16"/>
        <v>2.2199999999999998</v>
      </c>
      <c r="L125" s="47">
        <f t="shared" si="16"/>
        <v>2.14</v>
      </c>
      <c r="M125" s="47"/>
      <c r="N125" s="47">
        <f t="shared" si="21"/>
        <v>2.2000000000000002</v>
      </c>
      <c r="O125" s="47">
        <f t="shared" si="22"/>
        <v>2.1300000000000003</v>
      </c>
      <c r="P125" s="47">
        <f t="shared" si="17"/>
        <v>2.06</v>
      </c>
      <c r="Q125" s="47">
        <f t="shared" si="17"/>
        <v>2</v>
      </c>
      <c r="R125" s="47">
        <f t="shared" si="17"/>
        <v>1.9300000000000002</v>
      </c>
    </row>
    <row r="126" spans="1:18">
      <c r="A126">
        <v>156</v>
      </c>
      <c r="B126">
        <f t="shared" si="18"/>
        <v>520</v>
      </c>
      <c r="C126" s="48">
        <f t="shared" si="19"/>
        <v>1.022</v>
      </c>
      <c r="D126">
        <f t="shared" si="15"/>
        <v>1.46</v>
      </c>
      <c r="E126">
        <f t="shared" si="15"/>
        <v>2.44</v>
      </c>
      <c r="F126">
        <f t="shared" si="15"/>
        <v>2.73</v>
      </c>
      <c r="G126">
        <f t="shared" si="15"/>
        <v>3.42</v>
      </c>
      <c r="H126">
        <f t="shared" si="15"/>
        <v>3.91</v>
      </c>
      <c r="I126" s="68">
        <f t="shared" si="20"/>
        <v>2.36</v>
      </c>
      <c r="J126" s="47">
        <f t="shared" si="16"/>
        <v>2.29</v>
      </c>
      <c r="K126" s="47">
        <f t="shared" si="16"/>
        <v>2.2199999999999998</v>
      </c>
      <c r="L126" s="47">
        <f t="shared" si="16"/>
        <v>2.14</v>
      </c>
      <c r="M126" s="47"/>
      <c r="N126" s="47">
        <f t="shared" si="21"/>
        <v>2.2000000000000002</v>
      </c>
      <c r="O126" s="47">
        <f t="shared" si="22"/>
        <v>2.1300000000000003</v>
      </c>
      <c r="P126" s="47">
        <f t="shared" si="17"/>
        <v>2.06</v>
      </c>
      <c r="Q126" s="47">
        <f t="shared" si="17"/>
        <v>2</v>
      </c>
      <c r="R126" s="47">
        <f t="shared" si="17"/>
        <v>1.9300000000000002</v>
      </c>
    </row>
    <row r="127" spans="1:18">
      <c r="A127">
        <v>157</v>
      </c>
      <c r="B127">
        <f t="shared" si="18"/>
        <v>521</v>
      </c>
      <c r="C127" s="48">
        <f t="shared" si="19"/>
        <v>1.022</v>
      </c>
      <c r="D127">
        <f t="shared" si="15"/>
        <v>1.46</v>
      </c>
      <c r="E127">
        <f t="shared" si="15"/>
        <v>2.44</v>
      </c>
      <c r="F127">
        <f t="shared" si="15"/>
        <v>2.73</v>
      </c>
      <c r="G127">
        <f t="shared" si="15"/>
        <v>3.42</v>
      </c>
      <c r="H127">
        <f t="shared" si="15"/>
        <v>3.91</v>
      </c>
      <c r="I127" s="68">
        <f t="shared" si="20"/>
        <v>2.36</v>
      </c>
      <c r="J127" s="47">
        <f t="shared" si="16"/>
        <v>2.29</v>
      </c>
      <c r="K127" s="47">
        <f t="shared" si="16"/>
        <v>2.2199999999999998</v>
      </c>
      <c r="L127" s="47">
        <f t="shared" si="16"/>
        <v>2.14</v>
      </c>
      <c r="M127" s="47"/>
      <c r="N127" s="47">
        <f t="shared" si="21"/>
        <v>2.2000000000000002</v>
      </c>
      <c r="O127" s="47">
        <f t="shared" si="22"/>
        <v>2.1300000000000003</v>
      </c>
      <c r="P127" s="47">
        <f t="shared" si="17"/>
        <v>2.06</v>
      </c>
      <c r="Q127" s="47">
        <f t="shared" si="17"/>
        <v>2</v>
      </c>
      <c r="R127" s="47">
        <f t="shared" si="17"/>
        <v>1.9300000000000002</v>
      </c>
    </row>
    <row r="128" spans="1:18">
      <c r="A128">
        <v>158</v>
      </c>
      <c r="B128">
        <f t="shared" si="18"/>
        <v>522</v>
      </c>
      <c r="C128" s="48">
        <f t="shared" si="19"/>
        <v>1.022</v>
      </c>
      <c r="D128">
        <f t="shared" si="15"/>
        <v>1.46</v>
      </c>
      <c r="E128">
        <f t="shared" si="15"/>
        <v>2.44</v>
      </c>
      <c r="F128">
        <f t="shared" si="15"/>
        <v>2.73</v>
      </c>
      <c r="G128">
        <f t="shared" si="15"/>
        <v>3.42</v>
      </c>
      <c r="H128">
        <f t="shared" si="15"/>
        <v>3.91</v>
      </c>
      <c r="I128" s="68">
        <f t="shared" si="20"/>
        <v>2.36</v>
      </c>
      <c r="J128" s="47">
        <f t="shared" si="16"/>
        <v>2.29</v>
      </c>
      <c r="K128" s="47">
        <f t="shared" si="16"/>
        <v>2.2199999999999998</v>
      </c>
      <c r="L128" s="47">
        <f t="shared" si="16"/>
        <v>2.14</v>
      </c>
      <c r="M128" s="47"/>
      <c r="N128" s="47">
        <f t="shared" si="21"/>
        <v>2.2000000000000002</v>
      </c>
      <c r="O128" s="47">
        <f t="shared" si="22"/>
        <v>2.1300000000000003</v>
      </c>
      <c r="P128" s="47">
        <f t="shared" si="17"/>
        <v>2.06</v>
      </c>
      <c r="Q128" s="47">
        <f t="shared" si="17"/>
        <v>2</v>
      </c>
      <c r="R128" s="47">
        <f t="shared" si="17"/>
        <v>1.9300000000000002</v>
      </c>
    </row>
    <row r="129" spans="1:18">
      <c r="A129">
        <v>159</v>
      </c>
      <c r="B129">
        <f t="shared" si="18"/>
        <v>523</v>
      </c>
      <c r="C129" s="48">
        <f t="shared" si="19"/>
        <v>1.022</v>
      </c>
      <c r="D129">
        <f t="shared" si="15"/>
        <v>1.46</v>
      </c>
      <c r="E129">
        <f t="shared" si="15"/>
        <v>2.44</v>
      </c>
      <c r="F129">
        <f t="shared" si="15"/>
        <v>2.73</v>
      </c>
      <c r="G129">
        <f t="shared" si="15"/>
        <v>3.42</v>
      </c>
      <c r="H129">
        <f t="shared" si="15"/>
        <v>3.91</v>
      </c>
      <c r="I129" s="68">
        <f t="shared" si="20"/>
        <v>2.36</v>
      </c>
      <c r="J129" s="47">
        <f t="shared" si="16"/>
        <v>2.29</v>
      </c>
      <c r="K129" s="47">
        <f t="shared" si="16"/>
        <v>2.2199999999999998</v>
      </c>
      <c r="L129" s="47">
        <f t="shared" si="16"/>
        <v>2.14</v>
      </c>
      <c r="M129" s="47"/>
      <c r="N129" s="47">
        <f t="shared" si="21"/>
        <v>2.2000000000000002</v>
      </c>
      <c r="O129" s="47">
        <f t="shared" si="22"/>
        <v>2.1300000000000003</v>
      </c>
      <c r="P129" s="47">
        <f t="shared" si="17"/>
        <v>2.06</v>
      </c>
      <c r="Q129" s="47">
        <f t="shared" si="17"/>
        <v>2</v>
      </c>
      <c r="R129" s="47">
        <f t="shared" si="17"/>
        <v>1.9300000000000002</v>
      </c>
    </row>
    <row r="130" spans="1:18">
      <c r="A130">
        <v>160</v>
      </c>
      <c r="B130">
        <f t="shared" si="18"/>
        <v>524</v>
      </c>
      <c r="C130" s="48">
        <f t="shared" si="19"/>
        <v>1.0229999999999999</v>
      </c>
      <c r="D130">
        <f t="shared" si="15"/>
        <v>1.46</v>
      </c>
      <c r="E130">
        <f t="shared" si="15"/>
        <v>2.44</v>
      </c>
      <c r="F130">
        <f t="shared" si="15"/>
        <v>2.73</v>
      </c>
      <c r="G130">
        <f t="shared" si="15"/>
        <v>3.41</v>
      </c>
      <c r="H130">
        <f t="shared" si="15"/>
        <v>3.9</v>
      </c>
      <c r="I130" s="68">
        <f t="shared" si="20"/>
        <v>2.36</v>
      </c>
      <c r="J130" s="47">
        <f t="shared" si="16"/>
        <v>2.29</v>
      </c>
      <c r="K130" s="47">
        <f t="shared" si="16"/>
        <v>2.2199999999999998</v>
      </c>
      <c r="L130" s="47">
        <f t="shared" si="16"/>
        <v>2.14</v>
      </c>
      <c r="M130" s="47"/>
      <c r="N130" s="47">
        <f t="shared" si="21"/>
        <v>2.19</v>
      </c>
      <c r="O130" s="47">
        <f t="shared" si="22"/>
        <v>2.12</v>
      </c>
      <c r="P130" s="47">
        <f t="shared" si="17"/>
        <v>2.0499999999999998</v>
      </c>
      <c r="Q130" s="47">
        <f t="shared" si="17"/>
        <v>1.99</v>
      </c>
      <c r="R130" s="47">
        <f t="shared" si="17"/>
        <v>1.92</v>
      </c>
    </row>
    <row r="131" spans="1:18">
      <c r="A131">
        <v>161</v>
      </c>
      <c r="B131">
        <f t="shared" si="18"/>
        <v>525</v>
      </c>
      <c r="C131" s="48">
        <f t="shared" si="19"/>
        <v>1.0229999999999999</v>
      </c>
      <c r="D131">
        <f t="shared" si="15"/>
        <v>1.46</v>
      </c>
      <c r="E131">
        <f t="shared" si="15"/>
        <v>2.44</v>
      </c>
      <c r="F131">
        <f t="shared" si="15"/>
        <v>2.73</v>
      </c>
      <c r="G131">
        <f t="shared" si="15"/>
        <v>3.41</v>
      </c>
      <c r="H131">
        <f t="shared" si="15"/>
        <v>3.9</v>
      </c>
      <c r="I131" s="68">
        <f t="shared" si="20"/>
        <v>2.36</v>
      </c>
      <c r="J131" s="47">
        <f t="shared" si="16"/>
        <v>2.29</v>
      </c>
      <c r="K131" s="47">
        <f t="shared" si="16"/>
        <v>2.2199999999999998</v>
      </c>
      <c r="L131" s="47">
        <f t="shared" si="16"/>
        <v>2.14</v>
      </c>
      <c r="M131" s="47"/>
      <c r="N131" s="47">
        <f t="shared" si="21"/>
        <v>2.19</v>
      </c>
      <c r="O131" s="47">
        <f t="shared" si="22"/>
        <v>2.12</v>
      </c>
      <c r="P131" s="47">
        <f t="shared" si="17"/>
        <v>2.0499999999999998</v>
      </c>
      <c r="Q131" s="47">
        <f t="shared" si="17"/>
        <v>1.99</v>
      </c>
      <c r="R131" s="47">
        <f t="shared" si="17"/>
        <v>1.92</v>
      </c>
    </row>
    <row r="132" spans="1:18">
      <c r="A132">
        <v>162</v>
      </c>
      <c r="B132">
        <f t="shared" si="18"/>
        <v>526</v>
      </c>
      <c r="C132" s="48">
        <f t="shared" si="19"/>
        <v>1.0229999999999999</v>
      </c>
      <c r="D132">
        <f t="shared" si="15"/>
        <v>1.46</v>
      </c>
      <c r="E132">
        <f t="shared" si="15"/>
        <v>2.44</v>
      </c>
      <c r="F132">
        <f t="shared" si="15"/>
        <v>2.73</v>
      </c>
      <c r="G132">
        <f t="shared" si="15"/>
        <v>3.41</v>
      </c>
      <c r="H132">
        <f t="shared" si="15"/>
        <v>3.9</v>
      </c>
      <c r="I132" s="68">
        <f t="shared" si="20"/>
        <v>2.36</v>
      </c>
      <c r="J132" s="47">
        <f t="shared" si="16"/>
        <v>2.29</v>
      </c>
      <c r="K132" s="47">
        <f t="shared" si="16"/>
        <v>2.2199999999999998</v>
      </c>
      <c r="L132" s="47">
        <f t="shared" si="16"/>
        <v>2.14</v>
      </c>
      <c r="M132" s="47"/>
      <c r="N132" s="47">
        <f t="shared" si="21"/>
        <v>2.19</v>
      </c>
      <c r="O132" s="47">
        <f t="shared" si="22"/>
        <v>2.12</v>
      </c>
      <c r="P132" s="47">
        <f t="shared" si="17"/>
        <v>2.0499999999999998</v>
      </c>
      <c r="Q132" s="47">
        <f t="shared" si="17"/>
        <v>1.99</v>
      </c>
      <c r="R132" s="47">
        <f t="shared" si="17"/>
        <v>1.92</v>
      </c>
    </row>
    <row r="133" spans="1:18">
      <c r="A133">
        <v>163</v>
      </c>
      <c r="B133">
        <f t="shared" si="18"/>
        <v>527</v>
      </c>
      <c r="C133" s="48">
        <f t="shared" si="19"/>
        <v>1.0229999999999999</v>
      </c>
      <c r="D133">
        <f t="shared" ref="D133:H183" si="23">INT(D$2*(1000+_xlfn.CEILING.MATH(130*(364-$B133)/900))/10000)/100</f>
        <v>1.46</v>
      </c>
      <c r="E133">
        <f t="shared" si="23"/>
        <v>2.44</v>
      </c>
      <c r="F133">
        <f t="shared" si="23"/>
        <v>2.73</v>
      </c>
      <c r="G133">
        <f t="shared" si="23"/>
        <v>3.41</v>
      </c>
      <c r="H133">
        <f t="shared" si="23"/>
        <v>3.9</v>
      </c>
      <c r="I133" s="68">
        <f t="shared" si="20"/>
        <v>2.36</v>
      </c>
      <c r="J133" s="47">
        <f t="shared" si="16"/>
        <v>2.29</v>
      </c>
      <c r="K133" s="47">
        <f t="shared" si="16"/>
        <v>2.2199999999999998</v>
      </c>
      <c r="L133" s="47">
        <f t="shared" si="16"/>
        <v>2.14</v>
      </c>
      <c r="M133" s="47"/>
      <c r="N133" s="47">
        <f t="shared" si="21"/>
        <v>2.19</v>
      </c>
      <c r="O133" s="47">
        <f t="shared" si="22"/>
        <v>2.12</v>
      </c>
      <c r="P133" s="47">
        <f t="shared" si="17"/>
        <v>2.0499999999999998</v>
      </c>
      <c r="Q133" s="47">
        <f t="shared" si="17"/>
        <v>1.99</v>
      </c>
      <c r="R133" s="47">
        <f t="shared" si="17"/>
        <v>1.92</v>
      </c>
    </row>
    <row r="134" spans="1:18">
      <c r="A134">
        <v>164</v>
      </c>
      <c r="B134">
        <f t="shared" si="18"/>
        <v>528</v>
      </c>
      <c r="C134" s="48">
        <f t="shared" si="19"/>
        <v>1.0229999999999999</v>
      </c>
      <c r="D134">
        <f t="shared" si="23"/>
        <v>1.46</v>
      </c>
      <c r="E134">
        <f t="shared" si="23"/>
        <v>2.44</v>
      </c>
      <c r="F134">
        <f t="shared" si="23"/>
        <v>2.73</v>
      </c>
      <c r="G134">
        <f t="shared" si="23"/>
        <v>3.41</v>
      </c>
      <c r="H134">
        <f t="shared" si="23"/>
        <v>3.9</v>
      </c>
      <c r="I134" s="68">
        <f t="shared" si="20"/>
        <v>2.36</v>
      </c>
      <c r="J134" s="47">
        <f t="shared" si="16"/>
        <v>2.29</v>
      </c>
      <c r="K134" s="47">
        <f t="shared" si="16"/>
        <v>2.2199999999999998</v>
      </c>
      <c r="L134" s="47">
        <f t="shared" si="16"/>
        <v>2.14</v>
      </c>
      <c r="M134" s="47"/>
      <c r="N134" s="47">
        <f t="shared" si="21"/>
        <v>2.19</v>
      </c>
      <c r="O134" s="47">
        <f t="shared" si="22"/>
        <v>2.12</v>
      </c>
      <c r="P134" s="47">
        <f t="shared" si="17"/>
        <v>2.0499999999999998</v>
      </c>
      <c r="Q134" s="47">
        <f t="shared" si="17"/>
        <v>1.99</v>
      </c>
      <c r="R134" s="47">
        <f t="shared" si="17"/>
        <v>1.92</v>
      </c>
    </row>
    <row r="135" spans="1:18">
      <c r="A135">
        <v>165</v>
      </c>
      <c r="B135">
        <f t="shared" si="18"/>
        <v>529</v>
      </c>
      <c r="C135" s="48">
        <f t="shared" si="19"/>
        <v>1.0229999999999999</v>
      </c>
      <c r="D135">
        <f t="shared" si="23"/>
        <v>1.46</v>
      </c>
      <c r="E135">
        <f t="shared" si="23"/>
        <v>2.44</v>
      </c>
      <c r="F135">
        <f t="shared" si="23"/>
        <v>2.73</v>
      </c>
      <c r="G135">
        <f t="shared" si="23"/>
        <v>3.41</v>
      </c>
      <c r="H135">
        <f t="shared" si="23"/>
        <v>3.9</v>
      </c>
      <c r="I135" s="68">
        <f t="shared" si="20"/>
        <v>2.36</v>
      </c>
      <c r="J135" s="47">
        <f t="shared" si="16"/>
        <v>2.29</v>
      </c>
      <c r="K135" s="47">
        <f t="shared" si="16"/>
        <v>2.2199999999999998</v>
      </c>
      <c r="L135" s="47">
        <f t="shared" si="16"/>
        <v>2.14</v>
      </c>
      <c r="M135" s="47"/>
      <c r="N135" s="47">
        <f t="shared" si="21"/>
        <v>2.19</v>
      </c>
      <c r="O135" s="47">
        <f t="shared" si="22"/>
        <v>2.12</v>
      </c>
      <c r="P135" s="47">
        <f t="shared" si="17"/>
        <v>2.0499999999999998</v>
      </c>
      <c r="Q135" s="47">
        <f t="shared" si="17"/>
        <v>1.99</v>
      </c>
      <c r="R135" s="47">
        <f t="shared" si="17"/>
        <v>1.92</v>
      </c>
    </row>
    <row r="136" spans="1:18">
      <c r="A136">
        <v>166</v>
      </c>
      <c r="B136">
        <f t="shared" si="18"/>
        <v>530</v>
      </c>
      <c r="C136" s="48">
        <f t="shared" si="19"/>
        <v>1.0229999999999999</v>
      </c>
      <c r="D136">
        <f t="shared" si="23"/>
        <v>1.46</v>
      </c>
      <c r="E136">
        <f t="shared" si="23"/>
        <v>2.44</v>
      </c>
      <c r="F136">
        <f t="shared" si="23"/>
        <v>2.73</v>
      </c>
      <c r="G136">
        <f t="shared" si="23"/>
        <v>3.41</v>
      </c>
      <c r="H136">
        <f t="shared" si="23"/>
        <v>3.9</v>
      </c>
      <c r="I136" s="68">
        <f t="shared" si="20"/>
        <v>2.36</v>
      </c>
      <c r="J136" s="47">
        <f t="shared" si="16"/>
        <v>2.29</v>
      </c>
      <c r="K136" s="47">
        <f t="shared" si="16"/>
        <v>2.2199999999999998</v>
      </c>
      <c r="L136" s="47">
        <f t="shared" si="16"/>
        <v>2.14</v>
      </c>
      <c r="M136" s="47"/>
      <c r="N136" s="47">
        <f t="shared" si="21"/>
        <v>2.19</v>
      </c>
      <c r="O136" s="47">
        <f t="shared" si="22"/>
        <v>2.12</v>
      </c>
      <c r="P136" s="47">
        <f t="shared" si="17"/>
        <v>2.0499999999999998</v>
      </c>
      <c r="Q136" s="47">
        <f t="shared" si="17"/>
        <v>1.99</v>
      </c>
      <c r="R136" s="47">
        <f t="shared" si="17"/>
        <v>1.92</v>
      </c>
    </row>
    <row r="137" spans="1:18">
      <c r="A137">
        <v>167</v>
      </c>
      <c r="B137">
        <f t="shared" si="18"/>
        <v>531</v>
      </c>
      <c r="C137" s="48">
        <f t="shared" si="19"/>
        <v>1.024</v>
      </c>
      <c r="D137">
        <f t="shared" si="23"/>
        <v>1.46</v>
      </c>
      <c r="E137">
        <f t="shared" si="23"/>
        <v>2.44</v>
      </c>
      <c r="F137">
        <f t="shared" si="23"/>
        <v>2.73</v>
      </c>
      <c r="G137">
        <f t="shared" si="23"/>
        <v>3.41</v>
      </c>
      <c r="H137">
        <f t="shared" si="23"/>
        <v>3.9</v>
      </c>
      <c r="I137" s="68">
        <f t="shared" si="20"/>
        <v>2.36</v>
      </c>
      <c r="J137" s="47">
        <f t="shared" si="16"/>
        <v>2.29</v>
      </c>
      <c r="K137" s="47">
        <f t="shared" si="16"/>
        <v>2.2199999999999998</v>
      </c>
      <c r="L137" s="47">
        <f t="shared" si="16"/>
        <v>2.14</v>
      </c>
      <c r="M137" s="47"/>
      <c r="N137" s="47">
        <f t="shared" si="21"/>
        <v>2.19</v>
      </c>
      <c r="O137" s="47">
        <f t="shared" si="22"/>
        <v>2.12</v>
      </c>
      <c r="P137" s="47">
        <f t="shared" si="17"/>
        <v>2.0499999999999998</v>
      </c>
      <c r="Q137" s="47">
        <f t="shared" si="17"/>
        <v>1.99</v>
      </c>
      <c r="R137" s="47">
        <f t="shared" si="17"/>
        <v>1.92</v>
      </c>
    </row>
    <row r="138" spans="1:18">
      <c r="A138">
        <v>168</v>
      </c>
      <c r="B138">
        <f t="shared" si="18"/>
        <v>532</v>
      </c>
      <c r="C138" s="48">
        <f t="shared" si="19"/>
        <v>1.024</v>
      </c>
      <c r="D138">
        <f t="shared" si="23"/>
        <v>1.46</v>
      </c>
      <c r="E138">
        <f t="shared" si="23"/>
        <v>2.44</v>
      </c>
      <c r="F138">
        <f t="shared" si="23"/>
        <v>2.73</v>
      </c>
      <c r="G138">
        <f t="shared" si="23"/>
        <v>3.41</v>
      </c>
      <c r="H138">
        <f t="shared" si="23"/>
        <v>3.9</v>
      </c>
      <c r="I138" s="68">
        <f t="shared" si="20"/>
        <v>2.36</v>
      </c>
      <c r="J138" s="47">
        <f t="shared" si="16"/>
        <v>2.29</v>
      </c>
      <c r="K138" s="47">
        <f t="shared" si="16"/>
        <v>2.2199999999999998</v>
      </c>
      <c r="L138" s="47">
        <f t="shared" si="16"/>
        <v>2.14</v>
      </c>
      <c r="M138" s="47"/>
      <c r="N138" s="47">
        <f t="shared" si="21"/>
        <v>2.19</v>
      </c>
      <c r="O138" s="47">
        <f t="shared" si="22"/>
        <v>2.12</v>
      </c>
      <c r="P138" s="47">
        <f t="shared" si="17"/>
        <v>2.0499999999999998</v>
      </c>
      <c r="Q138" s="47">
        <f t="shared" si="17"/>
        <v>1.99</v>
      </c>
      <c r="R138" s="47">
        <f t="shared" si="17"/>
        <v>1.92</v>
      </c>
    </row>
    <row r="139" spans="1:18">
      <c r="A139">
        <v>169</v>
      </c>
      <c r="B139">
        <f t="shared" si="18"/>
        <v>533</v>
      </c>
      <c r="C139" s="48">
        <f t="shared" si="19"/>
        <v>1.024</v>
      </c>
      <c r="D139">
        <f t="shared" si="23"/>
        <v>1.46</v>
      </c>
      <c r="E139">
        <f t="shared" si="23"/>
        <v>2.44</v>
      </c>
      <c r="F139">
        <f t="shared" si="23"/>
        <v>2.73</v>
      </c>
      <c r="G139">
        <f t="shared" si="23"/>
        <v>3.41</v>
      </c>
      <c r="H139">
        <f t="shared" si="23"/>
        <v>3.9</v>
      </c>
      <c r="I139" s="68">
        <f t="shared" si="20"/>
        <v>2.36</v>
      </c>
      <c r="J139" s="47">
        <f t="shared" si="16"/>
        <v>2.29</v>
      </c>
      <c r="K139" s="47">
        <f t="shared" si="16"/>
        <v>2.2199999999999998</v>
      </c>
      <c r="L139" s="47">
        <f t="shared" si="16"/>
        <v>2.14</v>
      </c>
      <c r="M139" s="47"/>
      <c r="N139" s="47">
        <f t="shared" si="21"/>
        <v>2.19</v>
      </c>
      <c r="O139" s="47">
        <f t="shared" si="22"/>
        <v>2.12</v>
      </c>
      <c r="P139" s="47">
        <f t="shared" si="17"/>
        <v>2.0499999999999998</v>
      </c>
      <c r="Q139" s="47">
        <f t="shared" si="17"/>
        <v>1.99</v>
      </c>
      <c r="R139" s="47">
        <f t="shared" si="17"/>
        <v>1.92</v>
      </c>
    </row>
    <row r="140" spans="1:18">
      <c r="A140">
        <v>170</v>
      </c>
      <c r="B140">
        <f t="shared" si="18"/>
        <v>534</v>
      </c>
      <c r="C140" s="48">
        <f t="shared" si="19"/>
        <v>1.024</v>
      </c>
      <c r="D140">
        <f t="shared" si="23"/>
        <v>1.46</v>
      </c>
      <c r="E140">
        <f t="shared" si="23"/>
        <v>2.44</v>
      </c>
      <c r="F140">
        <f t="shared" si="23"/>
        <v>2.73</v>
      </c>
      <c r="G140">
        <f t="shared" si="23"/>
        <v>3.41</v>
      </c>
      <c r="H140">
        <f t="shared" si="23"/>
        <v>3.9</v>
      </c>
      <c r="I140" s="68">
        <f t="shared" si="20"/>
        <v>2.36</v>
      </c>
      <c r="J140" s="47">
        <f t="shared" si="16"/>
        <v>2.29</v>
      </c>
      <c r="K140" s="47">
        <f t="shared" si="16"/>
        <v>2.2199999999999998</v>
      </c>
      <c r="L140" s="47">
        <f t="shared" si="16"/>
        <v>2.14</v>
      </c>
      <c r="M140" s="47"/>
      <c r="N140" s="47">
        <f t="shared" si="21"/>
        <v>2.19</v>
      </c>
      <c r="O140" s="47">
        <f t="shared" si="22"/>
        <v>2.12</v>
      </c>
      <c r="P140" s="47">
        <f t="shared" si="17"/>
        <v>2.0499999999999998</v>
      </c>
      <c r="Q140" s="47">
        <f t="shared" si="17"/>
        <v>1.99</v>
      </c>
      <c r="R140" s="47">
        <f t="shared" si="17"/>
        <v>1.92</v>
      </c>
    </row>
    <row r="141" spans="1:18">
      <c r="A141">
        <v>171</v>
      </c>
      <c r="B141">
        <f t="shared" si="18"/>
        <v>535</v>
      </c>
      <c r="C141" s="48">
        <f t="shared" si="19"/>
        <v>1.024</v>
      </c>
      <c r="D141">
        <f t="shared" si="23"/>
        <v>1.46</v>
      </c>
      <c r="E141">
        <f t="shared" si="23"/>
        <v>2.44</v>
      </c>
      <c r="F141">
        <f t="shared" si="23"/>
        <v>2.73</v>
      </c>
      <c r="G141">
        <f t="shared" si="23"/>
        <v>3.41</v>
      </c>
      <c r="H141">
        <f t="shared" si="23"/>
        <v>3.9</v>
      </c>
      <c r="I141" s="68">
        <f t="shared" si="20"/>
        <v>2.36</v>
      </c>
      <c r="J141" s="47">
        <f t="shared" si="16"/>
        <v>2.29</v>
      </c>
      <c r="K141" s="47">
        <f t="shared" si="16"/>
        <v>2.2199999999999998</v>
      </c>
      <c r="L141" s="47">
        <f t="shared" si="16"/>
        <v>2.14</v>
      </c>
      <c r="M141" s="47"/>
      <c r="N141" s="47">
        <f t="shared" si="21"/>
        <v>2.19</v>
      </c>
      <c r="O141" s="47">
        <f t="shared" si="22"/>
        <v>2.12</v>
      </c>
      <c r="P141" s="47">
        <f t="shared" si="17"/>
        <v>2.0499999999999998</v>
      </c>
      <c r="Q141" s="47">
        <f t="shared" si="17"/>
        <v>1.99</v>
      </c>
      <c r="R141" s="47">
        <f t="shared" si="17"/>
        <v>1.92</v>
      </c>
    </row>
    <row r="142" spans="1:18">
      <c r="A142">
        <v>172</v>
      </c>
      <c r="B142">
        <f t="shared" si="18"/>
        <v>536</v>
      </c>
      <c r="C142" s="48">
        <f t="shared" si="19"/>
        <v>1.024</v>
      </c>
      <c r="D142">
        <f t="shared" si="23"/>
        <v>1.46</v>
      </c>
      <c r="E142">
        <f t="shared" si="23"/>
        <v>2.44</v>
      </c>
      <c r="F142">
        <f t="shared" si="23"/>
        <v>2.73</v>
      </c>
      <c r="G142">
        <f t="shared" si="23"/>
        <v>3.41</v>
      </c>
      <c r="H142">
        <f t="shared" si="23"/>
        <v>3.9</v>
      </c>
      <c r="I142" s="68">
        <f t="shared" si="20"/>
        <v>2.36</v>
      </c>
      <c r="J142" s="47">
        <f t="shared" si="16"/>
        <v>2.29</v>
      </c>
      <c r="K142" s="47">
        <f t="shared" si="16"/>
        <v>2.2199999999999998</v>
      </c>
      <c r="L142" s="47">
        <f t="shared" si="16"/>
        <v>2.14</v>
      </c>
      <c r="M142" s="47"/>
      <c r="N142" s="47">
        <f t="shared" si="21"/>
        <v>2.19</v>
      </c>
      <c r="O142" s="47">
        <f t="shared" si="22"/>
        <v>2.12</v>
      </c>
      <c r="P142" s="47">
        <f t="shared" si="17"/>
        <v>2.0499999999999998</v>
      </c>
      <c r="Q142" s="47">
        <f t="shared" si="17"/>
        <v>1.99</v>
      </c>
      <c r="R142" s="47">
        <f t="shared" si="17"/>
        <v>1.92</v>
      </c>
    </row>
    <row r="143" spans="1:18">
      <c r="A143">
        <v>173</v>
      </c>
      <c r="B143">
        <f t="shared" si="18"/>
        <v>537</v>
      </c>
      <c r="C143" s="48">
        <f t="shared" si="19"/>
        <v>1.024</v>
      </c>
      <c r="D143">
        <f t="shared" si="23"/>
        <v>1.46</v>
      </c>
      <c r="E143">
        <f t="shared" si="23"/>
        <v>2.44</v>
      </c>
      <c r="F143">
        <f t="shared" si="23"/>
        <v>2.73</v>
      </c>
      <c r="G143">
        <f t="shared" si="23"/>
        <v>3.41</v>
      </c>
      <c r="H143">
        <f t="shared" si="23"/>
        <v>3.9</v>
      </c>
      <c r="I143" s="68">
        <f t="shared" si="20"/>
        <v>2.36</v>
      </c>
      <c r="J143" s="47">
        <f t="shared" si="16"/>
        <v>2.29</v>
      </c>
      <c r="K143" s="47">
        <f t="shared" si="16"/>
        <v>2.2199999999999998</v>
      </c>
      <c r="L143" s="47">
        <f t="shared" si="16"/>
        <v>2.14</v>
      </c>
      <c r="M143" s="47"/>
      <c r="N143" s="47">
        <f t="shared" si="21"/>
        <v>2.19</v>
      </c>
      <c r="O143" s="47">
        <f t="shared" si="22"/>
        <v>2.12</v>
      </c>
      <c r="P143" s="47">
        <f t="shared" si="17"/>
        <v>2.0499999999999998</v>
      </c>
      <c r="Q143" s="47">
        <f t="shared" si="17"/>
        <v>1.99</v>
      </c>
      <c r="R143" s="47">
        <f t="shared" si="17"/>
        <v>1.92</v>
      </c>
    </row>
    <row r="144" spans="1:18">
      <c r="A144">
        <v>174</v>
      </c>
      <c r="B144">
        <f t="shared" si="18"/>
        <v>538</v>
      </c>
      <c r="C144" s="48">
        <f t="shared" si="19"/>
        <v>1.0249999999999999</v>
      </c>
      <c r="D144">
        <f t="shared" si="23"/>
        <v>1.46</v>
      </c>
      <c r="E144">
        <f t="shared" si="23"/>
        <v>2.4300000000000002</v>
      </c>
      <c r="F144">
        <f t="shared" si="23"/>
        <v>2.73</v>
      </c>
      <c r="G144">
        <f t="shared" si="23"/>
        <v>3.41</v>
      </c>
      <c r="H144">
        <f t="shared" si="23"/>
        <v>3.9</v>
      </c>
      <c r="I144" s="68">
        <f t="shared" si="20"/>
        <v>2.35</v>
      </c>
      <c r="J144" s="47">
        <f t="shared" si="16"/>
        <v>2.2800000000000002</v>
      </c>
      <c r="K144" s="47">
        <f t="shared" si="16"/>
        <v>2.21</v>
      </c>
      <c r="L144" s="47">
        <f t="shared" si="16"/>
        <v>2.1300000000000003</v>
      </c>
      <c r="M144" s="47"/>
      <c r="N144" s="47">
        <f t="shared" si="21"/>
        <v>2.19</v>
      </c>
      <c r="O144" s="47">
        <f t="shared" si="22"/>
        <v>2.12</v>
      </c>
      <c r="P144" s="47">
        <f t="shared" si="17"/>
        <v>2.0499999999999998</v>
      </c>
      <c r="Q144" s="47">
        <f t="shared" si="17"/>
        <v>1.99</v>
      </c>
      <c r="R144" s="47">
        <f t="shared" si="17"/>
        <v>1.92</v>
      </c>
    </row>
    <row r="145" spans="1:18">
      <c r="A145">
        <v>175</v>
      </c>
      <c r="B145">
        <f t="shared" si="18"/>
        <v>539</v>
      </c>
      <c r="C145" s="48">
        <f t="shared" si="19"/>
        <v>1.0249999999999999</v>
      </c>
      <c r="D145">
        <f t="shared" si="23"/>
        <v>1.46</v>
      </c>
      <c r="E145">
        <f t="shared" si="23"/>
        <v>2.4300000000000002</v>
      </c>
      <c r="F145">
        <f t="shared" si="23"/>
        <v>2.73</v>
      </c>
      <c r="G145">
        <f t="shared" si="23"/>
        <v>3.41</v>
      </c>
      <c r="H145">
        <f t="shared" si="23"/>
        <v>3.9</v>
      </c>
      <c r="I145" s="68">
        <f t="shared" si="20"/>
        <v>2.35</v>
      </c>
      <c r="J145" s="47">
        <f t="shared" si="16"/>
        <v>2.2800000000000002</v>
      </c>
      <c r="K145" s="47">
        <f t="shared" si="16"/>
        <v>2.21</v>
      </c>
      <c r="L145" s="47">
        <f t="shared" si="16"/>
        <v>2.1300000000000003</v>
      </c>
      <c r="M145" s="47"/>
      <c r="N145" s="47">
        <f t="shared" si="21"/>
        <v>2.19</v>
      </c>
      <c r="O145" s="47">
        <f t="shared" si="22"/>
        <v>2.12</v>
      </c>
      <c r="P145" s="47">
        <f t="shared" si="17"/>
        <v>2.0499999999999998</v>
      </c>
      <c r="Q145" s="47">
        <f t="shared" si="17"/>
        <v>1.99</v>
      </c>
      <c r="R145" s="47">
        <f t="shared" si="17"/>
        <v>1.92</v>
      </c>
    </row>
    <row r="146" spans="1:18">
      <c r="A146">
        <v>176</v>
      </c>
      <c r="B146">
        <f t="shared" si="18"/>
        <v>540</v>
      </c>
      <c r="C146" s="48">
        <f t="shared" si="19"/>
        <v>1.0249999999999999</v>
      </c>
      <c r="D146">
        <f t="shared" si="23"/>
        <v>1.46</v>
      </c>
      <c r="E146">
        <f t="shared" si="23"/>
        <v>2.4300000000000002</v>
      </c>
      <c r="F146">
        <f t="shared" si="23"/>
        <v>2.73</v>
      </c>
      <c r="G146">
        <f t="shared" si="23"/>
        <v>3.41</v>
      </c>
      <c r="H146">
        <f t="shared" si="23"/>
        <v>3.9</v>
      </c>
      <c r="I146" s="68">
        <f t="shared" si="20"/>
        <v>2.35</v>
      </c>
      <c r="J146" s="47">
        <f t="shared" si="16"/>
        <v>2.2800000000000002</v>
      </c>
      <c r="K146" s="47">
        <f t="shared" si="16"/>
        <v>2.21</v>
      </c>
      <c r="L146" s="47">
        <f t="shared" si="16"/>
        <v>2.1300000000000003</v>
      </c>
      <c r="M146" s="47"/>
      <c r="N146" s="47">
        <f t="shared" si="21"/>
        <v>2.19</v>
      </c>
      <c r="O146" s="47">
        <f t="shared" si="22"/>
        <v>2.12</v>
      </c>
      <c r="P146" s="47">
        <f t="shared" si="17"/>
        <v>2.0499999999999998</v>
      </c>
      <c r="Q146" s="47">
        <f t="shared" si="17"/>
        <v>1.99</v>
      </c>
      <c r="R146" s="47">
        <f t="shared" si="17"/>
        <v>1.92</v>
      </c>
    </row>
    <row r="147" spans="1:18">
      <c r="A147">
        <v>177</v>
      </c>
      <c r="B147">
        <f t="shared" si="18"/>
        <v>541</v>
      </c>
      <c r="C147" s="48">
        <f t="shared" si="19"/>
        <v>1.0249999999999999</v>
      </c>
      <c r="D147">
        <f t="shared" si="23"/>
        <v>1.46</v>
      </c>
      <c r="E147">
        <f t="shared" si="23"/>
        <v>2.4300000000000002</v>
      </c>
      <c r="F147">
        <f t="shared" si="23"/>
        <v>2.73</v>
      </c>
      <c r="G147">
        <f t="shared" si="23"/>
        <v>3.41</v>
      </c>
      <c r="H147">
        <f t="shared" si="23"/>
        <v>3.9</v>
      </c>
      <c r="I147" s="68">
        <f t="shared" si="20"/>
        <v>2.35</v>
      </c>
      <c r="J147" s="47">
        <f t="shared" si="16"/>
        <v>2.2800000000000002</v>
      </c>
      <c r="K147" s="47">
        <f t="shared" si="16"/>
        <v>2.21</v>
      </c>
      <c r="L147" s="47">
        <f t="shared" si="16"/>
        <v>2.1300000000000003</v>
      </c>
      <c r="M147" s="47"/>
      <c r="N147" s="47">
        <f t="shared" si="21"/>
        <v>2.19</v>
      </c>
      <c r="O147" s="47">
        <f t="shared" si="22"/>
        <v>2.12</v>
      </c>
      <c r="P147" s="47">
        <f t="shared" si="17"/>
        <v>2.0499999999999998</v>
      </c>
      <c r="Q147" s="47">
        <f t="shared" si="17"/>
        <v>1.99</v>
      </c>
      <c r="R147" s="47">
        <f t="shared" si="17"/>
        <v>1.92</v>
      </c>
    </row>
    <row r="148" spans="1:18">
      <c r="A148">
        <v>178</v>
      </c>
      <c r="B148">
        <f t="shared" si="18"/>
        <v>542</v>
      </c>
      <c r="C148" s="48">
        <f t="shared" si="19"/>
        <v>1.0249999999999999</v>
      </c>
      <c r="D148">
        <f t="shared" si="23"/>
        <v>1.46</v>
      </c>
      <c r="E148">
        <f t="shared" si="23"/>
        <v>2.4300000000000002</v>
      </c>
      <c r="F148">
        <f t="shared" si="23"/>
        <v>2.73</v>
      </c>
      <c r="G148">
        <f t="shared" si="23"/>
        <v>3.41</v>
      </c>
      <c r="H148">
        <f t="shared" si="23"/>
        <v>3.9</v>
      </c>
      <c r="I148" s="68">
        <f t="shared" si="20"/>
        <v>2.35</v>
      </c>
      <c r="J148" s="47">
        <f t="shared" si="16"/>
        <v>2.2800000000000002</v>
      </c>
      <c r="K148" s="47">
        <f t="shared" si="16"/>
        <v>2.21</v>
      </c>
      <c r="L148" s="47">
        <f t="shared" si="16"/>
        <v>2.1300000000000003</v>
      </c>
      <c r="M148" s="47"/>
      <c r="N148" s="47">
        <f t="shared" si="21"/>
        <v>2.19</v>
      </c>
      <c r="O148" s="47">
        <f t="shared" si="22"/>
        <v>2.12</v>
      </c>
      <c r="P148" s="47">
        <f t="shared" si="17"/>
        <v>2.0499999999999998</v>
      </c>
      <c r="Q148" s="47">
        <f t="shared" si="17"/>
        <v>1.99</v>
      </c>
      <c r="R148" s="47">
        <f t="shared" si="17"/>
        <v>1.92</v>
      </c>
    </row>
    <row r="149" spans="1:18">
      <c r="A149">
        <v>179</v>
      </c>
      <c r="B149">
        <f t="shared" si="18"/>
        <v>543</v>
      </c>
      <c r="C149" s="48">
        <f t="shared" si="19"/>
        <v>1.0249999999999999</v>
      </c>
      <c r="D149">
        <f t="shared" si="23"/>
        <v>1.46</v>
      </c>
      <c r="E149">
        <f t="shared" si="23"/>
        <v>2.4300000000000002</v>
      </c>
      <c r="F149">
        <f t="shared" si="23"/>
        <v>2.73</v>
      </c>
      <c r="G149">
        <f t="shared" si="23"/>
        <v>3.41</v>
      </c>
      <c r="H149">
        <f t="shared" si="23"/>
        <v>3.9</v>
      </c>
      <c r="I149" s="68">
        <f t="shared" si="20"/>
        <v>2.35</v>
      </c>
      <c r="J149" s="47">
        <f t="shared" si="16"/>
        <v>2.2800000000000002</v>
      </c>
      <c r="K149" s="47">
        <f t="shared" si="16"/>
        <v>2.21</v>
      </c>
      <c r="L149" s="47">
        <f t="shared" si="16"/>
        <v>2.1300000000000003</v>
      </c>
      <c r="M149" s="47"/>
      <c r="N149" s="47">
        <f t="shared" si="21"/>
        <v>2.19</v>
      </c>
      <c r="O149" s="47">
        <f t="shared" si="22"/>
        <v>2.12</v>
      </c>
      <c r="P149" s="47">
        <f t="shared" si="17"/>
        <v>2.0499999999999998</v>
      </c>
      <c r="Q149" s="47">
        <f t="shared" si="17"/>
        <v>1.99</v>
      </c>
      <c r="R149" s="47">
        <f t="shared" si="17"/>
        <v>1.92</v>
      </c>
    </row>
    <row r="150" spans="1:18">
      <c r="A150">
        <v>180</v>
      </c>
      <c r="B150">
        <f t="shared" si="18"/>
        <v>544</v>
      </c>
      <c r="C150" s="48">
        <f t="shared" si="19"/>
        <v>1.026</v>
      </c>
      <c r="D150">
        <f t="shared" si="23"/>
        <v>1.46</v>
      </c>
      <c r="E150">
        <f t="shared" si="23"/>
        <v>2.4300000000000002</v>
      </c>
      <c r="F150">
        <f t="shared" si="23"/>
        <v>2.72</v>
      </c>
      <c r="G150">
        <f t="shared" si="23"/>
        <v>3.4</v>
      </c>
      <c r="H150">
        <f t="shared" si="23"/>
        <v>3.89</v>
      </c>
      <c r="I150" s="68">
        <f t="shared" si="20"/>
        <v>2.35</v>
      </c>
      <c r="J150" s="47">
        <f t="shared" si="16"/>
        <v>2.2800000000000002</v>
      </c>
      <c r="K150" s="47">
        <f t="shared" si="16"/>
        <v>2.21</v>
      </c>
      <c r="L150" s="47">
        <f t="shared" si="16"/>
        <v>2.1300000000000003</v>
      </c>
      <c r="M150" s="47"/>
      <c r="N150" s="47">
        <f t="shared" si="21"/>
        <v>2.19</v>
      </c>
      <c r="O150" s="47">
        <f t="shared" si="22"/>
        <v>2.12</v>
      </c>
      <c r="P150" s="47">
        <f t="shared" si="17"/>
        <v>2.0499999999999998</v>
      </c>
      <c r="Q150" s="47">
        <f t="shared" si="17"/>
        <v>1.99</v>
      </c>
      <c r="R150" s="47">
        <f t="shared" si="17"/>
        <v>1.92</v>
      </c>
    </row>
    <row r="151" spans="1:18">
      <c r="A151">
        <v>181</v>
      </c>
      <c r="B151">
        <f t="shared" si="18"/>
        <v>545</v>
      </c>
      <c r="C151" s="48">
        <f t="shared" si="19"/>
        <v>1.026</v>
      </c>
      <c r="D151">
        <f t="shared" si="23"/>
        <v>1.46</v>
      </c>
      <c r="E151">
        <f t="shared" si="23"/>
        <v>2.4300000000000002</v>
      </c>
      <c r="F151">
        <f t="shared" si="23"/>
        <v>2.72</v>
      </c>
      <c r="G151">
        <f t="shared" si="23"/>
        <v>3.4</v>
      </c>
      <c r="H151">
        <f t="shared" si="23"/>
        <v>3.89</v>
      </c>
      <c r="I151" s="68">
        <f t="shared" si="20"/>
        <v>2.35</v>
      </c>
      <c r="J151" s="47">
        <f t="shared" si="16"/>
        <v>2.2800000000000002</v>
      </c>
      <c r="K151" s="47">
        <f t="shared" si="16"/>
        <v>2.21</v>
      </c>
      <c r="L151" s="47">
        <f t="shared" si="16"/>
        <v>2.1300000000000003</v>
      </c>
      <c r="M151" s="47"/>
      <c r="N151" s="47">
        <f t="shared" si="21"/>
        <v>2.19</v>
      </c>
      <c r="O151" s="47">
        <f t="shared" si="22"/>
        <v>2.12</v>
      </c>
      <c r="P151" s="47">
        <f t="shared" si="17"/>
        <v>2.0499999999999998</v>
      </c>
      <c r="Q151" s="47">
        <f t="shared" si="17"/>
        <v>1.99</v>
      </c>
      <c r="R151" s="47">
        <f t="shared" si="17"/>
        <v>1.92</v>
      </c>
    </row>
    <row r="152" spans="1:18">
      <c r="A152">
        <v>182</v>
      </c>
      <c r="B152">
        <f t="shared" si="18"/>
        <v>546</v>
      </c>
      <c r="C152" s="48">
        <f t="shared" si="19"/>
        <v>1.026</v>
      </c>
      <c r="D152">
        <f t="shared" si="23"/>
        <v>1.46</v>
      </c>
      <c r="E152">
        <f t="shared" si="23"/>
        <v>2.4300000000000002</v>
      </c>
      <c r="F152">
        <f t="shared" si="23"/>
        <v>2.72</v>
      </c>
      <c r="G152">
        <f t="shared" si="23"/>
        <v>3.4</v>
      </c>
      <c r="H152">
        <f t="shared" si="23"/>
        <v>3.89</v>
      </c>
      <c r="I152" s="68">
        <f t="shared" si="20"/>
        <v>2.35</v>
      </c>
      <c r="J152" s="47">
        <f t="shared" si="16"/>
        <v>2.2800000000000002</v>
      </c>
      <c r="K152" s="47">
        <f t="shared" si="16"/>
        <v>2.21</v>
      </c>
      <c r="L152" s="47">
        <f t="shared" si="16"/>
        <v>2.1300000000000003</v>
      </c>
      <c r="M152" s="47"/>
      <c r="N152" s="47">
        <f t="shared" si="21"/>
        <v>2.19</v>
      </c>
      <c r="O152" s="47">
        <f t="shared" si="22"/>
        <v>2.12</v>
      </c>
      <c r="P152" s="47">
        <f t="shared" si="17"/>
        <v>2.0499999999999998</v>
      </c>
      <c r="Q152" s="47">
        <f t="shared" si="17"/>
        <v>1.99</v>
      </c>
      <c r="R152" s="47">
        <f t="shared" si="17"/>
        <v>1.92</v>
      </c>
    </row>
    <row r="153" spans="1:18">
      <c r="A153">
        <v>183</v>
      </c>
      <c r="B153">
        <f t="shared" si="18"/>
        <v>547</v>
      </c>
      <c r="C153" s="48">
        <f t="shared" si="19"/>
        <v>1.026</v>
      </c>
      <c r="D153">
        <f t="shared" si="23"/>
        <v>1.46</v>
      </c>
      <c r="E153">
        <f t="shared" si="23"/>
        <v>2.4300000000000002</v>
      </c>
      <c r="F153">
        <f t="shared" si="23"/>
        <v>2.72</v>
      </c>
      <c r="G153">
        <f t="shared" si="23"/>
        <v>3.4</v>
      </c>
      <c r="H153">
        <f t="shared" si="23"/>
        <v>3.89</v>
      </c>
      <c r="I153" s="68">
        <f t="shared" si="20"/>
        <v>2.35</v>
      </c>
      <c r="J153" s="47">
        <f t="shared" si="16"/>
        <v>2.2800000000000002</v>
      </c>
      <c r="K153" s="47">
        <f t="shared" si="16"/>
        <v>2.21</v>
      </c>
      <c r="L153" s="47">
        <f t="shared" si="16"/>
        <v>2.1300000000000003</v>
      </c>
      <c r="M153" s="47"/>
      <c r="N153" s="47">
        <f t="shared" si="21"/>
        <v>2.19</v>
      </c>
      <c r="O153" s="47">
        <f t="shared" si="22"/>
        <v>2.12</v>
      </c>
      <c r="P153" s="47">
        <f t="shared" si="17"/>
        <v>2.0499999999999998</v>
      </c>
      <c r="Q153" s="47">
        <f t="shared" si="17"/>
        <v>1.99</v>
      </c>
      <c r="R153" s="47">
        <f t="shared" si="17"/>
        <v>1.92</v>
      </c>
    </row>
    <row r="154" spans="1:18">
      <c r="A154">
        <v>184</v>
      </c>
      <c r="B154">
        <f t="shared" si="18"/>
        <v>548</v>
      </c>
      <c r="C154" s="48">
        <f t="shared" si="19"/>
        <v>1.026</v>
      </c>
      <c r="D154">
        <f t="shared" si="23"/>
        <v>1.46</v>
      </c>
      <c r="E154">
        <f t="shared" si="23"/>
        <v>2.4300000000000002</v>
      </c>
      <c r="F154">
        <f t="shared" si="23"/>
        <v>2.72</v>
      </c>
      <c r="G154">
        <f t="shared" si="23"/>
        <v>3.4</v>
      </c>
      <c r="H154">
        <f t="shared" si="23"/>
        <v>3.89</v>
      </c>
      <c r="I154" s="68">
        <f t="shared" si="20"/>
        <v>2.35</v>
      </c>
      <c r="J154" s="47">
        <f t="shared" si="16"/>
        <v>2.2800000000000002</v>
      </c>
      <c r="K154" s="47">
        <f t="shared" si="16"/>
        <v>2.21</v>
      </c>
      <c r="L154" s="47">
        <f t="shared" si="16"/>
        <v>2.1300000000000003</v>
      </c>
      <c r="M154" s="47"/>
      <c r="N154" s="47">
        <f t="shared" si="21"/>
        <v>2.19</v>
      </c>
      <c r="O154" s="47">
        <f t="shared" si="22"/>
        <v>2.12</v>
      </c>
      <c r="P154" s="47">
        <f t="shared" si="17"/>
        <v>2.0499999999999998</v>
      </c>
      <c r="Q154" s="47">
        <f t="shared" si="17"/>
        <v>1.99</v>
      </c>
      <c r="R154" s="47">
        <f t="shared" si="17"/>
        <v>1.92</v>
      </c>
    </row>
    <row r="155" spans="1:18">
      <c r="A155">
        <v>185</v>
      </c>
      <c r="B155">
        <f t="shared" si="18"/>
        <v>549</v>
      </c>
      <c r="C155" s="48">
        <f t="shared" si="19"/>
        <v>1.026</v>
      </c>
      <c r="D155">
        <f t="shared" si="23"/>
        <v>1.46</v>
      </c>
      <c r="E155">
        <f t="shared" si="23"/>
        <v>2.4300000000000002</v>
      </c>
      <c r="F155">
        <f t="shared" si="23"/>
        <v>2.72</v>
      </c>
      <c r="G155">
        <f t="shared" si="23"/>
        <v>3.4</v>
      </c>
      <c r="H155">
        <f t="shared" si="23"/>
        <v>3.89</v>
      </c>
      <c r="I155" s="68">
        <f t="shared" si="20"/>
        <v>2.35</v>
      </c>
      <c r="J155" s="47">
        <f t="shared" si="16"/>
        <v>2.2800000000000002</v>
      </c>
      <c r="K155" s="47">
        <f t="shared" si="16"/>
        <v>2.21</v>
      </c>
      <c r="L155" s="47">
        <f t="shared" si="16"/>
        <v>2.1300000000000003</v>
      </c>
      <c r="M155" s="47"/>
      <c r="N155" s="47">
        <f t="shared" si="21"/>
        <v>2.19</v>
      </c>
      <c r="O155" s="47">
        <f t="shared" si="22"/>
        <v>2.12</v>
      </c>
      <c r="P155" s="47">
        <f t="shared" si="17"/>
        <v>2.0499999999999998</v>
      </c>
      <c r="Q155" s="47">
        <f t="shared" si="17"/>
        <v>1.99</v>
      </c>
      <c r="R155" s="47">
        <f t="shared" si="17"/>
        <v>1.92</v>
      </c>
    </row>
    <row r="156" spans="1:18">
      <c r="A156">
        <v>186</v>
      </c>
      <c r="B156">
        <f t="shared" si="18"/>
        <v>550</v>
      </c>
      <c r="C156" s="48">
        <f t="shared" si="19"/>
        <v>1.026</v>
      </c>
      <c r="D156">
        <f t="shared" si="23"/>
        <v>1.46</v>
      </c>
      <c r="E156">
        <f t="shared" si="23"/>
        <v>2.4300000000000002</v>
      </c>
      <c r="F156">
        <f t="shared" si="23"/>
        <v>2.72</v>
      </c>
      <c r="G156">
        <f t="shared" si="23"/>
        <v>3.4</v>
      </c>
      <c r="H156">
        <f t="shared" si="23"/>
        <v>3.89</v>
      </c>
      <c r="I156" s="68">
        <f t="shared" si="20"/>
        <v>2.35</v>
      </c>
      <c r="J156" s="47">
        <f t="shared" si="16"/>
        <v>2.2800000000000002</v>
      </c>
      <c r="K156" s="47">
        <f t="shared" si="16"/>
        <v>2.21</v>
      </c>
      <c r="L156" s="47">
        <f t="shared" si="16"/>
        <v>2.1300000000000003</v>
      </c>
      <c r="M156" s="47"/>
      <c r="N156" s="47">
        <f t="shared" si="21"/>
        <v>2.19</v>
      </c>
      <c r="O156" s="47">
        <f t="shared" si="22"/>
        <v>2.12</v>
      </c>
      <c r="P156" s="47">
        <f t="shared" si="17"/>
        <v>2.0499999999999998</v>
      </c>
      <c r="Q156" s="47">
        <f t="shared" si="17"/>
        <v>1.99</v>
      </c>
      <c r="R156" s="47">
        <f t="shared" si="17"/>
        <v>1.92</v>
      </c>
    </row>
    <row r="157" spans="1:18">
      <c r="A157">
        <v>187</v>
      </c>
      <c r="B157">
        <f t="shared" si="18"/>
        <v>551</v>
      </c>
      <c r="C157" s="48">
        <f t="shared" si="19"/>
        <v>1.0269999999999999</v>
      </c>
      <c r="D157">
        <f t="shared" si="23"/>
        <v>1.45</v>
      </c>
      <c r="E157">
        <f t="shared" si="23"/>
        <v>2.4300000000000002</v>
      </c>
      <c r="F157">
        <f t="shared" si="23"/>
        <v>2.72</v>
      </c>
      <c r="G157">
        <f t="shared" si="23"/>
        <v>3.4</v>
      </c>
      <c r="H157">
        <f t="shared" si="23"/>
        <v>3.89</v>
      </c>
      <c r="I157" s="68">
        <f t="shared" si="20"/>
        <v>2.35</v>
      </c>
      <c r="J157" s="47">
        <f t="shared" si="16"/>
        <v>2.2800000000000002</v>
      </c>
      <c r="K157" s="47">
        <f t="shared" si="16"/>
        <v>2.21</v>
      </c>
      <c r="L157" s="47">
        <f t="shared" si="16"/>
        <v>2.1300000000000003</v>
      </c>
      <c r="M157" s="47"/>
      <c r="N157" s="47">
        <f t="shared" si="21"/>
        <v>2.1800000000000002</v>
      </c>
      <c r="O157" s="47">
        <f t="shared" si="22"/>
        <v>2.1100000000000003</v>
      </c>
      <c r="P157" s="47">
        <f t="shared" si="17"/>
        <v>2.04</v>
      </c>
      <c r="Q157" s="47">
        <f t="shared" si="17"/>
        <v>1.9800000000000002</v>
      </c>
      <c r="R157" s="47">
        <f t="shared" si="17"/>
        <v>1.9100000000000001</v>
      </c>
    </row>
    <row r="158" spans="1:18">
      <c r="A158">
        <v>188</v>
      </c>
      <c r="B158">
        <f t="shared" si="18"/>
        <v>552</v>
      </c>
      <c r="C158" s="48">
        <f t="shared" si="19"/>
        <v>1.0269999999999999</v>
      </c>
      <c r="D158">
        <f t="shared" si="23"/>
        <v>1.45</v>
      </c>
      <c r="E158">
        <f t="shared" si="23"/>
        <v>2.4300000000000002</v>
      </c>
      <c r="F158">
        <f t="shared" si="23"/>
        <v>2.72</v>
      </c>
      <c r="G158">
        <f t="shared" si="23"/>
        <v>3.4</v>
      </c>
      <c r="H158">
        <f t="shared" si="23"/>
        <v>3.89</v>
      </c>
      <c r="I158" s="68">
        <f t="shared" si="20"/>
        <v>2.35</v>
      </c>
      <c r="J158" s="47">
        <f t="shared" si="16"/>
        <v>2.2800000000000002</v>
      </c>
      <c r="K158" s="47">
        <f t="shared" si="16"/>
        <v>2.21</v>
      </c>
      <c r="L158" s="47">
        <f t="shared" si="16"/>
        <v>2.1300000000000003</v>
      </c>
      <c r="M158" s="47"/>
      <c r="N158" s="47">
        <f t="shared" si="21"/>
        <v>2.1800000000000002</v>
      </c>
      <c r="O158" s="47">
        <f t="shared" si="22"/>
        <v>2.1100000000000003</v>
      </c>
      <c r="P158" s="47">
        <f t="shared" si="17"/>
        <v>2.04</v>
      </c>
      <c r="Q158" s="47">
        <f t="shared" si="17"/>
        <v>1.9800000000000002</v>
      </c>
      <c r="R158" s="47">
        <f t="shared" si="17"/>
        <v>1.9100000000000001</v>
      </c>
    </row>
    <row r="159" spans="1:18">
      <c r="A159">
        <v>189</v>
      </c>
      <c r="B159">
        <f t="shared" si="18"/>
        <v>553</v>
      </c>
      <c r="C159" s="48">
        <f t="shared" si="19"/>
        <v>1.0269999999999999</v>
      </c>
      <c r="D159">
        <f t="shared" si="23"/>
        <v>1.45</v>
      </c>
      <c r="E159">
        <f t="shared" si="23"/>
        <v>2.4300000000000002</v>
      </c>
      <c r="F159">
        <f t="shared" si="23"/>
        <v>2.72</v>
      </c>
      <c r="G159">
        <f t="shared" si="23"/>
        <v>3.4</v>
      </c>
      <c r="H159">
        <f t="shared" si="23"/>
        <v>3.89</v>
      </c>
      <c r="I159" s="68">
        <f t="shared" si="20"/>
        <v>2.35</v>
      </c>
      <c r="J159" s="47">
        <f t="shared" si="16"/>
        <v>2.2800000000000002</v>
      </c>
      <c r="K159" s="47">
        <f t="shared" si="16"/>
        <v>2.21</v>
      </c>
      <c r="L159" s="47">
        <f t="shared" si="16"/>
        <v>2.1300000000000003</v>
      </c>
      <c r="M159" s="47"/>
      <c r="N159" s="47">
        <f t="shared" si="21"/>
        <v>2.1800000000000002</v>
      </c>
      <c r="O159" s="47">
        <f t="shared" si="22"/>
        <v>2.1100000000000003</v>
      </c>
      <c r="P159" s="47">
        <f t="shared" si="17"/>
        <v>2.04</v>
      </c>
      <c r="Q159" s="47">
        <f t="shared" si="17"/>
        <v>1.9800000000000002</v>
      </c>
      <c r="R159" s="47">
        <f t="shared" si="17"/>
        <v>1.9100000000000001</v>
      </c>
    </row>
    <row r="160" spans="1:18">
      <c r="A160">
        <v>190</v>
      </c>
      <c r="B160">
        <f t="shared" si="18"/>
        <v>554</v>
      </c>
      <c r="C160" s="48">
        <f t="shared" si="19"/>
        <v>1.0269999999999999</v>
      </c>
      <c r="D160">
        <f t="shared" si="23"/>
        <v>1.45</v>
      </c>
      <c r="E160">
        <f t="shared" si="23"/>
        <v>2.4300000000000002</v>
      </c>
      <c r="F160">
        <f t="shared" si="23"/>
        <v>2.72</v>
      </c>
      <c r="G160">
        <f t="shared" si="23"/>
        <v>3.4</v>
      </c>
      <c r="H160">
        <f t="shared" si="23"/>
        <v>3.89</v>
      </c>
      <c r="I160" s="68">
        <f t="shared" si="20"/>
        <v>2.35</v>
      </c>
      <c r="J160" s="47">
        <f t="shared" si="16"/>
        <v>2.2800000000000002</v>
      </c>
      <c r="K160" s="47">
        <f t="shared" si="16"/>
        <v>2.21</v>
      </c>
      <c r="L160" s="47">
        <f t="shared" si="16"/>
        <v>2.1300000000000003</v>
      </c>
      <c r="M160" s="47"/>
      <c r="N160" s="47">
        <f t="shared" si="21"/>
        <v>2.1800000000000002</v>
      </c>
      <c r="O160" s="47">
        <f t="shared" si="22"/>
        <v>2.1100000000000003</v>
      </c>
      <c r="P160" s="47">
        <f t="shared" si="17"/>
        <v>2.04</v>
      </c>
      <c r="Q160" s="47">
        <f t="shared" si="17"/>
        <v>1.9800000000000002</v>
      </c>
      <c r="R160" s="47">
        <f t="shared" si="17"/>
        <v>1.9100000000000001</v>
      </c>
    </row>
    <row r="161" spans="1:18">
      <c r="A161">
        <v>191</v>
      </c>
      <c r="B161">
        <f t="shared" si="18"/>
        <v>555</v>
      </c>
      <c r="C161" s="48">
        <f t="shared" si="19"/>
        <v>1.0269999999999999</v>
      </c>
      <c r="D161">
        <f t="shared" si="23"/>
        <v>1.45</v>
      </c>
      <c r="E161">
        <f t="shared" si="23"/>
        <v>2.4300000000000002</v>
      </c>
      <c r="F161">
        <f t="shared" si="23"/>
        <v>2.72</v>
      </c>
      <c r="G161">
        <f t="shared" si="23"/>
        <v>3.4</v>
      </c>
      <c r="H161">
        <f t="shared" si="23"/>
        <v>3.89</v>
      </c>
      <c r="I161" s="68">
        <f t="shared" si="20"/>
        <v>2.35</v>
      </c>
      <c r="J161" s="47">
        <f t="shared" si="16"/>
        <v>2.2800000000000002</v>
      </c>
      <c r="K161" s="47">
        <f t="shared" si="16"/>
        <v>2.21</v>
      </c>
      <c r="L161" s="47">
        <f t="shared" si="16"/>
        <v>2.1300000000000003</v>
      </c>
      <c r="M161" s="47"/>
      <c r="N161" s="47">
        <f t="shared" si="21"/>
        <v>2.1800000000000002</v>
      </c>
      <c r="O161" s="47">
        <f t="shared" si="22"/>
        <v>2.1100000000000003</v>
      </c>
      <c r="P161" s="47">
        <f t="shared" si="17"/>
        <v>2.04</v>
      </c>
      <c r="Q161" s="47">
        <f t="shared" si="17"/>
        <v>1.9800000000000002</v>
      </c>
      <c r="R161" s="47">
        <f t="shared" si="17"/>
        <v>1.9100000000000001</v>
      </c>
    </row>
    <row r="162" spans="1:18">
      <c r="A162">
        <v>192</v>
      </c>
      <c r="B162">
        <f t="shared" si="18"/>
        <v>556</v>
      </c>
      <c r="C162" s="48">
        <f t="shared" si="19"/>
        <v>1.0269999999999999</v>
      </c>
      <c r="D162">
        <f t="shared" si="23"/>
        <v>1.45</v>
      </c>
      <c r="E162">
        <f t="shared" si="23"/>
        <v>2.4300000000000002</v>
      </c>
      <c r="F162">
        <f t="shared" si="23"/>
        <v>2.72</v>
      </c>
      <c r="G162">
        <f t="shared" si="23"/>
        <v>3.4</v>
      </c>
      <c r="H162">
        <f t="shared" si="23"/>
        <v>3.89</v>
      </c>
      <c r="I162" s="68">
        <f t="shared" si="20"/>
        <v>2.35</v>
      </c>
      <c r="J162" s="47">
        <f t="shared" si="20"/>
        <v>2.2800000000000002</v>
      </c>
      <c r="K162" s="47">
        <f t="shared" si="20"/>
        <v>2.21</v>
      </c>
      <c r="L162" s="47">
        <f t="shared" si="20"/>
        <v>2.1300000000000003</v>
      </c>
      <c r="M162" s="47"/>
      <c r="N162" s="47">
        <f t="shared" si="21"/>
        <v>2.1800000000000002</v>
      </c>
      <c r="O162" s="47">
        <f t="shared" si="22"/>
        <v>2.1100000000000003</v>
      </c>
      <c r="P162" s="47">
        <f t="shared" si="22"/>
        <v>2.04</v>
      </c>
      <c r="Q162" s="47">
        <f t="shared" si="22"/>
        <v>1.9800000000000002</v>
      </c>
      <c r="R162" s="47">
        <f t="shared" si="22"/>
        <v>1.9100000000000001</v>
      </c>
    </row>
    <row r="163" spans="1:18">
      <c r="A163">
        <v>193</v>
      </c>
      <c r="B163">
        <f t="shared" ref="B163:B226" si="24">364+A163</f>
        <v>557</v>
      </c>
      <c r="C163" s="48">
        <f t="shared" ref="C163:C226" si="25">(1000+INT(130*(B163-364)/900))/1000</f>
        <v>1.0269999999999999</v>
      </c>
      <c r="D163">
        <f t="shared" si="23"/>
        <v>1.45</v>
      </c>
      <c r="E163">
        <f t="shared" si="23"/>
        <v>2.4300000000000002</v>
      </c>
      <c r="F163">
        <f t="shared" si="23"/>
        <v>2.72</v>
      </c>
      <c r="G163">
        <f t="shared" si="23"/>
        <v>3.4</v>
      </c>
      <c r="H163">
        <f t="shared" si="23"/>
        <v>3.89</v>
      </c>
      <c r="I163" s="68">
        <f t="shared" ref="I163:L226" si="26">$E163-_xlfn.CEILING.MATH($E163*I$2)/100</f>
        <v>2.35</v>
      </c>
      <c r="J163" s="47">
        <f t="shared" si="26"/>
        <v>2.2800000000000002</v>
      </c>
      <c r="K163" s="47">
        <f t="shared" si="26"/>
        <v>2.21</v>
      </c>
      <c r="L163" s="47">
        <f t="shared" si="26"/>
        <v>2.1300000000000003</v>
      </c>
      <c r="M163" s="47"/>
      <c r="N163" s="47">
        <f t="shared" ref="N163:N226" si="27">INT(N$2*(1000+_xlfn.CEILING.MATH(130*(364-$B163)/900))/10000)/100</f>
        <v>2.1800000000000002</v>
      </c>
      <c r="O163" s="47">
        <f t="shared" ref="O163:R226" si="28">$N163-_xlfn.CEILING.MATH($N163*O$2)/100</f>
        <v>2.1100000000000003</v>
      </c>
      <c r="P163" s="47">
        <f t="shared" si="28"/>
        <v>2.04</v>
      </c>
      <c r="Q163" s="47">
        <f t="shared" si="28"/>
        <v>1.9800000000000002</v>
      </c>
      <c r="R163" s="47">
        <f t="shared" si="28"/>
        <v>1.9100000000000001</v>
      </c>
    </row>
    <row r="164" spans="1:18">
      <c r="A164">
        <v>194</v>
      </c>
      <c r="B164">
        <f t="shared" si="24"/>
        <v>558</v>
      </c>
      <c r="C164" s="48">
        <f t="shared" si="25"/>
        <v>1.028</v>
      </c>
      <c r="D164">
        <f t="shared" si="23"/>
        <v>1.45</v>
      </c>
      <c r="E164">
        <f t="shared" si="23"/>
        <v>2.4300000000000002</v>
      </c>
      <c r="F164">
        <f t="shared" si="23"/>
        <v>2.72</v>
      </c>
      <c r="G164">
        <f t="shared" si="23"/>
        <v>3.4</v>
      </c>
      <c r="H164">
        <f t="shared" si="23"/>
        <v>3.88</v>
      </c>
      <c r="I164" s="68">
        <f t="shared" si="26"/>
        <v>2.35</v>
      </c>
      <c r="J164" s="47">
        <f t="shared" si="26"/>
        <v>2.2800000000000002</v>
      </c>
      <c r="K164" s="47">
        <f t="shared" si="26"/>
        <v>2.21</v>
      </c>
      <c r="L164" s="47">
        <f t="shared" si="26"/>
        <v>2.1300000000000003</v>
      </c>
      <c r="M164" s="47"/>
      <c r="N164" s="47">
        <f t="shared" si="27"/>
        <v>2.1800000000000002</v>
      </c>
      <c r="O164" s="47">
        <f t="shared" si="28"/>
        <v>2.1100000000000003</v>
      </c>
      <c r="P164" s="47">
        <f t="shared" si="28"/>
        <v>2.04</v>
      </c>
      <c r="Q164" s="47">
        <f t="shared" si="28"/>
        <v>1.9800000000000002</v>
      </c>
      <c r="R164" s="47">
        <f t="shared" si="28"/>
        <v>1.9100000000000001</v>
      </c>
    </row>
    <row r="165" spans="1:18">
      <c r="A165">
        <v>195</v>
      </c>
      <c r="B165">
        <f t="shared" si="24"/>
        <v>559</v>
      </c>
      <c r="C165" s="48">
        <f t="shared" si="25"/>
        <v>1.028</v>
      </c>
      <c r="D165">
        <f t="shared" si="23"/>
        <v>1.45</v>
      </c>
      <c r="E165">
        <f t="shared" si="23"/>
        <v>2.4300000000000002</v>
      </c>
      <c r="F165">
        <f t="shared" si="23"/>
        <v>2.72</v>
      </c>
      <c r="G165">
        <f t="shared" si="23"/>
        <v>3.4</v>
      </c>
      <c r="H165">
        <f t="shared" si="23"/>
        <v>3.88</v>
      </c>
      <c r="I165" s="68">
        <f t="shared" si="26"/>
        <v>2.35</v>
      </c>
      <c r="J165" s="47">
        <f t="shared" si="26"/>
        <v>2.2800000000000002</v>
      </c>
      <c r="K165" s="47">
        <f t="shared" si="26"/>
        <v>2.21</v>
      </c>
      <c r="L165" s="47">
        <f t="shared" si="26"/>
        <v>2.1300000000000003</v>
      </c>
      <c r="M165" s="47"/>
      <c r="N165" s="47">
        <f t="shared" si="27"/>
        <v>2.1800000000000002</v>
      </c>
      <c r="O165" s="47">
        <f t="shared" si="28"/>
        <v>2.1100000000000003</v>
      </c>
      <c r="P165" s="47">
        <f t="shared" si="28"/>
        <v>2.04</v>
      </c>
      <c r="Q165" s="47">
        <f t="shared" si="28"/>
        <v>1.9800000000000002</v>
      </c>
      <c r="R165" s="47">
        <f t="shared" si="28"/>
        <v>1.9100000000000001</v>
      </c>
    </row>
    <row r="166" spans="1:18">
      <c r="A166">
        <v>196</v>
      </c>
      <c r="B166">
        <f t="shared" si="24"/>
        <v>560</v>
      </c>
      <c r="C166" s="48">
        <f t="shared" si="25"/>
        <v>1.028</v>
      </c>
      <c r="D166">
        <f t="shared" si="23"/>
        <v>1.45</v>
      </c>
      <c r="E166">
        <f t="shared" si="23"/>
        <v>2.4300000000000002</v>
      </c>
      <c r="F166">
        <f t="shared" si="23"/>
        <v>2.72</v>
      </c>
      <c r="G166">
        <f t="shared" si="23"/>
        <v>3.4</v>
      </c>
      <c r="H166">
        <f t="shared" si="23"/>
        <v>3.88</v>
      </c>
      <c r="I166" s="68">
        <f t="shared" si="26"/>
        <v>2.35</v>
      </c>
      <c r="J166" s="47">
        <f t="shared" si="26"/>
        <v>2.2800000000000002</v>
      </c>
      <c r="K166" s="47">
        <f t="shared" si="26"/>
        <v>2.21</v>
      </c>
      <c r="L166" s="47">
        <f t="shared" si="26"/>
        <v>2.1300000000000003</v>
      </c>
      <c r="M166" s="47"/>
      <c r="N166" s="47">
        <f t="shared" si="27"/>
        <v>2.1800000000000002</v>
      </c>
      <c r="O166" s="47">
        <f t="shared" si="28"/>
        <v>2.1100000000000003</v>
      </c>
      <c r="P166" s="47">
        <f t="shared" si="28"/>
        <v>2.04</v>
      </c>
      <c r="Q166" s="47">
        <f t="shared" si="28"/>
        <v>1.9800000000000002</v>
      </c>
      <c r="R166" s="47">
        <f t="shared" si="28"/>
        <v>1.9100000000000001</v>
      </c>
    </row>
    <row r="167" spans="1:18">
      <c r="A167">
        <v>197</v>
      </c>
      <c r="B167">
        <f t="shared" si="24"/>
        <v>561</v>
      </c>
      <c r="C167" s="48">
        <f t="shared" si="25"/>
        <v>1.028</v>
      </c>
      <c r="D167">
        <f t="shared" si="23"/>
        <v>1.45</v>
      </c>
      <c r="E167">
        <f t="shared" si="23"/>
        <v>2.4300000000000002</v>
      </c>
      <c r="F167">
        <f t="shared" si="23"/>
        <v>2.72</v>
      </c>
      <c r="G167">
        <f t="shared" si="23"/>
        <v>3.4</v>
      </c>
      <c r="H167">
        <f t="shared" si="23"/>
        <v>3.88</v>
      </c>
      <c r="I167" s="68">
        <f t="shared" si="26"/>
        <v>2.35</v>
      </c>
      <c r="J167" s="47">
        <f t="shared" si="26"/>
        <v>2.2800000000000002</v>
      </c>
      <c r="K167" s="47">
        <f t="shared" si="26"/>
        <v>2.21</v>
      </c>
      <c r="L167" s="47">
        <f t="shared" si="26"/>
        <v>2.1300000000000003</v>
      </c>
      <c r="M167" s="47"/>
      <c r="N167" s="47">
        <f t="shared" si="27"/>
        <v>2.1800000000000002</v>
      </c>
      <c r="O167" s="47">
        <f t="shared" si="28"/>
        <v>2.1100000000000003</v>
      </c>
      <c r="P167" s="47">
        <f t="shared" si="28"/>
        <v>2.04</v>
      </c>
      <c r="Q167" s="47">
        <f t="shared" si="28"/>
        <v>1.9800000000000002</v>
      </c>
      <c r="R167" s="47">
        <f t="shared" si="28"/>
        <v>1.9100000000000001</v>
      </c>
    </row>
    <row r="168" spans="1:18">
      <c r="A168">
        <v>198</v>
      </c>
      <c r="B168">
        <f t="shared" si="24"/>
        <v>562</v>
      </c>
      <c r="C168" s="48">
        <f t="shared" si="25"/>
        <v>1.028</v>
      </c>
      <c r="D168">
        <f t="shared" si="23"/>
        <v>1.45</v>
      </c>
      <c r="E168">
        <f t="shared" si="23"/>
        <v>2.4300000000000002</v>
      </c>
      <c r="F168">
        <f t="shared" si="23"/>
        <v>2.72</v>
      </c>
      <c r="G168">
        <f t="shared" si="23"/>
        <v>3.4</v>
      </c>
      <c r="H168">
        <f t="shared" si="23"/>
        <v>3.88</v>
      </c>
      <c r="I168" s="68">
        <f t="shared" si="26"/>
        <v>2.35</v>
      </c>
      <c r="J168" s="47">
        <f t="shared" si="26"/>
        <v>2.2800000000000002</v>
      </c>
      <c r="K168" s="47">
        <f t="shared" si="26"/>
        <v>2.21</v>
      </c>
      <c r="L168" s="47">
        <f t="shared" si="26"/>
        <v>2.1300000000000003</v>
      </c>
      <c r="M168" s="47"/>
      <c r="N168" s="47">
        <f t="shared" si="27"/>
        <v>2.1800000000000002</v>
      </c>
      <c r="O168" s="47">
        <f t="shared" si="28"/>
        <v>2.1100000000000003</v>
      </c>
      <c r="P168" s="47">
        <f t="shared" si="28"/>
        <v>2.04</v>
      </c>
      <c r="Q168" s="47">
        <f t="shared" si="28"/>
        <v>1.9800000000000002</v>
      </c>
      <c r="R168" s="47">
        <f t="shared" si="28"/>
        <v>1.9100000000000001</v>
      </c>
    </row>
    <row r="169" spans="1:18">
      <c r="A169">
        <v>199</v>
      </c>
      <c r="B169">
        <f t="shared" si="24"/>
        <v>563</v>
      </c>
      <c r="C169" s="48">
        <f t="shared" si="25"/>
        <v>1.028</v>
      </c>
      <c r="D169">
        <f t="shared" si="23"/>
        <v>1.45</v>
      </c>
      <c r="E169">
        <f t="shared" si="23"/>
        <v>2.4300000000000002</v>
      </c>
      <c r="F169">
        <f t="shared" si="23"/>
        <v>2.72</v>
      </c>
      <c r="G169">
        <f t="shared" si="23"/>
        <v>3.4</v>
      </c>
      <c r="H169">
        <f t="shared" si="23"/>
        <v>3.88</v>
      </c>
      <c r="I169" s="68">
        <f t="shared" si="26"/>
        <v>2.35</v>
      </c>
      <c r="J169" s="47">
        <f t="shared" si="26"/>
        <v>2.2800000000000002</v>
      </c>
      <c r="K169" s="47">
        <f t="shared" si="26"/>
        <v>2.21</v>
      </c>
      <c r="L169" s="47">
        <f t="shared" si="26"/>
        <v>2.1300000000000003</v>
      </c>
      <c r="M169" s="47"/>
      <c r="N169" s="47">
        <f t="shared" si="27"/>
        <v>2.1800000000000002</v>
      </c>
      <c r="O169" s="47">
        <f t="shared" si="28"/>
        <v>2.1100000000000003</v>
      </c>
      <c r="P169" s="47">
        <f t="shared" si="28"/>
        <v>2.04</v>
      </c>
      <c r="Q169" s="47">
        <f t="shared" si="28"/>
        <v>1.9800000000000002</v>
      </c>
      <c r="R169" s="47">
        <f t="shared" si="28"/>
        <v>1.9100000000000001</v>
      </c>
    </row>
    <row r="170" spans="1:18">
      <c r="A170">
        <v>200</v>
      </c>
      <c r="B170">
        <f t="shared" si="24"/>
        <v>564</v>
      </c>
      <c r="C170" s="48">
        <f t="shared" si="25"/>
        <v>1.028</v>
      </c>
      <c r="D170">
        <f t="shared" si="23"/>
        <v>1.45</v>
      </c>
      <c r="E170">
        <f t="shared" si="23"/>
        <v>2.4300000000000002</v>
      </c>
      <c r="F170">
        <f t="shared" si="23"/>
        <v>2.72</v>
      </c>
      <c r="G170">
        <f t="shared" si="23"/>
        <v>3.4</v>
      </c>
      <c r="H170">
        <f t="shared" si="23"/>
        <v>3.88</v>
      </c>
      <c r="I170" s="68">
        <f t="shared" si="26"/>
        <v>2.35</v>
      </c>
      <c r="J170" s="47">
        <f t="shared" si="26"/>
        <v>2.2800000000000002</v>
      </c>
      <c r="K170" s="47">
        <f t="shared" si="26"/>
        <v>2.21</v>
      </c>
      <c r="L170" s="47">
        <f t="shared" si="26"/>
        <v>2.1300000000000003</v>
      </c>
      <c r="M170" s="47"/>
      <c r="N170" s="47">
        <f t="shared" si="27"/>
        <v>2.1800000000000002</v>
      </c>
      <c r="O170" s="47">
        <f t="shared" si="28"/>
        <v>2.1100000000000003</v>
      </c>
      <c r="P170" s="47">
        <f t="shared" si="28"/>
        <v>2.04</v>
      </c>
      <c r="Q170" s="47">
        <f t="shared" si="28"/>
        <v>1.9800000000000002</v>
      </c>
      <c r="R170" s="47">
        <f t="shared" si="28"/>
        <v>1.9100000000000001</v>
      </c>
    </row>
    <row r="171" spans="1:18">
      <c r="A171">
        <v>201</v>
      </c>
      <c r="B171">
        <f t="shared" si="24"/>
        <v>565</v>
      </c>
      <c r="C171" s="48">
        <f t="shared" si="25"/>
        <v>1.0289999999999999</v>
      </c>
      <c r="D171">
        <f t="shared" si="23"/>
        <v>1.45</v>
      </c>
      <c r="E171">
        <f t="shared" si="23"/>
        <v>2.42</v>
      </c>
      <c r="F171">
        <f t="shared" si="23"/>
        <v>2.71</v>
      </c>
      <c r="G171">
        <f t="shared" si="23"/>
        <v>3.39</v>
      </c>
      <c r="H171">
        <f t="shared" si="23"/>
        <v>3.88</v>
      </c>
      <c r="I171" s="68">
        <f t="shared" si="26"/>
        <v>2.34</v>
      </c>
      <c r="J171" s="47">
        <f t="shared" si="26"/>
        <v>2.27</v>
      </c>
      <c r="K171" s="47">
        <f t="shared" si="26"/>
        <v>2.1999999999999997</v>
      </c>
      <c r="L171" s="47">
        <f t="shared" si="26"/>
        <v>2.12</v>
      </c>
      <c r="M171" s="47"/>
      <c r="N171" s="47">
        <f t="shared" si="27"/>
        <v>2.1800000000000002</v>
      </c>
      <c r="O171" s="47">
        <f t="shared" si="28"/>
        <v>2.1100000000000003</v>
      </c>
      <c r="P171" s="47">
        <f t="shared" si="28"/>
        <v>2.04</v>
      </c>
      <c r="Q171" s="47">
        <f t="shared" si="28"/>
        <v>1.9800000000000002</v>
      </c>
      <c r="R171" s="47">
        <f t="shared" si="28"/>
        <v>1.9100000000000001</v>
      </c>
    </row>
    <row r="172" spans="1:18">
      <c r="A172">
        <v>202</v>
      </c>
      <c r="B172">
        <f t="shared" si="24"/>
        <v>566</v>
      </c>
      <c r="C172" s="48">
        <f t="shared" si="25"/>
        <v>1.0289999999999999</v>
      </c>
      <c r="D172">
        <f t="shared" si="23"/>
        <v>1.45</v>
      </c>
      <c r="E172">
        <f t="shared" si="23"/>
        <v>2.42</v>
      </c>
      <c r="F172">
        <f t="shared" si="23"/>
        <v>2.71</v>
      </c>
      <c r="G172">
        <f t="shared" si="23"/>
        <v>3.39</v>
      </c>
      <c r="H172">
        <f t="shared" si="23"/>
        <v>3.88</v>
      </c>
      <c r="I172" s="68">
        <f t="shared" si="26"/>
        <v>2.34</v>
      </c>
      <c r="J172" s="47">
        <f t="shared" si="26"/>
        <v>2.27</v>
      </c>
      <c r="K172" s="47">
        <f t="shared" si="26"/>
        <v>2.1999999999999997</v>
      </c>
      <c r="L172" s="47">
        <f t="shared" si="26"/>
        <v>2.12</v>
      </c>
      <c r="M172" s="47"/>
      <c r="N172" s="47">
        <f t="shared" si="27"/>
        <v>2.1800000000000002</v>
      </c>
      <c r="O172" s="47">
        <f t="shared" si="28"/>
        <v>2.1100000000000003</v>
      </c>
      <c r="P172" s="47">
        <f t="shared" si="28"/>
        <v>2.04</v>
      </c>
      <c r="Q172" s="47">
        <f t="shared" si="28"/>
        <v>1.9800000000000002</v>
      </c>
      <c r="R172" s="47">
        <f t="shared" si="28"/>
        <v>1.9100000000000001</v>
      </c>
    </row>
    <row r="173" spans="1:18">
      <c r="A173">
        <v>203</v>
      </c>
      <c r="B173">
        <f t="shared" si="24"/>
        <v>567</v>
      </c>
      <c r="C173" s="48">
        <f t="shared" si="25"/>
        <v>1.0289999999999999</v>
      </c>
      <c r="D173">
        <f t="shared" si="23"/>
        <v>1.45</v>
      </c>
      <c r="E173">
        <f t="shared" si="23"/>
        <v>2.42</v>
      </c>
      <c r="F173">
        <f t="shared" si="23"/>
        <v>2.71</v>
      </c>
      <c r="G173">
        <f t="shared" si="23"/>
        <v>3.39</v>
      </c>
      <c r="H173">
        <f t="shared" si="23"/>
        <v>3.88</v>
      </c>
      <c r="I173" s="68">
        <f t="shared" si="26"/>
        <v>2.34</v>
      </c>
      <c r="J173" s="47">
        <f t="shared" si="26"/>
        <v>2.27</v>
      </c>
      <c r="K173" s="47">
        <f t="shared" si="26"/>
        <v>2.1999999999999997</v>
      </c>
      <c r="L173" s="47">
        <f t="shared" si="26"/>
        <v>2.12</v>
      </c>
      <c r="M173" s="47"/>
      <c r="N173" s="47">
        <f t="shared" si="27"/>
        <v>2.1800000000000002</v>
      </c>
      <c r="O173" s="47">
        <f t="shared" si="28"/>
        <v>2.1100000000000003</v>
      </c>
      <c r="P173" s="47">
        <f t="shared" si="28"/>
        <v>2.04</v>
      </c>
      <c r="Q173" s="47">
        <f t="shared" si="28"/>
        <v>1.9800000000000002</v>
      </c>
      <c r="R173" s="47">
        <f t="shared" si="28"/>
        <v>1.9100000000000001</v>
      </c>
    </row>
    <row r="174" spans="1:18">
      <c r="A174">
        <v>204</v>
      </c>
      <c r="B174">
        <f t="shared" si="24"/>
        <v>568</v>
      </c>
      <c r="C174" s="48">
        <f t="shared" si="25"/>
        <v>1.0289999999999999</v>
      </c>
      <c r="D174">
        <f t="shared" si="23"/>
        <v>1.45</v>
      </c>
      <c r="E174">
        <f t="shared" si="23"/>
        <v>2.42</v>
      </c>
      <c r="F174">
        <f t="shared" si="23"/>
        <v>2.71</v>
      </c>
      <c r="G174">
        <f t="shared" si="23"/>
        <v>3.39</v>
      </c>
      <c r="H174">
        <f t="shared" si="23"/>
        <v>3.88</v>
      </c>
      <c r="I174" s="68">
        <f t="shared" si="26"/>
        <v>2.34</v>
      </c>
      <c r="J174" s="47">
        <f t="shared" si="26"/>
        <v>2.27</v>
      </c>
      <c r="K174" s="47">
        <f t="shared" si="26"/>
        <v>2.1999999999999997</v>
      </c>
      <c r="L174" s="47">
        <f t="shared" si="26"/>
        <v>2.12</v>
      </c>
      <c r="M174" s="47"/>
      <c r="N174" s="47">
        <f t="shared" si="27"/>
        <v>2.1800000000000002</v>
      </c>
      <c r="O174" s="47">
        <f t="shared" si="28"/>
        <v>2.1100000000000003</v>
      </c>
      <c r="P174" s="47">
        <f t="shared" si="28"/>
        <v>2.04</v>
      </c>
      <c r="Q174" s="47">
        <f t="shared" si="28"/>
        <v>1.9800000000000002</v>
      </c>
      <c r="R174" s="47">
        <f t="shared" si="28"/>
        <v>1.9100000000000001</v>
      </c>
    </row>
    <row r="175" spans="1:18">
      <c r="A175">
        <v>205</v>
      </c>
      <c r="B175">
        <f t="shared" si="24"/>
        <v>569</v>
      </c>
      <c r="C175" s="48">
        <f t="shared" si="25"/>
        <v>1.0289999999999999</v>
      </c>
      <c r="D175">
        <f t="shared" si="23"/>
        <v>1.45</v>
      </c>
      <c r="E175">
        <f t="shared" si="23"/>
        <v>2.42</v>
      </c>
      <c r="F175">
        <f t="shared" si="23"/>
        <v>2.71</v>
      </c>
      <c r="G175">
        <f t="shared" si="23"/>
        <v>3.39</v>
      </c>
      <c r="H175">
        <f t="shared" si="23"/>
        <v>3.88</v>
      </c>
      <c r="I175" s="68">
        <f t="shared" si="26"/>
        <v>2.34</v>
      </c>
      <c r="J175" s="47">
        <f t="shared" si="26"/>
        <v>2.27</v>
      </c>
      <c r="K175" s="47">
        <f t="shared" si="26"/>
        <v>2.1999999999999997</v>
      </c>
      <c r="L175" s="47">
        <f t="shared" si="26"/>
        <v>2.12</v>
      </c>
      <c r="M175" s="47"/>
      <c r="N175" s="47">
        <f t="shared" si="27"/>
        <v>2.1800000000000002</v>
      </c>
      <c r="O175" s="47">
        <f t="shared" si="28"/>
        <v>2.1100000000000003</v>
      </c>
      <c r="P175" s="47">
        <f t="shared" si="28"/>
        <v>2.04</v>
      </c>
      <c r="Q175" s="47">
        <f t="shared" si="28"/>
        <v>1.9800000000000002</v>
      </c>
      <c r="R175" s="47">
        <f t="shared" si="28"/>
        <v>1.9100000000000001</v>
      </c>
    </row>
    <row r="176" spans="1:18">
      <c r="A176">
        <v>206</v>
      </c>
      <c r="B176">
        <f t="shared" si="24"/>
        <v>570</v>
      </c>
      <c r="C176" s="48">
        <f t="shared" si="25"/>
        <v>1.0289999999999999</v>
      </c>
      <c r="D176">
        <f t="shared" si="23"/>
        <v>1.45</v>
      </c>
      <c r="E176">
        <f t="shared" si="23"/>
        <v>2.42</v>
      </c>
      <c r="F176">
        <f t="shared" si="23"/>
        <v>2.71</v>
      </c>
      <c r="G176">
        <f t="shared" si="23"/>
        <v>3.39</v>
      </c>
      <c r="H176">
        <f t="shared" si="23"/>
        <v>3.88</v>
      </c>
      <c r="I176" s="68">
        <f t="shared" si="26"/>
        <v>2.34</v>
      </c>
      <c r="J176" s="47">
        <f t="shared" si="26"/>
        <v>2.27</v>
      </c>
      <c r="K176" s="47">
        <f t="shared" si="26"/>
        <v>2.1999999999999997</v>
      </c>
      <c r="L176" s="47">
        <f t="shared" si="26"/>
        <v>2.12</v>
      </c>
      <c r="M176" s="47"/>
      <c r="N176" s="47">
        <f t="shared" si="27"/>
        <v>2.1800000000000002</v>
      </c>
      <c r="O176" s="47">
        <f t="shared" si="28"/>
        <v>2.1100000000000003</v>
      </c>
      <c r="P176" s="47">
        <f t="shared" si="28"/>
        <v>2.04</v>
      </c>
      <c r="Q176" s="47">
        <f t="shared" si="28"/>
        <v>1.9800000000000002</v>
      </c>
      <c r="R176" s="47">
        <f t="shared" si="28"/>
        <v>1.9100000000000001</v>
      </c>
    </row>
    <row r="177" spans="1:18">
      <c r="A177">
        <v>207</v>
      </c>
      <c r="B177">
        <f t="shared" si="24"/>
        <v>571</v>
      </c>
      <c r="C177" s="48">
        <f t="shared" si="25"/>
        <v>1.0289999999999999</v>
      </c>
      <c r="D177">
        <f t="shared" si="23"/>
        <v>1.45</v>
      </c>
      <c r="E177">
        <f t="shared" si="23"/>
        <v>2.42</v>
      </c>
      <c r="F177">
        <f t="shared" si="23"/>
        <v>2.71</v>
      </c>
      <c r="G177">
        <f t="shared" si="23"/>
        <v>3.39</v>
      </c>
      <c r="H177">
        <f t="shared" si="23"/>
        <v>3.88</v>
      </c>
      <c r="I177" s="68">
        <f t="shared" si="26"/>
        <v>2.34</v>
      </c>
      <c r="J177" s="47">
        <f t="shared" si="26"/>
        <v>2.27</v>
      </c>
      <c r="K177" s="47">
        <f t="shared" si="26"/>
        <v>2.1999999999999997</v>
      </c>
      <c r="L177" s="47">
        <f t="shared" si="26"/>
        <v>2.12</v>
      </c>
      <c r="M177" s="47"/>
      <c r="N177" s="47">
        <f t="shared" si="27"/>
        <v>2.1800000000000002</v>
      </c>
      <c r="O177" s="47">
        <f t="shared" si="28"/>
        <v>2.1100000000000003</v>
      </c>
      <c r="P177" s="47">
        <f t="shared" si="28"/>
        <v>2.04</v>
      </c>
      <c r="Q177" s="47">
        <f t="shared" si="28"/>
        <v>1.9800000000000002</v>
      </c>
      <c r="R177" s="47">
        <f t="shared" si="28"/>
        <v>1.9100000000000001</v>
      </c>
    </row>
    <row r="178" spans="1:18">
      <c r="A178">
        <v>208</v>
      </c>
      <c r="B178">
        <f t="shared" si="24"/>
        <v>572</v>
      </c>
      <c r="C178" s="48">
        <f t="shared" si="25"/>
        <v>1.03</v>
      </c>
      <c r="D178">
        <f t="shared" si="23"/>
        <v>1.45</v>
      </c>
      <c r="E178">
        <f t="shared" si="23"/>
        <v>2.42</v>
      </c>
      <c r="F178">
        <f t="shared" si="23"/>
        <v>2.71</v>
      </c>
      <c r="G178">
        <f t="shared" si="23"/>
        <v>3.39</v>
      </c>
      <c r="H178">
        <f t="shared" si="23"/>
        <v>3.88</v>
      </c>
      <c r="I178" s="68">
        <f t="shared" si="26"/>
        <v>2.34</v>
      </c>
      <c r="J178" s="47">
        <f t="shared" si="26"/>
        <v>2.27</v>
      </c>
      <c r="K178" s="47">
        <f t="shared" si="26"/>
        <v>2.1999999999999997</v>
      </c>
      <c r="L178" s="47">
        <f t="shared" si="26"/>
        <v>2.12</v>
      </c>
      <c r="M178" s="47"/>
      <c r="N178" s="47">
        <f t="shared" si="27"/>
        <v>2.1800000000000002</v>
      </c>
      <c r="O178" s="47">
        <f t="shared" si="28"/>
        <v>2.1100000000000003</v>
      </c>
      <c r="P178" s="47">
        <f t="shared" si="28"/>
        <v>2.04</v>
      </c>
      <c r="Q178" s="47">
        <f t="shared" si="28"/>
        <v>1.9800000000000002</v>
      </c>
      <c r="R178" s="47">
        <f t="shared" si="28"/>
        <v>1.9100000000000001</v>
      </c>
    </row>
    <row r="179" spans="1:18">
      <c r="A179">
        <v>209</v>
      </c>
      <c r="B179">
        <f t="shared" si="24"/>
        <v>573</v>
      </c>
      <c r="C179" s="48">
        <f t="shared" si="25"/>
        <v>1.03</v>
      </c>
      <c r="D179">
        <f t="shared" si="23"/>
        <v>1.45</v>
      </c>
      <c r="E179">
        <f t="shared" si="23"/>
        <v>2.42</v>
      </c>
      <c r="F179">
        <f t="shared" si="23"/>
        <v>2.71</v>
      </c>
      <c r="G179">
        <f t="shared" si="23"/>
        <v>3.39</v>
      </c>
      <c r="H179">
        <f t="shared" si="23"/>
        <v>3.88</v>
      </c>
      <c r="I179" s="68">
        <f t="shared" si="26"/>
        <v>2.34</v>
      </c>
      <c r="J179" s="47">
        <f t="shared" si="26"/>
        <v>2.27</v>
      </c>
      <c r="K179" s="47">
        <f t="shared" si="26"/>
        <v>2.1999999999999997</v>
      </c>
      <c r="L179" s="47">
        <f t="shared" si="26"/>
        <v>2.12</v>
      </c>
      <c r="M179" s="47"/>
      <c r="N179" s="47">
        <f t="shared" si="27"/>
        <v>2.1800000000000002</v>
      </c>
      <c r="O179" s="47">
        <f t="shared" si="28"/>
        <v>2.1100000000000003</v>
      </c>
      <c r="P179" s="47">
        <f t="shared" si="28"/>
        <v>2.04</v>
      </c>
      <c r="Q179" s="47">
        <f t="shared" si="28"/>
        <v>1.9800000000000002</v>
      </c>
      <c r="R179" s="47">
        <f t="shared" si="28"/>
        <v>1.9100000000000001</v>
      </c>
    </row>
    <row r="180" spans="1:18">
      <c r="A180">
        <v>210</v>
      </c>
      <c r="B180">
        <f t="shared" si="24"/>
        <v>574</v>
      </c>
      <c r="C180" s="48">
        <f t="shared" si="25"/>
        <v>1.03</v>
      </c>
      <c r="D180">
        <f t="shared" si="23"/>
        <v>1.45</v>
      </c>
      <c r="E180">
        <f t="shared" si="23"/>
        <v>2.42</v>
      </c>
      <c r="F180">
        <f t="shared" si="23"/>
        <v>2.71</v>
      </c>
      <c r="G180">
        <f t="shared" si="23"/>
        <v>3.39</v>
      </c>
      <c r="H180">
        <f t="shared" si="23"/>
        <v>3.88</v>
      </c>
      <c r="I180" s="68">
        <f t="shared" si="26"/>
        <v>2.34</v>
      </c>
      <c r="J180" s="47">
        <f t="shared" si="26"/>
        <v>2.27</v>
      </c>
      <c r="K180" s="47">
        <f t="shared" si="26"/>
        <v>2.1999999999999997</v>
      </c>
      <c r="L180" s="47">
        <f t="shared" si="26"/>
        <v>2.12</v>
      </c>
      <c r="M180" s="47"/>
      <c r="N180" s="47">
        <f t="shared" si="27"/>
        <v>2.1800000000000002</v>
      </c>
      <c r="O180" s="47">
        <f t="shared" si="28"/>
        <v>2.1100000000000003</v>
      </c>
      <c r="P180" s="47">
        <f t="shared" si="28"/>
        <v>2.04</v>
      </c>
      <c r="Q180" s="47">
        <f t="shared" si="28"/>
        <v>1.9800000000000002</v>
      </c>
      <c r="R180" s="47">
        <f t="shared" si="28"/>
        <v>1.9100000000000001</v>
      </c>
    </row>
    <row r="181" spans="1:18">
      <c r="A181">
        <v>211</v>
      </c>
      <c r="B181">
        <f t="shared" si="24"/>
        <v>575</v>
      </c>
      <c r="C181" s="48">
        <f t="shared" si="25"/>
        <v>1.03</v>
      </c>
      <c r="D181">
        <f t="shared" si="23"/>
        <v>1.45</v>
      </c>
      <c r="E181">
        <f t="shared" si="23"/>
        <v>2.42</v>
      </c>
      <c r="F181">
        <f t="shared" si="23"/>
        <v>2.71</v>
      </c>
      <c r="G181">
        <f t="shared" si="23"/>
        <v>3.39</v>
      </c>
      <c r="H181">
        <f t="shared" si="23"/>
        <v>3.88</v>
      </c>
      <c r="I181" s="68">
        <f t="shared" si="26"/>
        <v>2.34</v>
      </c>
      <c r="J181" s="47">
        <f t="shared" si="26"/>
        <v>2.27</v>
      </c>
      <c r="K181" s="47">
        <f t="shared" si="26"/>
        <v>2.1999999999999997</v>
      </c>
      <c r="L181" s="47">
        <f t="shared" si="26"/>
        <v>2.12</v>
      </c>
      <c r="M181" s="47"/>
      <c r="N181" s="47">
        <f t="shared" si="27"/>
        <v>2.1800000000000002</v>
      </c>
      <c r="O181" s="47">
        <f t="shared" si="28"/>
        <v>2.1100000000000003</v>
      </c>
      <c r="P181" s="47">
        <f t="shared" si="28"/>
        <v>2.04</v>
      </c>
      <c r="Q181" s="47">
        <f t="shared" si="28"/>
        <v>1.9800000000000002</v>
      </c>
      <c r="R181" s="47">
        <f t="shared" si="28"/>
        <v>1.9100000000000001</v>
      </c>
    </row>
    <row r="182" spans="1:18">
      <c r="A182">
        <v>212</v>
      </c>
      <c r="B182">
        <f t="shared" si="24"/>
        <v>576</v>
      </c>
      <c r="C182" s="48">
        <f t="shared" si="25"/>
        <v>1.03</v>
      </c>
      <c r="D182">
        <f t="shared" si="23"/>
        <v>1.45</v>
      </c>
      <c r="E182">
        <f t="shared" si="23"/>
        <v>2.42</v>
      </c>
      <c r="F182">
        <f t="shared" si="23"/>
        <v>2.71</v>
      </c>
      <c r="G182">
        <f t="shared" si="23"/>
        <v>3.39</v>
      </c>
      <c r="H182">
        <f t="shared" si="23"/>
        <v>3.88</v>
      </c>
      <c r="I182" s="68">
        <f t="shared" si="26"/>
        <v>2.34</v>
      </c>
      <c r="J182" s="47">
        <f t="shared" si="26"/>
        <v>2.27</v>
      </c>
      <c r="K182" s="47">
        <f t="shared" si="26"/>
        <v>2.1999999999999997</v>
      </c>
      <c r="L182" s="47">
        <f t="shared" si="26"/>
        <v>2.12</v>
      </c>
      <c r="M182" s="47"/>
      <c r="N182" s="47">
        <f t="shared" si="27"/>
        <v>2.1800000000000002</v>
      </c>
      <c r="O182" s="47">
        <f t="shared" si="28"/>
        <v>2.1100000000000003</v>
      </c>
      <c r="P182" s="47">
        <f t="shared" si="28"/>
        <v>2.04</v>
      </c>
      <c r="Q182" s="47">
        <f t="shared" si="28"/>
        <v>1.9800000000000002</v>
      </c>
      <c r="R182" s="47">
        <f t="shared" si="28"/>
        <v>1.9100000000000001</v>
      </c>
    </row>
    <row r="183" spans="1:18">
      <c r="A183">
        <v>213</v>
      </c>
      <c r="B183">
        <f t="shared" si="24"/>
        <v>577</v>
      </c>
      <c r="C183" s="48">
        <f t="shared" si="25"/>
        <v>1.03</v>
      </c>
      <c r="D183">
        <f t="shared" si="23"/>
        <v>1.45</v>
      </c>
      <c r="E183">
        <f t="shared" si="23"/>
        <v>2.42</v>
      </c>
      <c r="F183">
        <f t="shared" si="23"/>
        <v>2.71</v>
      </c>
      <c r="G183">
        <f t="shared" si="23"/>
        <v>3.39</v>
      </c>
      <c r="H183">
        <f t="shared" si="23"/>
        <v>3.88</v>
      </c>
      <c r="I183" s="68">
        <f t="shared" si="26"/>
        <v>2.34</v>
      </c>
      <c r="J183" s="47">
        <f t="shared" si="26"/>
        <v>2.27</v>
      </c>
      <c r="K183" s="47">
        <f t="shared" si="26"/>
        <v>2.1999999999999997</v>
      </c>
      <c r="L183" s="47">
        <f t="shared" si="26"/>
        <v>2.12</v>
      </c>
      <c r="M183" s="47"/>
      <c r="N183" s="47">
        <f t="shared" si="27"/>
        <v>2.1800000000000002</v>
      </c>
      <c r="O183" s="47">
        <f t="shared" si="28"/>
        <v>2.1100000000000003</v>
      </c>
      <c r="P183" s="47">
        <f t="shared" si="28"/>
        <v>2.04</v>
      </c>
      <c r="Q183" s="47">
        <f t="shared" si="28"/>
        <v>1.9800000000000002</v>
      </c>
      <c r="R183" s="47">
        <f t="shared" si="28"/>
        <v>1.9100000000000001</v>
      </c>
    </row>
    <row r="184" spans="1:18">
      <c r="A184">
        <v>214</v>
      </c>
      <c r="B184">
        <f t="shared" si="24"/>
        <v>578</v>
      </c>
      <c r="C184" s="48">
        <f t="shared" si="25"/>
        <v>1.03</v>
      </c>
      <c r="D184">
        <f t="shared" ref="D184:H234" si="29">INT(D$2*(1000+_xlfn.CEILING.MATH(130*(364-$B184)/900))/10000)/100</f>
        <v>1.45</v>
      </c>
      <c r="E184">
        <f t="shared" si="29"/>
        <v>2.42</v>
      </c>
      <c r="F184">
        <f t="shared" si="29"/>
        <v>2.71</v>
      </c>
      <c r="G184">
        <f t="shared" si="29"/>
        <v>3.39</v>
      </c>
      <c r="H184">
        <f t="shared" si="29"/>
        <v>3.88</v>
      </c>
      <c r="I184" s="68">
        <f t="shared" si="26"/>
        <v>2.34</v>
      </c>
      <c r="J184" s="47">
        <f t="shared" si="26"/>
        <v>2.27</v>
      </c>
      <c r="K184" s="47">
        <f t="shared" si="26"/>
        <v>2.1999999999999997</v>
      </c>
      <c r="L184" s="47">
        <f t="shared" si="26"/>
        <v>2.12</v>
      </c>
      <c r="M184" s="47"/>
      <c r="N184" s="47">
        <f t="shared" si="27"/>
        <v>2.1800000000000002</v>
      </c>
      <c r="O184" s="47">
        <f t="shared" si="28"/>
        <v>2.1100000000000003</v>
      </c>
      <c r="P184" s="47">
        <f t="shared" si="28"/>
        <v>2.04</v>
      </c>
      <c r="Q184" s="47">
        <f t="shared" si="28"/>
        <v>1.9800000000000002</v>
      </c>
      <c r="R184" s="47">
        <f t="shared" si="28"/>
        <v>1.9100000000000001</v>
      </c>
    </row>
    <row r="185" spans="1:18">
      <c r="A185">
        <v>215</v>
      </c>
      <c r="B185">
        <f t="shared" si="24"/>
        <v>579</v>
      </c>
      <c r="C185" s="48">
        <f t="shared" si="25"/>
        <v>1.0309999999999999</v>
      </c>
      <c r="D185">
        <f t="shared" si="29"/>
        <v>1.45</v>
      </c>
      <c r="E185">
        <f t="shared" si="29"/>
        <v>2.42</v>
      </c>
      <c r="F185">
        <f t="shared" si="29"/>
        <v>2.71</v>
      </c>
      <c r="G185">
        <f t="shared" si="29"/>
        <v>3.39</v>
      </c>
      <c r="H185">
        <f t="shared" si="29"/>
        <v>3.87</v>
      </c>
      <c r="I185" s="68">
        <f t="shared" si="26"/>
        <v>2.34</v>
      </c>
      <c r="J185" s="47">
        <f t="shared" si="26"/>
        <v>2.27</v>
      </c>
      <c r="K185" s="47">
        <f t="shared" si="26"/>
        <v>2.1999999999999997</v>
      </c>
      <c r="L185" s="47">
        <f t="shared" si="26"/>
        <v>2.12</v>
      </c>
      <c r="M185" s="47"/>
      <c r="N185" s="47">
        <f t="shared" si="27"/>
        <v>2.1800000000000002</v>
      </c>
      <c r="O185" s="47">
        <f t="shared" si="28"/>
        <v>2.1100000000000003</v>
      </c>
      <c r="P185" s="47">
        <f t="shared" si="28"/>
        <v>2.04</v>
      </c>
      <c r="Q185" s="47">
        <f t="shared" si="28"/>
        <v>1.9800000000000002</v>
      </c>
      <c r="R185" s="47">
        <f t="shared" si="28"/>
        <v>1.9100000000000001</v>
      </c>
    </row>
    <row r="186" spans="1:18">
      <c r="A186">
        <v>216</v>
      </c>
      <c r="B186">
        <f t="shared" si="24"/>
        <v>580</v>
      </c>
      <c r="C186" s="48">
        <f t="shared" si="25"/>
        <v>1.0309999999999999</v>
      </c>
      <c r="D186">
        <f t="shared" si="29"/>
        <v>1.45</v>
      </c>
      <c r="E186">
        <f t="shared" si="29"/>
        <v>2.42</v>
      </c>
      <c r="F186">
        <f t="shared" si="29"/>
        <v>2.71</v>
      </c>
      <c r="G186">
        <f t="shared" si="29"/>
        <v>3.39</v>
      </c>
      <c r="H186">
        <f t="shared" si="29"/>
        <v>3.87</v>
      </c>
      <c r="I186" s="68">
        <f t="shared" si="26"/>
        <v>2.34</v>
      </c>
      <c r="J186" s="47">
        <f t="shared" si="26"/>
        <v>2.27</v>
      </c>
      <c r="K186" s="47">
        <f t="shared" si="26"/>
        <v>2.1999999999999997</v>
      </c>
      <c r="L186" s="47">
        <f t="shared" si="26"/>
        <v>2.12</v>
      </c>
      <c r="M186" s="47"/>
      <c r="N186" s="47">
        <f t="shared" si="27"/>
        <v>2.1800000000000002</v>
      </c>
      <c r="O186" s="47">
        <f t="shared" si="28"/>
        <v>2.1100000000000003</v>
      </c>
      <c r="P186" s="47">
        <f t="shared" si="28"/>
        <v>2.04</v>
      </c>
      <c r="Q186" s="47">
        <f t="shared" si="28"/>
        <v>1.9800000000000002</v>
      </c>
      <c r="R186" s="47">
        <f t="shared" si="28"/>
        <v>1.9100000000000001</v>
      </c>
    </row>
    <row r="187" spans="1:18">
      <c r="A187">
        <v>217</v>
      </c>
      <c r="B187">
        <f t="shared" si="24"/>
        <v>581</v>
      </c>
      <c r="C187" s="48">
        <f t="shared" si="25"/>
        <v>1.0309999999999999</v>
      </c>
      <c r="D187">
        <f t="shared" si="29"/>
        <v>1.45</v>
      </c>
      <c r="E187">
        <f t="shared" si="29"/>
        <v>2.42</v>
      </c>
      <c r="F187">
        <f t="shared" si="29"/>
        <v>2.71</v>
      </c>
      <c r="G187">
        <f t="shared" si="29"/>
        <v>3.39</v>
      </c>
      <c r="H187">
        <f t="shared" si="29"/>
        <v>3.87</v>
      </c>
      <c r="I187" s="68">
        <f t="shared" si="26"/>
        <v>2.34</v>
      </c>
      <c r="J187" s="47">
        <f t="shared" si="26"/>
        <v>2.27</v>
      </c>
      <c r="K187" s="47">
        <f t="shared" si="26"/>
        <v>2.1999999999999997</v>
      </c>
      <c r="L187" s="47">
        <f t="shared" si="26"/>
        <v>2.12</v>
      </c>
      <c r="M187" s="47"/>
      <c r="N187" s="47">
        <f t="shared" si="27"/>
        <v>2.1800000000000002</v>
      </c>
      <c r="O187" s="47">
        <f t="shared" si="28"/>
        <v>2.1100000000000003</v>
      </c>
      <c r="P187" s="47">
        <f t="shared" si="28"/>
        <v>2.04</v>
      </c>
      <c r="Q187" s="47">
        <f t="shared" si="28"/>
        <v>1.9800000000000002</v>
      </c>
      <c r="R187" s="47">
        <f t="shared" si="28"/>
        <v>1.9100000000000001</v>
      </c>
    </row>
    <row r="188" spans="1:18">
      <c r="A188">
        <v>218</v>
      </c>
      <c r="B188">
        <f t="shared" si="24"/>
        <v>582</v>
      </c>
      <c r="C188" s="48">
        <f t="shared" si="25"/>
        <v>1.0309999999999999</v>
      </c>
      <c r="D188">
        <f t="shared" si="29"/>
        <v>1.45</v>
      </c>
      <c r="E188">
        <f t="shared" si="29"/>
        <v>2.42</v>
      </c>
      <c r="F188">
        <f t="shared" si="29"/>
        <v>2.71</v>
      </c>
      <c r="G188">
        <f t="shared" si="29"/>
        <v>3.39</v>
      </c>
      <c r="H188">
        <f t="shared" si="29"/>
        <v>3.87</v>
      </c>
      <c r="I188" s="68">
        <f t="shared" si="26"/>
        <v>2.34</v>
      </c>
      <c r="J188" s="47">
        <f t="shared" si="26"/>
        <v>2.27</v>
      </c>
      <c r="K188" s="47">
        <f t="shared" si="26"/>
        <v>2.1999999999999997</v>
      </c>
      <c r="L188" s="47">
        <f t="shared" si="26"/>
        <v>2.12</v>
      </c>
      <c r="M188" s="47"/>
      <c r="N188" s="47">
        <f t="shared" si="27"/>
        <v>2.1800000000000002</v>
      </c>
      <c r="O188" s="47">
        <f t="shared" si="28"/>
        <v>2.1100000000000003</v>
      </c>
      <c r="P188" s="47">
        <f t="shared" si="28"/>
        <v>2.04</v>
      </c>
      <c r="Q188" s="47">
        <f t="shared" si="28"/>
        <v>1.9800000000000002</v>
      </c>
      <c r="R188" s="47">
        <f t="shared" si="28"/>
        <v>1.9100000000000001</v>
      </c>
    </row>
    <row r="189" spans="1:18">
      <c r="A189">
        <v>219</v>
      </c>
      <c r="B189">
        <f t="shared" si="24"/>
        <v>583</v>
      </c>
      <c r="C189" s="48">
        <f t="shared" si="25"/>
        <v>1.0309999999999999</v>
      </c>
      <c r="D189">
        <f t="shared" si="29"/>
        <v>1.45</v>
      </c>
      <c r="E189">
        <f t="shared" si="29"/>
        <v>2.42</v>
      </c>
      <c r="F189">
        <f t="shared" si="29"/>
        <v>2.71</v>
      </c>
      <c r="G189">
        <f t="shared" si="29"/>
        <v>3.39</v>
      </c>
      <c r="H189">
        <f t="shared" si="29"/>
        <v>3.87</v>
      </c>
      <c r="I189" s="68">
        <f t="shared" si="26"/>
        <v>2.34</v>
      </c>
      <c r="J189" s="47">
        <f t="shared" si="26"/>
        <v>2.27</v>
      </c>
      <c r="K189" s="47">
        <f t="shared" si="26"/>
        <v>2.1999999999999997</v>
      </c>
      <c r="L189" s="47">
        <f t="shared" si="26"/>
        <v>2.12</v>
      </c>
      <c r="M189" s="47"/>
      <c r="N189" s="47">
        <f t="shared" si="27"/>
        <v>2.1800000000000002</v>
      </c>
      <c r="O189" s="47">
        <f t="shared" si="28"/>
        <v>2.1100000000000003</v>
      </c>
      <c r="P189" s="47">
        <f t="shared" si="28"/>
        <v>2.04</v>
      </c>
      <c r="Q189" s="47">
        <f t="shared" si="28"/>
        <v>1.9800000000000002</v>
      </c>
      <c r="R189" s="47">
        <f t="shared" si="28"/>
        <v>1.9100000000000001</v>
      </c>
    </row>
    <row r="190" spans="1:18">
      <c r="A190">
        <v>220</v>
      </c>
      <c r="B190">
        <f t="shared" si="24"/>
        <v>584</v>
      </c>
      <c r="C190" s="48">
        <f t="shared" si="25"/>
        <v>1.0309999999999999</v>
      </c>
      <c r="D190">
        <f t="shared" si="29"/>
        <v>1.45</v>
      </c>
      <c r="E190">
        <f t="shared" si="29"/>
        <v>2.42</v>
      </c>
      <c r="F190">
        <f t="shared" si="29"/>
        <v>2.71</v>
      </c>
      <c r="G190">
        <f t="shared" si="29"/>
        <v>3.39</v>
      </c>
      <c r="H190">
        <f t="shared" si="29"/>
        <v>3.87</v>
      </c>
      <c r="I190" s="68">
        <f t="shared" si="26"/>
        <v>2.34</v>
      </c>
      <c r="J190" s="47">
        <f t="shared" si="26"/>
        <v>2.27</v>
      </c>
      <c r="K190" s="47">
        <f t="shared" si="26"/>
        <v>2.1999999999999997</v>
      </c>
      <c r="L190" s="47">
        <f t="shared" si="26"/>
        <v>2.12</v>
      </c>
      <c r="M190" s="47"/>
      <c r="N190" s="47">
        <f t="shared" si="27"/>
        <v>2.1800000000000002</v>
      </c>
      <c r="O190" s="47">
        <f t="shared" si="28"/>
        <v>2.1100000000000003</v>
      </c>
      <c r="P190" s="47">
        <f t="shared" si="28"/>
        <v>2.04</v>
      </c>
      <c r="Q190" s="47">
        <f t="shared" si="28"/>
        <v>1.9800000000000002</v>
      </c>
      <c r="R190" s="47">
        <f t="shared" si="28"/>
        <v>1.9100000000000001</v>
      </c>
    </row>
    <row r="191" spans="1:18">
      <c r="A191">
        <v>221</v>
      </c>
      <c r="B191">
        <f t="shared" si="24"/>
        <v>585</v>
      </c>
      <c r="C191" s="48">
        <f t="shared" si="25"/>
        <v>1.0309999999999999</v>
      </c>
      <c r="D191">
        <f t="shared" si="29"/>
        <v>1.45</v>
      </c>
      <c r="E191">
        <f t="shared" si="29"/>
        <v>2.42</v>
      </c>
      <c r="F191">
        <f t="shared" si="29"/>
        <v>2.71</v>
      </c>
      <c r="G191">
        <f t="shared" si="29"/>
        <v>3.39</v>
      </c>
      <c r="H191">
        <f t="shared" si="29"/>
        <v>3.87</v>
      </c>
      <c r="I191" s="68">
        <f t="shared" si="26"/>
        <v>2.34</v>
      </c>
      <c r="J191" s="47">
        <f t="shared" si="26"/>
        <v>2.27</v>
      </c>
      <c r="K191" s="47">
        <f t="shared" si="26"/>
        <v>2.1999999999999997</v>
      </c>
      <c r="L191" s="47">
        <f t="shared" si="26"/>
        <v>2.12</v>
      </c>
      <c r="M191" s="47"/>
      <c r="N191" s="47">
        <f t="shared" si="27"/>
        <v>2.1800000000000002</v>
      </c>
      <c r="O191" s="47">
        <f t="shared" si="28"/>
        <v>2.1100000000000003</v>
      </c>
      <c r="P191" s="47">
        <f t="shared" si="28"/>
        <v>2.04</v>
      </c>
      <c r="Q191" s="47">
        <f t="shared" si="28"/>
        <v>1.9800000000000002</v>
      </c>
      <c r="R191" s="47">
        <f t="shared" si="28"/>
        <v>1.9100000000000001</v>
      </c>
    </row>
    <row r="192" spans="1:18">
      <c r="A192">
        <v>222</v>
      </c>
      <c r="B192">
        <f t="shared" si="24"/>
        <v>586</v>
      </c>
      <c r="C192" s="48">
        <f t="shared" si="25"/>
        <v>1.032</v>
      </c>
      <c r="D192">
        <f t="shared" si="29"/>
        <v>1.45</v>
      </c>
      <c r="E192">
        <f t="shared" si="29"/>
        <v>2.42</v>
      </c>
      <c r="F192">
        <f t="shared" si="29"/>
        <v>2.71</v>
      </c>
      <c r="G192">
        <f t="shared" si="29"/>
        <v>3.38</v>
      </c>
      <c r="H192">
        <f t="shared" si="29"/>
        <v>3.87</v>
      </c>
      <c r="I192" s="68">
        <f t="shared" si="26"/>
        <v>2.34</v>
      </c>
      <c r="J192" s="47">
        <f t="shared" si="26"/>
        <v>2.27</v>
      </c>
      <c r="K192" s="47">
        <f t="shared" si="26"/>
        <v>2.1999999999999997</v>
      </c>
      <c r="L192" s="47">
        <f t="shared" si="26"/>
        <v>2.12</v>
      </c>
      <c r="M192" s="47"/>
      <c r="N192" s="47">
        <f t="shared" si="27"/>
        <v>2.17</v>
      </c>
      <c r="O192" s="47">
        <f t="shared" si="28"/>
        <v>2.1</v>
      </c>
      <c r="P192" s="47">
        <f t="shared" si="28"/>
        <v>2.0299999999999998</v>
      </c>
      <c r="Q192" s="47">
        <f t="shared" si="28"/>
        <v>1.97</v>
      </c>
      <c r="R192" s="47">
        <f t="shared" si="28"/>
        <v>1.9</v>
      </c>
    </row>
    <row r="193" spans="1:18">
      <c r="A193">
        <v>223</v>
      </c>
      <c r="B193">
        <f t="shared" si="24"/>
        <v>587</v>
      </c>
      <c r="C193" s="48">
        <f t="shared" si="25"/>
        <v>1.032</v>
      </c>
      <c r="D193">
        <f t="shared" si="29"/>
        <v>1.45</v>
      </c>
      <c r="E193">
        <f t="shared" si="29"/>
        <v>2.42</v>
      </c>
      <c r="F193">
        <f t="shared" si="29"/>
        <v>2.71</v>
      </c>
      <c r="G193">
        <f t="shared" si="29"/>
        <v>3.38</v>
      </c>
      <c r="H193">
        <f t="shared" si="29"/>
        <v>3.87</v>
      </c>
      <c r="I193" s="68">
        <f t="shared" si="26"/>
        <v>2.34</v>
      </c>
      <c r="J193" s="47">
        <f t="shared" si="26"/>
        <v>2.27</v>
      </c>
      <c r="K193" s="47">
        <f t="shared" si="26"/>
        <v>2.1999999999999997</v>
      </c>
      <c r="L193" s="47">
        <f t="shared" si="26"/>
        <v>2.12</v>
      </c>
      <c r="M193" s="47"/>
      <c r="N193" s="47">
        <f t="shared" si="27"/>
        <v>2.17</v>
      </c>
      <c r="O193" s="47">
        <f t="shared" si="28"/>
        <v>2.1</v>
      </c>
      <c r="P193" s="47">
        <f t="shared" si="28"/>
        <v>2.0299999999999998</v>
      </c>
      <c r="Q193" s="47">
        <f t="shared" si="28"/>
        <v>1.97</v>
      </c>
      <c r="R193" s="47">
        <f t="shared" si="28"/>
        <v>1.9</v>
      </c>
    </row>
    <row r="194" spans="1:18">
      <c r="A194">
        <v>224</v>
      </c>
      <c r="B194">
        <f t="shared" si="24"/>
        <v>588</v>
      </c>
      <c r="C194" s="48">
        <f t="shared" si="25"/>
        <v>1.032</v>
      </c>
      <c r="D194">
        <f t="shared" si="29"/>
        <v>1.45</v>
      </c>
      <c r="E194">
        <f t="shared" si="29"/>
        <v>2.42</v>
      </c>
      <c r="F194">
        <f t="shared" si="29"/>
        <v>2.71</v>
      </c>
      <c r="G194">
        <f t="shared" si="29"/>
        <v>3.38</v>
      </c>
      <c r="H194">
        <f t="shared" si="29"/>
        <v>3.87</v>
      </c>
      <c r="I194" s="68">
        <f t="shared" si="26"/>
        <v>2.34</v>
      </c>
      <c r="J194" s="47">
        <f t="shared" si="26"/>
        <v>2.27</v>
      </c>
      <c r="K194" s="47">
        <f t="shared" si="26"/>
        <v>2.1999999999999997</v>
      </c>
      <c r="L194" s="47">
        <f t="shared" si="26"/>
        <v>2.12</v>
      </c>
      <c r="M194" s="47"/>
      <c r="N194" s="47">
        <f t="shared" si="27"/>
        <v>2.17</v>
      </c>
      <c r="O194" s="47">
        <f t="shared" si="28"/>
        <v>2.1</v>
      </c>
      <c r="P194" s="47">
        <f t="shared" si="28"/>
        <v>2.0299999999999998</v>
      </c>
      <c r="Q194" s="47">
        <f t="shared" si="28"/>
        <v>1.97</v>
      </c>
      <c r="R194" s="47">
        <f t="shared" si="28"/>
        <v>1.9</v>
      </c>
    </row>
    <row r="195" spans="1:18">
      <c r="A195">
        <v>225</v>
      </c>
      <c r="B195">
        <f t="shared" si="24"/>
        <v>589</v>
      </c>
      <c r="C195" s="48">
        <f t="shared" si="25"/>
        <v>1.032</v>
      </c>
      <c r="D195">
        <f t="shared" si="29"/>
        <v>1.45</v>
      </c>
      <c r="E195">
        <f t="shared" si="29"/>
        <v>2.42</v>
      </c>
      <c r="F195">
        <f t="shared" si="29"/>
        <v>2.71</v>
      </c>
      <c r="G195">
        <f t="shared" si="29"/>
        <v>3.38</v>
      </c>
      <c r="H195">
        <f t="shared" si="29"/>
        <v>3.87</v>
      </c>
      <c r="I195" s="68">
        <f t="shared" si="26"/>
        <v>2.34</v>
      </c>
      <c r="J195" s="47">
        <f t="shared" si="26"/>
        <v>2.27</v>
      </c>
      <c r="K195" s="47">
        <f t="shared" si="26"/>
        <v>2.1999999999999997</v>
      </c>
      <c r="L195" s="47">
        <f t="shared" si="26"/>
        <v>2.12</v>
      </c>
      <c r="M195" s="47"/>
      <c r="N195" s="47">
        <f t="shared" si="27"/>
        <v>2.17</v>
      </c>
      <c r="O195" s="47">
        <f t="shared" si="28"/>
        <v>2.1</v>
      </c>
      <c r="P195" s="47">
        <f t="shared" si="28"/>
        <v>2.0299999999999998</v>
      </c>
      <c r="Q195" s="47">
        <f t="shared" si="28"/>
        <v>1.97</v>
      </c>
      <c r="R195" s="47">
        <f t="shared" si="28"/>
        <v>1.9</v>
      </c>
    </row>
    <row r="196" spans="1:18">
      <c r="A196">
        <v>226</v>
      </c>
      <c r="B196">
        <f t="shared" si="24"/>
        <v>590</v>
      </c>
      <c r="C196" s="48">
        <f t="shared" si="25"/>
        <v>1.032</v>
      </c>
      <c r="D196">
        <f t="shared" si="29"/>
        <v>1.45</v>
      </c>
      <c r="E196">
        <f t="shared" si="29"/>
        <v>2.42</v>
      </c>
      <c r="F196">
        <f t="shared" si="29"/>
        <v>2.71</v>
      </c>
      <c r="G196">
        <f t="shared" si="29"/>
        <v>3.38</v>
      </c>
      <c r="H196">
        <f t="shared" si="29"/>
        <v>3.87</v>
      </c>
      <c r="I196" s="68">
        <f t="shared" si="26"/>
        <v>2.34</v>
      </c>
      <c r="J196" s="47">
        <f t="shared" si="26"/>
        <v>2.27</v>
      </c>
      <c r="K196" s="47">
        <f t="shared" si="26"/>
        <v>2.1999999999999997</v>
      </c>
      <c r="L196" s="47">
        <f t="shared" si="26"/>
        <v>2.12</v>
      </c>
      <c r="M196" s="47"/>
      <c r="N196" s="47">
        <f t="shared" si="27"/>
        <v>2.17</v>
      </c>
      <c r="O196" s="47">
        <f t="shared" si="28"/>
        <v>2.1</v>
      </c>
      <c r="P196" s="47">
        <f t="shared" si="28"/>
        <v>2.0299999999999998</v>
      </c>
      <c r="Q196" s="47">
        <f t="shared" si="28"/>
        <v>1.97</v>
      </c>
      <c r="R196" s="47">
        <f t="shared" si="28"/>
        <v>1.9</v>
      </c>
    </row>
    <row r="197" spans="1:18">
      <c r="A197">
        <v>227</v>
      </c>
      <c r="B197">
        <f t="shared" si="24"/>
        <v>591</v>
      </c>
      <c r="C197" s="48">
        <f t="shared" si="25"/>
        <v>1.032</v>
      </c>
      <c r="D197">
        <f t="shared" si="29"/>
        <v>1.45</v>
      </c>
      <c r="E197">
        <f t="shared" si="29"/>
        <v>2.42</v>
      </c>
      <c r="F197">
        <f t="shared" si="29"/>
        <v>2.71</v>
      </c>
      <c r="G197">
        <f t="shared" si="29"/>
        <v>3.38</v>
      </c>
      <c r="H197">
        <f t="shared" si="29"/>
        <v>3.87</v>
      </c>
      <c r="I197" s="68">
        <f t="shared" si="26"/>
        <v>2.34</v>
      </c>
      <c r="J197" s="47">
        <f t="shared" si="26"/>
        <v>2.27</v>
      </c>
      <c r="K197" s="47">
        <f t="shared" si="26"/>
        <v>2.1999999999999997</v>
      </c>
      <c r="L197" s="47">
        <f t="shared" si="26"/>
        <v>2.12</v>
      </c>
      <c r="M197" s="47"/>
      <c r="N197" s="47">
        <f t="shared" si="27"/>
        <v>2.17</v>
      </c>
      <c r="O197" s="47">
        <f t="shared" si="28"/>
        <v>2.1</v>
      </c>
      <c r="P197" s="47">
        <f t="shared" si="28"/>
        <v>2.0299999999999998</v>
      </c>
      <c r="Q197" s="47">
        <f t="shared" si="28"/>
        <v>1.97</v>
      </c>
      <c r="R197" s="47">
        <f t="shared" si="28"/>
        <v>1.9</v>
      </c>
    </row>
    <row r="198" spans="1:18">
      <c r="A198">
        <v>228</v>
      </c>
      <c r="B198">
        <f t="shared" si="24"/>
        <v>592</v>
      </c>
      <c r="C198" s="48">
        <f t="shared" si="25"/>
        <v>1.032</v>
      </c>
      <c r="D198">
        <f t="shared" si="29"/>
        <v>1.45</v>
      </c>
      <c r="E198">
        <f t="shared" si="29"/>
        <v>2.42</v>
      </c>
      <c r="F198">
        <f t="shared" si="29"/>
        <v>2.71</v>
      </c>
      <c r="G198">
        <f t="shared" si="29"/>
        <v>3.38</v>
      </c>
      <c r="H198">
        <f t="shared" si="29"/>
        <v>3.87</v>
      </c>
      <c r="I198" s="68">
        <f t="shared" si="26"/>
        <v>2.34</v>
      </c>
      <c r="J198" s="47">
        <f t="shared" si="26"/>
        <v>2.27</v>
      </c>
      <c r="K198" s="47">
        <f t="shared" si="26"/>
        <v>2.1999999999999997</v>
      </c>
      <c r="L198" s="47">
        <f t="shared" si="26"/>
        <v>2.12</v>
      </c>
      <c r="M198" s="47"/>
      <c r="N198" s="47">
        <f t="shared" si="27"/>
        <v>2.17</v>
      </c>
      <c r="O198" s="47">
        <f t="shared" si="28"/>
        <v>2.1</v>
      </c>
      <c r="P198" s="47">
        <f t="shared" si="28"/>
        <v>2.0299999999999998</v>
      </c>
      <c r="Q198" s="47">
        <f t="shared" si="28"/>
        <v>1.97</v>
      </c>
      <c r="R198" s="47">
        <f t="shared" si="28"/>
        <v>1.9</v>
      </c>
    </row>
    <row r="199" spans="1:18">
      <c r="A199">
        <v>229</v>
      </c>
      <c r="B199">
        <f t="shared" si="24"/>
        <v>593</v>
      </c>
      <c r="C199" s="48">
        <f t="shared" si="25"/>
        <v>1.0329999999999999</v>
      </c>
      <c r="D199">
        <f t="shared" si="29"/>
        <v>1.45</v>
      </c>
      <c r="E199">
        <f t="shared" si="29"/>
        <v>2.41</v>
      </c>
      <c r="F199">
        <f t="shared" si="29"/>
        <v>2.7</v>
      </c>
      <c r="G199">
        <f t="shared" si="29"/>
        <v>3.38</v>
      </c>
      <c r="H199">
        <f t="shared" si="29"/>
        <v>3.86</v>
      </c>
      <c r="I199" s="68">
        <f t="shared" si="26"/>
        <v>2.33</v>
      </c>
      <c r="J199" s="47">
        <f t="shared" si="26"/>
        <v>2.2600000000000002</v>
      </c>
      <c r="K199" s="47">
        <f t="shared" si="26"/>
        <v>2.19</v>
      </c>
      <c r="L199" s="47">
        <f t="shared" si="26"/>
        <v>2.12</v>
      </c>
      <c r="M199" s="47"/>
      <c r="N199" s="47">
        <f t="shared" si="27"/>
        <v>2.17</v>
      </c>
      <c r="O199" s="47">
        <f t="shared" si="28"/>
        <v>2.1</v>
      </c>
      <c r="P199" s="47">
        <f t="shared" si="28"/>
        <v>2.0299999999999998</v>
      </c>
      <c r="Q199" s="47">
        <f t="shared" si="28"/>
        <v>1.97</v>
      </c>
      <c r="R199" s="47">
        <f t="shared" si="28"/>
        <v>1.9</v>
      </c>
    </row>
    <row r="200" spans="1:18">
      <c r="A200">
        <v>230</v>
      </c>
      <c r="B200">
        <f t="shared" si="24"/>
        <v>594</v>
      </c>
      <c r="C200" s="48">
        <f t="shared" si="25"/>
        <v>1.0329999999999999</v>
      </c>
      <c r="D200">
        <f t="shared" si="29"/>
        <v>1.45</v>
      </c>
      <c r="E200">
        <f t="shared" si="29"/>
        <v>2.41</v>
      </c>
      <c r="F200">
        <f t="shared" si="29"/>
        <v>2.7</v>
      </c>
      <c r="G200">
        <f t="shared" si="29"/>
        <v>3.38</v>
      </c>
      <c r="H200">
        <f t="shared" si="29"/>
        <v>3.86</v>
      </c>
      <c r="I200" s="68">
        <f t="shared" si="26"/>
        <v>2.33</v>
      </c>
      <c r="J200" s="47">
        <f t="shared" si="26"/>
        <v>2.2600000000000002</v>
      </c>
      <c r="K200" s="47">
        <f t="shared" si="26"/>
        <v>2.19</v>
      </c>
      <c r="L200" s="47">
        <f t="shared" si="26"/>
        <v>2.12</v>
      </c>
      <c r="M200" s="47"/>
      <c r="N200" s="47">
        <f t="shared" si="27"/>
        <v>2.17</v>
      </c>
      <c r="O200" s="47">
        <f t="shared" si="28"/>
        <v>2.1</v>
      </c>
      <c r="P200" s="47">
        <f t="shared" si="28"/>
        <v>2.0299999999999998</v>
      </c>
      <c r="Q200" s="47">
        <f t="shared" si="28"/>
        <v>1.97</v>
      </c>
      <c r="R200" s="47">
        <f t="shared" si="28"/>
        <v>1.9</v>
      </c>
    </row>
    <row r="201" spans="1:18">
      <c r="A201">
        <v>231</v>
      </c>
      <c r="B201">
        <f t="shared" si="24"/>
        <v>595</v>
      </c>
      <c r="C201" s="48">
        <f t="shared" si="25"/>
        <v>1.0329999999999999</v>
      </c>
      <c r="D201">
        <f t="shared" si="29"/>
        <v>1.45</v>
      </c>
      <c r="E201">
        <f t="shared" si="29"/>
        <v>2.41</v>
      </c>
      <c r="F201">
        <f t="shared" si="29"/>
        <v>2.7</v>
      </c>
      <c r="G201">
        <f t="shared" si="29"/>
        <v>3.38</v>
      </c>
      <c r="H201">
        <f t="shared" si="29"/>
        <v>3.86</v>
      </c>
      <c r="I201" s="68">
        <f t="shared" si="26"/>
        <v>2.33</v>
      </c>
      <c r="J201" s="47">
        <f t="shared" si="26"/>
        <v>2.2600000000000002</v>
      </c>
      <c r="K201" s="47">
        <f t="shared" si="26"/>
        <v>2.19</v>
      </c>
      <c r="L201" s="47">
        <f t="shared" si="26"/>
        <v>2.12</v>
      </c>
      <c r="M201" s="47"/>
      <c r="N201" s="47">
        <f t="shared" si="27"/>
        <v>2.17</v>
      </c>
      <c r="O201" s="47">
        <f t="shared" si="28"/>
        <v>2.1</v>
      </c>
      <c r="P201" s="47">
        <f t="shared" si="28"/>
        <v>2.0299999999999998</v>
      </c>
      <c r="Q201" s="47">
        <f t="shared" si="28"/>
        <v>1.97</v>
      </c>
      <c r="R201" s="47">
        <f t="shared" si="28"/>
        <v>1.9</v>
      </c>
    </row>
    <row r="202" spans="1:18">
      <c r="A202">
        <v>232</v>
      </c>
      <c r="B202">
        <f t="shared" si="24"/>
        <v>596</v>
      </c>
      <c r="C202" s="48">
        <f t="shared" si="25"/>
        <v>1.0329999999999999</v>
      </c>
      <c r="D202">
        <f t="shared" si="29"/>
        <v>1.45</v>
      </c>
      <c r="E202">
        <f t="shared" si="29"/>
        <v>2.41</v>
      </c>
      <c r="F202">
        <f t="shared" si="29"/>
        <v>2.7</v>
      </c>
      <c r="G202">
        <f t="shared" si="29"/>
        <v>3.38</v>
      </c>
      <c r="H202">
        <f t="shared" si="29"/>
        <v>3.86</v>
      </c>
      <c r="I202" s="68">
        <f t="shared" si="26"/>
        <v>2.33</v>
      </c>
      <c r="J202" s="47">
        <f t="shared" si="26"/>
        <v>2.2600000000000002</v>
      </c>
      <c r="K202" s="47">
        <f t="shared" si="26"/>
        <v>2.19</v>
      </c>
      <c r="L202" s="47">
        <f t="shared" si="26"/>
        <v>2.12</v>
      </c>
      <c r="M202" s="47"/>
      <c r="N202" s="47">
        <f t="shared" si="27"/>
        <v>2.17</v>
      </c>
      <c r="O202" s="47">
        <f t="shared" si="28"/>
        <v>2.1</v>
      </c>
      <c r="P202" s="47">
        <f t="shared" si="28"/>
        <v>2.0299999999999998</v>
      </c>
      <c r="Q202" s="47">
        <f t="shared" si="28"/>
        <v>1.97</v>
      </c>
      <c r="R202" s="47">
        <f t="shared" si="28"/>
        <v>1.9</v>
      </c>
    </row>
    <row r="203" spans="1:18">
      <c r="A203">
        <v>233</v>
      </c>
      <c r="B203">
        <f t="shared" si="24"/>
        <v>597</v>
      </c>
      <c r="C203" s="48">
        <f t="shared" si="25"/>
        <v>1.0329999999999999</v>
      </c>
      <c r="D203">
        <f t="shared" si="29"/>
        <v>1.45</v>
      </c>
      <c r="E203">
        <f t="shared" si="29"/>
        <v>2.41</v>
      </c>
      <c r="F203">
        <f t="shared" si="29"/>
        <v>2.7</v>
      </c>
      <c r="G203">
        <f t="shared" si="29"/>
        <v>3.38</v>
      </c>
      <c r="H203">
        <f t="shared" si="29"/>
        <v>3.86</v>
      </c>
      <c r="I203" s="68">
        <f t="shared" si="26"/>
        <v>2.33</v>
      </c>
      <c r="J203" s="47">
        <f t="shared" si="26"/>
        <v>2.2600000000000002</v>
      </c>
      <c r="K203" s="47">
        <f t="shared" si="26"/>
        <v>2.19</v>
      </c>
      <c r="L203" s="47">
        <f t="shared" si="26"/>
        <v>2.12</v>
      </c>
      <c r="M203" s="47"/>
      <c r="N203" s="47">
        <f t="shared" si="27"/>
        <v>2.17</v>
      </c>
      <c r="O203" s="47">
        <f t="shared" si="28"/>
        <v>2.1</v>
      </c>
      <c r="P203" s="47">
        <f t="shared" si="28"/>
        <v>2.0299999999999998</v>
      </c>
      <c r="Q203" s="47">
        <f t="shared" si="28"/>
        <v>1.97</v>
      </c>
      <c r="R203" s="47">
        <f t="shared" si="28"/>
        <v>1.9</v>
      </c>
    </row>
    <row r="204" spans="1:18">
      <c r="A204">
        <v>234</v>
      </c>
      <c r="B204">
        <f t="shared" si="24"/>
        <v>598</v>
      </c>
      <c r="C204" s="48">
        <f t="shared" si="25"/>
        <v>1.0329999999999999</v>
      </c>
      <c r="D204">
        <f t="shared" si="29"/>
        <v>1.45</v>
      </c>
      <c r="E204">
        <f t="shared" si="29"/>
        <v>2.41</v>
      </c>
      <c r="F204">
        <f t="shared" si="29"/>
        <v>2.7</v>
      </c>
      <c r="G204">
        <f t="shared" si="29"/>
        <v>3.38</v>
      </c>
      <c r="H204">
        <f t="shared" si="29"/>
        <v>3.86</v>
      </c>
      <c r="I204" s="68">
        <f t="shared" si="26"/>
        <v>2.33</v>
      </c>
      <c r="J204" s="47">
        <f t="shared" si="26"/>
        <v>2.2600000000000002</v>
      </c>
      <c r="K204" s="47">
        <f t="shared" si="26"/>
        <v>2.19</v>
      </c>
      <c r="L204" s="47">
        <f t="shared" si="26"/>
        <v>2.12</v>
      </c>
      <c r="M204" s="47"/>
      <c r="N204" s="47">
        <f t="shared" si="27"/>
        <v>2.17</v>
      </c>
      <c r="O204" s="47">
        <f t="shared" si="28"/>
        <v>2.1</v>
      </c>
      <c r="P204" s="47">
        <f t="shared" si="28"/>
        <v>2.0299999999999998</v>
      </c>
      <c r="Q204" s="47">
        <f t="shared" si="28"/>
        <v>1.97</v>
      </c>
      <c r="R204" s="47">
        <f t="shared" si="28"/>
        <v>1.9</v>
      </c>
    </row>
    <row r="205" spans="1:18">
      <c r="A205">
        <v>235</v>
      </c>
      <c r="B205">
        <f t="shared" si="24"/>
        <v>599</v>
      </c>
      <c r="C205" s="48">
        <f t="shared" si="25"/>
        <v>1.0329999999999999</v>
      </c>
      <c r="D205">
        <f t="shared" si="29"/>
        <v>1.45</v>
      </c>
      <c r="E205">
        <f t="shared" si="29"/>
        <v>2.41</v>
      </c>
      <c r="F205">
        <f t="shared" si="29"/>
        <v>2.7</v>
      </c>
      <c r="G205">
        <f t="shared" si="29"/>
        <v>3.38</v>
      </c>
      <c r="H205">
        <f t="shared" si="29"/>
        <v>3.86</v>
      </c>
      <c r="I205" s="68">
        <f t="shared" si="26"/>
        <v>2.33</v>
      </c>
      <c r="J205" s="47">
        <f t="shared" si="26"/>
        <v>2.2600000000000002</v>
      </c>
      <c r="K205" s="47">
        <f t="shared" si="26"/>
        <v>2.19</v>
      </c>
      <c r="L205" s="47">
        <f t="shared" si="26"/>
        <v>2.12</v>
      </c>
      <c r="M205" s="47"/>
      <c r="N205" s="47">
        <f t="shared" si="27"/>
        <v>2.17</v>
      </c>
      <c r="O205" s="47">
        <f t="shared" si="28"/>
        <v>2.1</v>
      </c>
      <c r="P205" s="47">
        <f t="shared" si="28"/>
        <v>2.0299999999999998</v>
      </c>
      <c r="Q205" s="47">
        <f t="shared" si="28"/>
        <v>1.97</v>
      </c>
      <c r="R205" s="47">
        <f t="shared" si="28"/>
        <v>1.9</v>
      </c>
    </row>
    <row r="206" spans="1:18">
      <c r="A206">
        <v>236</v>
      </c>
      <c r="B206">
        <f t="shared" si="24"/>
        <v>600</v>
      </c>
      <c r="C206" s="48">
        <f t="shared" si="25"/>
        <v>1.034</v>
      </c>
      <c r="D206">
        <f t="shared" si="29"/>
        <v>1.44</v>
      </c>
      <c r="E206">
        <f t="shared" si="29"/>
        <v>2.41</v>
      </c>
      <c r="F206">
        <f t="shared" si="29"/>
        <v>2.7</v>
      </c>
      <c r="G206">
        <f t="shared" si="29"/>
        <v>3.38</v>
      </c>
      <c r="H206">
        <f t="shared" si="29"/>
        <v>3.86</v>
      </c>
      <c r="I206" s="68">
        <f t="shared" si="26"/>
        <v>2.33</v>
      </c>
      <c r="J206" s="47">
        <f t="shared" si="26"/>
        <v>2.2600000000000002</v>
      </c>
      <c r="K206" s="47">
        <f t="shared" si="26"/>
        <v>2.19</v>
      </c>
      <c r="L206" s="47">
        <f t="shared" si="26"/>
        <v>2.12</v>
      </c>
      <c r="M206" s="47"/>
      <c r="N206" s="47">
        <f t="shared" si="27"/>
        <v>2.17</v>
      </c>
      <c r="O206" s="47">
        <f t="shared" si="28"/>
        <v>2.1</v>
      </c>
      <c r="P206" s="47">
        <f t="shared" si="28"/>
        <v>2.0299999999999998</v>
      </c>
      <c r="Q206" s="47">
        <f t="shared" si="28"/>
        <v>1.97</v>
      </c>
      <c r="R206" s="47">
        <f t="shared" si="28"/>
        <v>1.9</v>
      </c>
    </row>
    <row r="207" spans="1:18">
      <c r="A207">
        <v>237</v>
      </c>
      <c r="B207">
        <f t="shared" si="24"/>
        <v>601</v>
      </c>
      <c r="C207" s="48">
        <f t="shared" si="25"/>
        <v>1.034</v>
      </c>
      <c r="D207">
        <f t="shared" si="29"/>
        <v>1.44</v>
      </c>
      <c r="E207">
        <f t="shared" si="29"/>
        <v>2.41</v>
      </c>
      <c r="F207">
        <f t="shared" si="29"/>
        <v>2.7</v>
      </c>
      <c r="G207">
        <f t="shared" si="29"/>
        <v>3.38</v>
      </c>
      <c r="H207">
        <f t="shared" si="29"/>
        <v>3.86</v>
      </c>
      <c r="I207" s="68">
        <f t="shared" si="26"/>
        <v>2.33</v>
      </c>
      <c r="J207" s="47">
        <f t="shared" si="26"/>
        <v>2.2600000000000002</v>
      </c>
      <c r="K207" s="47">
        <f t="shared" si="26"/>
        <v>2.19</v>
      </c>
      <c r="L207" s="47">
        <f t="shared" si="26"/>
        <v>2.12</v>
      </c>
      <c r="M207" s="47"/>
      <c r="N207" s="47">
        <f t="shared" si="27"/>
        <v>2.17</v>
      </c>
      <c r="O207" s="47">
        <f t="shared" si="28"/>
        <v>2.1</v>
      </c>
      <c r="P207" s="47">
        <f t="shared" si="28"/>
        <v>2.0299999999999998</v>
      </c>
      <c r="Q207" s="47">
        <f t="shared" si="28"/>
        <v>1.97</v>
      </c>
      <c r="R207" s="47">
        <f t="shared" si="28"/>
        <v>1.9</v>
      </c>
    </row>
    <row r="208" spans="1:18">
      <c r="A208">
        <v>238</v>
      </c>
      <c r="B208">
        <f t="shared" si="24"/>
        <v>602</v>
      </c>
      <c r="C208" s="48">
        <f t="shared" si="25"/>
        <v>1.034</v>
      </c>
      <c r="D208">
        <f t="shared" si="29"/>
        <v>1.44</v>
      </c>
      <c r="E208">
        <f t="shared" si="29"/>
        <v>2.41</v>
      </c>
      <c r="F208">
        <f t="shared" si="29"/>
        <v>2.7</v>
      </c>
      <c r="G208">
        <f t="shared" si="29"/>
        <v>3.38</v>
      </c>
      <c r="H208">
        <f t="shared" si="29"/>
        <v>3.86</v>
      </c>
      <c r="I208" s="68">
        <f t="shared" si="26"/>
        <v>2.33</v>
      </c>
      <c r="J208" s="47">
        <f t="shared" si="26"/>
        <v>2.2600000000000002</v>
      </c>
      <c r="K208" s="47">
        <f t="shared" si="26"/>
        <v>2.19</v>
      </c>
      <c r="L208" s="47">
        <f t="shared" si="26"/>
        <v>2.12</v>
      </c>
      <c r="M208" s="47"/>
      <c r="N208" s="47">
        <f t="shared" si="27"/>
        <v>2.17</v>
      </c>
      <c r="O208" s="47">
        <f t="shared" si="28"/>
        <v>2.1</v>
      </c>
      <c r="P208" s="47">
        <f t="shared" si="28"/>
        <v>2.0299999999999998</v>
      </c>
      <c r="Q208" s="47">
        <f t="shared" si="28"/>
        <v>1.97</v>
      </c>
      <c r="R208" s="47">
        <f t="shared" si="28"/>
        <v>1.9</v>
      </c>
    </row>
    <row r="209" spans="1:18">
      <c r="A209">
        <v>239</v>
      </c>
      <c r="B209">
        <f t="shared" si="24"/>
        <v>603</v>
      </c>
      <c r="C209" s="48">
        <f t="shared" si="25"/>
        <v>1.034</v>
      </c>
      <c r="D209">
        <f t="shared" si="29"/>
        <v>1.44</v>
      </c>
      <c r="E209">
        <f t="shared" si="29"/>
        <v>2.41</v>
      </c>
      <c r="F209">
        <f t="shared" si="29"/>
        <v>2.7</v>
      </c>
      <c r="G209">
        <f t="shared" si="29"/>
        <v>3.38</v>
      </c>
      <c r="H209">
        <f t="shared" si="29"/>
        <v>3.86</v>
      </c>
      <c r="I209" s="68">
        <f t="shared" si="26"/>
        <v>2.33</v>
      </c>
      <c r="J209" s="47">
        <f t="shared" si="26"/>
        <v>2.2600000000000002</v>
      </c>
      <c r="K209" s="47">
        <f t="shared" si="26"/>
        <v>2.19</v>
      </c>
      <c r="L209" s="47">
        <f t="shared" si="26"/>
        <v>2.12</v>
      </c>
      <c r="M209" s="47"/>
      <c r="N209" s="47">
        <f t="shared" si="27"/>
        <v>2.17</v>
      </c>
      <c r="O209" s="47">
        <f t="shared" si="28"/>
        <v>2.1</v>
      </c>
      <c r="P209" s="47">
        <f t="shared" si="28"/>
        <v>2.0299999999999998</v>
      </c>
      <c r="Q209" s="47">
        <f t="shared" si="28"/>
        <v>1.97</v>
      </c>
      <c r="R209" s="47">
        <f t="shared" si="28"/>
        <v>1.9</v>
      </c>
    </row>
    <row r="210" spans="1:18">
      <c r="A210">
        <v>240</v>
      </c>
      <c r="B210">
        <f t="shared" si="24"/>
        <v>604</v>
      </c>
      <c r="C210" s="48">
        <f t="shared" si="25"/>
        <v>1.034</v>
      </c>
      <c r="D210">
        <f t="shared" si="29"/>
        <v>1.44</v>
      </c>
      <c r="E210">
        <f t="shared" si="29"/>
        <v>2.41</v>
      </c>
      <c r="F210">
        <f t="shared" si="29"/>
        <v>2.7</v>
      </c>
      <c r="G210">
        <f t="shared" si="29"/>
        <v>3.38</v>
      </c>
      <c r="H210">
        <f t="shared" si="29"/>
        <v>3.86</v>
      </c>
      <c r="I210" s="68">
        <f t="shared" si="26"/>
        <v>2.33</v>
      </c>
      <c r="J210" s="47">
        <f t="shared" si="26"/>
        <v>2.2600000000000002</v>
      </c>
      <c r="K210" s="47">
        <f t="shared" si="26"/>
        <v>2.19</v>
      </c>
      <c r="L210" s="47">
        <f t="shared" si="26"/>
        <v>2.12</v>
      </c>
      <c r="M210" s="47"/>
      <c r="N210" s="47">
        <f t="shared" si="27"/>
        <v>2.17</v>
      </c>
      <c r="O210" s="47">
        <f t="shared" si="28"/>
        <v>2.1</v>
      </c>
      <c r="P210" s="47">
        <f t="shared" si="28"/>
        <v>2.0299999999999998</v>
      </c>
      <c r="Q210" s="47">
        <f t="shared" si="28"/>
        <v>1.97</v>
      </c>
      <c r="R210" s="47">
        <f t="shared" si="28"/>
        <v>1.9</v>
      </c>
    </row>
    <row r="211" spans="1:18">
      <c r="A211">
        <v>241</v>
      </c>
      <c r="B211">
        <f t="shared" si="24"/>
        <v>605</v>
      </c>
      <c r="C211" s="48">
        <f t="shared" si="25"/>
        <v>1.034</v>
      </c>
      <c r="D211">
        <f t="shared" si="29"/>
        <v>1.44</v>
      </c>
      <c r="E211">
        <f t="shared" si="29"/>
        <v>2.41</v>
      </c>
      <c r="F211">
        <f t="shared" si="29"/>
        <v>2.7</v>
      </c>
      <c r="G211">
        <f t="shared" si="29"/>
        <v>3.38</v>
      </c>
      <c r="H211">
        <f t="shared" si="29"/>
        <v>3.86</v>
      </c>
      <c r="I211" s="68">
        <f t="shared" si="26"/>
        <v>2.33</v>
      </c>
      <c r="J211" s="47">
        <f t="shared" si="26"/>
        <v>2.2600000000000002</v>
      </c>
      <c r="K211" s="47">
        <f t="shared" si="26"/>
        <v>2.19</v>
      </c>
      <c r="L211" s="47">
        <f t="shared" si="26"/>
        <v>2.12</v>
      </c>
      <c r="M211" s="47"/>
      <c r="N211" s="47">
        <f t="shared" si="27"/>
        <v>2.17</v>
      </c>
      <c r="O211" s="47">
        <f t="shared" si="28"/>
        <v>2.1</v>
      </c>
      <c r="P211" s="47">
        <f t="shared" si="28"/>
        <v>2.0299999999999998</v>
      </c>
      <c r="Q211" s="47">
        <f t="shared" si="28"/>
        <v>1.97</v>
      </c>
      <c r="R211" s="47">
        <f t="shared" si="28"/>
        <v>1.9</v>
      </c>
    </row>
    <row r="212" spans="1:18">
      <c r="A212">
        <v>242</v>
      </c>
      <c r="B212">
        <f t="shared" si="24"/>
        <v>606</v>
      </c>
      <c r="C212" s="48">
        <f t="shared" si="25"/>
        <v>1.034</v>
      </c>
      <c r="D212">
        <f t="shared" si="29"/>
        <v>1.44</v>
      </c>
      <c r="E212">
        <f t="shared" si="29"/>
        <v>2.41</v>
      </c>
      <c r="F212">
        <f t="shared" si="29"/>
        <v>2.7</v>
      </c>
      <c r="G212">
        <f t="shared" si="29"/>
        <v>3.38</v>
      </c>
      <c r="H212">
        <f t="shared" si="29"/>
        <v>3.86</v>
      </c>
      <c r="I212" s="68">
        <f t="shared" si="26"/>
        <v>2.33</v>
      </c>
      <c r="J212" s="47">
        <f t="shared" si="26"/>
        <v>2.2600000000000002</v>
      </c>
      <c r="K212" s="47">
        <f t="shared" si="26"/>
        <v>2.19</v>
      </c>
      <c r="L212" s="47">
        <f t="shared" si="26"/>
        <v>2.12</v>
      </c>
      <c r="M212" s="47"/>
      <c r="N212" s="47">
        <f t="shared" si="27"/>
        <v>2.17</v>
      </c>
      <c r="O212" s="47">
        <f t="shared" si="28"/>
        <v>2.1</v>
      </c>
      <c r="P212" s="47">
        <f t="shared" si="28"/>
        <v>2.0299999999999998</v>
      </c>
      <c r="Q212" s="47">
        <f t="shared" si="28"/>
        <v>1.97</v>
      </c>
      <c r="R212" s="47">
        <f t="shared" si="28"/>
        <v>1.9</v>
      </c>
    </row>
    <row r="213" spans="1:18">
      <c r="A213">
        <v>243</v>
      </c>
      <c r="B213">
        <f t="shared" si="24"/>
        <v>607</v>
      </c>
      <c r="C213" s="48">
        <f t="shared" si="25"/>
        <v>1.0349999999999999</v>
      </c>
      <c r="D213">
        <f t="shared" si="29"/>
        <v>1.44</v>
      </c>
      <c r="E213">
        <f t="shared" si="29"/>
        <v>2.41</v>
      </c>
      <c r="F213">
        <f t="shared" si="29"/>
        <v>2.7</v>
      </c>
      <c r="G213">
        <f t="shared" si="29"/>
        <v>3.37</v>
      </c>
      <c r="H213">
        <f t="shared" si="29"/>
        <v>3.86</v>
      </c>
      <c r="I213" s="68">
        <f t="shared" si="26"/>
        <v>2.33</v>
      </c>
      <c r="J213" s="47">
        <f t="shared" si="26"/>
        <v>2.2600000000000002</v>
      </c>
      <c r="K213" s="47">
        <f t="shared" si="26"/>
        <v>2.19</v>
      </c>
      <c r="L213" s="47">
        <f t="shared" si="26"/>
        <v>2.12</v>
      </c>
      <c r="M213" s="47"/>
      <c r="N213" s="47">
        <f t="shared" si="27"/>
        <v>2.17</v>
      </c>
      <c r="O213" s="47">
        <f t="shared" si="28"/>
        <v>2.1</v>
      </c>
      <c r="P213" s="47">
        <f t="shared" si="28"/>
        <v>2.0299999999999998</v>
      </c>
      <c r="Q213" s="47">
        <f t="shared" si="28"/>
        <v>1.97</v>
      </c>
      <c r="R213" s="47">
        <f t="shared" si="28"/>
        <v>1.9</v>
      </c>
    </row>
    <row r="214" spans="1:18">
      <c r="A214">
        <v>244</v>
      </c>
      <c r="B214">
        <f t="shared" si="24"/>
        <v>608</v>
      </c>
      <c r="C214" s="48">
        <f t="shared" si="25"/>
        <v>1.0349999999999999</v>
      </c>
      <c r="D214">
        <f t="shared" si="29"/>
        <v>1.44</v>
      </c>
      <c r="E214">
        <f t="shared" si="29"/>
        <v>2.41</v>
      </c>
      <c r="F214">
        <f t="shared" si="29"/>
        <v>2.7</v>
      </c>
      <c r="G214">
        <f t="shared" si="29"/>
        <v>3.37</v>
      </c>
      <c r="H214">
        <f t="shared" si="29"/>
        <v>3.86</v>
      </c>
      <c r="I214" s="68">
        <f t="shared" si="26"/>
        <v>2.33</v>
      </c>
      <c r="J214" s="47">
        <f t="shared" si="26"/>
        <v>2.2600000000000002</v>
      </c>
      <c r="K214" s="47">
        <f t="shared" si="26"/>
        <v>2.19</v>
      </c>
      <c r="L214" s="47">
        <f t="shared" si="26"/>
        <v>2.12</v>
      </c>
      <c r="M214" s="47"/>
      <c r="N214" s="47">
        <f t="shared" si="27"/>
        <v>2.17</v>
      </c>
      <c r="O214" s="47">
        <f t="shared" si="28"/>
        <v>2.1</v>
      </c>
      <c r="P214" s="47">
        <f t="shared" si="28"/>
        <v>2.0299999999999998</v>
      </c>
      <c r="Q214" s="47">
        <f t="shared" si="28"/>
        <v>1.97</v>
      </c>
      <c r="R214" s="47">
        <f t="shared" si="28"/>
        <v>1.9</v>
      </c>
    </row>
    <row r="215" spans="1:18">
      <c r="A215">
        <v>245</v>
      </c>
      <c r="B215">
        <f t="shared" si="24"/>
        <v>609</v>
      </c>
      <c r="C215" s="48">
        <f t="shared" si="25"/>
        <v>1.0349999999999999</v>
      </c>
      <c r="D215">
        <f t="shared" si="29"/>
        <v>1.44</v>
      </c>
      <c r="E215">
        <f t="shared" si="29"/>
        <v>2.41</v>
      </c>
      <c r="F215">
        <f t="shared" si="29"/>
        <v>2.7</v>
      </c>
      <c r="G215">
        <f t="shared" si="29"/>
        <v>3.37</v>
      </c>
      <c r="H215">
        <f t="shared" si="29"/>
        <v>3.86</v>
      </c>
      <c r="I215" s="68">
        <f t="shared" si="26"/>
        <v>2.33</v>
      </c>
      <c r="J215" s="47">
        <f t="shared" si="26"/>
        <v>2.2600000000000002</v>
      </c>
      <c r="K215" s="47">
        <f t="shared" si="26"/>
        <v>2.19</v>
      </c>
      <c r="L215" s="47">
        <f t="shared" si="26"/>
        <v>2.12</v>
      </c>
      <c r="M215" s="47"/>
      <c r="N215" s="47">
        <f t="shared" si="27"/>
        <v>2.17</v>
      </c>
      <c r="O215" s="47">
        <f t="shared" si="28"/>
        <v>2.1</v>
      </c>
      <c r="P215" s="47">
        <f t="shared" si="28"/>
        <v>2.0299999999999998</v>
      </c>
      <c r="Q215" s="47">
        <f t="shared" si="28"/>
        <v>1.97</v>
      </c>
      <c r="R215" s="47">
        <f t="shared" si="28"/>
        <v>1.9</v>
      </c>
    </row>
    <row r="216" spans="1:18">
      <c r="A216">
        <v>246</v>
      </c>
      <c r="B216">
        <f t="shared" si="24"/>
        <v>610</v>
      </c>
      <c r="C216" s="48">
        <f t="shared" si="25"/>
        <v>1.0349999999999999</v>
      </c>
      <c r="D216">
        <f t="shared" si="29"/>
        <v>1.44</v>
      </c>
      <c r="E216">
        <f t="shared" si="29"/>
        <v>2.41</v>
      </c>
      <c r="F216">
        <f t="shared" si="29"/>
        <v>2.7</v>
      </c>
      <c r="G216">
        <f t="shared" si="29"/>
        <v>3.37</v>
      </c>
      <c r="H216">
        <f t="shared" si="29"/>
        <v>3.86</v>
      </c>
      <c r="I216" s="68">
        <f t="shared" si="26"/>
        <v>2.33</v>
      </c>
      <c r="J216" s="47">
        <f t="shared" si="26"/>
        <v>2.2600000000000002</v>
      </c>
      <c r="K216" s="47">
        <f t="shared" si="26"/>
        <v>2.19</v>
      </c>
      <c r="L216" s="47">
        <f t="shared" si="26"/>
        <v>2.12</v>
      </c>
      <c r="M216" s="47"/>
      <c r="N216" s="47">
        <f t="shared" si="27"/>
        <v>2.17</v>
      </c>
      <c r="O216" s="47">
        <f t="shared" si="28"/>
        <v>2.1</v>
      </c>
      <c r="P216" s="47">
        <f t="shared" si="28"/>
        <v>2.0299999999999998</v>
      </c>
      <c r="Q216" s="47">
        <f t="shared" si="28"/>
        <v>1.97</v>
      </c>
      <c r="R216" s="47">
        <f t="shared" si="28"/>
        <v>1.9</v>
      </c>
    </row>
    <row r="217" spans="1:18">
      <c r="A217">
        <v>247</v>
      </c>
      <c r="B217">
        <f t="shared" si="24"/>
        <v>611</v>
      </c>
      <c r="C217" s="48">
        <f t="shared" si="25"/>
        <v>1.0349999999999999</v>
      </c>
      <c r="D217">
        <f t="shared" si="29"/>
        <v>1.44</v>
      </c>
      <c r="E217">
        <f t="shared" si="29"/>
        <v>2.41</v>
      </c>
      <c r="F217">
        <f t="shared" si="29"/>
        <v>2.7</v>
      </c>
      <c r="G217">
        <f t="shared" si="29"/>
        <v>3.37</v>
      </c>
      <c r="H217">
        <f t="shared" si="29"/>
        <v>3.86</v>
      </c>
      <c r="I217" s="68">
        <f t="shared" si="26"/>
        <v>2.33</v>
      </c>
      <c r="J217" s="47">
        <f t="shared" si="26"/>
        <v>2.2600000000000002</v>
      </c>
      <c r="K217" s="47">
        <f t="shared" si="26"/>
        <v>2.19</v>
      </c>
      <c r="L217" s="47">
        <f t="shared" si="26"/>
        <v>2.12</v>
      </c>
      <c r="M217" s="47"/>
      <c r="N217" s="47">
        <f t="shared" si="27"/>
        <v>2.17</v>
      </c>
      <c r="O217" s="47">
        <f t="shared" si="28"/>
        <v>2.1</v>
      </c>
      <c r="P217" s="47">
        <f t="shared" si="28"/>
        <v>2.0299999999999998</v>
      </c>
      <c r="Q217" s="47">
        <f t="shared" si="28"/>
        <v>1.97</v>
      </c>
      <c r="R217" s="47">
        <f t="shared" si="28"/>
        <v>1.9</v>
      </c>
    </row>
    <row r="218" spans="1:18">
      <c r="A218">
        <v>248</v>
      </c>
      <c r="B218">
        <f t="shared" si="24"/>
        <v>612</v>
      </c>
      <c r="C218" s="48">
        <f t="shared" si="25"/>
        <v>1.0349999999999999</v>
      </c>
      <c r="D218">
        <f t="shared" si="29"/>
        <v>1.44</v>
      </c>
      <c r="E218">
        <f t="shared" si="29"/>
        <v>2.41</v>
      </c>
      <c r="F218">
        <f t="shared" si="29"/>
        <v>2.7</v>
      </c>
      <c r="G218">
        <f t="shared" si="29"/>
        <v>3.37</v>
      </c>
      <c r="H218">
        <f t="shared" si="29"/>
        <v>3.86</v>
      </c>
      <c r="I218" s="68">
        <f t="shared" si="26"/>
        <v>2.33</v>
      </c>
      <c r="J218" s="47">
        <f t="shared" si="26"/>
        <v>2.2600000000000002</v>
      </c>
      <c r="K218" s="47">
        <f t="shared" si="26"/>
        <v>2.19</v>
      </c>
      <c r="L218" s="47">
        <f t="shared" si="26"/>
        <v>2.12</v>
      </c>
      <c r="M218" s="47"/>
      <c r="N218" s="47">
        <f t="shared" si="27"/>
        <v>2.17</v>
      </c>
      <c r="O218" s="47">
        <f t="shared" si="28"/>
        <v>2.1</v>
      </c>
      <c r="P218" s="47">
        <f t="shared" si="28"/>
        <v>2.0299999999999998</v>
      </c>
      <c r="Q218" s="47">
        <f t="shared" si="28"/>
        <v>1.97</v>
      </c>
      <c r="R218" s="47">
        <f t="shared" si="28"/>
        <v>1.9</v>
      </c>
    </row>
    <row r="219" spans="1:18">
      <c r="A219">
        <v>249</v>
      </c>
      <c r="B219">
        <f t="shared" si="24"/>
        <v>613</v>
      </c>
      <c r="C219" s="48">
        <f t="shared" si="25"/>
        <v>1.0349999999999999</v>
      </c>
      <c r="D219">
        <f t="shared" si="29"/>
        <v>1.44</v>
      </c>
      <c r="E219">
        <f t="shared" si="29"/>
        <v>2.41</v>
      </c>
      <c r="F219">
        <f t="shared" si="29"/>
        <v>2.7</v>
      </c>
      <c r="G219">
        <f t="shared" si="29"/>
        <v>3.37</v>
      </c>
      <c r="H219">
        <f t="shared" si="29"/>
        <v>3.86</v>
      </c>
      <c r="I219" s="68">
        <f t="shared" si="26"/>
        <v>2.33</v>
      </c>
      <c r="J219" s="47">
        <f t="shared" si="26"/>
        <v>2.2600000000000002</v>
      </c>
      <c r="K219" s="47">
        <f t="shared" si="26"/>
        <v>2.19</v>
      </c>
      <c r="L219" s="47">
        <f t="shared" si="26"/>
        <v>2.12</v>
      </c>
      <c r="M219" s="47"/>
      <c r="N219" s="47">
        <f t="shared" si="27"/>
        <v>2.17</v>
      </c>
      <c r="O219" s="47">
        <f t="shared" si="28"/>
        <v>2.1</v>
      </c>
      <c r="P219" s="47">
        <f t="shared" si="28"/>
        <v>2.0299999999999998</v>
      </c>
      <c r="Q219" s="47">
        <f t="shared" si="28"/>
        <v>1.97</v>
      </c>
      <c r="R219" s="47">
        <f t="shared" si="28"/>
        <v>1.9</v>
      </c>
    </row>
    <row r="220" spans="1:18">
      <c r="A220">
        <v>250</v>
      </c>
      <c r="B220">
        <f t="shared" si="24"/>
        <v>614</v>
      </c>
      <c r="C220" s="48">
        <f t="shared" si="25"/>
        <v>1.036</v>
      </c>
      <c r="D220">
        <f t="shared" si="29"/>
        <v>1.44</v>
      </c>
      <c r="E220">
        <f t="shared" si="29"/>
        <v>2.41</v>
      </c>
      <c r="F220">
        <f t="shared" si="29"/>
        <v>2.69</v>
      </c>
      <c r="G220">
        <f t="shared" si="29"/>
        <v>3.37</v>
      </c>
      <c r="H220">
        <f t="shared" si="29"/>
        <v>3.85</v>
      </c>
      <c r="I220" s="68">
        <f t="shared" si="26"/>
        <v>2.33</v>
      </c>
      <c r="J220" s="47">
        <f t="shared" si="26"/>
        <v>2.2600000000000002</v>
      </c>
      <c r="K220" s="47">
        <f t="shared" si="26"/>
        <v>2.19</v>
      </c>
      <c r="L220" s="47">
        <f t="shared" si="26"/>
        <v>2.12</v>
      </c>
      <c r="M220" s="47"/>
      <c r="N220" s="47">
        <f t="shared" si="27"/>
        <v>2.16</v>
      </c>
      <c r="O220" s="47">
        <f t="shared" si="28"/>
        <v>2.0900000000000003</v>
      </c>
      <c r="P220" s="47">
        <f t="shared" si="28"/>
        <v>2.0300000000000002</v>
      </c>
      <c r="Q220" s="47">
        <f t="shared" si="28"/>
        <v>1.9600000000000002</v>
      </c>
      <c r="R220" s="47">
        <f t="shared" si="28"/>
        <v>1.9000000000000001</v>
      </c>
    </row>
    <row r="221" spans="1:18">
      <c r="A221">
        <v>251</v>
      </c>
      <c r="B221">
        <f t="shared" si="24"/>
        <v>615</v>
      </c>
      <c r="C221" s="48">
        <f t="shared" si="25"/>
        <v>1.036</v>
      </c>
      <c r="D221">
        <f t="shared" si="29"/>
        <v>1.44</v>
      </c>
      <c r="E221">
        <f t="shared" si="29"/>
        <v>2.41</v>
      </c>
      <c r="F221">
        <f t="shared" si="29"/>
        <v>2.69</v>
      </c>
      <c r="G221">
        <f t="shared" si="29"/>
        <v>3.37</v>
      </c>
      <c r="H221">
        <f t="shared" si="29"/>
        <v>3.85</v>
      </c>
      <c r="I221" s="68">
        <f t="shared" si="26"/>
        <v>2.33</v>
      </c>
      <c r="J221" s="47">
        <f t="shared" si="26"/>
        <v>2.2600000000000002</v>
      </c>
      <c r="K221" s="47">
        <f t="shared" si="26"/>
        <v>2.19</v>
      </c>
      <c r="L221" s="47">
        <f t="shared" si="26"/>
        <v>2.12</v>
      </c>
      <c r="M221" s="47"/>
      <c r="N221" s="47">
        <f t="shared" si="27"/>
        <v>2.16</v>
      </c>
      <c r="O221" s="47">
        <f t="shared" si="28"/>
        <v>2.0900000000000003</v>
      </c>
      <c r="P221" s="47">
        <f t="shared" si="28"/>
        <v>2.0300000000000002</v>
      </c>
      <c r="Q221" s="47">
        <f t="shared" si="28"/>
        <v>1.9600000000000002</v>
      </c>
      <c r="R221" s="47">
        <f t="shared" si="28"/>
        <v>1.9000000000000001</v>
      </c>
    </row>
    <row r="222" spans="1:18">
      <c r="A222">
        <v>252</v>
      </c>
      <c r="B222">
        <f t="shared" si="24"/>
        <v>616</v>
      </c>
      <c r="C222" s="48">
        <f t="shared" si="25"/>
        <v>1.036</v>
      </c>
      <c r="D222">
        <f t="shared" si="29"/>
        <v>1.44</v>
      </c>
      <c r="E222">
        <f t="shared" si="29"/>
        <v>2.41</v>
      </c>
      <c r="F222">
        <f t="shared" si="29"/>
        <v>2.69</v>
      </c>
      <c r="G222">
        <f t="shared" si="29"/>
        <v>3.37</v>
      </c>
      <c r="H222">
        <f t="shared" si="29"/>
        <v>3.85</v>
      </c>
      <c r="I222" s="68">
        <f t="shared" si="26"/>
        <v>2.33</v>
      </c>
      <c r="J222" s="47">
        <f t="shared" si="26"/>
        <v>2.2600000000000002</v>
      </c>
      <c r="K222" s="47">
        <f t="shared" si="26"/>
        <v>2.19</v>
      </c>
      <c r="L222" s="47">
        <f t="shared" si="26"/>
        <v>2.12</v>
      </c>
      <c r="M222" s="47"/>
      <c r="N222" s="47">
        <f t="shared" si="27"/>
        <v>2.16</v>
      </c>
      <c r="O222" s="47">
        <f t="shared" si="28"/>
        <v>2.0900000000000003</v>
      </c>
      <c r="P222" s="47">
        <f t="shared" si="28"/>
        <v>2.0300000000000002</v>
      </c>
      <c r="Q222" s="47">
        <f t="shared" si="28"/>
        <v>1.9600000000000002</v>
      </c>
      <c r="R222" s="47">
        <f t="shared" si="28"/>
        <v>1.9000000000000001</v>
      </c>
    </row>
    <row r="223" spans="1:18">
      <c r="A223">
        <v>253</v>
      </c>
      <c r="B223">
        <f t="shared" si="24"/>
        <v>617</v>
      </c>
      <c r="C223" s="48">
        <f t="shared" si="25"/>
        <v>1.036</v>
      </c>
      <c r="D223">
        <f t="shared" si="29"/>
        <v>1.44</v>
      </c>
      <c r="E223">
        <f t="shared" si="29"/>
        <v>2.41</v>
      </c>
      <c r="F223">
        <f t="shared" si="29"/>
        <v>2.69</v>
      </c>
      <c r="G223">
        <f t="shared" si="29"/>
        <v>3.37</v>
      </c>
      <c r="H223">
        <f t="shared" si="29"/>
        <v>3.85</v>
      </c>
      <c r="I223" s="68">
        <f t="shared" si="26"/>
        <v>2.33</v>
      </c>
      <c r="J223" s="47">
        <f t="shared" si="26"/>
        <v>2.2600000000000002</v>
      </c>
      <c r="K223" s="47">
        <f t="shared" si="26"/>
        <v>2.19</v>
      </c>
      <c r="L223" s="47">
        <f t="shared" si="26"/>
        <v>2.12</v>
      </c>
      <c r="M223" s="47"/>
      <c r="N223" s="47">
        <f t="shared" si="27"/>
        <v>2.16</v>
      </c>
      <c r="O223" s="47">
        <f t="shared" si="28"/>
        <v>2.0900000000000003</v>
      </c>
      <c r="P223" s="47">
        <f t="shared" si="28"/>
        <v>2.0300000000000002</v>
      </c>
      <c r="Q223" s="47">
        <f t="shared" si="28"/>
        <v>1.9600000000000002</v>
      </c>
      <c r="R223" s="47">
        <f t="shared" si="28"/>
        <v>1.9000000000000001</v>
      </c>
    </row>
    <row r="224" spans="1:18">
      <c r="A224">
        <v>254</v>
      </c>
      <c r="B224">
        <f t="shared" si="24"/>
        <v>618</v>
      </c>
      <c r="C224" s="48">
        <f t="shared" si="25"/>
        <v>1.036</v>
      </c>
      <c r="D224">
        <f t="shared" si="29"/>
        <v>1.44</v>
      </c>
      <c r="E224">
        <f t="shared" si="29"/>
        <v>2.41</v>
      </c>
      <c r="F224">
        <f t="shared" si="29"/>
        <v>2.69</v>
      </c>
      <c r="G224">
        <f t="shared" si="29"/>
        <v>3.37</v>
      </c>
      <c r="H224">
        <f t="shared" si="29"/>
        <v>3.85</v>
      </c>
      <c r="I224" s="68">
        <f t="shared" si="26"/>
        <v>2.33</v>
      </c>
      <c r="J224" s="47">
        <f t="shared" si="26"/>
        <v>2.2600000000000002</v>
      </c>
      <c r="K224" s="47">
        <f t="shared" si="26"/>
        <v>2.19</v>
      </c>
      <c r="L224" s="47">
        <f t="shared" si="26"/>
        <v>2.12</v>
      </c>
      <c r="M224" s="47"/>
      <c r="N224" s="47">
        <f t="shared" si="27"/>
        <v>2.16</v>
      </c>
      <c r="O224" s="47">
        <f t="shared" si="28"/>
        <v>2.0900000000000003</v>
      </c>
      <c r="P224" s="47">
        <f t="shared" si="28"/>
        <v>2.0300000000000002</v>
      </c>
      <c r="Q224" s="47">
        <f t="shared" si="28"/>
        <v>1.9600000000000002</v>
      </c>
      <c r="R224" s="47">
        <f t="shared" si="28"/>
        <v>1.9000000000000001</v>
      </c>
    </row>
    <row r="225" spans="1:18">
      <c r="A225">
        <v>255</v>
      </c>
      <c r="B225">
        <f t="shared" si="24"/>
        <v>619</v>
      </c>
      <c r="C225" s="48">
        <f t="shared" si="25"/>
        <v>1.036</v>
      </c>
      <c r="D225">
        <f t="shared" si="29"/>
        <v>1.44</v>
      </c>
      <c r="E225">
        <f t="shared" si="29"/>
        <v>2.41</v>
      </c>
      <c r="F225">
        <f t="shared" si="29"/>
        <v>2.69</v>
      </c>
      <c r="G225">
        <f t="shared" si="29"/>
        <v>3.37</v>
      </c>
      <c r="H225">
        <f t="shared" si="29"/>
        <v>3.85</v>
      </c>
      <c r="I225" s="68">
        <f t="shared" si="26"/>
        <v>2.33</v>
      </c>
      <c r="J225" s="47">
        <f t="shared" si="26"/>
        <v>2.2600000000000002</v>
      </c>
      <c r="K225" s="47">
        <f t="shared" si="26"/>
        <v>2.19</v>
      </c>
      <c r="L225" s="47">
        <f t="shared" si="26"/>
        <v>2.12</v>
      </c>
      <c r="M225" s="47"/>
      <c r="N225" s="47">
        <f t="shared" si="27"/>
        <v>2.16</v>
      </c>
      <c r="O225" s="47">
        <f t="shared" si="28"/>
        <v>2.0900000000000003</v>
      </c>
      <c r="P225" s="47">
        <f t="shared" si="28"/>
        <v>2.0300000000000002</v>
      </c>
      <c r="Q225" s="47">
        <f t="shared" si="28"/>
        <v>1.9600000000000002</v>
      </c>
      <c r="R225" s="47">
        <f t="shared" si="28"/>
        <v>1.9000000000000001</v>
      </c>
    </row>
    <row r="226" spans="1:18">
      <c r="A226">
        <v>256</v>
      </c>
      <c r="B226">
        <f t="shared" si="24"/>
        <v>620</v>
      </c>
      <c r="C226" s="48">
        <f t="shared" si="25"/>
        <v>1.036</v>
      </c>
      <c r="D226">
        <f t="shared" si="29"/>
        <v>1.44</v>
      </c>
      <c r="E226">
        <f t="shared" si="29"/>
        <v>2.41</v>
      </c>
      <c r="F226">
        <f t="shared" si="29"/>
        <v>2.69</v>
      </c>
      <c r="G226">
        <f t="shared" si="29"/>
        <v>3.37</v>
      </c>
      <c r="H226">
        <f t="shared" si="29"/>
        <v>3.85</v>
      </c>
      <c r="I226" s="68">
        <f t="shared" si="26"/>
        <v>2.33</v>
      </c>
      <c r="J226" s="47">
        <f t="shared" si="26"/>
        <v>2.2600000000000002</v>
      </c>
      <c r="K226" s="47">
        <f t="shared" si="26"/>
        <v>2.19</v>
      </c>
      <c r="L226" s="47">
        <f t="shared" ref="J226:L289" si="30">$E226-_xlfn.CEILING.MATH($E226*L$2)/100</f>
        <v>2.12</v>
      </c>
      <c r="M226" s="47"/>
      <c r="N226" s="47">
        <f t="shared" si="27"/>
        <v>2.16</v>
      </c>
      <c r="O226" s="47">
        <f t="shared" si="28"/>
        <v>2.0900000000000003</v>
      </c>
      <c r="P226" s="47">
        <f t="shared" si="28"/>
        <v>2.0300000000000002</v>
      </c>
      <c r="Q226" s="47">
        <f t="shared" si="28"/>
        <v>1.9600000000000002</v>
      </c>
      <c r="R226" s="47">
        <f t="shared" ref="P226:R289" si="31">$N226-_xlfn.CEILING.MATH($N226*R$2)/100</f>
        <v>1.9000000000000001</v>
      </c>
    </row>
    <row r="227" spans="1:18">
      <c r="A227">
        <v>257</v>
      </c>
      <c r="B227">
        <f t="shared" ref="B227:B290" si="32">364+A227</f>
        <v>621</v>
      </c>
      <c r="C227" s="48">
        <f t="shared" ref="C227:C290" si="33">(1000+INT(130*(B227-364)/900))/1000</f>
        <v>1.0369999999999999</v>
      </c>
      <c r="D227">
        <f t="shared" si="29"/>
        <v>1.44</v>
      </c>
      <c r="E227">
        <f t="shared" si="29"/>
        <v>2.4</v>
      </c>
      <c r="F227">
        <f t="shared" si="29"/>
        <v>2.69</v>
      </c>
      <c r="G227">
        <f t="shared" si="29"/>
        <v>3.37</v>
      </c>
      <c r="H227">
        <f t="shared" si="29"/>
        <v>3.85</v>
      </c>
      <c r="I227" s="68">
        <f t="shared" ref="I227:L290" si="34">$E227-_xlfn.CEILING.MATH($E227*I$2)/100</f>
        <v>2.3199999999999998</v>
      </c>
      <c r="J227" s="47">
        <f t="shared" si="30"/>
        <v>2.25</v>
      </c>
      <c r="K227" s="47">
        <f t="shared" si="30"/>
        <v>2.1799999999999997</v>
      </c>
      <c r="L227" s="47">
        <f t="shared" si="30"/>
        <v>2.11</v>
      </c>
      <c r="M227" s="47"/>
      <c r="N227" s="47">
        <f t="shared" ref="N227:N290" si="35">INT(N$2*(1000+_xlfn.CEILING.MATH(130*(364-$B227)/900))/10000)/100</f>
        <v>2.16</v>
      </c>
      <c r="O227" s="47">
        <f t="shared" ref="O227:R290" si="36">$N227-_xlfn.CEILING.MATH($N227*O$2)/100</f>
        <v>2.0900000000000003</v>
      </c>
      <c r="P227" s="47">
        <f t="shared" si="31"/>
        <v>2.0300000000000002</v>
      </c>
      <c r="Q227" s="47">
        <f t="shared" si="31"/>
        <v>1.9600000000000002</v>
      </c>
      <c r="R227" s="47">
        <f t="shared" si="31"/>
        <v>1.9000000000000001</v>
      </c>
    </row>
    <row r="228" spans="1:18">
      <c r="A228">
        <v>258</v>
      </c>
      <c r="B228">
        <f t="shared" si="32"/>
        <v>622</v>
      </c>
      <c r="C228" s="48">
        <f t="shared" si="33"/>
        <v>1.0369999999999999</v>
      </c>
      <c r="D228">
        <f t="shared" si="29"/>
        <v>1.44</v>
      </c>
      <c r="E228">
        <f t="shared" si="29"/>
        <v>2.4</v>
      </c>
      <c r="F228">
        <f t="shared" si="29"/>
        <v>2.69</v>
      </c>
      <c r="G228">
        <f t="shared" si="29"/>
        <v>3.37</v>
      </c>
      <c r="H228">
        <f t="shared" si="29"/>
        <v>3.85</v>
      </c>
      <c r="I228" s="68">
        <f t="shared" si="34"/>
        <v>2.3199999999999998</v>
      </c>
      <c r="J228" s="47">
        <f t="shared" si="30"/>
        <v>2.25</v>
      </c>
      <c r="K228" s="47">
        <f t="shared" si="30"/>
        <v>2.1799999999999997</v>
      </c>
      <c r="L228" s="47">
        <f t="shared" si="30"/>
        <v>2.11</v>
      </c>
      <c r="M228" s="47"/>
      <c r="N228" s="47">
        <f t="shared" si="35"/>
        <v>2.16</v>
      </c>
      <c r="O228" s="47">
        <f t="shared" si="36"/>
        <v>2.0900000000000003</v>
      </c>
      <c r="P228" s="47">
        <f t="shared" si="31"/>
        <v>2.0300000000000002</v>
      </c>
      <c r="Q228" s="47">
        <f t="shared" si="31"/>
        <v>1.9600000000000002</v>
      </c>
      <c r="R228" s="47">
        <f t="shared" si="31"/>
        <v>1.9000000000000001</v>
      </c>
    </row>
    <row r="229" spans="1:18">
      <c r="A229">
        <v>259</v>
      </c>
      <c r="B229">
        <f t="shared" si="32"/>
        <v>623</v>
      </c>
      <c r="C229" s="48">
        <f t="shared" si="33"/>
        <v>1.0369999999999999</v>
      </c>
      <c r="D229">
        <f t="shared" si="29"/>
        <v>1.44</v>
      </c>
      <c r="E229">
        <f t="shared" si="29"/>
        <v>2.4</v>
      </c>
      <c r="F229">
        <f t="shared" si="29"/>
        <v>2.69</v>
      </c>
      <c r="G229">
        <f t="shared" si="29"/>
        <v>3.37</v>
      </c>
      <c r="H229">
        <f t="shared" si="29"/>
        <v>3.85</v>
      </c>
      <c r="I229" s="68">
        <f t="shared" si="34"/>
        <v>2.3199999999999998</v>
      </c>
      <c r="J229" s="47">
        <f t="shared" si="30"/>
        <v>2.25</v>
      </c>
      <c r="K229" s="47">
        <f t="shared" si="30"/>
        <v>2.1799999999999997</v>
      </c>
      <c r="L229" s="47">
        <f t="shared" si="30"/>
        <v>2.11</v>
      </c>
      <c r="M229" s="47"/>
      <c r="N229" s="47">
        <f t="shared" si="35"/>
        <v>2.16</v>
      </c>
      <c r="O229" s="47">
        <f t="shared" si="36"/>
        <v>2.0900000000000003</v>
      </c>
      <c r="P229" s="47">
        <f t="shared" si="31"/>
        <v>2.0300000000000002</v>
      </c>
      <c r="Q229" s="47">
        <f t="shared" si="31"/>
        <v>1.9600000000000002</v>
      </c>
      <c r="R229" s="47">
        <f t="shared" si="31"/>
        <v>1.9000000000000001</v>
      </c>
    </row>
    <row r="230" spans="1:18">
      <c r="A230">
        <v>260</v>
      </c>
      <c r="B230">
        <f t="shared" si="32"/>
        <v>624</v>
      </c>
      <c r="C230" s="48">
        <f t="shared" si="33"/>
        <v>1.0369999999999999</v>
      </c>
      <c r="D230">
        <f t="shared" si="29"/>
        <v>1.44</v>
      </c>
      <c r="E230">
        <f t="shared" si="29"/>
        <v>2.4</v>
      </c>
      <c r="F230">
        <f t="shared" si="29"/>
        <v>2.69</v>
      </c>
      <c r="G230">
        <f t="shared" si="29"/>
        <v>3.37</v>
      </c>
      <c r="H230">
        <f t="shared" si="29"/>
        <v>3.85</v>
      </c>
      <c r="I230" s="68">
        <f t="shared" si="34"/>
        <v>2.3199999999999998</v>
      </c>
      <c r="J230" s="47">
        <f t="shared" si="30"/>
        <v>2.25</v>
      </c>
      <c r="K230" s="47">
        <f t="shared" si="30"/>
        <v>2.1799999999999997</v>
      </c>
      <c r="L230" s="47">
        <f t="shared" si="30"/>
        <v>2.11</v>
      </c>
      <c r="M230" s="47"/>
      <c r="N230" s="47">
        <f t="shared" si="35"/>
        <v>2.16</v>
      </c>
      <c r="O230" s="47">
        <f t="shared" si="36"/>
        <v>2.0900000000000003</v>
      </c>
      <c r="P230" s="47">
        <f t="shared" si="31"/>
        <v>2.0300000000000002</v>
      </c>
      <c r="Q230" s="47">
        <f t="shared" si="31"/>
        <v>1.9600000000000002</v>
      </c>
      <c r="R230" s="47">
        <f t="shared" si="31"/>
        <v>1.9000000000000001</v>
      </c>
    </row>
    <row r="231" spans="1:18">
      <c r="A231">
        <v>261</v>
      </c>
      <c r="B231">
        <f t="shared" si="32"/>
        <v>625</v>
      </c>
      <c r="C231" s="48">
        <f t="shared" si="33"/>
        <v>1.0369999999999999</v>
      </c>
      <c r="D231">
        <f t="shared" si="29"/>
        <v>1.44</v>
      </c>
      <c r="E231">
        <f t="shared" si="29"/>
        <v>2.4</v>
      </c>
      <c r="F231">
        <f t="shared" si="29"/>
        <v>2.69</v>
      </c>
      <c r="G231">
        <f t="shared" si="29"/>
        <v>3.37</v>
      </c>
      <c r="H231">
        <f t="shared" si="29"/>
        <v>3.85</v>
      </c>
      <c r="I231" s="68">
        <f t="shared" si="34"/>
        <v>2.3199999999999998</v>
      </c>
      <c r="J231" s="47">
        <f t="shared" si="30"/>
        <v>2.25</v>
      </c>
      <c r="K231" s="47">
        <f t="shared" si="30"/>
        <v>2.1799999999999997</v>
      </c>
      <c r="L231" s="47">
        <f t="shared" si="30"/>
        <v>2.11</v>
      </c>
      <c r="M231" s="47"/>
      <c r="N231" s="47">
        <f t="shared" si="35"/>
        <v>2.16</v>
      </c>
      <c r="O231" s="47">
        <f t="shared" si="36"/>
        <v>2.0900000000000003</v>
      </c>
      <c r="P231" s="47">
        <f t="shared" si="31"/>
        <v>2.0300000000000002</v>
      </c>
      <c r="Q231" s="47">
        <f t="shared" si="31"/>
        <v>1.9600000000000002</v>
      </c>
      <c r="R231" s="47">
        <f t="shared" si="31"/>
        <v>1.9000000000000001</v>
      </c>
    </row>
    <row r="232" spans="1:18">
      <c r="A232">
        <v>262</v>
      </c>
      <c r="B232">
        <f t="shared" si="32"/>
        <v>626</v>
      </c>
      <c r="C232" s="48">
        <f t="shared" si="33"/>
        <v>1.0369999999999999</v>
      </c>
      <c r="D232">
        <f t="shared" si="29"/>
        <v>1.44</v>
      </c>
      <c r="E232">
        <f t="shared" si="29"/>
        <v>2.4</v>
      </c>
      <c r="F232">
        <f t="shared" si="29"/>
        <v>2.69</v>
      </c>
      <c r="G232">
        <f t="shared" si="29"/>
        <v>3.37</v>
      </c>
      <c r="H232">
        <f t="shared" si="29"/>
        <v>3.85</v>
      </c>
      <c r="I232" s="68">
        <f t="shared" si="34"/>
        <v>2.3199999999999998</v>
      </c>
      <c r="J232" s="47">
        <f t="shared" si="30"/>
        <v>2.25</v>
      </c>
      <c r="K232" s="47">
        <f t="shared" si="30"/>
        <v>2.1799999999999997</v>
      </c>
      <c r="L232" s="47">
        <f t="shared" si="30"/>
        <v>2.11</v>
      </c>
      <c r="M232" s="47"/>
      <c r="N232" s="47">
        <f t="shared" si="35"/>
        <v>2.16</v>
      </c>
      <c r="O232" s="47">
        <f t="shared" si="36"/>
        <v>2.0900000000000003</v>
      </c>
      <c r="P232" s="47">
        <f t="shared" si="31"/>
        <v>2.0300000000000002</v>
      </c>
      <c r="Q232" s="47">
        <f t="shared" si="31"/>
        <v>1.9600000000000002</v>
      </c>
      <c r="R232" s="47">
        <f t="shared" si="31"/>
        <v>1.9000000000000001</v>
      </c>
    </row>
    <row r="233" spans="1:18">
      <c r="A233">
        <v>263</v>
      </c>
      <c r="B233">
        <f t="shared" si="32"/>
        <v>627</v>
      </c>
      <c r="C233" s="48">
        <f t="shared" si="33"/>
        <v>1.0369999999999999</v>
      </c>
      <c r="D233">
        <f t="shared" si="29"/>
        <v>1.44</v>
      </c>
      <c r="E233">
        <f t="shared" si="29"/>
        <v>2.4</v>
      </c>
      <c r="F233">
        <f t="shared" si="29"/>
        <v>2.69</v>
      </c>
      <c r="G233">
        <f t="shared" si="29"/>
        <v>3.37</v>
      </c>
      <c r="H233">
        <f t="shared" si="29"/>
        <v>3.85</v>
      </c>
      <c r="I233" s="68">
        <f t="shared" si="34"/>
        <v>2.3199999999999998</v>
      </c>
      <c r="J233" s="47">
        <f t="shared" si="30"/>
        <v>2.25</v>
      </c>
      <c r="K233" s="47">
        <f t="shared" si="30"/>
        <v>2.1799999999999997</v>
      </c>
      <c r="L233" s="47">
        <f t="shared" si="30"/>
        <v>2.11</v>
      </c>
      <c r="M233" s="47"/>
      <c r="N233" s="47">
        <f t="shared" si="35"/>
        <v>2.16</v>
      </c>
      <c r="O233" s="47">
        <f t="shared" si="36"/>
        <v>2.0900000000000003</v>
      </c>
      <c r="P233" s="47">
        <f t="shared" si="31"/>
        <v>2.0300000000000002</v>
      </c>
      <c r="Q233" s="47">
        <f t="shared" si="31"/>
        <v>1.9600000000000002</v>
      </c>
      <c r="R233" s="47">
        <f t="shared" si="31"/>
        <v>1.9000000000000001</v>
      </c>
    </row>
    <row r="234" spans="1:18">
      <c r="A234">
        <v>264</v>
      </c>
      <c r="B234">
        <f t="shared" si="32"/>
        <v>628</v>
      </c>
      <c r="C234" s="48">
        <f t="shared" si="33"/>
        <v>1.038</v>
      </c>
      <c r="D234">
        <f t="shared" si="29"/>
        <v>1.44</v>
      </c>
      <c r="E234">
        <f t="shared" si="29"/>
        <v>2.4</v>
      </c>
      <c r="F234">
        <f t="shared" si="29"/>
        <v>2.69</v>
      </c>
      <c r="G234">
        <f t="shared" si="29"/>
        <v>3.36</v>
      </c>
      <c r="H234">
        <f t="shared" si="29"/>
        <v>3.84</v>
      </c>
      <c r="I234" s="68">
        <f t="shared" si="34"/>
        <v>2.3199999999999998</v>
      </c>
      <c r="J234" s="47">
        <f t="shared" si="30"/>
        <v>2.25</v>
      </c>
      <c r="K234" s="47">
        <f t="shared" si="30"/>
        <v>2.1799999999999997</v>
      </c>
      <c r="L234" s="47">
        <f t="shared" si="30"/>
        <v>2.11</v>
      </c>
      <c r="M234" s="47"/>
      <c r="N234" s="47">
        <f t="shared" si="35"/>
        <v>2.16</v>
      </c>
      <c r="O234" s="47">
        <f t="shared" si="36"/>
        <v>2.0900000000000003</v>
      </c>
      <c r="P234" s="47">
        <f t="shared" si="31"/>
        <v>2.0300000000000002</v>
      </c>
      <c r="Q234" s="47">
        <f t="shared" si="31"/>
        <v>1.9600000000000002</v>
      </c>
      <c r="R234" s="47">
        <f t="shared" si="31"/>
        <v>1.9000000000000001</v>
      </c>
    </row>
    <row r="235" spans="1:18">
      <c r="A235">
        <v>265</v>
      </c>
      <c r="B235">
        <f t="shared" si="32"/>
        <v>629</v>
      </c>
      <c r="C235" s="48">
        <f t="shared" si="33"/>
        <v>1.038</v>
      </c>
      <c r="D235">
        <f t="shared" ref="D235:H285" si="37">INT(D$2*(1000+_xlfn.CEILING.MATH(130*(364-$B235)/900))/10000)/100</f>
        <v>1.44</v>
      </c>
      <c r="E235">
        <f t="shared" si="37"/>
        <v>2.4</v>
      </c>
      <c r="F235">
        <f t="shared" si="37"/>
        <v>2.69</v>
      </c>
      <c r="G235">
        <f t="shared" si="37"/>
        <v>3.36</v>
      </c>
      <c r="H235">
        <f t="shared" si="37"/>
        <v>3.84</v>
      </c>
      <c r="I235" s="68">
        <f t="shared" si="34"/>
        <v>2.3199999999999998</v>
      </c>
      <c r="J235" s="47">
        <f t="shared" si="30"/>
        <v>2.25</v>
      </c>
      <c r="K235" s="47">
        <f t="shared" si="30"/>
        <v>2.1799999999999997</v>
      </c>
      <c r="L235" s="47">
        <f t="shared" si="30"/>
        <v>2.11</v>
      </c>
      <c r="M235" s="47"/>
      <c r="N235" s="47">
        <f t="shared" si="35"/>
        <v>2.16</v>
      </c>
      <c r="O235" s="47">
        <f t="shared" si="36"/>
        <v>2.0900000000000003</v>
      </c>
      <c r="P235" s="47">
        <f t="shared" si="31"/>
        <v>2.0300000000000002</v>
      </c>
      <c r="Q235" s="47">
        <f t="shared" si="31"/>
        <v>1.9600000000000002</v>
      </c>
      <c r="R235" s="47">
        <f t="shared" si="31"/>
        <v>1.9000000000000001</v>
      </c>
    </row>
    <row r="236" spans="1:18">
      <c r="A236">
        <v>266</v>
      </c>
      <c r="B236">
        <f t="shared" si="32"/>
        <v>630</v>
      </c>
      <c r="C236" s="48">
        <f t="shared" si="33"/>
        <v>1.038</v>
      </c>
      <c r="D236">
        <f t="shared" si="37"/>
        <v>1.44</v>
      </c>
      <c r="E236">
        <f t="shared" si="37"/>
        <v>2.4</v>
      </c>
      <c r="F236">
        <f t="shared" si="37"/>
        <v>2.69</v>
      </c>
      <c r="G236">
        <f t="shared" si="37"/>
        <v>3.36</v>
      </c>
      <c r="H236">
        <f t="shared" si="37"/>
        <v>3.84</v>
      </c>
      <c r="I236" s="68">
        <f t="shared" si="34"/>
        <v>2.3199999999999998</v>
      </c>
      <c r="J236" s="47">
        <f t="shared" si="30"/>
        <v>2.25</v>
      </c>
      <c r="K236" s="47">
        <f t="shared" si="30"/>
        <v>2.1799999999999997</v>
      </c>
      <c r="L236" s="47">
        <f t="shared" si="30"/>
        <v>2.11</v>
      </c>
      <c r="M236" s="47"/>
      <c r="N236" s="47">
        <f t="shared" si="35"/>
        <v>2.16</v>
      </c>
      <c r="O236" s="47">
        <f t="shared" si="36"/>
        <v>2.0900000000000003</v>
      </c>
      <c r="P236" s="47">
        <f t="shared" si="31"/>
        <v>2.0300000000000002</v>
      </c>
      <c r="Q236" s="47">
        <f t="shared" si="31"/>
        <v>1.9600000000000002</v>
      </c>
      <c r="R236" s="47">
        <f t="shared" si="31"/>
        <v>1.9000000000000001</v>
      </c>
    </row>
    <row r="237" spans="1:18">
      <c r="A237">
        <v>267</v>
      </c>
      <c r="B237">
        <f t="shared" si="32"/>
        <v>631</v>
      </c>
      <c r="C237" s="48">
        <f t="shared" si="33"/>
        <v>1.038</v>
      </c>
      <c r="D237">
        <f t="shared" si="37"/>
        <v>1.44</v>
      </c>
      <c r="E237">
        <f t="shared" si="37"/>
        <v>2.4</v>
      </c>
      <c r="F237">
        <f t="shared" si="37"/>
        <v>2.69</v>
      </c>
      <c r="G237">
        <f t="shared" si="37"/>
        <v>3.36</v>
      </c>
      <c r="H237">
        <f t="shared" si="37"/>
        <v>3.84</v>
      </c>
      <c r="I237" s="68">
        <f t="shared" si="34"/>
        <v>2.3199999999999998</v>
      </c>
      <c r="J237" s="47">
        <f t="shared" si="30"/>
        <v>2.25</v>
      </c>
      <c r="K237" s="47">
        <f t="shared" si="30"/>
        <v>2.1799999999999997</v>
      </c>
      <c r="L237" s="47">
        <f t="shared" si="30"/>
        <v>2.11</v>
      </c>
      <c r="M237" s="47"/>
      <c r="N237" s="47">
        <f t="shared" si="35"/>
        <v>2.16</v>
      </c>
      <c r="O237" s="47">
        <f t="shared" si="36"/>
        <v>2.0900000000000003</v>
      </c>
      <c r="P237" s="47">
        <f t="shared" si="31"/>
        <v>2.0300000000000002</v>
      </c>
      <c r="Q237" s="47">
        <f t="shared" si="31"/>
        <v>1.9600000000000002</v>
      </c>
      <c r="R237" s="47">
        <f t="shared" si="31"/>
        <v>1.9000000000000001</v>
      </c>
    </row>
    <row r="238" spans="1:18">
      <c r="A238">
        <v>268</v>
      </c>
      <c r="B238">
        <f t="shared" si="32"/>
        <v>632</v>
      </c>
      <c r="C238" s="48">
        <f t="shared" si="33"/>
        <v>1.038</v>
      </c>
      <c r="D238">
        <f t="shared" si="37"/>
        <v>1.44</v>
      </c>
      <c r="E238">
        <f t="shared" si="37"/>
        <v>2.4</v>
      </c>
      <c r="F238">
        <f t="shared" si="37"/>
        <v>2.69</v>
      </c>
      <c r="G238">
        <f t="shared" si="37"/>
        <v>3.36</v>
      </c>
      <c r="H238">
        <f t="shared" si="37"/>
        <v>3.84</v>
      </c>
      <c r="I238" s="68">
        <f t="shared" si="34"/>
        <v>2.3199999999999998</v>
      </c>
      <c r="J238" s="47">
        <f t="shared" si="30"/>
        <v>2.25</v>
      </c>
      <c r="K238" s="47">
        <f t="shared" si="30"/>
        <v>2.1799999999999997</v>
      </c>
      <c r="L238" s="47">
        <f t="shared" si="30"/>
        <v>2.11</v>
      </c>
      <c r="M238" s="47"/>
      <c r="N238" s="47">
        <f t="shared" si="35"/>
        <v>2.16</v>
      </c>
      <c r="O238" s="47">
        <f t="shared" si="36"/>
        <v>2.0900000000000003</v>
      </c>
      <c r="P238" s="47">
        <f t="shared" si="31"/>
        <v>2.0300000000000002</v>
      </c>
      <c r="Q238" s="47">
        <f t="shared" si="31"/>
        <v>1.9600000000000002</v>
      </c>
      <c r="R238" s="47">
        <f t="shared" si="31"/>
        <v>1.9000000000000001</v>
      </c>
    </row>
    <row r="239" spans="1:18">
      <c r="A239">
        <v>269</v>
      </c>
      <c r="B239">
        <f t="shared" si="32"/>
        <v>633</v>
      </c>
      <c r="C239" s="48">
        <f t="shared" si="33"/>
        <v>1.038</v>
      </c>
      <c r="D239">
        <f t="shared" si="37"/>
        <v>1.44</v>
      </c>
      <c r="E239">
        <f t="shared" si="37"/>
        <v>2.4</v>
      </c>
      <c r="F239">
        <f t="shared" si="37"/>
        <v>2.69</v>
      </c>
      <c r="G239">
        <f t="shared" si="37"/>
        <v>3.36</v>
      </c>
      <c r="H239">
        <f t="shared" si="37"/>
        <v>3.84</v>
      </c>
      <c r="I239" s="68">
        <f t="shared" si="34"/>
        <v>2.3199999999999998</v>
      </c>
      <c r="J239" s="47">
        <f t="shared" si="30"/>
        <v>2.25</v>
      </c>
      <c r="K239" s="47">
        <f t="shared" si="30"/>
        <v>2.1799999999999997</v>
      </c>
      <c r="L239" s="47">
        <f t="shared" si="30"/>
        <v>2.11</v>
      </c>
      <c r="M239" s="47"/>
      <c r="N239" s="47">
        <f t="shared" si="35"/>
        <v>2.16</v>
      </c>
      <c r="O239" s="47">
        <f t="shared" si="36"/>
        <v>2.0900000000000003</v>
      </c>
      <c r="P239" s="47">
        <f t="shared" si="31"/>
        <v>2.0300000000000002</v>
      </c>
      <c r="Q239" s="47">
        <f t="shared" si="31"/>
        <v>1.9600000000000002</v>
      </c>
      <c r="R239" s="47">
        <f t="shared" si="31"/>
        <v>1.9000000000000001</v>
      </c>
    </row>
    <row r="240" spans="1:18">
      <c r="A240">
        <v>270</v>
      </c>
      <c r="B240">
        <f t="shared" si="32"/>
        <v>634</v>
      </c>
      <c r="C240" s="48">
        <f t="shared" si="33"/>
        <v>1.0389999999999999</v>
      </c>
      <c r="D240">
        <f t="shared" si="37"/>
        <v>1.44</v>
      </c>
      <c r="E240">
        <f t="shared" si="37"/>
        <v>2.4</v>
      </c>
      <c r="F240">
        <f t="shared" si="37"/>
        <v>2.69</v>
      </c>
      <c r="G240">
        <f t="shared" si="37"/>
        <v>3.36</v>
      </c>
      <c r="H240">
        <f t="shared" si="37"/>
        <v>3.84</v>
      </c>
      <c r="I240" s="68">
        <f t="shared" si="34"/>
        <v>2.3199999999999998</v>
      </c>
      <c r="J240" s="47">
        <f t="shared" si="30"/>
        <v>2.25</v>
      </c>
      <c r="K240" s="47">
        <f t="shared" si="30"/>
        <v>2.1799999999999997</v>
      </c>
      <c r="L240" s="47">
        <f t="shared" si="30"/>
        <v>2.11</v>
      </c>
      <c r="M240" s="47"/>
      <c r="N240" s="47">
        <f t="shared" si="35"/>
        <v>2.16</v>
      </c>
      <c r="O240" s="47">
        <f t="shared" si="36"/>
        <v>2.0900000000000003</v>
      </c>
      <c r="P240" s="47">
        <f t="shared" si="31"/>
        <v>2.0300000000000002</v>
      </c>
      <c r="Q240" s="47">
        <f t="shared" si="31"/>
        <v>1.9600000000000002</v>
      </c>
      <c r="R240" s="47">
        <f t="shared" si="31"/>
        <v>1.9000000000000001</v>
      </c>
    </row>
    <row r="241" spans="1:18">
      <c r="A241">
        <v>271</v>
      </c>
      <c r="B241">
        <f t="shared" si="32"/>
        <v>635</v>
      </c>
      <c r="C241" s="48">
        <f t="shared" si="33"/>
        <v>1.0389999999999999</v>
      </c>
      <c r="D241">
        <f t="shared" si="37"/>
        <v>1.44</v>
      </c>
      <c r="E241">
        <f t="shared" si="37"/>
        <v>2.4</v>
      </c>
      <c r="F241">
        <f t="shared" si="37"/>
        <v>2.69</v>
      </c>
      <c r="G241">
        <f t="shared" si="37"/>
        <v>3.36</v>
      </c>
      <c r="H241">
        <f t="shared" si="37"/>
        <v>3.84</v>
      </c>
      <c r="I241" s="68">
        <f t="shared" si="34"/>
        <v>2.3199999999999998</v>
      </c>
      <c r="J241" s="47">
        <f t="shared" si="30"/>
        <v>2.25</v>
      </c>
      <c r="K241" s="47">
        <f t="shared" si="30"/>
        <v>2.1799999999999997</v>
      </c>
      <c r="L241" s="47">
        <f t="shared" si="30"/>
        <v>2.11</v>
      </c>
      <c r="M241" s="47"/>
      <c r="N241" s="47">
        <f t="shared" si="35"/>
        <v>2.16</v>
      </c>
      <c r="O241" s="47">
        <f t="shared" si="36"/>
        <v>2.0900000000000003</v>
      </c>
      <c r="P241" s="47">
        <f t="shared" si="31"/>
        <v>2.0300000000000002</v>
      </c>
      <c r="Q241" s="47">
        <f t="shared" si="31"/>
        <v>1.9600000000000002</v>
      </c>
      <c r="R241" s="47">
        <f t="shared" si="31"/>
        <v>1.9000000000000001</v>
      </c>
    </row>
    <row r="242" spans="1:18">
      <c r="A242">
        <v>272</v>
      </c>
      <c r="B242">
        <f t="shared" si="32"/>
        <v>636</v>
      </c>
      <c r="C242" s="48">
        <f t="shared" si="33"/>
        <v>1.0389999999999999</v>
      </c>
      <c r="D242">
        <f t="shared" si="37"/>
        <v>1.44</v>
      </c>
      <c r="E242">
        <f t="shared" si="37"/>
        <v>2.4</v>
      </c>
      <c r="F242">
        <f t="shared" si="37"/>
        <v>2.69</v>
      </c>
      <c r="G242">
        <f t="shared" si="37"/>
        <v>3.36</v>
      </c>
      <c r="H242">
        <f t="shared" si="37"/>
        <v>3.84</v>
      </c>
      <c r="I242" s="68">
        <f t="shared" si="34"/>
        <v>2.3199999999999998</v>
      </c>
      <c r="J242" s="47">
        <f t="shared" si="30"/>
        <v>2.25</v>
      </c>
      <c r="K242" s="47">
        <f t="shared" si="30"/>
        <v>2.1799999999999997</v>
      </c>
      <c r="L242" s="47">
        <f t="shared" si="30"/>
        <v>2.11</v>
      </c>
      <c r="M242" s="47"/>
      <c r="N242" s="47">
        <f t="shared" si="35"/>
        <v>2.16</v>
      </c>
      <c r="O242" s="47">
        <f t="shared" si="36"/>
        <v>2.0900000000000003</v>
      </c>
      <c r="P242" s="47">
        <f t="shared" si="31"/>
        <v>2.0300000000000002</v>
      </c>
      <c r="Q242" s="47">
        <f t="shared" si="31"/>
        <v>1.9600000000000002</v>
      </c>
      <c r="R242" s="47">
        <f t="shared" si="31"/>
        <v>1.9000000000000001</v>
      </c>
    </row>
    <row r="243" spans="1:18">
      <c r="A243">
        <v>273</v>
      </c>
      <c r="B243">
        <f t="shared" si="32"/>
        <v>637</v>
      </c>
      <c r="C243" s="48">
        <f t="shared" si="33"/>
        <v>1.0389999999999999</v>
      </c>
      <c r="D243">
        <f t="shared" si="37"/>
        <v>1.44</v>
      </c>
      <c r="E243">
        <f t="shared" si="37"/>
        <v>2.4</v>
      </c>
      <c r="F243">
        <f t="shared" si="37"/>
        <v>2.69</v>
      </c>
      <c r="G243">
        <f t="shared" si="37"/>
        <v>3.36</v>
      </c>
      <c r="H243">
        <f t="shared" si="37"/>
        <v>3.84</v>
      </c>
      <c r="I243" s="68">
        <f t="shared" si="34"/>
        <v>2.3199999999999998</v>
      </c>
      <c r="J243" s="47">
        <f t="shared" si="30"/>
        <v>2.25</v>
      </c>
      <c r="K243" s="47">
        <f t="shared" si="30"/>
        <v>2.1799999999999997</v>
      </c>
      <c r="L243" s="47">
        <f t="shared" si="30"/>
        <v>2.11</v>
      </c>
      <c r="M243" s="47"/>
      <c r="N243" s="47">
        <f t="shared" si="35"/>
        <v>2.16</v>
      </c>
      <c r="O243" s="47">
        <f t="shared" si="36"/>
        <v>2.0900000000000003</v>
      </c>
      <c r="P243" s="47">
        <f t="shared" si="31"/>
        <v>2.0300000000000002</v>
      </c>
      <c r="Q243" s="47">
        <f t="shared" si="31"/>
        <v>1.9600000000000002</v>
      </c>
      <c r="R243" s="47">
        <f t="shared" si="31"/>
        <v>1.9000000000000001</v>
      </c>
    </row>
    <row r="244" spans="1:18">
      <c r="A244">
        <v>274</v>
      </c>
      <c r="B244">
        <f t="shared" si="32"/>
        <v>638</v>
      </c>
      <c r="C244" s="48">
        <f t="shared" si="33"/>
        <v>1.0389999999999999</v>
      </c>
      <c r="D244">
        <f t="shared" si="37"/>
        <v>1.44</v>
      </c>
      <c r="E244">
        <f t="shared" si="37"/>
        <v>2.4</v>
      </c>
      <c r="F244">
        <f t="shared" si="37"/>
        <v>2.69</v>
      </c>
      <c r="G244">
        <f t="shared" si="37"/>
        <v>3.36</v>
      </c>
      <c r="H244">
        <f t="shared" si="37"/>
        <v>3.84</v>
      </c>
      <c r="I244" s="68">
        <f t="shared" si="34"/>
        <v>2.3199999999999998</v>
      </c>
      <c r="J244" s="47">
        <f t="shared" si="30"/>
        <v>2.25</v>
      </c>
      <c r="K244" s="47">
        <f t="shared" si="30"/>
        <v>2.1799999999999997</v>
      </c>
      <c r="L244" s="47">
        <f t="shared" si="30"/>
        <v>2.11</v>
      </c>
      <c r="M244" s="47"/>
      <c r="N244" s="47">
        <f t="shared" si="35"/>
        <v>2.16</v>
      </c>
      <c r="O244" s="47">
        <f t="shared" si="36"/>
        <v>2.0900000000000003</v>
      </c>
      <c r="P244" s="47">
        <f t="shared" si="31"/>
        <v>2.0300000000000002</v>
      </c>
      <c r="Q244" s="47">
        <f t="shared" si="31"/>
        <v>1.9600000000000002</v>
      </c>
      <c r="R244" s="47">
        <f t="shared" si="31"/>
        <v>1.9000000000000001</v>
      </c>
    </row>
    <row r="245" spans="1:18">
      <c r="A245">
        <v>275</v>
      </c>
      <c r="B245">
        <f t="shared" si="32"/>
        <v>639</v>
      </c>
      <c r="C245" s="48">
        <f t="shared" si="33"/>
        <v>1.0389999999999999</v>
      </c>
      <c r="D245">
        <f t="shared" si="37"/>
        <v>1.44</v>
      </c>
      <c r="E245">
        <f t="shared" si="37"/>
        <v>2.4</v>
      </c>
      <c r="F245">
        <f t="shared" si="37"/>
        <v>2.69</v>
      </c>
      <c r="G245">
        <f t="shared" si="37"/>
        <v>3.36</v>
      </c>
      <c r="H245">
        <f t="shared" si="37"/>
        <v>3.84</v>
      </c>
      <c r="I245" s="68">
        <f t="shared" si="34"/>
        <v>2.3199999999999998</v>
      </c>
      <c r="J245" s="47">
        <f t="shared" si="30"/>
        <v>2.25</v>
      </c>
      <c r="K245" s="47">
        <f t="shared" si="30"/>
        <v>2.1799999999999997</v>
      </c>
      <c r="L245" s="47">
        <f t="shared" si="30"/>
        <v>2.11</v>
      </c>
      <c r="M245" s="47"/>
      <c r="N245" s="47">
        <f t="shared" si="35"/>
        <v>2.16</v>
      </c>
      <c r="O245" s="47">
        <f t="shared" si="36"/>
        <v>2.0900000000000003</v>
      </c>
      <c r="P245" s="47">
        <f t="shared" si="31"/>
        <v>2.0300000000000002</v>
      </c>
      <c r="Q245" s="47">
        <f t="shared" si="31"/>
        <v>1.9600000000000002</v>
      </c>
      <c r="R245" s="47">
        <f t="shared" si="31"/>
        <v>1.9000000000000001</v>
      </c>
    </row>
    <row r="246" spans="1:18">
      <c r="A246">
        <v>276</v>
      </c>
      <c r="B246">
        <f t="shared" si="32"/>
        <v>640</v>
      </c>
      <c r="C246" s="48">
        <f t="shared" si="33"/>
        <v>1.0389999999999999</v>
      </c>
      <c r="D246">
        <f t="shared" si="37"/>
        <v>1.44</v>
      </c>
      <c r="E246">
        <f t="shared" si="37"/>
        <v>2.4</v>
      </c>
      <c r="F246">
        <f t="shared" si="37"/>
        <v>2.69</v>
      </c>
      <c r="G246">
        <f t="shared" si="37"/>
        <v>3.36</v>
      </c>
      <c r="H246">
        <f t="shared" si="37"/>
        <v>3.84</v>
      </c>
      <c r="I246" s="68">
        <f t="shared" si="34"/>
        <v>2.3199999999999998</v>
      </c>
      <c r="J246" s="47">
        <f t="shared" si="30"/>
        <v>2.25</v>
      </c>
      <c r="K246" s="47">
        <f t="shared" si="30"/>
        <v>2.1799999999999997</v>
      </c>
      <c r="L246" s="47">
        <f t="shared" si="30"/>
        <v>2.11</v>
      </c>
      <c r="M246" s="47"/>
      <c r="N246" s="47">
        <f t="shared" si="35"/>
        <v>2.16</v>
      </c>
      <c r="O246" s="47">
        <f t="shared" si="36"/>
        <v>2.0900000000000003</v>
      </c>
      <c r="P246" s="47">
        <f t="shared" si="31"/>
        <v>2.0300000000000002</v>
      </c>
      <c r="Q246" s="47">
        <f t="shared" si="31"/>
        <v>1.9600000000000002</v>
      </c>
      <c r="R246" s="47">
        <f t="shared" si="31"/>
        <v>1.9000000000000001</v>
      </c>
    </row>
    <row r="247" spans="1:18">
      <c r="A247">
        <v>277</v>
      </c>
      <c r="B247">
        <f t="shared" si="32"/>
        <v>641</v>
      </c>
      <c r="C247" s="48">
        <f t="shared" si="33"/>
        <v>1.04</v>
      </c>
      <c r="D247">
        <f t="shared" si="37"/>
        <v>1.44</v>
      </c>
      <c r="E247">
        <f t="shared" si="37"/>
        <v>2.4</v>
      </c>
      <c r="F247">
        <f t="shared" si="37"/>
        <v>2.68</v>
      </c>
      <c r="G247">
        <f t="shared" si="37"/>
        <v>3.36</v>
      </c>
      <c r="H247">
        <f t="shared" si="37"/>
        <v>3.84</v>
      </c>
      <c r="I247" s="68">
        <f t="shared" si="34"/>
        <v>2.3199999999999998</v>
      </c>
      <c r="J247" s="47">
        <f t="shared" si="30"/>
        <v>2.25</v>
      </c>
      <c r="K247" s="47">
        <f t="shared" si="30"/>
        <v>2.1799999999999997</v>
      </c>
      <c r="L247" s="47">
        <f t="shared" si="30"/>
        <v>2.11</v>
      </c>
      <c r="M247" s="47"/>
      <c r="N247" s="47">
        <f t="shared" si="35"/>
        <v>2.16</v>
      </c>
      <c r="O247" s="47">
        <f t="shared" si="36"/>
        <v>2.0900000000000003</v>
      </c>
      <c r="P247" s="47">
        <f t="shared" si="31"/>
        <v>2.0300000000000002</v>
      </c>
      <c r="Q247" s="47">
        <f t="shared" si="31"/>
        <v>1.9600000000000002</v>
      </c>
      <c r="R247" s="47">
        <f t="shared" si="31"/>
        <v>1.9000000000000001</v>
      </c>
    </row>
    <row r="248" spans="1:18">
      <c r="A248">
        <v>278</v>
      </c>
      <c r="B248">
        <f t="shared" si="32"/>
        <v>642</v>
      </c>
      <c r="C248" s="48">
        <f t="shared" si="33"/>
        <v>1.04</v>
      </c>
      <c r="D248">
        <f t="shared" si="37"/>
        <v>1.44</v>
      </c>
      <c r="E248">
        <f t="shared" si="37"/>
        <v>2.4</v>
      </c>
      <c r="F248">
        <f t="shared" si="37"/>
        <v>2.68</v>
      </c>
      <c r="G248">
        <f t="shared" si="37"/>
        <v>3.36</v>
      </c>
      <c r="H248">
        <f t="shared" si="37"/>
        <v>3.84</v>
      </c>
      <c r="I248" s="68">
        <f t="shared" si="34"/>
        <v>2.3199999999999998</v>
      </c>
      <c r="J248" s="47">
        <f t="shared" si="30"/>
        <v>2.25</v>
      </c>
      <c r="K248" s="47">
        <f t="shared" si="30"/>
        <v>2.1799999999999997</v>
      </c>
      <c r="L248" s="47">
        <f t="shared" si="30"/>
        <v>2.11</v>
      </c>
      <c r="M248" s="47"/>
      <c r="N248" s="47">
        <f t="shared" si="35"/>
        <v>2.16</v>
      </c>
      <c r="O248" s="47">
        <f t="shared" si="36"/>
        <v>2.0900000000000003</v>
      </c>
      <c r="P248" s="47">
        <f t="shared" si="31"/>
        <v>2.0300000000000002</v>
      </c>
      <c r="Q248" s="47">
        <f t="shared" si="31"/>
        <v>1.9600000000000002</v>
      </c>
      <c r="R248" s="47">
        <f t="shared" si="31"/>
        <v>1.9000000000000001</v>
      </c>
    </row>
    <row r="249" spans="1:18">
      <c r="A249">
        <v>279</v>
      </c>
      <c r="B249">
        <f t="shared" si="32"/>
        <v>643</v>
      </c>
      <c r="C249" s="48">
        <f t="shared" si="33"/>
        <v>1.04</v>
      </c>
      <c r="D249">
        <f t="shared" si="37"/>
        <v>1.44</v>
      </c>
      <c r="E249">
        <f t="shared" si="37"/>
        <v>2.4</v>
      </c>
      <c r="F249">
        <f t="shared" si="37"/>
        <v>2.68</v>
      </c>
      <c r="G249">
        <f t="shared" si="37"/>
        <v>3.36</v>
      </c>
      <c r="H249">
        <f t="shared" si="37"/>
        <v>3.84</v>
      </c>
      <c r="I249" s="68">
        <f t="shared" si="34"/>
        <v>2.3199999999999998</v>
      </c>
      <c r="J249" s="47">
        <f t="shared" si="30"/>
        <v>2.25</v>
      </c>
      <c r="K249" s="47">
        <f t="shared" si="30"/>
        <v>2.1799999999999997</v>
      </c>
      <c r="L249" s="47">
        <f t="shared" si="30"/>
        <v>2.11</v>
      </c>
      <c r="M249" s="47"/>
      <c r="N249" s="47">
        <f t="shared" si="35"/>
        <v>2.16</v>
      </c>
      <c r="O249" s="47">
        <f t="shared" si="36"/>
        <v>2.0900000000000003</v>
      </c>
      <c r="P249" s="47">
        <f t="shared" si="31"/>
        <v>2.0300000000000002</v>
      </c>
      <c r="Q249" s="47">
        <f t="shared" si="31"/>
        <v>1.9600000000000002</v>
      </c>
      <c r="R249" s="47">
        <f t="shared" si="31"/>
        <v>1.9000000000000001</v>
      </c>
    </row>
    <row r="250" spans="1:18">
      <c r="A250">
        <v>280</v>
      </c>
      <c r="B250">
        <f t="shared" si="32"/>
        <v>644</v>
      </c>
      <c r="C250" s="48">
        <f t="shared" si="33"/>
        <v>1.04</v>
      </c>
      <c r="D250">
        <f t="shared" si="37"/>
        <v>1.44</v>
      </c>
      <c r="E250">
        <f t="shared" si="37"/>
        <v>2.4</v>
      </c>
      <c r="F250">
        <f t="shared" si="37"/>
        <v>2.68</v>
      </c>
      <c r="G250">
        <f t="shared" si="37"/>
        <v>3.36</v>
      </c>
      <c r="H250">
        <f t="shared" si="37"/>
        <v>3.84</v>
      </c>
      <c r="I250" s="68">
        <f t="shared" si="34"/>
        <v>2.3199999999999998</v>
      </c>
      <c r="J250" s="47">
        <f t="shared" si="30"/>
        <v>2.25</v>
      </c>
      <c r="K250" s="47">
        <f t="shared" si="30"/>
        <v>2.1799999999999997</v>
      </c>
      <c r="L250" s="47">
        <f t="shared" si="30"/>
        <v>2.11</v>
      </c>
      <c r="M250" s="47"/>
      <c r="N250" s="47">
        <f t="shared" si="35"/>
        <v>2.16</v>
      </c>
      <c r="O250" s="47">
        <f t="shared" si="36"/>
        <v>2.0900000000000003</v>
      </c>
      <c r="P250" s="47">
        <f t="shared" si="31"/>
        <v>2.0300000000000002</v>
      </c>
      <c r="Q250" s="47">
        <f t="shared" si="31"/>
        <v>1.9600000000000002</v>
      </c>
      <c r="R250" s="47">
        <f t="shared" si="31"/>
        <v>1.9000000000000001</v>
      </c>
    </row>
    <row r="251" spans="1:18">
      <c r="A251">
        <v>281</v>
      </c>
      <c r="B251">
        <f t="shared" si="32"/>
        <v>645</v>
      </c>
      <c r="C251" s="48">
        <f t="shared" si="33"/>
        <v>1.04</v>
      </c>
      <c r="D251">
        <f t="shared" si="37"/>
        <v>1.44</v>
      </c>
      <c r="E251">
        <f t="shared" si="37"/>
        <v>2.4</v>
      </c>
      <c r="F251">
        <f t="shared" si="37"/>
        <v>2.68</v>
      </c>
      <c r="G251">
        <f t="shared" si="37"/>
        <v>3.36</v>
      </c>
      <c r="H251">
        <f t="shared" si="37"/>
        <v>3.84</v>
      </c>
      <c r="I251" s="68">
        <f t="shared" si="34"/>
        <v>2.3199999999999998</v>
      </c>
      <c r="J251" s="47">
        <f t="shared" si="30"/>
        <v>2.25</v>
      </c>
      <c r="K251" s="47">
        <f t="shared" si="30"/>
        <v>2.1799999999999997</v>
      </c>
      <c r="L251" s="47">
        <f t="shared" si="30"/>
        <v>2.11</v>
      </c>
      <c r="M251" s="47"/>
      <c r="N251" s="47">
        <f t="shared" si="35"/>
        <v>2.16</v>
      </c>
      <c r="O251" s="47">
        <f t="shared" si="36"/>
        <v>2.0900000000000003</v>
      </c>
      <c r="P251" s="47">
        <f t="shared" si="31"/>
        <v>2.0300000000000002</v>
      </c>
      <c r="Q251" s="47">
        <f t="shared" si="31"/>
        <v>1.9600000000000002</v>
      </c>
      <c r="R251" s="47">
        <f t="shared" si="31"/>
        <v>1.9000000000000001</v>
      </c>
    </row>
    <row r="252" spans="1:18">
      <c r="A252">
        <v>282</v>
      </c>
      <c r="B252">
        <f t="shared" si="32"/>
        <v>646</v>
      </c>
      <c r="C252" s="48">
        <f t="shared" si="33"/>
        <v>1.04</v>
      </c>
      <c r="D252">
        <f t="shared" si="37"/>
        <v>1.44</v>
      </c>
      <c r="E252">
        <f t="shared" si="37"/>
        <v>2.4</v>
      </c>
      <c r="F252">
        <f t="shared" si="37"/>
        <v>2.68</v>
      </c>
      <c r="G252">
        <f t="shared" si="37"/>
        <v>3.36</v>
      </c>
      <c r="H252">
        <f t="shared" si="37"/>
        <v>3.84</v>
      </c>
      <c r="I252" s="68">
        <f t="shared" si="34"/>
        <v>2.3199999999999998</v>
      </c>
      <c r="J252" s="47">
        <f t="shared" si="30"/>
        <v>2.25</v>
      </c>
      <c r="K252" s="47">
        <f t="shared" si="30"/>
        <v>2.1799999999999997</v>
      </c>
      <c r="L252" s="47">
        <f t="shared" si="30"/>
        <v>2.11</v>
      </c>
      <c r="M252" s="47"/>
      <c r="N252" s="47">
        <f t="shared" si="35"/>
        <v>2.16</v>
      </c>
      <c r="O252" s="47">
        <f t="shared" si="36"/>
        <v>2.0900000000000003</v>
      </c>
      <c r="P252" s="47">
        <f t="shared" si="31"/>
        <v>2.0300000000000002</v>
      </c>
      <c r="Q252" s="47">
        <f t="shared" si="31"/>
        <v>1.9600000000000002</v>
      </c>
      <c r="R252" s="47">
        <f t="shared" si="31"/>
        <v>1.9000000000000001</v>
      </c>
    </row>
    <row r="253" spans="1:18">
      <c r="A253">
        <v>283</v>
      </c>
      <c r="B253">
        <f t="shared" si="32"/>
        <v>647</v>
      </c>
      <c r="C253" s="48">
        <f t="shared" si="33"/>
        <v>1.04</v>
      </c>
      <c r="D253">
        <f t="shared" si="37"/>
        <v>1.44</v>
      </c>
      <c r="E253">
        <f t="shared" si="37"/>
        <v>2.4</v>
      </c>
      <c r="F253">
        <f t="shared" si="37"/>
        <v>2.68</v>
      </c>
      <c r="G253">
        <f t="shared" si="37"/>
        <v>3.36</v>
      </c>
      <c r="H253">
        <f t="shared" si="37"/>
        <v>3.84</v>
      </c>
      <c r="I253" s="68">
        <f t="shared" si="34"/>
        <v>2.3199999999999998</v>
      </c>
      <c r="J253" s="47">
        <f t="shared" si="30"/>
        <v>2.25</v>
      </c>
      <c r="K253" s="47">
        <f t="shared" si="30"/>
        <v>2.1799999999999997</v>
      </c>
      <c r="L253" s="47">
        <f t="shared" si="30"/>
        <v>2.11</v>
      </c>
      <c r="M253" s="47"/>
      <c r="N253" s="47">
        <f t="shared" si="35"/>
        <v>2.16</v>
      </c>
      <c r="O253" s="47">
        <f t="shared" si="36"/>
        <v>2.0900000000000003</v>
      </c>
      <c r="P253" s="47">
        <f t="shared" si="31"/>
        <v>2.0300000000000002</v>
      </c>
      <c r="Q253" s="47">
        <f t="shared" si="31"/>
        <v>1.9600000000000002</v>
      </c>
      <c r="R253" s="47">
        <f t="shared" si="31"/>
        <v>1.9000000000000001</v>
      </c>
    </row>
    <row r="254" spans="1:18">
      <c r="A254">
        <v>284</v>
      </c>
      <c r="B254">
        <f t="shared" si="32"/>
        <v>648</v>
      </c>
      <c r="C254" s="48">
        <f t="shared" si="33"/>
        <v>1.0409999999999999</v>
      </c>
      <c r="D254">
        <f t="shared" si="37"/>
        <v>1.43</v>
      </c>
      <c r="E254">
        <f t="shared" si="37"/>
        <v>2.39</v>
      </c>
      <c r="F254">
        <f t="shared" si="37"/>
        <v>2.68</v>
      </c>
      <c r="G254">
        <f t="shared" si="37"/>
        <v>3.35</v>
      </c>
      <c r="H254">
        <f t="shared" si="37"/>
        <v>3.83</v>
      </c>
      <c r="I254" s="68">
        <f t="shared" si="34"/>
        <v>2.31</v>
      </c>
      <c r="J254" s="47">
        <f t="shared" si="30"/>
        <v>2.2400000000000002</v>
      </c>
      <c r="K254" s="47">
        <f t="shared" si="30"/>
        <v>2.17</v>
      </c>
      <c r="L254" s="47">
        <f t="shared" si="30"/>
        <v>2.1</v>
      </c>
      <c r="M254" s="47"/>
      <c r="N254" s="47">
        <f t="shared" si="35"/>
        <v>2.15</v>
      </c>
      <c r="O254" s="47">
        <f t="shared" si="36"/>
        <v>2.08</v>
      </c>
      <c r="P254" s="47">
        <f t="shared" si="31"/>
        <v>2.02</v>
      </c>
      <c r="Q254" s="47">
        <f t="shared" si="31"/>
        <v>1.95</v>
      </c>
      <c r="R254" s="47">
        <f t="shared" si="31"/>
        <v>1.89</v>
      </c>
    </row>
    <row r="255" spans="1:18">
      <c r="A255">
        <v>285</v>
      </c>
      <c r="B255">
        <f t="shared" si="32"/>
        <v>649</v>
      </c>
      <c r="C255" s="48">
        <f t="shared" si="33"/>
        <v>1.0409999999999999</v>
      </c>
      <c r="D255">
        <f t="shared" si="37"/>
        <v>1.43</v>
      </c>
      <c r="E255">
        <f t="shared" si="37"/>
        <v>2.39</v>
      </c>
      <c r="F255">
        <f t="shared" si="37"/>
        <v>2.68</v>
      </c>
      <c r="G255">
        <f t="shared" si="37"/>
        <v>3.35</v>
      </c>
      <c r="H255">
        <f t="shared" si="37"/>
        <v>3.83</v>
      </c>
      <c r="I255" s="68">
        <f t="shared" si="34"/>
        <v>2.31</v>
      </c>
      <c r="J255" s="47">
        <f t="shared" si="30"/>
        <v>2.2400000000000002</v>
      </c>
      <c r="K255" s="47">
        <f t="shared" si="30"/>
        <v>2.17</v>
      </c>
      <c r="L255" s="47">
        <f t="shared" si="30"/>
        <v>2.1</v>
      </c>
      <c r="M255" s="47"/>
      <c r="N255" s="47">
        <f t="shared" si="35"/>
        <v>2.15</v>
      </c>
      <c r="O255" s="47">
        <f t="shared" si="36"/>
        <v>2.08</v>
      </c>
      <c r="P255" s="47">
        <f t="shared" si="31"/>
        <v>2.02</v>
      </c>
      <c r="Q255" s="47">
        <f t="shared" si="31"/>
        <v>1.95</v>
      </c>
      <c r="R255" s="47">
        <f t="shared" si="31"/>
        <v>1.89</v>
      </c>
    </row>
    <row r="256" spans="1:18">
      <c r="A256">
        <v>286</v>
      </c>
      <c r="B256">
        <f t="shared" si="32"/>
        <v>650</v>
      </c>
      <c r="C256" s="48">
        <f t="shared" si="33"/>
        <v>1.0409999999999999</v>
      </c>
      <c r="D256">
        <f t="shared" si="37"/>
        <v>1.43</v>
      </c>
      <c r="E256">
        <f t="shared" si="37"/>
        <v>2.39</v>
      </c>
      <c r="F256">
        <f t="shared" si="37"/>
        <v>2.68</v>
      </c>
      <c r="G256">
        <f t="shared" si="37"/>
        <v>3.35</v>
      </c>
      <c r="H256">
        <f t="shared" si="37"/>
        <v>3.83</v>
      </c>
      <c r="I256" s="68">
        <f t="shared" si="34"/>
        <v>2.31</v>
      </c>
      <c r="J256" s="47">
        <f t="shared" si="30"/>
        <v>2.2400000000000002</v>
      </c>
      <c r="K256" s="47">
        <f t="shared" si="30"/>
        <v>2.17</v>
      </c>
      <c r="L256" s="47">
        <f t="shared" si="30"/>
        <v>2.1</v>
      </c>
      <c r="M256" s="47"/>
      <c r="N256" s="47">
        <f t="shared" si="35"/>
        <v>2.15</v>
      </c>
      <c r="O256" s="47">
        <f t="shared" si="36"/>
        <v>2.08</v>
      </c>
      <c r="P256" s="47">
        <f t="shared" si="31"/>
        <v>2.02</v>
      </c>
      <c r="Q256" s="47">
        <f t="shared" si="31"/>
        <v>1.95</v>
      </c>
      <c r="R256" s="47">
        <f t="shared" si="31"/>
        <v>1.89</v>
      </c>
    </row>
    <row r="257" spans="1:18">
      <c r="A257">
        <v>287</v>
      </c>
      <c r="B257">
        <f t="shared" si="32"/>
        <v>651</v>
      </c>
      <c r="C257" s="48">
        <f t="shared" si="33"/>
        <v>1.0409999999999999</v>
      </c>
      <c r="D257">
        <f t="shared" si="37"/>
        <v>1.43</v>
      </c>
      <c r="E257">
        <f t="shared" si="37"/>
        <v>2.39</v>
      </c>
      <c r="F257">
        <f t="shared" si="37"/>
        <v>2.68</v>
      </c>
      <c r="G257">
        <f t="shared" si="37"/>
        <v>3.35</v>
      </c>
      <c r="H257">
        <f t="shared" si="37"/>
        <v>3.83</v>
      </c>
      <c r="I257" s="68">
        <f t="shared" si="34"/>
        <v>2.31</v>
      </c>
      <c r="J257" s="47">
        <f t="shared" si="30"/>
        <v>2.2400000000000002</v>
      </c>
      <c r="K257" s="47">
        <f t="shared" si="30"/>
        <v>2.17</v>
      </c>
      <c r="L257" s="47">
        <f t="shared" si="30"/>
        <v>2.1</v>
      </c>
      <c r="M257" s="47"/>
      <c r="N257" s="47">
        <f t="shared" si="35"/>
        <v>2.15</v>
      </c>
      <c r="O257" s="47">
        <f t="shared" si="36"/>
        <v>2.08</v>
      </c>
      <c r="P257" s="47">
        <f t="shared" si="31"/>
        <v>2.02</v>
      </c>
      <c r="Q257" s="47">
        <f t="shared" si="31"/>
        <v>1.95</v>
      </c>
      <c r="R257" s="47">
        <f t="shared" si="31"/>
        <v>1.89</v>
      </c>
    </row>
    <row r="258" spans="1:18">
      <c r="A258">
        <v>288</v>
      </c>
      <c r="B258">
        <f t="shared" si="32"/>
        <v>652</v>
      </c>
      <c r="C258" s="48">
        <f t="shared" si="33"/>
        <v>1.0409999999999999</v>
      </c>
      <c r="D258">
        <f t="shared" si="37"/>
        <v>1.43</v>
      </c>
      <c r="E258">
        <f t="shared" si="37"/>
        <v>2.39</v>
      </c>
      <c r="F258">
        <f t="shared" si="37"/>
        <v>2.68</v>
      </c>
      <c r="G258">
        <f t="shared" si="37"/>
        <v>3.35</v>
      </c>
      <c r="H258">
        <f t="shared" si="37"/>
        <v>3.83</v>
      </c>
      <c r="I258" s="68">
        <f t="shared" si="34"/>
        <v>2.31</v>
      </c>
      <c r="J258" s="47">
        <f t="shared" si="30"/>
        <v>2.2400000000000002</v>
      </c>
      <c r="K258" s="47">
        <f t="shared" si="30"/>
        <v>2.17</v>
      </c>
      <c r="L258" s="47">
        <f t="shared" si="30"/>
        <v>2.1</v>
      </c>
      <c r="M258" s="47"/>
      <c r="N258" s="47">
        <f t="shared" si="35"/>
        <v>2.15</v>
      </c>
      <c r="O258" s="47">
        <f t="shared" si="36"/>
        <v>2.08</v>
      </c>
      <c r="P258" s="47">
        <f t="shared" si="31"/>
        <v>2.02</v>
      </c>
      <c r="Q258" s="47">
        <f t="shared" si="31"/>
        <v>1.95</v>
      </c>
      <c r="R258" s="47">
        <f t="shared" si="31"/>
        <v>1.89</v>
      </c>
    </row>
    <row r="259" spans="1:18">
      <c r="A259">
        <v>289</v>
      </c>
      <c r="B259">
        <f t="shared" si="32"/>
        <v>653</v>
      </c>
      <c r="C259" s="48">
        <f t="shared" si="33"/>
        <v>1.0409999999999999</v>
      </c>
      <c r="D259">
        <f t="shared" si="37"/>
        <v>1.43</v>
      </c>
      <c r="E259">
        <f t="shared" si="37"/>
        <v>2.39</v>
      </c>
      <c r="F259">
        <f t="shared" si="37"/>
        <v>2.68</v>
      </c>
      <c r="G259">
        <f t="shared" si="37"/>
        <v>3.35</v>
      </c>
      <c r="H259">
        <f t="shared" si="37"/>
        <v>3.83</v>
      </c>
      <c r="I259" s="68">
        <f t="shared" si="34"/>
        <v>2.31</v>
      </c>
      <c r="J259" s="47">
        <f t="shared" si="30"/>
        <v>2.2400000000000002</v>
      </c>
      <c r="K259" s="47">
        <f t="shared" si="30"/>
        <v>2.17</v>
      </c>
      <c r="L259" s="47">
        <f t="shared" si="30"/>
        <v>2.1</v>
      </c>
      <c r="M259" s="47"/>
      <c r="N259" s="47">
        <f t="shared" si="35"/>
        <v>2.15</v>
      </c>
      <c r="O259" s="47">
        <f t="shared" si="36"/>
        <v>2.08</v>
      </c>
      <c r="P259" s="47">
        <f t="shared" si="31"/>
        <v>2.02</v>
      </c>
      <c r="Q259" s="47">
        <f t="shared" si="31"/>
        <v>1.95</v>
      </c>
      <c r="R259" s="47">
        <f t="shared" si="31"/>
        <v>1.89</v>
      </c>
    </row>
    <row r="260" spans="1:18">
      <c r="A260">
        <v>290</v>
      </c>
      <c r="B260">
        <f t="shared" si="32"/>
        <v>654</v>
      </c>
      <c r="C260" s="48">
        <f t="shared" si="33"/>
        <v>1.0409999999999999</v>
      </c>
      <c r="D260">
        <f t="shared" si="37"/>
        <v>1.43</v>
      </c>
      <c r="E260">
        <f t="shared" si="37"/>
        <v>2.39</v>
      </c>
      <c r="F260">
        <f t="shared" si="37"/>
        <v>2.68</v>
      </c>
      <c r="G260">
        <f t="shared" si="37"/>
        <v>3.35</v>
      </c>
      <c r="H260">
        <f t="shared" si="37"/>
        <v>3.83</v>
      </c>
      <c r="I260" s="68">
        <f t="shared" si="34"/>
        <v>2.31</v>
      </c>
      <c r="J260" s="47">
        <f t="shared" si="30"/>
        <v>2.2400000000000002</v>
      </c>
      <c r="K260" s="47">
        <f t="shared" si="30"/>
        <v>2.17</v>
      </c>
      <c r="L260" s="47">
        <f t="shared" si="30"/>
        <v>2.1</v>
      </c>
      <c r="M260" s="47"/>
      <c r="N260" s="47">
        <f t="shared" si="35"/>
        <v>2.15</v>
      </c>
      <c r="O260" s="47">
        <f t="shared" si="36"/>
        <v>2.08</v>
      </c>
      <c r="P260" s="47">
        <f t="shared" si="31"/>
        <v>2.02</v>
      </c>
      <c r="Q260" s="47">
        <f t="shared" si="31"/>
        <v>1.95</v>
      </c>
      <c r="R260" s="47">
        <f t="shared" si="31"/>
        <v>1.89</v>
      </c>
    </row>
    <row r="261" spans="1:18">
      <c r="A261">
        <v>291</v>
      </c>
      <c r="B261">
        <f t="shared" si="32"/>
        <v>655</v>
      </c>
      <c r="C261" s="48">
        <f t="shared" si="33"/>
        <v>1.042</v>
      </c>
      <c r="D261">
        <f t="shared" si="37"/>
        <v>1.43</v>
      </c>
      <c r="E261">
        <f t="shared" si="37"/>
        <v>2.39</v>
      </c>
      <c r="F261">
        <f t="shared" si="37"/>
        <v>2.68</v>
      </c>
      <c r="G261">
        <f t="shared" si="37"/>
        <v>3.35</v>
      </c>
      <c r="H261">
        <f t="shared" si="37"/>
        <v>3.83</v>
      </c>
      <c r="I261" s="68">
        <f t="shared" si="34"/>
        <v>2.31</v>
      </c>
      <c r="J261" s="47">
        <f t="shared" si="30"/>
        <v>2.2400000000000002</v>
      </c>
      <c r="K261" s="47">
        <f t="shared" si="30"/>
        <v>2.17</v>
      </c>
      <c r="L261" s="47">
        <f t="shared" si="30"/>
        <v>2.1</v>
      </c>
      <c r="M261" s="47"/>
      <c r="N261" s="47">
        <f t="shared" si="35"/>
        <v>2.15</v>
      </c>
      <c r="O261" s="47">
        <f t="shared" si="36"/>
        <v>2.08</v>
      </c>
      <c r="P261" s="47">
        <f t="shared" si="31"/>
        <v>2.02</v>
      </c>
      <c r="Q261" s="47">
        <f t="shared" si="31"/>
        <v>1.95</v>
      </c>
      <c r="R261" s="47">
        <f t="shared" si="31"/>
        <v>1.89</v>
      </c>
    </row>
    <row r="262" spans="1:18">
      <c r="A262">
        <v>292</v>
      </c>
      <c r="B262">
        <f t="shared" si="32"/>
        <v>656</v>
      </c>
      <c r="C262" s="48">
        <f t="shared" si="33"/>
        <v>1.042</v>
      </c>
      <c r="D262">
        <f t="shared" si="37"/>
        <v>1.43</v>
      </c>
      <c r="E262">
        <f t="shared" si="37"/>
        <v>2.39</v>
      </c>
      <c r="F262">
        <f t="shared" si="37"/>
        <v>2.68</v>
      </c>
      <c r="G262">
        <f t="shared" si="37"/>
        <v>3.35</v>
      </c>
      <c r="H262">
        <f t="shared" si="37"/>
        <v>3.83</v>
      </c>
      <c r="I262" s="68">
        <f t="shared" si="34"/>
        <v>2.31</v>
      </c>
      <c r="J262" s="47">
        <f t="shared" si="30"/>
        <v>2.2400000000000002</v>
      </c>
      <c r="K262" s="47">
        <f t="shared" si="30"/>
        <v>2.17</v>
      </c>
      <c r="L262" s="47">
        <f t="shared" si="30"/>
        <v>2.1</v>
      </c>
      <c r="M262" s="47"/>
      <c r="N262" s="47">
        <f t="shared" si="35"/>
        <v>2.15</v>
      </c>
      <c r="O262" s="47">
        <f t="shared" si="36"/>
        <v>2.08</v>
      </c>
      <c r="P262" s="47">
        <f t="shared" si="31"/>
        <v>2.02</v>
      </c>
      <c r="Q262" s="47">
        <f t="shared" si="31"/>
        <v>1.95</v>
      </c>
      <c r="R262" s="47">
        <f t="shared" si="31"/>
        <v>1.89</v>
      </c>
    </row>
    <row r="263" spans="1:18">
      <c r="A263">
        <v>293</v>
      </c>
      <c r="B263">
        <f t="shared" si="32"/>
        <v>657</v>
      </c>
      <c r="C263" s="48">
        <f t="shared" si="33"/>
        <v>1.042</v>
      </c>
      <c r="D263">
        <f t="shared" si="37"/>
        <v>1.43</v>
      </c>
      <c r="E263">
        <f t="shared" si="37"/>
        <v>2.39</v>
      </c>
      <c r="F263">
        <f t="shared" si="37"/>
        <v>2.68</v>
      </c>
      <c r="G263">
        <f t="shared" si="37"/>
        <v>3.35</v>
      </c>
      <c r="H263">
        <f t="shared" si="37"/>
        <v>3.83</v>
      </c>
      <c r="I263" s="68">
        <f t="shared" si="34"/>
        <v>2.31</v>
      </c>
      <c r="J263" s="47">
        <f t="shared" si="30"/>
        <v>2.2400000000000002</v>
      </c>
      <c r="K263" s="47">
        <f t="shared" si="30"/>
        <v>2.17</v>
      </c>
      <c r="L263" s="47">
        <f t="shared" si="30"/>
        <v>2.1</v>
      </c>
      <c r="M263" s="47"/>
      <c r="N263" s="47">
        <f t="shared" si="35"/>
        <v>2.15</v>
      </c>
      <c r="O263" s="47">
        <f t="shared" si="36"/>
        <v>2.08</v>
      </c>
      <c r="P263" s="47">
        <f t="shared" si="31"/>
        <v>2.02</v>
      </c>
      <c r="Q263" s="47">
        <f t="shared" si="31"/>
        <v>1.95</v>
      </c>
      <c r="R263" s="47">
        <f t="shared" si="31"/>
        <v>1.89</v>
      </c>
    </row>
    <row r="264" spans="1:18">
      <c r="A264">
        <v>294</v>
      </c>
      <c r="B264">
        <f t="shared" si="32"/>
        <v>658</v>
      </c>
      <c r="C264" s="48">
        <f t="shared" si="33"/>
        <v>1.042</v>
      </c>
      <c r="D264">
        <f t="shared" si="37"/>
        <v>1.43</v>
      </c>
      <c r="E264">
        <f t="shared" si="37"/>
        <v>2.39</v>
      </c>
      <c r="F264">
        <f t="shared" si="37"/>
        <v>2.68</v>
      </c>
      <c r="G264">
        <f t="shared" si="37"/>
        <v>3.35</v>
      </c>
      <c r="H264">
        <f t="shared" si="37"/>
        <v>3.83</v>
      </c>
      <c r="I264" s="68">
        <f t="shared" si="34"/>
        <v>2.31</v>
      </c>
      <c r="J264" s="47">
        <f t="shared" si="30"/>
        <v>2.2400000000000002</v>
      </c>
      <c r="K264" s="47">
        <f t="shared" si="30"/>
        <v>2.17</v>
      </c>
      <c r="L264" s="47">
        <f t="shared" si="30"/>
        <v>2.1</v>
      </c>
      <c r="M264" s="47"/>
      <c r="N264" s="47">
        <f t="shared" si="35"/>
        <v>2.15</v>
      </c>
      <c r="O264" s="47">
        <f t="shared" si="36"/>
        <v>2.08</v>
      </c>
      <c r="P264" s="47">
        <f t="shared" si="31"/>
        <v>2.02</v>
      </c>
      <c r="Q264" s="47">
        <f t="shared" si="31"/>
        <v>1.95</v>
      </c>
      <c r="R264" s="47">
        <f t="shared" si="31"/>
        <v>1.89</v>
      </c>
    </row>
    <row r="265" spans="1:18">
      <c r="A265">
        <v>295</v>
      </c>
      <c r="B265">
        <f t="shared" si="32"/>
        <v>659</v>
      </c>
      <c r="C265" s="48">
        <f t="shared" si="33"/>
        <v>1.042</v>
      </c>
      <c r="D265">
        <f t="shared" si="37"/>
        <v>1.43</v>
      </c>
      <c r="E265">
        <f t="shared" si="37"/>
        <v>2.39</v>
      </c>
      <c r="F265">
        <f t="shared" si="37"/>
        <v>2.68</v>
      </c>
      <c r="G265">
        <f t="shared" si="37"/>
        <v>3.35</v>
      </c>
      <c r="H265">
        <f t="shared" si="37"/>
        <v>3.83</v>
      </c>
      <c r="I265" s="68">
        <f t="shared" si="34"/>
        <v>2.31</v>
      </c>
      <c r="J265" s="47">
        <f t="shared" si="30"/>
        <v>2.2400000000000002</v>
      </c>
      <c r="K265" s="47">
        <f t="shared" si="30"/>
        <v>2.17</v>
      </c>
      <c r="L265" s="47">
        <f t="shared" si="30"/>
        <v>2.1</v>
      </c>
      <c r="M265" s="47"/>
      <c r="N265" s="47">
        <f t="shared" si="35"/>
        <v>2.15</v>
      </c>
      <c r="O265" s="47">
        <f t="shared" si="36"/>
        <v>2.08</v>
      </c>
      <c r="P265" s="47">
        <f t="shared" si="31"/>
        <v>2.02</v>
      </c>
      <c r="Q265" s="47">
        <f t="shared" si="31"/>
        <v>1.95</v>
      </c>
      <c r="R265" s="47">
        <f t="shared" si="31"/>
        <v>1.89</v>
      </c>
    </row>
    <row r="266" spans="1:18">
      <c r="A266">
        <v>296</v>
      </c>
      <c r="B266">
        <f t="shared" si="32"/>
        <v>660</v>
      </c>
      <c r="C266" s="48">
        <f t="shared" si="33"/>
        <v>1.042</v>
      </c>
      <c r="D266">
        <f t="shared" si="37"/>
        <v>1.43</v>
      </c>
      <c r="E266">
        <f t="shared" si="37"/>
        <v>2.39</v>
      </c>
      <c r="F266">
        <f t="shared" si="37"/>
        <v>2.68</v>
      </c>
      <c r="G266">
        <f t="shared" si="37"/>
        <v>3.35</v>
      </c>
      <c r="H266">
        <f t="shared" si="37"/>
        <v>3.83</v>
      </c>
      <c r="I266" s="68">
        <f t="shared" si="34"/>
        <v>2.31</v>
      </c>
      <c r="J266" s="47">
        <f t="shared" si="30"/>
        <v>2.2400000000000002</v>
      </c>
      <c r="K266" s="47">
        <f t="shared" si="30"/>
        <v>2.17</v>
      </c>
      <c r="L266" s="47">
        <f t="shared" si="30"/>
        <v>2.1</v>
      </c>
      <c r="M266" s="47"/>
      <c r="N266" s="47">
        <f t="shared" si="35"/>
        <v>2.15</v>
      </c>
      <c r="O266" s="47">
        <f t="shared" si="36"/>
        <v>2.08</v>
      </c>
      <c r="P266" s="47">
        <f t="shared" si="31"/>
        <v>2.02</v>
      </c>
      <c r="Q266" s="47">
        <f t="shared" si="31"/>
        <v>1.95</v>
      </c>
      <c r="R266" s="47">
        <f t="shared" si="31"/>
        <v>1.89</v>
      </c>
    </row>
    <row r="267" spans="1:18">
      <c r="A267">
        <v>297</v>
      </c>
      <c r="B267">
        <f t="shared" si="32"/>
        <v>661</v>
      </c>
      <c r="C267" s="48">
        <f t="shared" si="33"/>
        <v>1.042</v>
      </c>
      <c r="D267">
        <f t="shared" si="37"/>
        <v>1.43</v>
      </c>
      <c r="E267">
        <f t="shared" si="37"/>
        <v>2.39</v>
      </c>
      <c r="F267">
        <f t="shared" si="37"/>
        <v>2.68</v>
      </c>
      <c r="G267">
        <f t="shared" si="37"/>
        <v>3.35</v>
      </c>
      <c r="H267">
        <f t="shared" si="37"/>
        <v>3.83</v>
      </c>
      <c r="I267" s="68">
        <f t="shared" si="34"/>
        <v>2.31</v>
      </c>
      <c r="J267" s="47">
        <f t="shared" si="30"/>
        <v>2.2400000000000002</v>
      </c>
      <c r="K267" s="47">
        <f t="shared" si="30"/>
        <v>2.17</v>
      </c>
      <c r="L267" s="47">
        <f t="shared" si="30"/>
        <v>2.1</v>
      </c>
      <c r="M267" s="47"/>
      <c r="N267" s="47">
        <f t="shared" si="35"/>
        <v>2.15</v>
      </c>
      <c r="O267" s="47">
        <f t="shared" si="36"/>
        <v>2.08</v>
      </c>
      <c r="P267" s="47">
        <f t="shared" si="31"/>
        <v>2.02</v>
      </c>
      <c r="Q267" s="47">
        <f t="shared" si="31"/>
        <v>1.95</v>
      </c>
      <c r="R267" s="47">
        <f t="shared" si="31"/>
        <v>1.89</v>
      </c>
    </row>
    <row r="268" spans="1:18">
      <c r="A268">
        <v>298</v>
      </c>
      <c r="B268">
        <f t="shared" si="32"/>
        <v>662</v>
      </c>
      <c r="C268" s="48">
        <f t="shared" si="33"/>
        <v>1.0429999999999999</v>
      </c>
      <c r="D268">
        <f t="shared" si="37"/>
        <v>1.43</v>
      </c>
      <c r="E268">
        <f t="shared" si="37"/>
        <v>2.39</v>
      </c>
      <c r="F268">
        <f t="shared" si="37"/>
        <v>2.67</v>
      </c>
      <c r="G268">
        <f t="shared" si="37"/>
        <v>3.34</v>
      </c>
      <c r="H268">
        <f t="shared" si="37"/>
        <v>3.82</v>
      </c>
      <c r="I268" s="68">
        <f t="shared" si="34"/>
        <v>2.31</v>
      </c>
      <c r="J268" s="47">
        <f t="shared" si="30"/>
        <v>2.2400000000000002</v>
      </c>
      <c r="K268" s="47">
        <f t="shared" si="30"/>
        <v>2.17</v>
      </c>
      <c r="L268" s="47">
        <f t="shared" si="30"/>
        <v>2.1</v>
      </c>
      <c r="M268" s="47"/>
      <c r="N268" s="47">
        <f t="shared" si="35"/>
        <v>2.15</v>
      </c>
      <c r="O268" s="47">
        <f t="shared" si="36"/>
        <v>2.08</v>
      </c>
      <c r="P268" s="47">
        <f t="shared" si="31"/>
        <v>2.02</v>
      </c>
      <c r="Q268" s="47">
        <f t="shared" si="31"/>
        <v>1.95</v>
      </c>
      <c r="R268" s="47">
        <f t="shared" si="31"/>
        <v>1.89</v>
      </c>
    </row>
    <row r="269" spans="1:18">
      <c r="A269">
        <v>299</v>
      </c>
      <c r="B269">
        <f t="shared" si="32"/>
        <v>663</v>
      </c>
      <c r="C269" s="48">
        <f t="shared" si="33"/>
        <v>1.0429999999999999</v>
      </c>
      <c r="D269">
        <f t="shared" si="37"/>
        <v>1.43</v>
      </c>
      <c r="E269">
        <f t="shared" si="37"/>
        <v>2.39</v>
      </c>
      <c r="F269">
        <f t="shared" si="37"/>
        <v>2.67</v>
      </c>
      <c r="G269">
        <f t="shared" si="37"/>
        <v>3.34</v>
      </c>
      <c r="H269">
        <f t="shared" si="37"/>
        <v>3.82</v>
      </c>
      <c r="I269" s="68">
        <f t="shared" si="34"/>
        <v>2.31</v>
      </c>
      <c r="J269" s="47">
        <f t="shared" si="30"/>
        <v>2.2400000000000002</v>
      </c>
      <c r="K269" s="47">
        <f t="shared" si="30"/>
        <v>2.17</v>
      </c>
      <c r="L269" s="47">
        <f t="shared" si="30"/>
        <v>2.1</v>
      </c>
      <c r="M269" s="47"/>
      <c r="N269" s="47">
        <f t="shared" si="35"/>
        <v>2.15</v>
      </c>
      <c r="O269" s="47">
        <f t="shared" si="36"/>
        <v>2.08</v>
      </c>
      <c r="P269" s="47">
        <f t="shared" si="31"/>
        <v>2.02</v>
      </c>
      <c r="Q269" s="47">
        <f t="shared" si="31"/>
        <v>1.95</v>
      </c>
      <c r="R269" s="47">
        <f t="shared" si="31"/>
        <v>1.89</v>
      </c>
    </row>
    <row r="270" spans="1:18">
      <c r="A270">
        <v>300</v>
      </c>
      <c r="B270">
        <f t="shared" si="32"/>
        <v>664</v>
      </c>
      <c r="C270" s="48">
        <f t="shared" si="33"/>
        <v>1.0429999999999999</v>
      </c>
      <c r="D270">
        <f t="shared" si="37"/>
        <v>1.43</v>
      </c>
      <c r="E270">
        <f t="shared" si="37"/>
        <v>2.39</v>
      </c>
      <c r="F270">
        <f t="shared" si="37"/>
        <v>2.67</v>
      </c>
      <c r="G270">
        <f t="shared" si="37"/>
        <v>3.34</v>
      </c>
      <c r="H270">
        <f t="shared" si="37"/>
        <v>3.82</v>
      </c>
      <c r="I270" s="68">
        <f t="shared" si="34"/>
        <v>2.31</v>
      </c>
      <c r="J270" s="47">
        <f t="shared" si="30"/>
        <v>2.2400000000000002</v>
      </c>
      <c r="K270" s="47">
        <f t="shared" si="30"/>
        <v>2.17</v>
      </c>
      <c r="L270" s="47">
        <f t="shared" si="30"/>
        <v>2.1</v>
      </c>
      <c r="M270" s="47"/>
      <c r="N270" s="47">
        <f t="shared" si="35"/>
        <v>2.15</v>
      </c>
      <c r="O270" s="47">
        <f t="shared" si="36"/>
        <v>2.08</v>
      </c>
      <c r="P270" s="47">
        <f t="shared" si="31"/>
        <v>2.02</v>
      </c>
      <c r="Q270" s="47">
        <f t="shared" si="31"/>
        <v>1.95</v>
      </c>
      <c r="R270" s="47">
        <f t="shared" si="31"/>
        <v>1.89</v>
      </c>
    </row>
    <row r="271" spans="1:18">
      <c r="A271">
        <v>301</v>
      </c>
      <c r="B271">
        <f t="shared" si="32"/>
        <v>665</v>
      </c>
      <c r="C271" s="48">
        <f t="shared" si="33"/>
        <v>1.0429999999999999</v>
      </c>
      <c r="D271">
        <f t="shared" si="37"/>
        <v>1.43</v>
      </c>
      <c r="E271">
        <f t="shared" si="37"/>
        <v>2.39</v>
      </c>
      <c r="F271">
        <f t="shared" si="37"/>
        <v>2.67</v>
      </c>
      <c r="G271">
        <f t="shared" si="37"/>
        <v>3.34</v>
      </c>
      <c r="H271">
        <f t="shared" si="37"/>
        <v>3.82</v>
      </c>
      <c r="I271" s="68">
        <f t="shared" si="34"/>
        <v>2.31</v>
      </c>
      <c r="J271" s="47">
        <f t="shared" si="30"/>
        <v>2.2400000000000002</v>
      </c>
      <c r="K271" s="47">
        <f t="shared" si="30"/>
        <v>2.17</v>
      </c>
      <c r="L271" s="47">
        <f t="shared" si="30"/>
        <v>2.1</v>
      </c>
      <c r="M271" s="47"/>
      <c r="N271" s="47">
        <f t="shared" si="35"/>
        <v>2.15</v>
      </c>
      <c r="O271" s="47">
        <f t="shared" si="36"/>
        <v>2.08</v>
      </c>
      <c r="P271" s="47">
        <f t="shared" si="31"/>
        <v>2.02</v>
      </c>
      <c r="Q271" s="47">
        <f t="shared" si="31"/>
        <v>1.95</v>
      </c>
      <c r="R271" s="47">
        <f t="shared" si="31"/>
        <v>1.89</v>
      </c>
    </row>
    <row r="272" spans="1:18">
      <c r="A272">
        <v>302</v>
      </c>
      <c r="B272">
        <f t="shared" si="32"/>
        <v>666</v>
      </c>
      <c r="C272" s="48">
        <f t="shared" si="33"/>
        <v>1.0429999999999999</v>
      </c>
      <c r="D272">
        <f t="shared" si="37"/>
        <v>1.43</v>
      </c>
      <c r="E272">
        <f t="shared" si="37"/>
        <v>2.39</v>
      </c>
      <c r="F272">
        <f t="shared" si="37"/>
        <v>2.67</v>
      </c>
      <c r="G272">
        <f t="shared" si="37"/>
        <v>3.34</v>
      </c>
      <c r="H272">
        <f t="shared" si="37"/>
        <v>3.82</v>
      </c>
      <c r="I272" s="68">
        <f t="shared" si="34"/>
        <v>2.31</v>
      </c>
      <c r="J272" s="47">
        <f t="shared" si="30"/>
        <v>2.2400000000000002</v>
      </c>
      <c r="K272" s="47">
        <f t="shared" si="30"/>
        <v>2.17</v>
      </c>
      <c r="L272" s="47">
        <f t="shared" si="30"/>
        <v>2.1</v>
      </c>
      <c r="M272" s="47"/>
      <c r="N272" s="47">
        <f t="shared" si="35"/>
        <v>2.15</v>
      </c>
      <c r="O272" s="47">
        <f t="shared" si="36"/>
        <v>2.08</v>
      </c>
      <c r="P272" s="47">
        <f t="shared" si="31"/>
        <v>2.02</v>
      </c>
      <c r="Q272" s="47">
        <f t="shared" si="31"/>
        <v>1.95</v>
      </c>
      <c r="R272" s="47">
        <f t="shared" si="31"/>
        <v>1.89</v>
      </c>
    </row>
    <row r="273" spans="1:18">
      <c r="A273">
        <v>303</v>
      </c>
      <c r="B273">
        <f t="shared" si="32"/>
        <v>667</v>
      </c>
      <c r="C273" s="48">
        <f t="shared" si="33"/>
        <v>1.0429999999999999</v>
      </c>
      <c r="D273">
        <f t="shared" si="37"/>
        <v>1.43</v>
      </c>
      <c r="E273">
        <f t="shared" si="37"/>
        <v>2.39</v>
      </c>
      <c r="F273">
        <f t="shared" si="37"/>
        <v>2.67</v>
      </c>
      <c r="G273">
        <f t="shared" si="37"/>
        <v>3.34</v>
      </c>
      <c r="H273">
        <f t="shared" si="37"/>
        <v>3.82</v>
      </c>
      <c r="I273" s="68">
        <f t="shared" si="34"/>
        <v>2.31</v>
      </c>
      <c r="J273" s="47">
        <f t="shared" si="30"/>
        <v>2.2400000000000002</v>
      </c>
      <c r="K273" s="47">
        <f t="shared" si="30"/>
        <v>2.17</v>
      </c>
      <c r="L273" s="47">
        <f t="shared" si="30"/>
        <v>2.1</v>
      </c>
      <c r="M273" s="47"/>
      <c r="N273" s="47">
        <f t="shared" si="35"/>
        <v>2.15</v>
      </c>
      <c r="O273" s="47">
        <f t="shared" si="36"/>
        <v>2.08</v>
      </c>
      <c r="P273" s="47">
        <f t="shared" si="31"/>
        <v>2.02</v>
      </c>
      <c r="Q273" s="47">
        <f t="shared" si="31"/>
        <v>1.95</v>
      </c>
      <c r="R273" s="47">
        <f t="shared" si="31"/>
        <v>1.89</v>
      </c>
    </row>
    <row r="274" spans="1:18">
      <c r="A274">
        <v>304</v>
      </c>
      <c r="B274">
        <f t="shared" si="32"/>
        <v>668</v>
      </c>
      <c r="C274" s="48">
        <f t="shared" si="33"/>
        <v>1.0429999999999999</v>
      </c>
      <c r="D274">
        <f t="shared" si="37"/>
        <v>1.43</v>
      </c>
      <c r="E274">
        <f t="shared" si="37"/>
        <v>2.39</v>
      </c>
      <c r="F274">
        <f t="shared" si="37"/>
        <v>2.67</v>
      </c>
      <c r="G274">
        <f t="shared" si="37"/>
        <v>3.34</v>
      </c>
      <c r="H274">
        <f t="shared" si="37"/>
        <v>3.82</v>
      </c>
      <c r="I274" s="68">
        <f t="shared" si="34"/>
        <v>2.31</v>
      </c>
      <c r="J274" s="47">
        <f t="shared" si="30"/>
        <v>2.2400000000000002</v>
      </c>
      <c r="K274" s="47">
        <f t="shared" si="30"/>
        <v>2.17</v>
      </c>
      <c r="L274" s="47">
        <f t="shared" si="30"/>
        <v>2.1</v>
      </c>
      <c r="M274" s="47"/>
      <c r="N274" s="47">
        <f t="shared" si="35"/>
        <v>2.15</v>
      </c>
      <c r="O274" s="47">
        <f t="shared" si="36"/>
        <v>2.08</v>
      </c>
      <c r="P274" s="47">
        <f t="shared" si="31"/>
        <v>2.02</v>
      </c>
      <c r="Q274" s="47">
        <f t="shared" si="31"/>
        <v>1.95</v>
      </c>
      <c r="R274" s="47">
        <f t="shared" si="31"/>
        <v>1.89</v>
      </c>
    </row>
    <row r="275" spans="1:18">
      <c r="A275">
        <v>305</v>
      </c>
      <c r="B275">
        <f t="shared" si="32"/>
        <v>669</v>
      </c>
      <c r="C275" s="48">
        <f t="shared" si="33"/>
        <v>1.044</v>
      </c>
      <c r="D275">
        <f t="shared" si="37"/>
        <v>1.43</v>
      </c>
      <c r="E275">
        <f t="shared" si="37"/>
        <v>2.39</v>
      </c>
      <c r="F275">
        <f t="shared" si="37"/>
        <v>2.67</v>
      </c>
      <c r="G275">
        <f t="shared" si="37"/>
        <v>3.34</v>
      </c>
      <c r="H275">
        <f t="shared" si="37"/>
        <v>3.82</v>
      </c>
      <c r="I275" s="68">
        <f t="shared" si="34"/>
        <v>2.31</v>
      </c>
      <c r="J275" s="47">
        <f t="shared" si="30"/>
        <v>2.2400000000000002</v>
      </c>
      <c r="K275" s="47">
        <f t="shared" si="30"/>
        <v>2.17</v>
      </c>
      <c r="L275" s="47">
        <f t="shared" si="30"/>
        <v>2.1</v>
      </c>
      <c r="M275" s="47"/>
      <c r="N275" s="47">
        <f t="shared" si="35"/>
        <v>2.15</v>
      </c>
      <c r="O275" s="47">
        <f t="shared" si="36"/>
        <v>2.08</v>
      </c>
      <c r="P275" s="47">
        <f t="shared" si="31"/>
        <v>2.02</v>
      </c>
      <c r="Q275" s="47">
        <f t="shared" si="31"/>
        <v>1.95</v>
      </c>
      <c r="R275" s="47">
        <f t="shared" si="31"/>
        <v>1.89</v>
      </c>
    </row>
    <row r="276" spans="1:18">
      <c r="A276">
        <v>306</v>
      </c>
      <c r="B276">
        <f t="shared" si="32"/>
        <v>670</v>
      </c>
      <c r="C276" s="48">
        <f t="shared" si="33"/>
        <v>1.044</v>
      </c>
      <c r="D276">
        <f t="shared" si="37"/>
        <v>1.43</v>
      </c>
      <c r="E276">
        <f t="shared" si="37"/>
        <v>2.39</v>
      </c>
      <c r="F276">
        <f t="shared" si="37"/>
        <v>2.67</v>
      </c>
      <c r="G276">
        <f t="shared" si="37"/>
        <v>3.34</v>
      </c>
      <c r="H276">
        <f t="shared" si="37"/>
        <v>3.82</v>
      </c>
      <c r="I276" s="68">
        <f t="shared" si="34"/>
        <v>2.31</v>
      </c>
      <c r="J276" s="47">
        <f t="shared" si="30"/>
        <v>2.2400000000000002</v>
      </c>
      <c r="K276" s="47">
        <f t="shared" si="30"/>
        <v>2.17</v>
      </c>
      <c r="L276" s="47">
        <f t="shared" si="30"/>
        <v>2.1</v>
      </c>
      <c r="M276" s="47"/>
      <c r="N276" s="47">
        <f t="shared" si="35"/>
        <v>2.15</v>
      </c>
      <c r="O276" s="47">
        <f t="shared" si="36"/>
        <v>2.08</v>
      </c>
      <c r="P276" s="47">
        <f t="shared" si="31"/>
        <v>2.02</v>
      </c>
      <c r="Q276" s="47">
        <f t="shared" si="31"/>
        <v>1.95</v>
      </c>
      <c r="R276" s="47">
        <f t="shared" si="31"/>
        <v>1.89</v>
      </c>
    </row>
    <row r="277" spans="1:18">
      <c r="A277">
        <v>307</v>
      </c>
      <c r="B277">
        <f t="shared" si="32"/>
        <v>671</v>
      </c>
      <c r="C277" s="48">
        <f t="shared" si="33"/>
        <v>1.044</v>
      </c>
      <c r="D277">
        <f t="shared" si="37"/>
        <v>1.43</v>
      </c>
      <c r="E277">
        <f t="shared" si="37"/>
        <v>2.39</v>
      </c>
      <c r="F277">
        <f t="shared" si="37"/>
        <v>2.67</v>
      </c>
      <c r="G277">
        <f t="shared" si="37"/>
        <v>3.34</v>
      </c>
      <c r="H277">
        <f t="shared" si="37"/>
        <v>3.82</v>
      </c>
      <c r="I277" s="68">
        <f t="shared" si="34"/>
        <v>2.31</v>
      </c>
      <c r="J277" s="47">
        <f t="shared" si="30"/>
        <v>2.2400000000000002</v>
      </c>
      <c r="K277" s="47">
        <f t="shared" si="30"/>
        <v>2.17</v>
      </c>
      <c r="L277" s="47">
        <f t="shared" si="30"/>
        <v>2.1</v>
      </c>
      <c r="M277" s="47"/>
      <c r="N277" s="47">
        <f t="shared" si="35"/>
        <v>2.15</v>
      </c>
      <c r="O277" s="47">
        <f t="shared" si="36"/>
        <v>2.08</v>
      </c>
      <c r="P277" s="47">
        <f t="shared" si="31"/>
        <v>2.02</v>
      </c>
      <c r="Q277" s="47">
        <f t="shared" si="31"/>
        <v>1.95</v>
      </c>
      <c r="R277" s="47">
        <f t="shared" si="31"/>
        <v>1.89</v>
      </c>
    </row>
    <row r="278" spans="1:18">
      <c r="A278">
        <v>308</v>
      </c>
      <c r="B278">
        <f t="shared" si="32"/>
        <v>672</v>
      </c>
      <c r="C278" s="48">
        <f t="shared" si="33"/>
        <v>1.044</v>
      </c>
      <c r="D278">
        <f t="shared" si="37"/>
        <v>1.43</v>
      </c>
      <c r="E278">
        <f t="shared" si="37"/>
        <v>2.39</v>
      </c>
      <c r="F278">
        <f t="shared" si="37"/>
        <v>2.67</v>
      </c>
      <c r="G278">
        <f t="shared" si="37"/>
        <v>3.34</v>
      </c>
      <c r="H278">
        <f t="shared" si="37"/>
        <v>3.82</v>
      </c>
      <c r="I278" s="68">
        <f t="shared" si="34"/>
        <v>2.31</v>
      </c>
      <c r="J278" s="47">
        <f t="shared" si="30"/>
        <v>2.2400000000000002</v>
      </c>
      <c r="K278" s="47">
        <f t="shared" si="30"/>
        <v>2.17</v>
      </c>
      <c r="L278" s="47">
        <f t="shared" si="30"/>
        <v>2.1</v>
      </c>
      <c r="M278" s="47"/>
      <c r="N278" s="47">
        <f t="shared" si="35"/>
        <v>2.15</v>
      </c>
      <c r="O278" s="47">
        <f t="shared" si="36"/>
        <v>2.08</v>
      </c>
      <c r="P278" s="47">
        <f t="shared" si="31"/>
        <v>2.02</v>
      </c>
      <c r="Q278" s="47">
        <f t="shared" si="31"/>
        <v>1.95</v>
      </c>
      <c r="R278" s="47">
        <f t="shared" si="31"/>
        <v>1.89</v>
      </c>
    </row>
    <row r="279" spans="1:18">
      <c r="A279">
        <v>309</v>
      </c>
      <c r="B279">
        <f t="shared" si="32"/>
        <v>673</v>
      </c>
      <c r="C279" s="48">
        <f t="shared" si="33"/>
        <v>1.044</v>
      </c>
      <c r="D279">
        <f t="shared" si="37"/>
        <v>1.43</v>
      </c>
      <c r="E279">
        <f t="shared" si="37"/>
        <v>2.39</v>
      </c>
      <c r="F279">
        <f t="shared" si="37"/>
        <v>2.67</v>
      </c>
      <c r="G279">
        <f t="shared" si="37"/>
        <v>3.34</v>
      </c>
      <c r="H279">
        <f t="shared" si="37"/>
        <v>3.82</v>
      </c>
      <c r="I279" s="68">
        <f t="shared" si="34"/>
        <v>2.31</v>
      </c>
      <c r="J279" s="47">
        <f t="shared" si="30"/>
        <v>2.2400000000000002</v>
      </c>
      <c r="K279" s="47">
        <f t="shared" si="30"/>
        <v>2.17</v>
      </c>
      <c r="L279" s="47">
        <f t="shared" si="30"/>
        <v>2.1</v>
      </c>
      <c r="M279" s="47"/>
      <c r="N279" s="47">
        <f t="shared" si="35"/>
        <v>2.15</v>
      </c>
      <c r="O279" s="47">
        <f t="shared" si="36"/>
        <v>2.08</v>
      </c>
      <c r="P279" s="47">
        <f t="shared" si="31"/>
        <v>2.02</v>
      </c>
      <c r="Q279" s="47">
        <f t="shared" si="31"/>
        <v>1.95</v>
      </c>
      <c r="R279" s="47">
        <f t="shared" si="31"/>
        <v>1.89</v>
      </c>
    </row>
    <row r="280" spans="1:18">
      <c r="A280">
        <v>310</v>
      </c>
      <c r="B280">
        <f t="shared" si="32"/>
        <v>674</v>
      </c>
      <c r="C280" s="48">
        <f t="shared" si="33"/>
        <v>1.044</v>
      </c>
      <c r="D280">
        <f t="shared" si="37"/>
        <v>1.43</v>
      </c>
      <c r="E280">
        <f t="shared" si="37"/>
        <v>2.39</v>
      </c>
      <c r="F280">
        <f t="shared" si="37"/>
        <v>2.67</v>
      </c>
      <c r="G280">
        <f t="shared" si="37"/>
        <v>3.34</v>
      </c>
      <c r="H280">
        <f t="shared" si="37"/>
        <v>3.82</v>
      </c>
      <c r="I280" s="68">
        <f t="shared" si="34"/>
        <v>2.31</v>
      </c>
      <c r="J280" s="47">
        <f t="shared" si="30"/>
        <v>2.2400000000000002</v>
      </c>
      <c r="K280" s="47">
        <f t="shared" si="30"/>
        <v>2.17</v>
      </c>
      <c r="L280" s="47">
        <f t="shared" si="30"/>
        <v>2.1</v>
      </c>
      <c r="M280" s="47"/>
      <c r="N280" s="47">
        <f t="shared" si="35"/>
        <v>2.15</v>
      </c>
      <c r="O280" s="47">
        <f t="shared" si="36"/>
        <v>2.08</v>
      </c>
      <c r="P280" s="47">
        <f t="shared" si="31"/>
        <v>2.02</v>
      </c>
      <c r="Q280" s="47">
        <f t="shared" si="31"/>
        <v>1.95</v>
      </c>
      <c r="R280" s="47">
        <f t="shared" si="31"/>
        <v>1.89</v>
      </c>
    </row>
    <row r="281" spans="1:18">
      <c r="A281">
        <v>311</v>
      </c>
      <c r="B281">
        <f t="shared" si="32"/>
        <v>675</v>
      </c>
      <c r="C281" s="48">
        <f t="shared" si="33"/>
        <v>1.044</v>
      </c>
      <c r="D281">
        <f t="shared" si="37"/>
        <v>1.43</v>
      </c>
      <c r="E281">
        <f t="shared" si="37"/>
        <v>2.39</v>
      </c>
      <c r="F281">
        <f t="shared" si="37"/>
        <v>2.67</v>
      </c>
      <c r="G281">
        <f t="shared" si="37"/>
        <v>3.34</v>
      </c>
      <c r="H281">
        <f t="shared" si="37"/>
        <v>3.82</v>
      </c>
      <c r="I281" s="68">
        <f t="shared" si="34"/>
        <v>2.31</v>
      </c>
      <c r="J281" s="47">
        <f t="shared" si="30"/>
        <v>2.2400000000000002</v>
      </c>
      <c r="K281" s="47">
        <f t="shared" si="30"/>
        <v>2.17</v>
      </c>
      <c r="L281" s="47">
        <f t="shared" si="30"/>
        <v>2.1</v>
      </c>
      <c r="M281" s="47"/>
      <c r="N281" s="47">
        <f t="shared" si="35"/>
        <v>2.15</v>
      </c>
      <c r="O281" s="47">
        <f t="shared" si="36"/>
        <v>2.08</v>
      </c>
      <c r="P281" s="47">
        <f t="shared" si="31"/>
        <v>2.02</v>
      </c>
      <c r="Q281" s="47">
        <f t="shared" si="31"/>
        <v>1.95</v>
      </c>
      <c r="R281" s="47">
        <f t="shared" si="31"/>
        <v>1.89</v>
      </c>
    </row>
    <row r="282" spans="1:18">
      <c r="A282">
        <v>312</v>
      </c>
      <c r="B282">
        <f t="shared" si="32"/>
        <v>676</v>
      </c>
      <c r="C282" s="48">
        <f t="shared" si="33"/>
        <v>1.0449999999999999</v>
      </c>
      <c r="D282">
        <f t="shared" si="37"/>
        <v>1.43</v>
      </c>
      <c r="E282">
        <f t="shared" si="37"/>
        <v>2.38</v>
      </c>
      <c r="F282">
        <f t="shared" si="37"/>
        <v>2.67</v>
      </c>
      <c r="G282">
        <f t="shared" si="37"/>
        <v>3.34</v>
      </c>
      <c r="H282">
        <f t="shared" si="37"/>
        <v>3.82</v>
      </c>
      <c r="I282" s="68">
        <f t="shared" si="34"/>
        <v>2.2999999999999998</v>
      </c>
      <c r="J282" s="47">
        <f t="shared" si="30"/>
        <v>2.23</v>
      </c>
      <c r="K282" s="47">
        <f t="shared" si="30"/>
        <v>2.1599999999999997</v>
      </c>
      <c r="L282" s="47">
        <f t="shared" si="30"/>
        <v>2.09</v>
      </c>
      <c r="M282" s="47"/>
      <c r="N282" s="47">
        <f t="shared" si="35"/>
        <v>2.14</v>
      </c>
      <c r="O282" s="47">
        <f t="shared" si="36"/>
        <v>2.0700000000000003</v>
      </c>
      <c r="P282" s="47">
        <f t="shared" si="31"/>
        <v>2.0100000000000002</v>
      </c>
      <c r="Q282" s="47">
        <f t="shared" si="31"/>
        <v>1.9400000000000002</v>
      </c>
      <c r="R282" s="47">
        <f t="shared" si="31"/>
        <v>1.8800000000000001</v>
      </c>
    </row>
    <row r="283" spans="1:18">
      <c r="A283">
        <v>313</v>
      </c>
      <c r="B283">
        <f t="shared" si="32"/>
        <v>677</v>
      </c>
      <c r="C283" s="48">
        <f t="shared" si="33"/>
        <v>1.0449999999999999</v>
      </c>
      <c r="D283">
        <f t="shared" si="37"/>
        <v>1.43</v>
      </c>
      <c r="E283">
        <f t="shared" si="37"/>
        <v>2.38</v>
      </c>
      <c r="F283">
        <f t="shared" si="37"/>
        <v>2.67</v>
      </c>
      <c r="G283">
        <f t="shared" si="37"/>
        <v>3.34</v>
      </c>
      <c r="H283">
        <f t="shared" si="37"/>
        <v>3.82</v>
      </c>
      <c r="I283" s="68">
        <f t="shared" si="34"/>
        <v>2.2999999999999998</v>
      </c>
      <c r="J283" s="47">
        <f t="shared" si="30"/>
        <v>2.23</v>
      </c>
      <c r="K283" s="47">
        <f t="shared" si="30"/>
        <v>2.1599999999999997</v>
      </c>
      <c r="L283" s="47">
        <f t="shared" si="30"/>
        <v>2.09</v>
      </c>
      <c r="M283" s="47"/>
      <c r="N283" s="47">
        <f t="shared" si="35"/>
        <v>2.14</v>
      </c>
      <c r="O283" s="47">
        <f t="shared" si="36"/>
        <v>2.0700000000000003</v>
      </c>
      <c r="P283" s="47">
        <f t="shared" si="31"/>
        <v>2.0100000000000002</v>
      </c>
      <c r="Q283" s="47">
        <f t="shared" si="31"/>
        <v>1.9400000000000002</v>
      </c>
      <c r="R283" s="47">
        <f t="shared" si="31"/>
        <v>1.8800000000000001</v>
      </c>
    </row>
    <row r="284" spans="1:18">
      <c r="A284">
        <v>314</v>
      </c>
      <c r="B284">
        <f t="shared" si="32"/>
        <v>678</v>
      </c>
      <c r="C284" s="48">
        <f t="shared" si="33"/>
        <v>1.0449999999999999</v>
      </c>
      <c r="D284">
        <f t="shared" si="37"/>
        <v>1.43</v>
      </c>
      <c r="E284">
        <f t="shared" si="37"/>
        <v>2.38</v>
      </c>
      <c r="F284">
        <f t="shared" si="37"/>
        <v>2.67</v>
      </c>
      <c r="G284">
        <f t="shared" si="37"/>
        <v>3.34</v>
      </c>
      <c r="H284">
        <f t="shared" si="37"/>
        <v>3.82</v>
      </c>
      <c r="I284" s="68">
        <f t="shared" si="34"/>
        <v>2.2999999999999998</v>
      </c>
      <c r="J284" s="47">
        <f t="shared" si="30"/>
        <v>2.23</v>
      </c>
      <c r="K284" s="47">
        <f t="shared" si="30"/>
        <v>2.1599999999999997</v>
      </c>
      <c r="L284" s="47">
        <f t="shared" si="30"/>
        <v>2.09</v>
      </c>
      <c r="M284" s="47"/>
      <c r="N284" s="47">
        <f t="shared" si="35"/>
        <v>2.14</v>
      </c>
      <c r="O284" s="47">
        <f t="shared" si="36"/>
        <v>2.0700000000000003</v>
      </c>
      <c r="P284" s="47">
        <f t="shared" si="31"/>
        <v>2.0100000000000002</v>
      </c>
      <c r="Q284" s="47">
        <f t="shared" si="31"/>
        <v>1.9400000000000002</v>
      </c>
      <c r="R284" s="47">
        <f t="shared" si="31"/>
        <v>1.8800000000000001</v>
      </c>
    </row>
    <row r="285" spans="1:18">
      <c r="A285">
        <v>315</v>
      </c>
      <c r="B285">
        <f t="shared" si="32"/>
        <v>679</v>
      </c>
      <c r="C285" s="48">
        <f t="shared" si="33"/>
        <v>1.0449999999999999</v>
      </c>
      <c r="D285">
        <f t="shared" si="37"/>
        <v>1.43</v>
      </c>
      <c r="E285">
        <f t="shared" si="37"/>
        <v>2.38</v>
      </c>
      <c r="F285">
        <f t="shared" si="37"/>
        <v>2.67</v>
      </c>
      <c r="G285">
        <f t="shared" si="37"/>
        <v>3.34</v>
      </c>
      <c r="H285">
        <f t="shared" si="37"/>
        <v>3.82</v>
      </c>
      <c r="I285" s="68">
        <f t="shared" si="34"/>
        <v>2.2999999999999998</v>
      </c>
      <c r="J285" s="47">
        <f t="shared" si="30"/>
        <v>2.23</v>
      </c>
      <c r="K285" s="47">
        <f t="shared" si="30"/>
        <v>2.1599999999999997</v>
      </c>
      <c r="L285" s="47">
        <f t="shared" si="30"/>
        <v>2.09</v>
      </c>
      <c r="M285" s="47"/>
      <c r="N285" s="47">
        <f t="shared" si="35"/>
        <v>2.14</v>
      </c>
      <c r="O285" s="47">
        <f t="shared" si="36"/>
        <v>2.0700000000000003</v>
      </c>
      <c r="P285" s="47">
        <f t="shared" si="31"/>
        <v>2.0100000000000002</v>
      </c>
      <c r="Q285" s="47">
        <f t="shared" si="31"/>
        <v>1.9400000000000002</v>
      </c>
      <c r="R285" s="47">
        <f t="shared" si="31"/>
        <v>1.8800000000000001</v>
      </c>
    </row>
    <row r="286" spans="1:18">
      <c r="A286">
        <v>316</v>
      </c>
      <c r="B286">
        <f t="shared" si="32"/>
        <v>680</v>
      </c>
      <c r="C286" s="48">
        <f t="shared" si="33"/>
        <v>1.0449999999999999</v>
      </c>
      <c r="D286">
        <f t="shared" ref="D286:H336" si="38">INT(D$2*(1000+_xlfn.CEILING.MATH(130*(364-$B286)/900))/10000)/100</f>
        <v>1.43</v>
      </c>
      <c r="E286">
        <f t="shared" si="38"/>
        <v>2.38</v>
      </c>
      <c r="F286">
        <f t="shared" si="38"/>
        <v>2.67</v>
      </c>
      <c r="G286">
        <f t="shared" si="38"/>
        <v>3.34</v>
      </c>
      <c r="H286">
        <f t="shared" si="38"/>
        <v>3.82</v>
      </c>
      <c r="I286" s="68">
        <f t="shared" si="34"/>
        <v>2.2999999999999998</v>
      </c>
      <c r="J286" s="47">
        <f t="shared" si="30"/>
        <v>2.23</v>
      </c>
      <c r="K286" s="47">
        <f t="shared" si="30"/>
        <v>2.1599999999999997</v>
      </c>
      <c r="L286" s="47">
        <f t="shared" si="30"/>
        <v>2.09</v>
      </c>
      <c r="M286" s="47"/>
      <c r="N286" s="47">
        <f t="shared" si="35"/>
        <v>2.14</v>
      </c>
      <c r="O286" s="47">
        <f t="shared" si="36"/>
        <v>2.0700000000000003</v>
      </c>
      <c r="P286" s="47">
        <f t="shared" si="31"/>
        <v>2.0100000000000002</v>
      </c>
      <c r="Q286" s="47">
        <f t="shared" si="31"/>
        <v>1.9400000000000002</v>
      </c>
      <c r="R286" s="47">
        <f t="shared" si="31"/>
        <v>1.8800000000000001</v>
      </c>
    </row>
    <row r="287" spans="1:18">
      <c r="A287">
        <v>317</v>
      </c>
      <c r="B287">
        <f t="shared" si="32"/>
        <v>681</v>
      </c>
      <c r="C287" s="48">
        <f t="shared" si="33"/>
        <v>1.0449999999999999</v>
      </c>
      <c r="D287">
        <f t="shared" si="38"/>
        <v>1.43</v>
      </c>
      <c r="E287">
        <f t="shared" si="38"/>
        <v>2.38</v>
      </c>
      <c r="F287">
        <f t="shared" si="38"/>
        <v>2.67</v>
      </c>
      <c r="G287">
        <f t="shared" si="38"/>
        <v>3.34</v>
      </c>
      <c r="H287">
        <f t="shared" si="38"/>
        <v>3.82</v>
      </c>
      <c r="I287" s="68">
        <f t="shared" si="34"/>
        <v>2.2999999999999998</v>
      </c>
      <c r="J287" s="47">
        <f t="shared" si="30"/>
        <v>2.23</v>
      </c>
      <c r="K287" s="47">
        <f t="shared" si="30"/>
        <v>2.1599999999999997</v>
      </c>
      <c r="L287" s="47">
        <f t="shared" si="30"/>
        <v>2.09</v>
      </c>
      <c r="M287" s="47"/>
      <c r="N287" s="47">
        <f t="shared" si="35"/>
        <v>2.14</v>
      </c>
      <c r="O287" s="47">
        <f t="shared" si="36"/>
        <v>2.0700000000000003</v>
      </c>
      <c r="P287" s="47">
        <f t="shared" si="31"/>
        <v>2.0100000000000002</v>
      </c>
      <c r="Q287" s="47">
        <f t="shared" si="31"/>
        <v>1.9400000000000002</v>
      </c>
      <c r="R287" s="47">
        <f t="shared" si="31"/>
        <v>1.8800000000000001</v>
      </c>
    </row>
    <row r="288" spans="1:18">
      <c r="A288">
        <v>318</v>
      </c>
      <c r="B288">
        <f t="shared" si="32"/>
        <v>682</v>
      </c>
      <c r="C288" s="48">
        <f t="shared" si="33"/>
        <v>1.0449999999999999</v>
      </c>
      <c r="D288">
        <f t="shared" si="38"/>
        <v>1.43</v>
      </c>
      <c r="E288">
        <f t="shared" si="38"/>
        <v>2.38</v>
      </c>
      <c r="F288">
        <f t="shared" si="38"/>
        <v>2.67</v>
      </c>
      <c r="G288">
        <f t="shared" si="38"/>
        <v>3.34</v>
      </c>
      <c r="H288">
        <f t="shared" si="38"/>
        <v>3.82</v>
      </c>
      <c r="I288" s="68">
        <f t="shared" si="34"/>
        <v>2.2999999999999998</v>
      </c>
      <c r="J288" s="47">
        <f t="shared" si="30"/>
        <v>2.23</v>
      </c>
      <c r="K288" s="47">
        <f t="shared" si="30"/>
        <v>2.1599999999999997</v>
      </c>
      <c r="L288" s="47">
        <f t="shared" si="30"/>
        <v>2.09</v>
      </c>
      <c r="M288" s="47"/>
      <c r="N288" s="47">
        <f t="shared" si="35"/>
        <v>2.14</v>
      </c>
      <c r="O288" s="47">
        <f t="shared" si="36"/>
        <v>2.0700000000000003</v>
      </c>
      <c r="P288" s="47">
        <f t="shared" si="31"/>
        <v>2.0100000000000002</v>
      </c>
      <c r="Q288" s="47">
        <f t="shared" si="31"/>
        <v>1.9400000000000002</v>
      </c>
      <c r="R288" s="47">
        <f t="shared" si="31"/>
        <v>1.8800000000000001</v>
      </c>
    </row>
    <row r="289" spans="1:18">
      <c r="A289">
        <v>319</v>
      </c>
      <c r="B289">
        <f t="shared" si="32"/>
        <v>683</v>
      </c>
      <c r="C289" s="48">
        <f t="shared" si="33"/>
        <v>1.046</v>
      </c>
      <c r="D289">
        <f t="shared" si="38"/>
        <v>1.43</v>
      </c>
      <c r="E289">
        <f t="shared" si="38"/>
        <v>2.38</v>
      </c>
      <c r="F289">
        <f t="shared" si="38"/>
        <v>2.67</v>
      </c>
      <c r="G289">
        <f t="shared" si="38"/>
        <v>3.33</v>
      </c>
      <c r="H289">
        <f t="shared" si="38"/>
        <v>3.81</v>
      </c>
      <c r="I289" s="68">
        <f t="shared" si="34"/>
        <v>2.2999999999999998</v>
      </c>
      <c r="J289" s="47">
        <f t="shared" si="30"/>
        <v>2.23</v>
      </c>
      <c r="K289" s="47">
        <f t="shared" si="30"/>
        <v>2.1599999999999997</v>
      </c>
      <c r="L289" s="47">
        <f t="shared" si="30"/>
        <v>2.09</v>
      </c>
      <c r="M289" s="47"/>
      <c r="N289" s="47">
        <f t="shared" si="35"/>
        <v>2.14</v>
      </c>
      <c r="O289" s="47">
        <f t="shared" si="36"/>
        <v>2.0700000000000003</v>
      </c>
      <c r="P289" s="47">
        <f t="shared" si="31"/>
        <v>2.0100000000000002</v>
      </c>
      <c r="Q289" s="47">
        <f t="shared" si="31"/>
        <v>1.9400000000000002</v>
      </c>
      <c r="R289" s="47">
        <f t="shared" si="31"/>
        <v>1.8800000000000001</v>
      </c>
    </row>
    <row r="290" spans="1:18">
      <c r="A290">
        <v>320</v>
      </c>
      <c r="B290">
        <f t="shared" si="32"/>
        <v>684</v>
      </c>
      <c r="C290" s="48">
        <f t="shared" si="33"/>
        <v>1.046</v>
      </c>
      <c r="D290">
        <f t="shared" si="38"/>
        <v>1.43</v>
      </c>
      <c r="E290">
        <f t="shared" si="38"/>
        <v>2.38</v>
      </c>
      <c r="F290">
        <f t="shared" si="38"/>
        <v>2.67</v>
      </c>
      <c r="G290">
        <f t="shared" si="38"/>
        <v>3.33</v>
      </c>
      <c r="H290">
        <f t="shared" si="38"/>
        <v>3.81</v>
      </c>
      <c r="I290" s="68">
        <f t="shared" si="34"/>
        <v>2.2999999999999998</v>
      </c>
      <c r="J290" s="47">
        <f t="shared" si="34"/>
        <v>2.23</v>
      </c>
      <c r="K290" s="47">
        <f t="shared" si="34"/>
        <v>2.1599999999999997</v>
      </c>
      <c r="L290" s="47">
        <f t="shared" si="34"/>
        <v>2.09</v>
      </c>
      <c r="M290" s="47"/>
      <c r="N290" s="47">
        <f t="shared" si="35"/>
        <v>2.14</v>
      </c>
      <c r="O290" s="47">
        <f t="shared" si="36"/>
        <v>2.0700000000000003</v>
      </c>
      <c r="P290" s="47">
        <f t="shared" si="36"/>
        <v>2.0100000000000002</v>
      </c>
      <c r="Q290" s="47">
        <f t="shared" si="36"/>
        <v>1.9400000000000002</v>
      </c>
      <c r="R290" s="47">
        <f t="shared" si="36"/>
        <v>1.8800000000000001</v>
      </c>
    </row>
    <row r="291" spans="1:18">
      <c r="A291">
        <v>321</v>
      </c>
      <c r="B291">
        <f t="shared" ref="B291:B354" si="39">364+A291</f>
        <v>685</v>
      </c>
      <c r="C291" s="48">
        <f t="shared" ref="C291:C354" si="40">(1000+INT(130*(B291-364)/900))/1000</f>
        <v>1.046</v>
      </c>
      <c r="D291">
        <f t="shared" si="38"/>
        <v>1.43</v>
      </c>
      <c r="E291">
        <f t="shared" si="38"/>
        <v>2.38</v>
      </c>
      <c r="F291">
        <f t="shared" si="38"/>
        <v>2.67</v>
      </c>
      <c r="G291">
        <f t="shared" si="38"/>
        <v>3.33</v>
      </c>
      <c r="H291">
        <f t="shared" si="38"/>
        <v>3.81</v>
      </c>
      <c r="I291" s="68">
        <f t="shared" ref="I291:L354" si="41">$E291-_xlfn.CEILING.MATH($E291*I$2)/100</f>
        <v>2.2999999999999998</v>
      </c>
      <c r="J291" s="47">
        <f t="shared" si="41"/>
        <v>2.23</v>
      </c>
      <c r="K291" s="47">
        <f t="shared" si="41"/>
        <v>2.1599999999999997</v>
      </c>
      <c r="L291" s="47">
        <f t="shared" si="41"/>
        <v>2.09</v>
      </c>
      <c r="M291" s="47"/>
      <c r="N291" s="47">
        <f t="shared" ref="N291:N354" si="42">INT(N$2*(1000+_xlfn.CEILING.MATH(130*(364-$B291)/900))/10000)/100</f>
        <v>2.14</v>
      </c>
      <c r="O291" s="47">
        <f t="shared" ref="O291:R354" si="43">$N291-_xlfn.CEILING.MATH($N291*O$2)/100</f>
        <v>2.0700000000000003</v>
      </c>
      <c r="P291" s="47">
        <f t="shared" si="43"/>
        <v>2.0100000000000002</v>
      </c>
      <c r="Q291" s="47">
        <f t="shared" si="43"/>
        <v>1.9400000000000002</v>
      </c>
      <c r="R291" s="47">
        <f t="shared" si="43"/>
        <v>1.8800000000000001</v>
      </c>
    </row>
    <row r="292" spans="1:18">
      <c r="A292">
        <v>322</v>
      </c>
      <c r="B292">
        <f t="shared" si="39"/>
        <v>686</v>
      </c>
      <c r="C292" s="48">
        <f t="shared" si="40"/>
        <v>1.046</v>
      </c>
      <c r="D292">
        <f t="shared" si="38"/>
        <v>1.43</v>
      </c>
      <c r="E292">
        <f t="shared" si="38"/>
        <v>2.38</v>
      </c>
      <c r="F292">
        <f t="shared" si="38"/>
        <v>2.67</v>
      </c>
      <c r="G292">
        <f t="shared" si="38"/>
        <v>3.33</v>
      </c>
      <c r="H292">
        <f t="shared" si="38"/>
        <v>3.81</v>
      </c>
      <c r="I292" s="68">
        <f t="shared" si="41"/>
        <v>2.2999999999999998</v>
      </c>
      <c r="J292" s="47">
        <f t="shared" si="41"/>
        <v>2.23</v>
      </c>
      <c r="K292" s="47">
        <f t="shared" si="41"/>
        <v>2.1599999999999997</v>
      </c>
      <c r="L292" s="47">
        <f t="shared" si="41"/>
        <v>2.09</v>
      </c>
      <c r="M292" s="47"/>
      <c r="N292" s="47">
        <f t="shared" si="42"/>
        <v>2.14</v>
      </c>
      <c r="O292" s="47">
        <f t="shared" si="43"/>
        <v>2.0700000000000003</v>
      </c>
      <c r="P292" s="47">
        <f t="shared" si="43"/>
        <v>2.0100000000000002</v>
      </c>
      <c r="Q292" s="47">
        <f t="shared" si="43"/>
        <v>1.9400000000000002</v>
      </c>
      <c r="R292" s="47">
        <f t="shared" si="43"/>
        <v>1.8800000000000001</v>
      </c>
    </row>
    <row r="293" spans="1:18">
      <c r="A293">
        <v>323</v>
      </c>
      <c r="B293">
        <f t="shared" si="39"/>
        <v>687</v>
      </c>
      <c r="C293" s="48">
        <f t="shared" si="40"/>
        <v>1.046</v>
      </c>
      <c r="D293">
        <f t="shared" si="38"/>
        <v>1.43</v>
      </c>
      <c r="E293">
        <f t="shared" si="38"/>
        <v>2.38</v>
      </c>
      <c r="F293">
        <f t="shared" si="38"/>
        <v>2.67</v>
      </c>
      <c r="G293">
        <f t="shared" si="38"/>
        <v>3.33</v>
      </c>
      <c r="H293">
        <f t="shared" si="38"/>
        <v>3.81</v>
      </c>
      <c r="I293" s="68">
        <f t="shared" si="41"/>
        <v>2.2999999999999998</v>
      </c>
      <c r="J293" s="47">
        <f t="shared" si="41"/>
        <v>2.23</v>
      </c>
      <c r="K293" s="47">
        <f t="shared" si="41"/>
        <v>2.1599999999999997</v>
      </c>
      <c r="L293" s="47">
        <f t="shared" si="41"/>
        <v>2.09</v>
      </c>
      <c r="M293" s="47"/>
      <c r="N293" s="47">
        <f t="shared" si="42"/>
        <v>2.14</v>
      </c>
      <c r="O293" s="47">
        <f t="shared" si="43"/>
        <v>2.0700000000000003</v>
      </c>
      <c r="P293" s="47">
        <f t="shared" si="43"/>
        <v>2.0100000000000002</v>
      </c>
      <c r="Q293" s="47">
        <f t="shared" si="43"/>
        <v>1.9400000000000002</v>
      </c>
      <c r="R293" s="47">
        <f t="shared" si="43"/>
        <v>1.8800000000000001</v>
      </c>
    </row>
    <row r="294" spans="1:18">
      <c r="A294">
        <v>324</v>
      </c>
      <c r="B294">
        <f t="shared" si="39"/>
        <v>688</v>
      </c>
      <c r="C294" s="48">
        <f t="shared" si="40"/>
        <v>1.046</v>
      </c>
      <c r="D294">
        <f t="shared" si="38"/>
        <v>1.43</v>
      </c>
      <c r="E294">
        <f t="shared" si="38"/>
        <v>2.38</v>
      </c>
      <c r="F294">
        <f t="shared" si="38"/>
        <v>2.67</v>
      </c>
      <c r="G294">
        <f t="shared" si="38"/>
        <v>3.33</v>
      </c>
      <c r="H294">
        <f t="shared" si="38"/>
        <v>3.81</v>
      </c>
      <c r="I294" s="68">
        <f t="shared" si="41"/>
        <v>2.2999999999999998</v>
      </c>
      <c r="J294" s="47">
        <f t="shared" si="41"/>
        <v>2.23</v>
      </c>
      <c r="K294" s="47">
        <f t="shared" si="41"/>
        <v>2.1599999999999997</v>
      </c>
      <c r="L294" s="47">
        <f t="shared" si="41"/>
        <v>2.09</v>
      </c>
      <c r="M294" s="47"/>
      <c r="N294" s="47">
        <f t="shared" si="42"/>
        <v>2.14</v>
      </c>
      <c r="O294" s="47">
        <f t="shared" si="43"/>
        <v>2.0700000000000003</v>
      </c>
      <c r="P294" s="47">
        <f t="shared" si="43"/>
        <v>2.0100000000000002</v>
      </c>
      <c r="Q294" s="47">
        <f t="shared" si="43"/>
        <v>1.9400000000000002</v>
      </c>
      <c r="R294" s="47">
        <f t="shared" si="43"/>
        <v>1.8800000000000001</v>
      </c>
    </row>
    <row r="295" spans="1:18">
      <c r="A295">
        <v>325</v>
      </c>
      <c r="B295">
        <f t="shared" si="39"/>
        <v>689</v>
      </c>
      <c r="C295" s="48">
        <f t="shared" si="40"/>
        <v>1.046</v>
      </c>
      <c r="D295">
        <f t="shared" si="38"/>
        <v>1.43</v>
      </c>
      <c r="E295">
        <f t="shared" si="38"/>
        <v>2.38</v>
      </c>
      <c r="F295">
        <f t="shared" si="38"/>
        <v>2.67</v>
      </c>
      <c r="G295">
        <f t="shared" si="38"/>
        <v>3.33</v>
      </c>
      <c r="H295">
        <f t="shared" si="38"/>
        <v>3.81</v>
      </c>
      <c r="I295" s="68">
        <f t="shared" si="41"/>
        <v>2.2999999999999998</v>
      </c>
      <c r="J295" s="47">
        <f t="shared" si="41"/>
        <v>2.23</v>
      </c>
      <c r="K295" s="47">
        <f t="shared" si="41"/>
        <v>2.1599999999999997</v>
      </c>
      <c r="L295" s="47">
        <f t="shared" si="41"/>
        <v>2.09</v>
      </c>
      <c r="M295" s="47"/>
      <c r="N295" s="47">
        <f t="shared" si="42"/>
        <v>2.14</v>
      </c>
      <c r="O295" s="47">
        <f t="shared" si="43"/>
        <v>2.0700000000000003</v>
      </c>
      <c r="P295" s="47">
        <f t="shared" si="43"/>
        <v>2.0100000000000002</v>
      </c>
      <c r="Q295" s="47">
        <f t="shared" si="43"/>
        <v>1.9400000000000002</v>
      </c>
      <c r="R295" s="47">
        <f t="shared" si="43"/>
        <v>1.8800000000000001</v>
      </c>
    </row>
    <row r="296" spans="1:18">
      <c r="A296">
        <v>326</v>
      </c>
      <c r="B296">
        <f t="shared" si="39"/>
        <v>690</v>
      </c>
      <c r="C296" s="48">
        <f t="shared" si="40"/>
        <v>1.0469999999999999</v>
      </c>
      <c r="D296">
        <f t="shared" si="38"/>
        <v>1.42</v>
      </c>
      <c r="E296">
        <f t="shared" si="38"/>
        <v>2.38</v>
      </c>
      <c r="F296">
        <f t="shared" si="38"/>
        <v>2.66</v>
      </c>
      <c r="G296">
        <f t="shared" si="38"/>
        <v>3.33</v>
      </c>
      <c r="H296">
        <f t="shared" si="38"/>
        <v>3.81</v>
      </c>
      <c r="I296" s="68">
        <f t="shared" si="41"/>
        <v>2.2999999999999998</v>
      </c>
      <c r="J296" s="47">
        <f t="shared" si="41"/>
        <v>2.23</v>
      </c>
      <c r="K296" s="47">
        <f t="shared" si="41"/>
        <v>2.1599999999999997</v>
      </c>
      <c r="L296" s="47">
        <f t="shared" si="41"/>
        <v>2.09</v>
      </c>
      <c r="M296" s="47"/>
      <c r="N296" s="47">
        <f t="shared" si="42"/>
        <v>2.14</v>
      </c>
      <c r="O296" s="47">
        <f t="shared" si="43"/>
        <v>2.0700000000000003</v>
      </c>
      <c r="P296" s="47">
        <f t="shared" si="43"/>
        <v>2.0100000000000002</v>
      </c>
      <c r="Q296" s="47">
        <f t="shared" si="43"/>
        <v>1.9400000000000002</v>
      </c>
      <c r="R296" s="47">
        <f t="shared" si="43"/>
        <v>1.8800000000000001</v>
      </c>
    </row>
    <row r="297" spans="1:18">
      <c r="A297">
        <v>327</v>
      </c>
      <c r="B297">
        <f t="shared" si="39"/>
        <v>691</v>
      </c>
      <c r="C297" s="48">
        <f t="shared" si="40"/>
        <v>1.0469999999999999</v>
      </c>
      <c r="D297">
        <f t="shared" si="38"/>
        <v>1.42</v>
      </c>
      <c r="E297">
        <f t="shared" si="38"/>
        <v>2.38</v>
      </c>
      <c r="F297">
        <f t="shared" si="38"/>
        <v>2.66</v>
      </c>
      <c r="G297">
        <f t="shared" si="38"/>
        <v>3.33</v>
      </c>
      <c r="H297">
        <f t="shared" si="38"/>
        <v>3.81</v>
      </c>
      <c r="I297" s="68">
        <f t="shared" si="41"/>
        <v>2.2999999999999998</v>
      </c>
      <c r="J297" s="47">
        <f t="shared" si="41"/>
        <v>2.23</v>
      </c>
      <c r="K297" s="47">
        <f t="shared" si="41"/>
        <v>2.1599999999999997</v>
      </c>
      <c r="L297" s="47">
        <f t="shared" si="41"/>
        <v>2.09</v>
      </c>
      <c r="M297" s="47"/>
      <c r="N297" s="47">
        <f t="shared" si="42"/>
        <v>2.14</v>
      </c>
      <c r="O297" s="47">
        <f t="shared" si="43"/>
        <v>2.0700000000000003</v>
      </c>
      <c r="P297" s="47">
        <f t="shared" si="43"/>
        <v>2.0100000000000002</v>
      </c>
      <c r="Q297" s="47">
        <f t="shared" si="43"/>
        <v>1.9400000000000002</v>
      </c>
      <c r="R297" s="47">
        <f t="shared" si="43"/>
        <v>1.8800000000000001</v>
      </c>
    </row>
    <row r="298" spans="1:18">
      <c r="A298">
        <v>328</v>
      </c>
      <c r="B298">
        <f t="shared" si="39"/>
        <v>692</v>
      </c>
      <c r="C298" s="48">
        <f t="shared" si="40"/>
        <v>1.0469999999999999</v>
      </c>
      <c r="D298">
        <f t="shared" si="38"/>
        <v>1.42</v>
      </c>
      <c r="E298">
        <f t="shared" si="38"/>
        <v>2.38</v>
      </c>
      <c r="F298">
        <f t="shared" si="38"/>
        <v>2.66</v>
      </c>
      <c r="G298">
        <f t="shared" si="38"/>
        <v>3.33</v>
      </c>
      <c r="H298">
        <f t="shared" si="38"/>
        <v>3.81</v>
      </c>
      <c r="I298" s="68">
        <f t="shared" si="41"/>
        <v>2.2999999999999998</v>
      </c>
      <c r="J298" s="47">
        <f t="shared" si="41"/>
        <v>2.23</v>
      </c>
      <c r="K298" s="47">
        <f t="shared" si="41"/>
        <v>2.1599999999999997</v>
      </c>
      <c r="L298" s="47">
        <f t="shared" si="41"/>
        <v>2.09</v>
      </c>
      <c r="M298" s="47"/>
      <c r="N298" s="47">
        <f t="shared" si="42"/>
        <v>2.14</v>
      </c>
      <c r="O298" s="47">
        <f t="shared" si="43"/>
        <v>2.0700000000000003</v>
      </c>
      <c r="P298" s="47">
        <f t="shared" si="43"/>
        <v>2.0100000000000002</v>
      </c>
      <c r="Q298" s="47">
        <f t="shared" si="43"/>
        <v>1.9400000000000002</v>
      </c>
      <c r="R298" s="47">
        <f t="shared" si="43"/>
        <v>1.8800000000000001</v>
      </c>
    </row>
    <row r="299" spans="1:18">
      <c r="A299">
        <v>329</v>
      </c>
      <c r="B299">
        <f t="shared" si="39"/>
        <v>693</v>
      </c>
      <c r="C299" s="48">
        <f t="shared" si="40"/>
        <v>1.0469999999999999</v>
      </c>
      <c r="D299">
        <f t="shared" si="38"/>
        <v>1.42</v>
      </c>
      <c r="E299">
        <f t="shared" si="38"/>
        <v>2.38</v>
      </c>
      <c r="F299">
        <f t="shared" si="38"/>
        <v>2.66</v>
      </c>
      <c r="G299">
        <f t="shared" si="38"/>
        <v>3.33</v>
      </c>
      <c r="H299">
        <f t="shared" si="38"/>
        <v>3.81</v>
      </c>
      <c r="I299" s="68">
        <f t="shared" si="41"/>
        <v>2.2999999999999998</v>
      </c>
      <c r="J299" s="47">
        <f t="shared" si="41"/>
        <v>2.23</v>
      </c>
      <c r="K299" s="47">
        <f t="shared" si="41"/>
        <v>2.1599999999999997</v>
      </c>
      <c r="L299" s="47">
        <f t="shared" si="41"/>
        <v>2.09</v>
      </c>
      <c r="M299" s="47"/>
      <c r="N299" s="47">
        <f t="shared" si="42"/>
        <v>2.14</v>
      </c>
      <c r="O299" s="47">
        <f t="shared" si="43"/>
        <v>2.0700000000000003</v>
      </c>
      <c r="P299" s="47">
        <f t="shared" si="43"/>
        <v>2.0100000000000002</v>
      </c>
      <c r="Q299" s="47">
        <f t="shared" si="43"/>
        <v>1.9400000000000002</v>
      </c>
      <c r="R299" s="47">
        <f t="shared" si="43"/>
        <v>1.8800000000000001</v>
      </c>
    </row>
    <row r="300" spans="1:18">
      <c r="A300">
        <v>330</v>
      </c>
      <c r="B300">
        <f t="shared" si="39"/>
        <v>694</v>
      </c>
      <c r="C300" s="48">
        <f t="shared" si="40"/>
        <v>1.0469999999999999</v>
      </c>
      <c r="D300">
        <f t="shared" si="38"/>
        <v>1.42</v>
      </c>
      <c r="E300">
        <f t="shared" si="38"/>
        <v>2.38</v>
      </c>
      <c r="F300">
        <f t="shared" si="38"/>
        <v>2.66</v>
      </c>
      <c r="G300">
        <f t="shared" si="38"/>
        <v>3.33</v>
      </c>
      <c r="H300">
        <f t="shared" si="38"/>
        <v>3.81</v>
      </c>
      <c r="I300" s="68">
        <f t="shared" si="41"/>
        <v>2.2999999999999998</v>
      </c>
      <c r="J300" s="47">
        <f t="shared" si="41"/>
        <v>2.23</v>
      </c>
      <c r="K300" s="47">
        <f t="shared" si="41"/>
        <v>2.1599999999999997</v>
      </c>
      <c r="L300" s="47">
        <f t="shared" si="41"/>
        <v>2.09</v>
      </c>
      <c r="M300" s="47"/>
      <c r="N300" s="47">
        <f t="shared" si="42"/>
        <v>2.14</v>
      </c>
      <c r="O300" s="47">
        <f t="shared" si="43"/>
        <v>2.0700000000000003</v>
      </c>
      <c r="P300" s="47">
        <f t="shared" si="43"/>
        <v>2.0100000000000002</v>
      </c>
      <c r="Q300" s="47">
        <f t="shared" si="43"/>
        <v>1.9400000000000002</v>
      </c>
      <c r="R300" s="47">
        <f t="shared" si="43"/>
        <v>1.8800000000000001</v>
      </c>
    </row>
    <row r="301" spans="1:18">
      <c r="A301">
        <v>331</v>
      </c>
      <c r="B301">
        <f t="shared" si="39"/>
        <v>695</v>
      </c>
      <c r="C301" s="48">
        <f t="shared" si="40"/>
        <v>1.0469999999999999</v>
      </c>
      <c r="D301">
        <f t="shared" si="38"/>
        <v>1.42</v>
      </c>
      <c r="E301">
        <f t="shared" si="38"/>
        <v>2.38</v>
      </c>
      <c r="F301">
        <f t="shared" si="38"/>
        <v>2.66</v>
      </c>
      <c r="G301">
        <f t="shared" si="38"/>
        <v>3.33</v>
      </c>
      <c r="H301">
        <f t="shared" si="38"/>
        <v>3.81</v>
      </c>
      <c r="I301" s="68">
        <f t="shared" si="41"/>
        <v>2.2999999999999998</v>
      </c>
      <c r="J301" s="47">
        <f t="shared" si="41"/>
        <v>2.23</v>
      </c>
      <c r="K301" s="47">
        <f t="shared" si="41"/>
        <v>2.1599999999999997</v>
      </c>
      <c r="L301" s="47">
        <f t="shared" si="41"/>
        <v>2.09</v>
      </c>
      <c r="M301" s="47"/>
      <c r="N301" s="47">
        <f t="shared" si="42"/>
        <v>2.14</v>
      </c>
      <c r="O301" s="47">
        <f t="shared" si="43"/>
        <v>2.0700000000000003</v>
      </c>
      <c r="P301" s="47">
        <f t="shared" si="43"/>
        <v>2.0100000000000002</v>
      </c>
      <c r="Q301" s="47">
        <f t="shared" si="43"/>
        <v>1.9400000000000002</v>
      </c>
      <c r="R301" s="47">
        <f t="shared" si="43"/>
        <v>1.8800000000000001</v>
      </c>
    </row>
    <row r="302" spans="1:18">
      <c r="A302">
        <v>332</v>
      </c>
      <c r="B302">
        <f t="shared" si="39"/>
        <v>696</v>
      </c>
      <c r="C302" s="48">
        <f t="shared" si="40"/>
        <v>1.0469999999999999</v>
      </c>
      <c r="D302">
        <f t="shared" si="38"/>
        <v>1.42</v>
      </c>
      <c r="E302">
        <f t="shared" si="38"/>
        <v>2.38</v>
      </c>
      <c r="F302">
        <f t="shared" si="38"/>
        <v>2.66</v>
      </c>
      <c r="G302">
        <f t="shared" si="38"/>
        <v>3.33</v>
      </c>
      <c r="H302">
        <f t="shared" si="38"/>
        <v>3.81</v>
      </c>
      <c r="I302" s="68">
        <f t="shared" si="41"/>
        <v>2.2999999999999998</v>
      </c>
      <c r="J302" s="47">
        <f t="shared" si="41"/>
        <v>2.23</v>
      </c>
      <c r="K302" s="47">
        <f t="shared" si="41"/>
        <v>2.1599999999999997</v>
      </c>
      <c r="L302" s="47">
        <f t="shared" si="41"/>
        <v>2.09</v>
      </c>
      <c r="M302" s="47"/>
      <c r="N302" s="47">
        <f t="shared" si="42"/>
        <v>2.14</v>
      </c>
      <c r="O302" s="47">
        <f t="shared" si="43"/>
        <v>2.0700000000000003</v>
      </c>
      <c r="P302" s="47">
        <f t="shared" si="43"/>
        <v>2.0100000000000002</v>
      </c>
      <c r="Q302" s="47">
        <f t="shared" si="43"/>
        <v>1.9400000000000002</v>
      </c>
      <c r="R302" s="47">
        <f t="shared" si="43"/>
        <v>1.8800000000000001</v>
      </c>
    </row>
    <row r="303" spans="1:18">
      <c r="A303">
        <v>333</v>
      </c>
      <c r="B303">
        <f t="shared" si="39"/>
        <v>697</v>
      </c>
      <c r="C303" s="48">
        <f t="shared" si="40"/>
        <v>1.048</v>
      </c>
      <c r="D303">
        <f t="shared" si="38"/>
        <v>1.42</v>
      </c>
      <c r="E303">
        <f t="shared" si="38"/>
        <v>2.38</v>
      </c>
      <c r="F303">
        <f t="shared" si="38"/>
        <v>2.66</v>
      </c>
      <c r="G303">
        <f t="shared" si="38"/>
        <v>3.33</v>
      </c>
      <c r="H303">
        <f t="shared" si="38"/>
        <v>3.8</v>
      </c>
      <c r="I303" s="68">
        <f t="shared" si="41"/>
        <v>2.2999999999999998</v>
      </c>
      <c r="J303" s="47">
        <f t="shared" si="41"/>
        <v>2.23</v>
      </c>
      <c r="K303" s="47">
        <f t="shared" si="41"/>
        <v>2.1599999999999997</v>
      </c>
      <c r="L303" s="47">
        <f t="shared" si="41"/>
        <v>2.09</v>
      </c>
      <c r="M303" s="47"/>
      <c r="N303" s="47">
        <f t="shared" si="42"/>
        <v>2.14</v>
      </c>
      <c r="O303" s="47">
        <f t="shared" si="43"/>
        <v>2.0700000000000003</v>
      </c>
      <c r="P303" s="47">
        <f t="shared" si="43"/>
        <v>2.0100000000000002</v>
      </c>
      <c r="Q303" s="47">
        <f t="shared" si="43"/>
        <v>1.9400000000000002</v>
      </c>
      <c r="R303" s="47">
        <f t="shared" si="43"/>
        <v>1.8800000000000001</v>
      </c>
    </row>
    <row r="304" spans="1:18">
      <c r="A304">
        <v>334</v>
      </c>
      <c r="B304">
        <f t="shared" si="39"/>
        <v>698</v>
      </c>
      <c r="C304" s="48">
        <f t="shared" si="40"/>
        <v>1.048</v>
      </c>
      <c r="D304">
        <f t="shared" si="38"/>
        <v>1.42</v>
      </c>
      <c r="E304">
        <f t="shared" si="38"/>
        <v>2.38</v>
      </c>
      <c r="F304">
        <f t="shared" si="38"/>
        <v>2.66</v>
      </c>
      <c r="G304">
        <f t="shared" si="38"/>
        <v>3.33</v>
      </c>
      <c r="H304">
        <f t="shared" si="38"/>
        <v>3.8</v>
      </c>
      <c r="I304" s="68">
        <f t="shared" si="41"/>
        <v>2.2999999999999998</v>
      </c>
      <c r="J304" s="47">
        <f t="shared" si="41"/>
        <v>2.23</v>
      </c>
      <c r="K304" s="47">
        <f t="shared" si="41"/>
        <v>2.1599999999999997</v>
      </c>
      <c r="L304" s="47">
        <f t="shared" si="41"/>
        <v>2.09</v>
      </c>
      <c r="M304" s="47"/>
      <c r="N304" s="47">
        <f t="shared" si="42"/>
        <v>2.14</v>
      </c>
      <c r="O304" s="47">
        <f t="shared" si="43"/>
        <v>2.0700000000000003</v>
      </c>
      <c r="P304" s="47">
        <f t="shared" si="43"/>
        <v>2.0100000000000002</v>
      </c>
      <c r="Q304" s="47">
        <f t="shared" si="43"/>
        <v>1.9400000000000002</v>
      </c>
      <c r="R304" s="47">
        <f t="shared" si="43"/>
        <v>1.8800000000000001</v>
      </c>
    </row>
    <row r="305" spans="1:18">
      <c r="A305">
        <v>335</v>
      </c>
      <c r="B305">
        <f t="shared" si="39"/>
        <v>699</v>
      </c>
      <c r="C305" s="48">
        <f t="shared" si="40"/>
        <v>1.048</v>
      </c>
      <c r="D305">
        <f t="shared" si="38"/>
        <v>1.42</v>
      </c>
      <c r="E305">
        <f t="shared" si="38"/>
        <v>2.38</v>
      </c>
      <c r="F305">
        <f t="shared" si="38"/>
        <v>2.66</v>
      </c>
      <c r="G305">
        <f t="shared" si="38"/>
        <v>3.33</v>
      </c>
      <c r="H305">
        <f t="shared" si="38"/>
        <v>3.8</v>
      </c>
      <c r="I305" s="68">
        <f t="shared" si="41"/>
        <v>2.2999999999999998</v>
      </c>
      <c r="J305" s="47">
        <f t="shared" si="41"/>
        <v>2.23</v>
      </c>
      <c r="K305" s="47">
        <f t="shared" si="41"/>
        <v>2.1599999999999997</v>
      </c>
      <c r="L305" s="47">
        <f t="shared" si="41"/>
        <v>2.09</v>
      </c>
      <c r="M305" s="47"/>
      <c r="N305" s="47">
        <f t="shared" si="42"/>
        <v>2.14</v>
      </c>
      <c r="O305" s="47">
        <f t="shared" si="43"/>
        <v>2.0700000000000003</v>
      </c>
      <c r="P305" s="47">
        <f t="shared" si="43"/>
        <v>2.0100000000000002</v>
      </c>
      <c r="Q305" s="47">
        <f t="shared" si="43"/>
        <v>1.9400000000000002</v>
      </c>
      <c r="R305" s="47">
        <f t="shared" si="43"/>
        <v>1.8800000000000001</v>
      </c>
    </row>
    <row r="306" spans="1:18">
      <c r="A306">
        <v>336</v>
      </c>
      <c r="B306">
        <f t="shared" si="39"/>
        <v>700</v>
      </c>
      <c r="C306" s="48">
        <f t="shared" si="40"/>
        <v>1.048</v>
      </c>
      <c r="D306">
        <f t="shared" si="38"/>
        <v>1.42</v>
      </c>
      <c r="E306">
        <f t="shared" si="38"/>
        <v>2.38</v>
      </c>
      <c r="F306">
        <f t="shared" si="38"/>
        <v>2.66</v>
      </c>
      <c r="G306">
        <f t="shared" si="38"/>
        <v>3.33</v>
      </c>
      <c r="H306">
        <f t="shared" si="38"/>
        <v>3.8</v>
      </c>
      <c r="I306" s="68">
        <f t="shared" si="41"/>
        <v>2.2999999999999998</v>
      </c>
      <c r="J306" s="47">
        <f t="shared" si="41"/>
        <v>2.23</v>
      </c>
      <c r="K306" s="47">
        <f t="shared" si="41"/>
        <v>2.1599999999999997</v>
      </c>
      <c r="L306" s="47">
        <f t="shared" si="41"/>
        <v>2.09</v>
      </c>
      <c r="M306" s="47"/>
      <c r="N306" s="47">
        <f t="shared" si="42"/>
        <v>2.14</v>
      </c>
      <c r="O306" s="47">
        <f t="shared" si="43"/>
        <v>2.0700000000000003</v>
      </c>
      <c r="P306" s="47">
        <f t="shared" si="43"/>
        <v>2.0100000000000002</v>
      </c>
      <c r="Q306" s="47">
        <f t="shared" si="43"/>
        <v>1.9400000000000002</v>
      </c>
      <c r="R306" s="47">
        <f t="shared" si="43"/>
        <v>1.8800000000000001</v>
      </c>
    </row>
    <row r="307" spans="1:18">
      <c r="A307">
        <v>337</v>
      </c>
      <c r="B307">
        <f t="shared" si="39"/>
        <v>701</v>
      </c>
      <c r="C307" s="48">
        <f t="shared" si="40"/>
        <v>1.048</v>
      </c>
      <c r="D307">
        <f t="shared" si="38"/>
        <v>1.42</v>
      </c>
      <c r="E307">
        <f t="shared" si="38"/>
        <v>2.38</v>
      </c>
      <c r="F307">
        <f t="shared" si="38"/>
        <v>2.66</v>
      </c>
      <c r="G307">
        <f t="shared" si="38"/>
        <v>3.33</v>
      </c>
      <c r="H307">
        <f t="shared" si="38"/>
        <v>3.8</v>
      </c>
      <c r="I307" s="68">
        <f t="shared" si="41"/>
        <v>2.2999999999999998</v>
      </c>
      <c r="J307" s="47">
        <f t="shared" si="41"/>
        <v>2.23</v>
      </c>
      <c r="K307" s="47">
        <f t="shared" si="41"/>
        <v>2.1599999999999997</v>
      </c>
      <c r="L307" s="47">
        <f t="shared" si="41"/>
        <v>2.09</v>
      </c>
      <c r="M307" s="47"/>
      <c r="N307" s="47">
        <f t="shared" si="42"/>
        <v>2.14</v>
      </c>
      <c r="O307" s="47">
        <f t="shared" si="43"/>
        <v>2.0700000000000003</v>
      </c>
      <c r="P307" s="47">
        <f t="shared" si="43"/>
        <v>2.0100000000000002</v>
      </c>
      <c r="Q307" s="47">
        <f t="shared" si="43"/>
        <v>1.9400000000000002</v>
      </c>
      <c r="R307" s="47">
        <f t="shared" si="43"/>
        <v>1.8800000000000001</v>
      </c>
    </row>
    <row r="308" spans="1:18">
      <c r="A308">
        <v>338</v>
      </c>
      <c r="B308">
        <f t="shared" si="39"/>
        <v>702</v>
      </c>
      <c r="C308" s="48">
        <f t="shared" si="40"/>
        <v>1.048</v>
      </c>
      <c r="D308">
        <f t="shared" si="38"/>
        <v>1.42</v>
      </c>
      <c r="E308">
        <f t="shared" si="38"/>
        <v>2.38</v>
      </c>
      <c r="F308">
        <f t="shared" si="38"/>
        <v>2.66</v>
      </c>
      <c r="G308">
        <f t="shared" si="38"/>
        <v>3.33</v>
      </c>
      <c r="H308">
        <f t="shared" si="38"/>
        <v>3.8</v>
      </c>
      <c r="I308" s="68">
        <f t="shared" si="41"/>
        <v>2.2999999999999998</v>
      </c>
      <c r="J308" s="47">
        <f t="shared" si="41"/>
        <v>2.23</v>
      </c>
      <c r="K308" s="47">
        <f t="shared" si="41"/>
        <v>2.1599999999999997</v>
      </c>
      <c r="L308" s="47">
        <f t="shared" si="41"/>
        <v>2.09</v>
      </c>
      <c r="M308" s="47"/>
      <c r="N308" s="47">
        <f t="shared" si="42"/>
        <v>2.14</v>
      </c>
      <c r="O308" s="47">
        <f t="shared" si="43"/>
        <v>2.0700000000000003</v>
      </c>
      <c r="P308" s="47">
        <f t="shared" si="43"/>
        <v>2.0100000000000002</v>
      </c>
      <c r="Q308" s="47">
        <f t="shared" si="43"/>
        <v>1.9400000000000002</v>
      </c>
      <c r="R308" s="47">
        <f t="shared" si="43"/>
        <v>1.8800000000000001</v>
      </c>
    </row>
    <row r="309" spans="1:18">
      <c r="A309">
        <v>339</v>
      </c>
      <c r="B309">
        <f t="shared" si="39"/>
        <v>703</v>
      </c>
      <c r="C309" s="48">
        <f t="shared" si="40"/>
        <v>1.048</v>
      </c>
      <c r="D309">
        <f t="shared" si="38"/>
        <v>1.42</v>
      </c>
      <c r="E309">
        <f t="shared" si="38"/>
        <v>2.38</v>
      </c>
      <c r="F309">
        <f t="shared" si="38"/>
        <v>2.66</v>
      </c>
      <c r="G309">
        <f t="shared" si="38"/>
        <v>3.33</v>
      </c>
      <c r="H309">
        <f t="shared" si="38"/>
        <v>3.8</v>
      </c>
      <c r="I309" s="68">
        <f t="shared" si="41"/>
        <v>2.2999999999999998</v>
      </c>
      <c r="J309" s="47">
        <f t="shared" si="41"/>
        <v>2.23</v>
      </c>
      <c r="K309" s="47">
        <f t="shared" si="41"/>
        <v>2.1599999999999997</v>
      </c>
      <c r="L309" s="47">
        <f t="shared" si="41"/>
        <v>2.09</v>
      </c>
      <c r="M309" s="47"/>
      <c r="N309" s="47">
        <f t="shared" si="42"/>
        <v>2.14</v>
      </c>
      <c r="O309" s="47">
        <f t="shared" si="43"/>
        <v>2.0700000000000003</v>
      </c>
      <c r="P309" s="47">
        <f t="shared" si="43"/>
        <v>2.0100000000000002</v>
      </c>
      <c r="Q309" s="47">
        <f t="shared" si="43"/>
        <v>1.9400000000000002</v>
      </c>
      <c r="R309" s="47">
        <f t="shared" si="43"/>
        <v>1.8800000000000001</v>
      </c>
    </row>
    <row r="310" spans="1:18">
      <c r="A310">
        <v>340</v>
      </c>
      <c r="B310">
        <f t="shared" si="39"/>
        <v>704</v>
      </c>
      <c r="C310" s="48">
        <f t="shared" si="40"/>
        <v>1.0489999999999999</v>
      </c>
      <c r="D310">
        <f t="shared" si="38"/>
        <v>1.42</v>
      </c>
      <c r="E310">
        <f t="shared" si="38"/>
        <v>2.37</v>
      </c>
      <c r="F310">
        <f t="shared" si="38"/>
        <v>2.66</v>
      </c>
      <c r="G310">
        <f t="shared" si="38"/>
        <v>3.32</v>
      </c>
      <c r="H310">
        <f t="shared" si="38"/>
        <v>3.8</v>
      </c>
      <c r="I310" s="68">
        <f t="shared" si="41"/>
        <v>2.29</v>
      </c>
      <c r="J310" s="47">
        <f t="shared" si="41"/>
        <v>2.2200000000000002</v>
      </c>
      <c r="K310" s="47">
        <f t="shared" si="41"/>
        <v>2.15</v>
      </c>
      <c r="L310" s="47">
        <f t="shared" si="41"/>
        <v>2.08</v>
      </c>
      <c r="M310" s="47"/>
      <c r="N310" s="47">
        <f t="shared" si="42"/>
        <v>2.13</v>
      </c>
      <c r="O310" s="47">
        <f t="shared" si="43"/>
        <v>2.06</v>
      </c>
      <c r="P310" s="47">
        <f t="shared" si="43"/>
        <v>2</v>
      </c>
      <c r="Q310" s="47">
        <f t="shared" si="43"/>
        <v>1.93</v>
      </c>
      <c r="R310" s="47">
        <f t="shared" si="43"/>
        <v>1.8699999999999999</v>
      </c>
    </row>
    <row r="311" spans="1:18">
      <c r="A311">
        <v>341</v>
      </c>
      <c r="B311">
        <f t="shared" si="39"/>
        <v>705</v>
      </c>
      <c r="C311" s="48">
        <f t="shared" si="40"/>
        <v>1.0489999999999999</v>
      </c>
      <c r="D311">
        <f t="shared" si="38"/>
        <v>1.42</v>
      </c>
      <c r="E311">
        <f t="shared" si="38"/>
        <v>2.37</v>
      </c>
      <c r="F311">
        <f t="shared" si="38"/>
        <v>2.66</v>
      </c>
      <c r="G311">
        <f t="shared" si="38"/>
        <v>3.32</v>
      </c>
      <c r="H311">
        <f t="shared" si="38"/>
        <v>3.8</v>
      </c>
      <c r="I311" s="68">
        <f t="shared" si="41"/>
        <v>2.29</v>
      </c>
      <c r="J311" s="47">
        <f t="shared" si="41"/>
        <v>2.2200000000000002</v>
      </c>
      <c r="K311" s="47">
        <f t="shared" si="41"/>
        <v>2.15</v>
      </c>
      <c r="L311" s="47">
        <f t="shared" si="41"/>
        <v>2.08</v>
      </c>
      <c r="M311" s="47"/>
      <c r="N311" s="47">
        <f t="shared" si="42"/>
        <v>2.13</v>
      </c>
      <c r="O311" s="47">
        <f t="shared" si="43"/>
        <v>2.06</v>
      </c>
      <c r="P311" s="47">
        <f t="shared" si="43"/>
        <v>2</v>
      </c>
      <c r="Q311" s="47">
        <f t="shared" si="43"/>
        <v>1.93</v>
      </c>
      <c r="R311" s="47">
        <f t="shared" si="43"/>
        <v>1.8699999999999999</v>
      </c>
    </row>
    <row r="312" spans="1:18">
      <c r="A312">
        <v>342</v>
      </c>
      <c r="B312">
        <f t="shared" si="39"/>
        <v>706</v>
      </c>
      <c r="C312" s="48">
        <f t="shared" si="40"/>
        <v>1.0489999999999999</v>
      </c>
      <c r="D312">
        <f t="shared" si="38"/>
        <v>1.42</v>
      </c>
      <c r="E312">
        <f t="shared" si="38"/>
        <v>2.37</v>
      </c>
      <c r="F312">
        <f t="shared" si="38"/>
        <v>2.66</v>
      </c>
      <c r="G312">
        <f t="shared" si="38"/>
        <v>3.32</v>
      </c>
      <c r="H312">
        <f t="shared" si="38"/>
        <v>3.8</v>
      </c>
      <c r="I312" s="68">
        <f t="shared" si="41"/>
        <v>2.29</v>
      </c>
      <c r="J312" s="47">
        <f t="shared" si="41"/>
        <v>2.2200000000000002</v>
      </c>
      <c r="K312" s="47">
        <f t="shared" si="41"/>
        <v>2.15</v>
      </c>
      <c r="L312" s="47">
        <f t="shared" si="41"/>
        <v>2.08</v>
      </c>
      <c r="M312" s="47"/>
      <c r="N312" s="47">
        <f t="shared" si="42"/>
        <v>2.13</v>
      </c>
      <c r="O312" s="47">
        <f t="shared" si="43"/>
        <v>2.06</v>
      </c>
      <c r="P312" s="47">
        <f t="shared" si="43"/>
        <v>2</v>
      </c>
      <c r="Q312" s="47">
        <f t="shared" si="43"/>
        <v>1.93</v>
      </c>
      <c r="R312" s="47">
        <f t="shared" si="43"/>
        <v>1.8699999999999999</v>
      </c>
    </row>
    <row r="313" spans="1:18">
      <c r="A313">
        <v>343</v>
      </c>
      <c r="B313">
        <f t="shared" si="39"/>
        <v>707</v>
      </c>
      <c r="C313" s="48">
        <f t="shared" si="40"/>
        <v>1.0489999999999999</v>
      </c>
      <c r="D313">
        <f t="shared" si="38"/>
        <v>1.42</v>
      </c>
      <c r="E313">
        <f t="shared" si="38"/>
        <v>2.37</v>
      </c>
      <c r="F313">
        <f t="shared" si="38"/>
        <v>2.66</v>
      </c>
      <c r="G313">
        <f t="shared" si="38"/>
        <v>3.32</v>
      </c>
      <c r="H313">
        <f t="shared" si="38"/>
        <v>3.8</v>
      </c>
      <c r="I313" s="68">
        <f t="shared" si="41"/>
        <v>2.29</v>
      </c>
      <c r="J313" s="47">
        <f t="shared" si="41"/>
        <v>2.2200000000000002</v>
      </c>
      <c r="K313" s="47">
        <f t="shared" si="41"/>
        <v>2.15</v>
      </c>
      <c r="L313" s="47">
        <f t="shared" si="41"/>
        <v>2.08</v>
      </c>
      <c r="M313" s="47"/>
      <c r="N313" s="47">
        <f t="shared" si="42"/>
        <v>2.13</v>
      </c>
      <c r="O313" s="47">
        <f t="shared" si="43"/>
        <v>2.06</v>
      </c>
      <c r="P313" s="47">
        <f t="shared" si="43"/>
        <v>2</v>
      </c>
      <c r="Q313" s="47">
        <f t="shared" si="43"/>
        <v>1.93</v>
      </c>
      <c r="R313" s="47">
        <f t="shared" si="43"/>
        <v>1.8699999999999999</v>
      </c>
    </row>
    <row r="314" spans="1:18">
      <c r="A314">
        <v>344</v>
      </c>
      <c r="B314">
        <f t="shared" si="39"/>
        <v>708</v>
      </c>
      <c r="C314" s="48">
        <f t="shared" si="40"/>
        <v>1.0489999999999999</v>
      </c>
      <c r="D314">
        <f t="shared" si="38"/>
        <v>1.42</v>
      </c>
      <c r="E314">
        <f t="shared" si="38"/>
        <v>2.37</v>
      </c>
      <c r="F314">
        <f t="shared" si="38"/>
        <v>2.66</v>
      </c>
      <c r="G314">
        <f t="shared" si="38"/>
        <v>3.32</v>
      </c>
      <c r="H314">
        <f t="shared" si="38"/>
        <v>3.8</v>
      </c>
      <c r="I314" s="68">
        <f t="shared" si="41"/>
        <v>2.29</v>
      </c>
      <c r="J314" s="47">
        <f t="shared" si="41"/>
        <v>2.2200000000000002</v>
      </c>
      <c r="K314" s="47">
        <f t="shared" si="41"/>
        <v>2.15</v>
      </c>
      <c r="L314" s="47">
        <f t="shared" si="41"/>
        <v>2.08</v>
      </c>
      <c r="M314" s="47"/>
      <c r="N314" s="47">
        <f t="shared" si="42"/>
        <v>2.13</v>
      </c>
      <c r="O314" s="47">
        <f t="shared" si="43"/>
        <v>2.06</v>
      </c>
      <c r="P314" s="47">
        <f t="shared" si="43"/>
        <v>2</v>
      </c>
      <c r="Q314" s="47">
        <f t="shared" si="43"/>
        <v>1.93</v>
      </c>
      <c r="R314" s="47">
        <f t="shared" si="43"/>
        <v>1.8699999999999999</v>
      </c>
    </row>
    <row r="315" spans="1:18">
      <c r="A315">
        <v>345</v>
      </c>
      <c r="B315">
        <f t="shared" si="39"/>
        <v>709</v>
      </c>
      <c r="C315" s="48">
        <f t="shared" si="40"/>
        <v>1.0489999999999999</v>
      </c>
      <c r="D315">
        <f t="shared" si="38"/>
        <v>1.42</v>
      </c>
      <c r="E315">
        <f t="shared" si="38"/>
        <v>2.37</v>
      </c>
      <c r="F315">
        <f t="shared" si="38"/>
        <v>2.66</v>
      </c>
      <c r="G315">
        <f t="shared" si="38"/>
        <v>3.32</v>
      </c>
      <c r="H315">
        <f t="shared" si="38"/>
        <v>3.8</v>
      </c>
      <c r="I315" s="68">
        <f t="shared" si="41"/>
        <v>2.29</v>
      </c>
      <c r="J315" s="47">
        <f t="shared" si="41"/>
        <v>2.2200000000000002</v>
      </c>
      <c r="K315" s="47">
        <f t="shared" si="41"/>
        <v>2.15</v>
      </c>
      <c r="L315" s="47">
        <f t="shared" si="41"/>
        <v>2.08</v>
      </c>
      <c r="M315" s="47"/>
      <c r="N315" s="47">
        <f t="shared" si="42"/>
        <v>2.13</v>
      </c>
      <c r="O315" s="47">
        <f t="shared" si="43"/>
        <v>2.06</v>
      </c>
      <c r="P315" s="47">
        <f t="shared" si="43"/>
        <v>2</v>
      </c>
      <c r="Q315" s="47">
        <f t="shared" si="43"/>
        <v>1.93</v>
      </c>
      <c r="R315" s="47">
        <f t="shared" si="43"/>
        <v>1.8699999999999999</v>
      </c>
    </row>
    <row r="316" spans="1:18">
      <c r="A316">
        <v>346</v>
      </c>
      <c r="B316">
        <f t="shared" si="39"/>
        <v>710</v>
      </c>
      <c r="C316" s="48">
        <f t="shared" si="40"/>
        <v>1.0489999999999999</v>
      </c>
      <c r="D316">
        <f t="shared" si="38"/>
        <v>1.42</v>
      </c>
      <c r="E316">
        <f t="shared" si="38"/>
        <v>2.37</v>
      </c>
      <c r="F316">
        <f t="shared" si="38"/>
        <v>2.66</v>
      </c>
      <c r="G316">
        <f t="shared" si="38"/>
        <v>3.32</v>
      </c>
      <c r="H316">
        <f t="shared" si="38"/>
        <v>3.8</v>
      </c>
      <c r="I316" s="68">
        <f t="shared" si="41"/>
        <v>2.29</v>
      </c>
      <c r="J316" s="47">
        <f t="shared" si="41"/>
        <v>2.2200000000000002</v>
      </c>
      <c r="K316" s="47">
        <f t="shared" si="41"/>
        <v>2.15</v>
      </c>
      <c r="L316" s="47">
        <f t="shared" si="41"/>
        <v>2.08</v>
      </c>
      <c r="M316" s="47"/>
      <c r="N316" s="47">
        <f t="shared" si="42"/>
        <v>2.13</v>
      </c>
      <c r="O316" s="47">
        <f t="shared" si="43"/>
        <v>2.06</v>
      </c>
      <c r="P316" s="47">
        <f t="shared" si="43"/>
        <v>2</v>
      </c>
      <c r="Q316" s="47">
        <f t="shared" si="43"/>
        <v>1.93</v>
      </c>
      <c r="R316" s="47">
        <f t="shared" si="43"/>
        <v>1.8699999999999999</v>
      </c>
    </row>
    <row r="317" spans="1:18">
      <c r="A317">
        <v>347</v>
      </c>
      <c r="B317">
        <f t="shared" si="39"/>
        <v>711</v>
      </c>
      <c r="C317" s="48">
        <f t="shared" si="40"/>
        <v>1.05</v>
      </c>
      <c r="D317">
        <f t="shared" si="38"/>
        <v>1.42</v>
      </c>
      <c r="E317">
        <f t="shared" si="38"/>
        <v>2.37</v>
      </c>
      <c r="F317">
        <f t="shared" si="38"/>
        <v>2.66</v>
      </c>
      <c r="G317">
        <f t="shared" si="38"/>
        <v>3.32</v>
      </c>
      <c r="H317">
        <f t="shared" si="38"/>
        <v>3.8</v>
      </c>
      <c r="I317" s="68">
        <f t="shared" si="41"/>
        <v>2.29</v>
      </c>
      <c r="J317" s="47">
        <f t="shared" si="41"/>
        <v>2.2200000000000002</v>
      </c>
      <c r="K317" s="47">
        <f t="shared" si="41"/>
        <v>2.15</v>
      </c>
      <c r="L317" s="47">
        <f t="shared" si="41"/>
        <v>2.08</v>
      </c>
      <c r="M317" s="47"/>
      <c r="N317" s="47">
        <f t="shared" si="42"/>
        <v>2.13</v>
      </c>
      <c r="O317" s="47">
        <f t="shared" si="43"/>
        <v>2.06</v>
      </c>
      <c r="P317" s="47">
        <f t="shared" si="43"/>
        <v>2</v>
      </c>
      <c r="Q317" s="47">
        <f t="shared" si="43"/>
        <v>1.93</v>
      </c>
      <c r="R317" s="47">
        <f t="shared" si="43"/>
        <v>1.8699999999999999</v>
      </c>
    </row>
    <row r="318" spans="1:18">
      <c r="A318">
        <v>348</v>
      </c>
      <c r="B318">
        <f t="shared" si="39"/>
        <v>712</v>
      </c>
      <c r="C318" s="48">
        <f t="shared" si="40"/>
        <v>1.05</v>
      </c>
      <c r="D318">
        <f t="shared" si="38"/>
        <v>1.42</v>
      </c>
      <c r="E318">
        <f t="shared" si="38"/>
        <v>2.37</v>
      </c>
      <c r="F318">
        <f t="shared" si="38"/>
        <v>2.66</v>
      </c>
      <c r="G318">
        <f t="shared" si="38"/>
        <v>3.32</v>
      </c>
      <c r="H318">
        <f t="shared" si="38"/>
        <v>3.8</v>
      </c>
      <c r="I318" s="68">
        <f t="shared" si="41"/>
        <v>2.29</v>
      </c>
      <c r="J318" s="47">
        <f t="shared" si="41"/>
        <v>2.2200000000000002</v>
      </c>
      <c r="K318" s="47">
        <f t="shared" si="41"/>
        <v>2.15</v>
      </c>
      <c r="L318" s="47">
        <f t="shared" si="41"/>
        <v>2.08</v>
      </c>
      <c r="M318" s="47"/>
      <c r="N318" s="47">
        <f t="shared" si="42"/>
        <v>2.13</v>
      </c>
      <c r="O318" s="47">
        <f t="shared" si="43"/>
        <v>2.06</v>
      </c>
      <c r="P318" s="47">
        <f t="shared" si="43"/>
        <v>2</v>
      </c>
      <c r="Q318" s="47">
        <f t="shared" si="43"/>
        <v>1.93</v>
      </c>
      <c r="R318" s="47">
        <f t="shared" si="43"/>
        <v>1.8699999999999999</v>
      </c>
    </row>
    <row r="319" spans="1:18">
      <c r="A319">
        <v>349</v>
      </c>
      <c r="B319">
        <f t="shared" si="39"/>
        <v>713</v>
      </c>
      <c r="C319" s="48">
        <f t="shared" si="40"/>
        <v>1.05</v>
      </c>
      <c r="D319">
        <f t="shared" si="38"/>
        <v>1.42</v>
      </c>
      <c r="E319">
        <f t="shared" si="38"/>
        <v>2.37</v>
      </c>
      <c r="F319">
        <f t="shared" si="38"/>
        <v>2.66</v>
      </c>
      <c r="G319">
        <f t="shared" si="38"/>
        <v>3.32</v>
      </c>
      <c r="H319">
        <f t="shared" si="38"/>
        <v>3.8</v>
      </c>
      <c r="I319" s="68">
        <f t="shared" si="41"/>
        <v>2.29</v>
      </c>
      <c r="J319" s="47">
        <f t="shared" si="41"/>
        <v>2.2200000000000002</v>
      </c>
      <c r="K319" s="47">
        <f t="shared" si="41"/>
        <v>2.15</v>
      </c>
      <c r="L319" s="47">
        <f t="shared" si="41"/>
        <v>2.08</v>
      </c>
      <c r="M319" s="47"/>
      <c r="N319" s="47">
        <f t="shared" si="42"/>
        <v>2.13</v>
      </c>
      <c r="O319" s="47">
        <f t="shared" si="43"/>
        <v>2.06</v>
      </c>
      <c r="P319" s="47">
        <f t="shared" si="43"/>
        <v>2</v>
      </c>
      <c r="Q319" s="47">
        <f t="shared" si="43"/>
        <v>1.93</v>
      </c>
      <c r="R319" s="47">
        <f t="shared" si="43"/>
        <v>1.8699999999999999</v>
      </c>
    </row>
    <row r="320" spans="1:18">
      <c r="A320">
        <v>350</v>
      </c>
      <c r="B320">
        <f t="shared" si="39"/>
        <v>714</v>
      </c>
      <c r="C320" s="48">
        <f t="shared" si="40"/>
        <v>1.05</v>
      </c>
      <c r="D320">
        <f t="shared" si="38"/>
        <v>1.42</v>
      </c>
      <c r="E320">
        <f t="shared" si="38"/>
        <v>2.37</v>
      </c>
      <c r="F320">
        <f t="shared" si="38"/>
        <v>2.66</v>
      </c>
      <c r="G320">
        <f t="shared" si="38"/>
        <v>3.32</v>
      </c>
      <c r="H320">
        <f t="shared" si="38"/>
        <v>3.8</v>
      </c>
      <c r="I320" s="68">
        <f t="shared" si="41"/>
        <v>2.29</v>
      </c>
      <c r="J320" s="47">
        <f t="shared" si="41"/>
        <v>2.2200000000000002</v>
      </c>
      <c r="K320" s="47">
        <f t="shared" si="41"/>
        <v>2.15</v>
      </c>
      <c r="L320" s="47">
        <f t="shared" si="41"/>
        <v>2.08</v>
      </c>
      <c r="M320" s="47"/>
      <c r="N320" s="47">
        <f t="shared" si="42"/>
        <v>2.13</v>
      </c>
      <c r="O320" s="47">
        <f t="shared" si="43"/>
        <v>2.06</v>
      </c>
      <c r="P320" s="47">
        <f t="shared" si="43"/>
        <v>2</v>
      </c>
      <c r="Q320" s="47">
        <f t="shared" si="43"/>
        <v>1.93</v>
      </c>
      <c r="R320" s="47">
        <f t="shared" si="43"/>
        <v>1.8699999999999999</v>
      </c>
    </row>
    <row r="321" spans="1:18">
      <c r="A321">
        <v>351</v>
      </c>
      <c r="B321">
        <f t="shared" si="39"/>
        <v>715</v>
      </c>
      <c r="C321" s="48">
        <f t="shared" si="40"/>
        <v>1.05</v>
      </c>
      <c r="D321">
        <f t="shared" si="38"/>
        <v>1.42</v>
      </c>
      <c r="E321">
        <f t="shared" si="38"/>
        <v>2.37</v>
      </c>
      <c r="F321">
        <f t="shared" si="38"/>
        <v>2.66</v>
      </c>
      <c r="G321">
        <f t="shared" si="38"/>
        <v>3.32</v>
      </c>
      <c r="H321">
        <f t="shared" si="38"/>
        <v>3.8</v>
      </c>
      <c r="I321" s="68">
        <f t="shared" si="41"/>
        <v>2.29</v>
      </c>
      <c r="J321" s="47">
        <f t="shared" si="41"/>
        <v>2.2200000000000002</v>
      </c>
      <c r="K321" s="47">
        <f t="shared" si="41"/>
        <v>2.15</v>
      </c>
      <c r="L321" s="47">
        <f t="shared" si="41"/>
        <v>2.08</v>
      </c>
      <c r="M321" s="47"/>
      <c r="N321" s="47">
        <f t="shared" si="42"/>
        <v>2.13</v>
      </c>
      <c r="O321" s="47">
        <f t="shared" si="43"/>
        <v>2.06</v>
      </c>
      <c r="P321" s="47">
        <f t="shared" si="43"/>
        <v>2</v>
      </c>
      <c r="Q321" s="47">
        <f t="shared" si="43"/>
        <v>1.93</v>
      </c>
      <c r="R321" s="47">
        <f t="shared" si="43"/>
        <v>1.8699999999999999</v>
      </c>
    </row>
    <row r="322" spans="1:18">
      <c r="A322">
        <v>352</v>
      </c>
      <c r="B322">
        <f t="shared" si="39"/>
        <v>716</v>
      </c>
      <c r="C322" s="48">
        <f t="shared" si="40"/>
        <v>1.05</v>
      </c>
      <c r="D322">
        <f t="shared" si="38"/>
        <v>1.42</v>
      </c>
      <c r="E322">
        <f t="shared" si="38"/>
        <v>2.37</v>
      </c>
      <c r="F322">
        <f t="shared" si="38"/>
        <v>2.66</v>
      </c>
      <c r="G322">
        <f t="shared" si="38"/>
        <v>3.32</v>
      </c>
      <c r="H322">
        <f t="shared" si="38"/>
        <v>3.8</v>
      </c>
      <c r="I322" s="68">
        <f t="shared" si="41"/>
        <v>2.29</v>
      </c>
      <c r="J322" s="47">
        <f t="shared" si="41"/>
        <v>2.2200000000000002</v>
      </c>
      <c r="K322" s="47">
        <f t="shared" si="41"/>
        <v>2.15</v>
      </c>
      <c r="L322" s="47">
        <f t="shared" si="41"/>
        <v>2.08</v>
      </c>
      <c r="M322" s="47"/>
      <c r="N322" s="47">
        <f t="shared" si="42"/>
        <v>2.13</v>
      </c>
      <c r="O322" s="47">
        <f t="shared" si="43"/>
        <v>2.06</v>
      </c>
      <c r="P322" s="47">
        <f t="shared" si="43"/>
        <v>2</v>
      </c>
      <c r="Q322" s="47">
        <f t="shared" si="43"/>
        <v>1.93</v>
      </c>
      <c r="R322" s="47">
        <f t="shared" si="43"/>
        <v>1.8699999999999999</v>
      </c>
    </row>
    <row r="323" spans="1:18">
      <c r="A323">
        <v>353</v>
      </c>
      <c r="B323">
        <f t="shared" si="39"/>
        <v>717</v>
      </c>
      <c r="C323" s="48">
        <f t="shared" si="40"/>
        <v>1.05</v>
      </c>
      <c r="D323">
        <f t="shared" si="38"/>
        <v>1.42</v>
      </c>
      <c r="E323">
        <f t="shared" si="38"/>
        <v>2.37</v>
      </c>
      <c r="F323">
        <f t="shared" si="38"/>
        <v>2.66</v>
      </c>
      <c r="G323">
        <f t="shared" si="38"/>
        <v>3.32</v>
      </c>
      <c r="H323">
        <f t="shared" si="38"/>
        <v>3.8</v>
      </c>
      <c r="I323" s="68">
        <f t="shared" si="41"/>
        <v>2.29</v>
      </c>
      <c r="J323" s="47">
        <f t="shared" si="41"/>
        <v>2.2200000000000002</v>
      </c>
      <c r="K323" s="47">
        <f t="shared" si="41"/>
        <v>2.15</v>
      </c>
      <c r="L323" s="47">
        <f t="shared" si="41"/>
        <v>2.08</v>
      </c>
      <c r="M323" s="47"/>
      <c r="N323" s="47">
        <f t="shared" si="42"/>
        <v>2.13</v>
      </c>
      <c r="O323" s="47">
        <f t="shared" si="43"/>
        <v>2.06</v>
      </c>
      <c r="P323" s="47">
        <f t="shared" si="43"/>
        <v>2</v>
      </c>
      <c r="Q323" s="47">
        <f t="shared" si="43"/>
        <v>1.93</v>
      </c>
      <c r="R323" s="47">
        <f t="shared" si="43"/>
        <v>1.8699999999999999</v>
      </c>
    </row>
    <row r="324" spans="1:18">
      <c r="A324">
        <v>354</v>
      </c>
      <c r="B324">
        <f t="shared" si="39"/>
        <v>718</v>
      </c>
      <c r="C324" s="48">
        <f t="shared" si="40"/>
        <v>1.0509999999999999</v>
      </c>
      <c r="D324">
        <f t="shared" si="38"/>
        <v>1.42</v>
      </c>
      <c r="E324">
        <f t="shared" si="38"/>
        <v>2.37</v>
      </c>
      <c r="F324">
        <f t="shared" si="38"/>
        <v>2.65</v>
      </c>
      <c r="G324">
        <f t="shared" si="38"/>
        <v>3.32</v>
      </c>
      <c r="H324">
        <f t="shared" si="38"/>
        <v>3.79</v>
      </c>
      <c r="I324" s="68">
        <f t="shared" si="41"/>
        <v>2.29</v>
      </c>
      <c r="J324" s="47">
        <f t="shared" si="41"/>
        <v>2.2200000000000002</v>
      </c>
      <c r="K324" s="47">
        <f t="shared" si="41"/>
        <v>2.15</v>
      </c>
      <c r="L324" s="47">
        <f t="shared" si="41"/>
        <v>2.08</v>
      </c>
      <c r="M324" s="47"/>
      <c r="N324" s="47">
        <f t="shared" si="42"/>
        <v>2.13</v>
      </c>
      <c r="O324" s="47">
        <f t="shared" si="43"/>
        <v>2.06</v>
      </c>
      <c r="P324" s="47">
        <f t="shared" si="43"/>
        <v>2</v>
      </c>
      <c r="Q324" s="47">
        <f t="shared" si="43"/>
        <v>1.93</v>
      </c>
      <c r="R324" s="47">
        <f t="shared" si="43"/>
        <v>1.8699999999999999</v>
      </c>
    </row>
    <row r="325" spans="1:18">
      <c r="A325">
        <v>355</v>
      </c>
      <c r="B325">
        <f t="shared" si="39"/>
        <v>719</v>
      </c>
      <c r="C325" s="48">
        <f t="shared" si="40"/>
        <v>1.0509999999999999</v>
      </c>
      <c r="D325">
        <f t="shared" si="38"/>
        <v>1.42</v>
      </c>
      <c r="E325">
        <f t="shared" si="38"/>
        <v>2.37</v>
      </c>
      <c r="F325">
        <f t="shared" si="38"/>
        <v>2.65</v>
      </c>
      <c r="G325">
        <f t="shared" si="38"/>
        <v>3.32</v>
      </c>
      <c r="H325">
        <f t="shared" si="38"/>
        <v>3.79</v>
      </c>
      <c r="I325" s="68">
        <f t="shared" si="41"/>
        <v>2.29</v>
      </c>
      <c r="J325" s="47">
        <f t="shared" si="41"/>
        <v>2.2200000000000002</v>
      </c>
      <c r="K325" s="47">
        <f t="shared" si="41"/>
        <v>2.15</v>
      </c>
      <c r="L325" s="47">
        <f t="shared" si="41"/>
        <v>2.08</v>
      </c>
      <c r="M325" s="47"/>
      <c r="N325" s="47">
        <f t="shared" si="42"/>
        <v>2.13</v>
      </c>
      <c r="O325" s="47">
        <f t="shared" si="43"/>
        <v>2.06</v>
      </c>
      <c r="P325" s="47">
        <f t="shared" si="43"/>
        <v>2</v>
      </c>
      <c r="Q325" s="47">
        <f t="shared" si="43"/>
        <v>1.93</v>
      </c>
      <c r="R325" s="47">
        <f t="shared" si="43"/>
        <v>1.8699999999999999</v>
      </c>
    </row>
    <row r="326" spans="1:18">
      <c r="A326">
        <v>356</v>
      </c>
      <c r="B326">
        <f t="shared" si="39"/>
        <v>720</v>
      </c>
      <c r="C326" s="48">
        <f t="shared" si="40"/>
        <v>1.0509999999999999</v>
      </c>
      <c r="D326">
        <f t="shared" si="38"/>
        <v>1.42</v>
      </c>
      <c r="E326">
        <f t="shared" si="38"/>
        <v>2.37</v>
      </c>
      <c r="F326">
        <f t="shared" si="38"/>
        <v>2.65</v>
      </c>
      <c r="G326">
        <f t="shared" si="38"/>
        <v>3.32</v>
      </c>
      <c r="H326">
        <f t="shared" si="38"/>
        <v>3.79</v>
      </c>
      <c r="I326" s="68">
        <f t="shared" si="41"/>
        <v>2.29</v>
      </c>
      <c r="J326" s="47">
        <f t="shared" si="41"/>
        <v>2.2200000000000002</v>
      </c>
      <c r="K326" s="47">
        <f t="shared" si="41"/>
        <v>2.15</v>
      </c>
      <c r="L326" s="47">
        <f t="shared" si="41"/>
        <v>2.08</v>
      </c>
      <c r="M326" s="47"/>
      <c r="N326" s="47">
        <f t="shared" si="42"/>
        <v>2.13</v>
      </c>
      <c r="O326" s="47">
        <f t="shared" si="43"/>
        <v>2.06</v>
      </c>
      <c r="P326" s="47">
        <f t="shared" si="43"/>
        <v>2</v>
      </c>
      <c r="Q326" s="47">
        <f t="shared" si="43"/>
        <v>1.93</v>
      </c>
      <c r="R326" s="47">
        <f t="shared" si="43"/>
        <v>1.8699999999999999</v>
      </c>
    </row>
    <row r="327" spans="1:18">
      <c r="A327">
        <v>357</v>
      </c>
      <c r="B327">
        <f t="shared" si="39"/>
        <v>721</v>
      </c>
      <c r="C327" s="48">
        <f t="shared" si="40"/>
        <v>1.0509999999999999</v>
      </c>
      <c r="D327">
        <f t="shared" si="38"/>
        <v>1.42</v>
      </c>
      <c r="E327">
        <f t="shared" si="38"/>
        <v>2.37</v>
      </c>
      <c r="F327">
        <f t="shared" si="38"/>
        <v>2.65</v>
      </c>
      <c r="G327">
        <f t="shared" si="38"/>
        <v>3.32</v>
      </c>
      <c r="H327">
        <f t="shared" si="38"/>
        <v>3.79</v>
      </c>
      <c r="I327" s="68">
        <f t="shared" si="41"/>
        <v>2.29</v>
      </c>
      <c r="J327" s="47">
        <f t="shared" si="41"/>
        <v>2.2200000000000002</v>
      </c>
      <c r="K327" s="47">
        <f t="shared" si="41"/>
        <v>2.15</v>
      </c>
      <c r="L327" s="47">
        <f t="shared" si="41"/>
        <v>2.08</v>
      </c>
      <c r="M327" s="47"/>
      <c r="N327" s="47">
        <f t="shared" si="42"/>
        <v>2.13</v>
      </c>
      <c r="O327" s="47">
        <f t="shared" si="43"/>
        <v>2.06</v>
      </c>
      <c r="P327" s="47">
        <f t="shared" si="43"/>
        <v>2</v>
      </c>
      <c r="Q327" s="47">
        <f t="shared" si="43"/>
        <v>1.93</v>
      </c>
      <c r="R327" s="47">
        <f t="shared" si="43"/>
        <v>1.8699999999999999</v>
      </c>
    </row>
    <row r="328" spans="1:18">
      <c r="A328">
        <v>358</v>
      </c>
      <c r="B328">
        <f t="shared" si="39"/>
        <v>722</v>
      </c>
      <c r="C328" s="48">
        <f t="shared" si="40"/>
        <v>1.0509999999999999</v>
      </c>
      <c r="D328">
        <f t="shared" si="38"/>
        <v>1.42</v>
      </c>
      <c r="E328">
        <f t="shared" si="38"/>
        <v>2.37</v>
      </c>
      <c r="F328">
        <f t="shared" si="38"/>
        <v>2.65</v>
      </c>
      <c r="G328">
        <f t="shared" si="38"/>
        <v>3.32</v>
      </c>
      <c r="H328">
        <f t="shared" si="38"/>
        <v>3.79</v>
      </c>
      <c r="I328" s="68">
        <f t="shared" si="41"/>
        <v>2.29</v>
      </c>
      <c r="J328" s="47">
        <f t="shared" si="41"/>
        <v>2.2200000000000002</v>
      </c>
      <c r="K328" s="47">
        <f t="shared" si="41"/>
        <v>2.15</v>
      </c>
      <c r="L328" s="47">
        <f t="shared" si="41"/>
        <v>2.08</v>
      </c>
      <c r="M328" s="47"/>
      <c r="N328" s="47">
        <f t="shared" si="42"/>
        <v>2.13</v>
      </c>
      <c r="O328" s="47">
        <f t="shared" si="43"/>
        <v>2.06</v>
      </c>
      <c r="P328" s="47">
        <f t="shared" si="43"/>
        <v>2</v>
      </c>
      <c r="Q328" s="47">
        <f t="shared" si="43"/>
        <v>1.93</v>
      </c>
      <c r="R328" s="47">
        <f t="shared" si="43"/>
        <v>1.8699999999999999</v>
      </c>
    </row>
    <row r="329" spans="1:18">
      <c r="A329">
        <v>359</v>
      </c>
      <c r="B329">
        <f t="shared" si="39"/>
        <v>723</v>
      </c>
      <c r="C329" s="48">
        <f t="shared" si="40"/>
        <v>1.0509999999999999</v>
      </c>
      <c r="D329">
        <f t="shared" si="38"/>
        <v>1.42</v>
      </c>
      <c r="E329">
        <f t="shared" si="38"/>
        <v>2.37</v>
      </c>
      <c r="F329">
        <f t="shared" si="38"/>
        <v>2.65</v>
      </c>
      <c r="G329">
        <f t="shared" si="38"/>
        <v>3.32</v>
      </c>
      <c r="H329">
        <f t="shared" si="38"/>
        <v>3.79</v>
      </c>
      <c r="I329" s="68">
        <f t="shared" si="41"/>
        <v>2.29</v>
      </c>
      <c r="J329" s="47">
        <f t="shared" si="41"/>
        <v>2.2200000000000002</v>
      </c>
      <c r="K329" s="47">
        <f t="shared" si="41"/>
        <v>2.15</v>
      </c>
      <c r="L329" s="47">
        <f t="shared" si="41"/>
        <v>2.08</v>
      </c>
      <c r="M329" s="47"/>
      <c r="N329" s="47">
        <f t="shared" si="42"/>
        <v>2.13</v>
      </c>
      <c r="O329" s="47">
        <f t="shared" si="43"/>
        <v>2.06</v>
      </c>
      <c r="P329" s="47">
        <f t="shared" si="43"/>
        <v>2</v>
      </c>
      <c r="Q329" s="47">
        <f t="shared" si="43"/>
        <v>1.93</v>
      </c>
      <c r="R329" s="47">
        <f t="shared" si="43"/>
        <v>1.8699999999999999</v>
      </c>
    </row>
    <row r="330" spans="1:18">
      <c r="A330">
        <v>360</v>
      </c>
      <c r="B330">
        <f t="shared" si="39"/>
        <v>724</v>
      </c>
      <c r="C330" s="48">
        <f t="shared" si="40"/>
        <v>1.052</v>
      </c>
      <c r="D330">
        <f t="shared" si="38"/>
        <v>1.42</v>
      </c>
      <c r="E330">
        <f t="shared" si="38"/>
        <v>2.37</v>
      </c>
      <c r="F330">
        <f t="shared" si="38"/>
        <v>2.65</v>
      </c>
      <c r="G330">
        <f t="shared" si="38"/>
        <v>3.31</v>
      </c>
      <c r="H330">
        <f t="shared" si="38"/>
        <v>3.79</v>
      </c>
      <c r="I330" s="68">
        <f t="shared" si="41"/>
        <v>2.29</v>
      </c>
      <c r="J330" s="47">
        <f t="shared" si="41"/>
        <v>2.2200000000000002</v>
      </c>
      <c r="K330" s="47">
        <f t="shared" si="41"/>
        <v>2.15</v>
      </c>
      <c r="L330" s="47">
        <f t="shared" si="41"/>
        <v>2.08</v>
      </c>
      <c r="M330" s="47"/>
      <c r="N330" s="47">
        <f t="shared" si="42"/>
        <v>2.13</v>
      </c>
      <c r="O330" s="47">
        <f t="shared" si="43"/>
        <v>2.06</v>
      </c>
      <c r="P330" s="47">
        <f t="shared" si="43"/>
        <v>2</v>
      </c>
      <c r="Q330" s="47">
        <f t="shared" si="43"/>
        <v>1.93</v>
      </c>
      <c r="R330" s="47">
        <f t="shared" si="43"/>
        <v>1.8699999999999999</v>
      </c>
    </row>
    <row r="331" spans="1:18">
      <c r="A331">
        <v>361</v>
      </c>
      <c r="B331">
        <f t="shared" si="39"/>
        <v>725</v>
      </c>
      <c r="C331" s="48">
        <f t="shared" si="40"/>
        <v>1.052</v>
      </c>
      <c r="D331">
        <f t="shared" si="38"/>
        <v>1.42</v>
      </c>
      <c r="E331">
        <f t="shared" si="38"/>
        <v>2.37</v>
      </c>
      <c r="F331">
        <f t="shared" si="38"/>
        <v>2.65</v>
      </c>
      <c r="G331">
        <f t="shared" si="38"/>
        <v>3.31</v>
      </c>
      <c r="H331">
        <f t="shared" si="38"/>
        <v>3.79</v>
      </c>
      <c r="I331" s="68">
        <f t="shared" si="41"/>
        <v>2.29</v>
      </c>
      <c r="J331" s="47">
        <f t="shared" si="41"/>
        <v>2.2200000000000002</v>
      </c>
      <c r="K331" s="47">
        <f t="shared" si="41"/>
        <v>2.15</v>
      </c>
      <c r="L331" s="47">
        <f t="shared" si="41"/>
        <v>2.08</v>
      </c>
      <c r="M331" s="47"/>
      <c r="N331" s="47">
        <f t="shared" si="42"/>
        <v>2.13</v>
      </c>
      <c r="O331" s="47">
        <f t="shared" si="43"/>
        <v>2.06</v>
      </c>
      <c r="P331" s="47">
        <f t="shared" si="43"/>
        <v>2</v>
      </c>
      <c r="Q331" s="47">
        <f t="shared" si="43"/>
        <v>1.93</v>
      </c>
      <c r="R331" s="47">
        <f t="shared" si="43"/>
        <v>1.8699999999999999</v>
      </c>
    </row>
    <row r="332" spans="1:18">
      <c r="A332">
        <v>362</v>
      </c>
      <c r="B332">
        <f t="shared" si="39"/>
        <v>726</v>
      </c>
      <c r="C332" s="48">
        <f t="shared" si="40"/>
        <v>1.052</v>
      </c>
      <c r="D332">
        <f t="shared" si="38"/>
        <v>1.42</v>
      </c>
      <c r="E332">
        <f t="shared" si="38"/>
        <v>2.37</v>
      </c>
      <c r="F332">
        <f t="shared" si="38"/>
        <v>2.65</v>
      </c>
      <c r="G332">
        <f t="shared" si="38"/>
        <v>3.31</v>
      </c>
      <c r="H332">
        <f t="shared" si="38"/>
        <v>3.79</v>
      </c>
      <c r="I332" s="68">
        <f t="shared" si="41"/>
        <v>2.29</v>
      </c>
      <c r="J332" s="47">
        <f t="shared" si="41"/>
        <v>2.2200000000000002</v>
      </c>
      <c r="K332" s="47">
        <f t="shared" si="41"/>
        <v>2.15</v>
      </c>
      <c r="L332" s="47">
        <f t="shared" si="41"/>
        <v>2.08</v>
      </c>
      <c r="M332" s="47"/>
      <c r="N332" s="47">
        <f t="shared" si="42"/>
        <v>2.13</v>
      </c>
      <c r="O332" s="47">
        <f t="shared" si="43"/>
        <v>2.06</v>
      </c>
      <c r="P332" s="47">
        <f t="shared" si="43"/>
        <v>2</v>
      </c>
      <c r="Q332" s="47">
        <f t="shared" si="43"/>
        <v>1.93</v>
      </c>
      <c r="R332" s="47">
        <f t="shared" si="43"/>
        <v>1.8699999999999999</v>
      </c>
    </row>
    <row r="333" spans="1:18">
      <c r="A333">
        <v>363</v>
      </c>
      <c r="B333">
        <f t="shared" si="39"/>
        <v>727</v>
      </c>
      <c r="C333" s="48">
        <f t="shared" si="40"/>
        <v>1.052</v>
      </c>
      <c r="D333">
        <f t="shared" si="38"/>
        <v>1.42</v>
      </c>
      <c r="E333">
        <f t="shared" si="38"/>
        <v>2.37</v>
      </c>
      <c r="F333">
        <f t="shared" si="38"/>
        <v>2.65</v>
      </c>
      <c r="G333">
        <f t="shared" si="38"/>
        <v>3.31</v>
      </c>
      <c r="H333">
        <f t="shared" si="38"/>
        <v>3.79</v>
      </c>
      <c r="I333" s="68">
        <f t="shared" si="41"/>
        <v>2.29</v>
      </c>
      <c r="J333" s="47">
        <f t="shared" si="41"/>
        <v>2.2200000000000002</v>
      </c>
      <c r="K333" s="47">
        <f t="shared" si="41"/>
        <v>2.15</v>
      </c>
      <c r="L333" s="47">
        <f t="shared" si="41"/>
        <v>2.08</v>
      </c>
      <c r="M333" s="47"/>
      <c r="N333" s="47">
        <f t="shared" si="42"/>
        <v>2.13</v>
      </c>
      <c r="O333" s="47">
        <f t="shared" si="43"/>
        <v>2.06</v>
      </c>
      <c r="P333" s="47">
        <f t="shared" si="43"/>
        <v>2</v>
      </c>
      <c r="Q333" s="47">
        <f t="shared" si="43"/>
        <v>1.93</v>
      </c>
      <c r="R333" s="47">
        <f t="shared" si="43"/>
        <v>1.8699999999999999</v>
      </c>
    </row>
    <row r="334" spans="1:18">
      <c r="A334">
        <v>364</v>
      </c>
      <c r="B334">
        <f t="shared" si="39"/>
        <v>728</v>
      </c>
      <c r="C334" s="48">
        <f t="shared" si="40"/>
        <v>1.052</v>
      </c>
      <c r="D334">
        <f t="shared" si="38"/>
        <v>1.42</v>
      </c>
      <c r="E334">
        <f t="shared" si="38"/>
        <v>2.37</v>
      </c>
      <c r="F334">
        <f t="shared" si="38"/>
        <v>2.65</v>
      </c>
      <c r="G334">
        <f t="shared" si="38"/>
        <v>3.31</v>
      </c>
      <c r="H334">
        <f t="shared" si="38"/>
        <v>3.79</v>
      </c>
      <c r="I334" s="68">
        <f t="shared" si="41"/>
        <v>2.29</v>
      </c>
      <c r="J334" s="47">
        <f t="shared" si="41"/>
        <v>2.2200000000000002</v>
      </c>
      <c r="K334" s="47">
        <f t="shared" si="41"/>
        <v>2.15</v>
      </c>
      <c r="L334" s="47">
        <f t="shared" si="41"/>
        <v>2.08</v>
      </c>
      <c r="M334" s="47"/>
      <c r="N334" s="47">
        <f t="shared" si="42"/>
        <v>2.13</v>
      </c>
      <c r="O334" s="47">
        <f t="shared" si="43"/>
        <v>2.06</v>
      </c>
      <c r="P334" s="47">
        <f t="shared" si="43"/>
        <v>2</v>
      </c>
      <c r="Q334" s="47">
        <f t="shared" si="43"/>
        <v>1.93</v>
      </c>
      <c r="R334" s="47">
        <f t="shared" si="43"/>
        <v>1.8699999999999999</v>
      </c>
    </row>
    <row r="335" spans="1:18">
      <c r="A335">
        <v>365</v>
      </c>
      <c r="B335">
        <f t="shared" si="39"/>
        <v>729</v>
      </c>
      <c r="C335" s="48">
        <f t="shared" si="40"/>
        <v>1.052</v>
      </c>
      <c r="D335">
        <f t="shared" si="38"/>
        <v>1.42</v>
      </c>
      <c r="E335">
        <f t="shared" si="38"/>
        <v>2.37</v>
      </c>
      <c r="F335">
        <f t="shared" si="38"/>
        <v>2.65</v>
      </c>
      <c r="G335">
        <f t="shared" si="38"/>
        <v>3.31</v>
      </c>
      <c r="H335">
        <f t="shared" si="38"/>
        <v>3.79</v>
      </c>
      <c r="I335" s="68">
        <f t="shared" si="41"/>
        <v>2.29</v>
      </c>
      <c r="J335" s="47">
        <f t="shared" si="41"/>
        <v>2.2200000000000002</v>
      </c>
      <c r="K335" s="47">
        <f t="shared" si="41"/>
        <v>2.15</v>
      </c>
      <c r="L335" s="47">
        <f t="shared" si="41"/>
        <v>2.08</v>
      </c>
      <c r="M335" s="47"/>
      <c r="N335" s="47">
        <f t="shared" si="42"/>
        <v>2.13</v>
      </c>
      <c r="O335" s="47">
        <f t="shared" si="43"/>
        <v>2.06</v>
      </c>
      <c r="P335" s="47">
        <f t="shared" si="43"/>
        <v>2</v>
      </c>
      <c r="Q335" s="47">
        <f t="shared" si="43"/>
        <v>1.93</v>
      </c>
      <c r="R335" s="47">
        <f t="shared" si="43"/>
        <v>1.8699999999999999</v>
      </c>
    </row>
    <row r="336" spans="1:18">
      <c r="A336">
        <v>366</v>
      </c>
      <c r="B336">
        <f t="shared" si="39"/>
        <v>730</v>
      </c>
      <c r="C336" s="48">
        <f t="shared" si="40"/>
        <v>1.052</v>
      </c>
      <c r="D336">
        <f t="shared" si="38"/>
        <v>1.42</v>
      </c>
      <c r="E336">
        <f t="shared" si="38"/>
        <v>2.37</v>
      </c>
      <c r="F336">
        <f t="shared" si="38"/>
        <v>2.65</v>
      </c>
      <c r="G336">
        <f t="shared" si="38"/>
        <v>3.31</v>
      </c>
      <c r="H336">
        <f t="shared" si="38"/>
        <v>3.79</v>
      </c>
      <c r="I336" s="68">
        <f t="shared" si="41"/>
        <v>2.29</v>
      </c>
      <c r="J336" s="47">
        <f t="shared" si="41"/>
        <v>2.2200000000000002</v>
      </c>
      <c r="K336" s="47">
        <f t="shared" si="41"/>
        <v>2.15</v>
      </c>
      <c r="L336" s="47">
        <f t="shared" si="41"/>
        <v>2.08</v>
      </c>
      <c r="M336" s="47"/>
      <c r="N336" s="47">
        <f t="shared" si="42"/>
        <v>2.13</v>
      </c>
      <c r="O336" s="47">
        <f t="shared" si="43"/>
        <v>2.06</v>
      </c>
      <c r="P336" s="47">
        <f t="shared" si="43"/>
        <v>2</v>
      </c>
      <c r="Q336" s="47">
        <f t="shared" si="43"/>
        <v>1.93</v>
      </c>
      <c r="R336" s="47">
        <f t="shared" si="43"/>
        <v>1.8699999999999999</v>
      </c>
    </row>
    <row r="337" spans="1:18">
      <c r="A337">
        <v>367</v>
      </c>
      <c r="B337">
        <f t="shared" si="39"/>
        <v>731</v>
      </c>
      <c r="C337" s="48">
        <f t="shared" si="40"/>
        <v>1.0529999999999999</v>
      </c>
      <c r="D337">
        <f t="shared" ref="D337:H387" si="44">INT(D$2*(1000+_xlfn.CEILING.MATH(130*(364-$B337)/900))/10000)/100</f>
        <v>1.42</v>
      </c>
      <c r="E337">
        <f t="shared" si="44"/>
        <v>2.36</v>
      </c>
      <c r="F337">
        <f t="shared" si="44"/>
        <v>2.65</v>
      </c>
      <c r="G337">
        <f t="shared" si="44"/>
        <v>3.31</v>
      </c>
      <c r="H337">
        <f t="shared" si="44"/>
        <v>3.78</v>
      </c>
      <c r="I337" s="68">
        <f t="shared" si="41"/>
        <v>2.2799999999999998</v>
      </c>
      <c r="J337" s="47">
        <f t="shared" si="41"/>
        <v>2.21</v>
      </c>
      <c r="K337" s="47">
        <f t="shared" si="41"/>
        <v>2.1399999999999997</v>
      </c>
      <c r="L337" s="47">
        <f t="shared" si="41"/>
        <v>2.0699999999999998</v>
      </c>
      <c r="M337" s="47"/>
      <c r="N337" s="47">
        <f t="shared" si="42"/>
        <v>2.13</v>
      </c>
      <c r="O337" s="47">
        <f t="shared" si="43"/>
        <v>2.06</v>
      </c>
      <c r="P337" s="47">
        <f t="shared" si="43"/>
        <v>2</v>
      </c>
      <c r="Q337" s="47">
        <f t="shared" si="43"/>
        <v>1.93</v>
      </c>
      <c r="R337" s="47">
        <f t="shared" si="43"/>
        <v>1.8699999999999999</v>
      </c>
    </row>
    <row r="338" spans="1:18">
      <c r="A338">
        <v>368</v>
      </c>
      <c r="B338">
        <f t="shared" si="39"/>
        <v>732</v>
      </c>
      <c r="C338" s="48">
        <f t="shared" si="40"/>
        <v>1.0529999999999999</v>
      </c>
      <c r="D338">
        <f t="shared" si="44"/>
        <v>1.42</v>
      </c>
      <c r="E338">
        <f t="shared" si="44"/>
        <v>2.36</v>
      </c>
      <c r="F338">
        <f t="shared" si="44"/>
        <v>2.65</v>
      </c>
      <c r="G338">
        <f t="shared" si="44"/>
        <v>3.31</v>
      </c>
      <c r="H338">
        <f t="shared" si="44"/>
        <v>3.78</v>
      </c>
      <c r="I338" s="68">
        <f t="shared" si="41"/>
        <v>2.2799999999999998</v>
      </c>
      <c r="J338" s="47">
        <f t="shared" si="41"/>
        <v>2.21</v>
      </c>
      <c r="K338" s="47">
        <f t="shared" si="41"/>
        <v>2.1399999999999997</v>
      </c>
      <c r="L338" s="47">
        <f t="shared" si="41"/>
        <v>2.0699999999999998</v>
      </c>
      <c r="M338" s="47"/>
      <c r="N338" s="47">
        <f t="shared" si="42"/>
        <v>2.13</v>
      </c>
      <c r="O338" s="47">
        <f t="shared" si="43"/>
        <v>2.06</v>
      </c>
      <c r="P338" s="47">
        <f t="shared" si="43"/>
        <v>2</v>
      </c>
      <c r="Q338" s="47">
        <f t="shared" si="43"/>
        <v>1.93</v>
      </c>
      <c r="R338" s="47">
        <f t="shared" si="43"/>
        <v>1.8699999999999999</v>
      </c>
    </row>
    <row r="339" spans="1:18">
      <c r="A339">
        <v>369</v>
      </c>
      <c r="B339">
        <f t="shared" si="39"/>
        <v>733</v>
      </c>
      <c r="C339" s="48">
        <f t="shared" si="40"/>
        <v>1.0529999999999999</v>
      </c>
      <c r="D339">
        <f t="shared" si="44"/>
        <v>1.42</v>
      </c>
      <c r="E339">
        <f t="shared" si="44"/>
        <v>2.36</v>
      </c>
      <c r="F339">
        <f t="shared" si="44"/>
        <v>2.65</v>
      </c>
      <c r="G339">
        <f t="shared" si="44"/>
        <v>3.31</v>
      </c>
      <c r="H339">
        <f t="shared" si="44"/>
        <v>3.78</v>
      </c>
      <c r="I339" s="68">
        <f t="shared" si="41"/>
        <v>2.2799999999999998</v>
      </c>
      <c r="J339" s="47">
        <f t="shared" si="41"/>
        <v>2.21</v>
      </c>
      <c r="K339" s="47">
        <f t="shared" si="41"/>
        <v>2.1399999999999997</v>
      </c>
      <c r="L339" s="47">
        <f t="shared" si="41"/>
        <v>2.0699999999999998</v>
      </c>
      <c r="M339" s="47"/>
      <c r="N339" s="47">
        <f t="shared" si="42"/>
        <v>2.13</v>
      </c>
      <c r="O339" s="47">
        <f t="shared" si="43"/>
        <v>2.06</v>
      </c>
      <c r="P339" s="47">
        <f t="shared" si="43"/>
        <v>2</v>
      </c>
      <c r="Q339" s="47">
        <f t="shared" si="43"/>
        <v>1.93</v>
      </c>
      <c r="R339" s="47">
        <f t="shared" si="43"/>
        <v>1.8699999999999999</v>
      </c>
    </row>
    <row r="340" spans="1:18">
      <c r="A340">
        <v>370</v>
      </c>
      <c r="B340">
        <f t="shared" si="39"/>
        <v>734</v>
      </c>
      <c r="C340" s="48">
        <f t="shared" si="40"/>
        <v>1.0529999999999999</v>
      </c>
      <c r="D340">
        <f t="shared" si="44"/>
        <v>1.42</v>
      </c>
      <c r="E340">
        <f t="shared" si="44"/>
        <v>2.36</v>
      </c>
      <c r="F340">
        <f t="shared" si="44"/>
        <v>2.65</v>
      </c>
      <c r="G340">
        <f t="shared" si="44"/>
        <v>3.31</v>
      </c>
      <c r="H340">
        <f t="shared" si="44"/>
        <v>3.78</v>
      </c>
      <c r="I340" s="68">
        <f t="shared" si="41"/>
        <v>2.2799999999999998</v>
      </c>
      <c r="J340" s="47">
        <f t="shared" si="41"/>
        <v>2.21</v>
      </c>
      <c r="K340" s="47">
        <f t="shared" si="41"/>
        <v>2.1399999999999997</v>
      </c>
      <c r="L340" s="47">
        <f t="shared" si="41"/>
        <v>2.0699999999999998</v>
      </c>
      <c r="M340" s="47"/>
      <c r="N340" s="47">
        <f t="shared" si="42"/>
        <v>2.13</v>
      </c>
      <c r="O340" s="47">
        <f t="shared" si="43"/>
        <v>2.06</v>
      </c>
      <c r="P340" s="47">
        <f t="shared" si="43"/>
        <v>2</v>
      </c>
      <c r="Q340" s="47">
        <f t="shared" si="43"/>
        <v>1.93</v>
      </c>
      <c r="R340" s="47">
        <f t="shared" si="43"/>
        <v>1.8699999999999999</v>
      </c>
    </row>
    <row r="341" spans="1:18">
      <c r="A341">
        <v>371</v>
      </c>
      <c r="B341">
        <f t="shared" si="39"/>
        <v>735</v>
      </c>
      <c r="C341" s="48">
        <f t="shared" si="40"/>
        <v>1.0529999999999999</v>
      </c>
      <c r="D341">
        <f t="shared" si="44"/>
        <v>1.42</v>
      </c>
      <c r="E341">
        <f t="shared" si="44"/>
        <v>2.36</v>
      </c>
      <c r="F341">
        <f t="shared" si="44"/>
        <v>2.65</v>
      </c>
      <c r="G341">
        <f t="shared" si="44"/>
        <v>3.31</v>
      </c>
      <c r="H341">
        <f t="shared" si="44"/>
        <v>3.78</v>
      </c>
      <c r="I341" s="68">
        <f t="shared" si="41"/>
        <v>2.2799999999999998</v>
      </c>
      <c r="J341" s="47">
        <f t="shared" si="41"/>
        <v>2.21</v>
      </c>
      <c r="K341" s="47">
        <f t="shared" si="41"/>
        <v>2.1399999999999997</v>
      </c>
      <c r="L341" s="47">
        <f t="shared" si="41"/>
        <v>2.0699999999999998</v>
      </c>
      <c r="M341" s="47"/>
      <c r="N341" s="47">
        <f t="shared" si="42"/>
        <v>2.13</v>
      </c>
      <c r="O341" s="47">
        <f t="shared" si="43"/>
        <v>2.06</v>
      </c>
      <c r="P341" s="47">
        <f t="shared" si="43"/>
        <v>2</v>
      </c>
      <c r="Q341" s="47">
        <f t="shared" si="43"/>
        <v>1.93</v>
      </c>
      <c r="R341" s="47">
        <f t="shared" si="43"/>
        <v>1.8699999999999999</v>
      </c>
    </row>
    <row r="342" spans="1:18">
      <c r="A342">
        <v>372</v>
      </c>
      <c r="B342">
        <f t="shared" si="39"/>
        <v>736</v>
      </c>
      <c r="C342" s="48">
        <f t="shared" si="40"/>
        <v>1.0529999999999999</v>
      </c>
      <c r="D342">
        <f t="shared" si="44"/>
        <v>1.42</v>
      </c>
      <c r="E342">
        <f t="shared" si="44"/>
        <v>2.36</v>
      </c>
      <c r="F342">
        <f t="shared" si="44"/>
        <v>2.65</v>
      </c>
      <c r="G342">
        <f t="shared" si="44"/>
        <v>3.31</v>
      </c>
      <c r="H342">
        <f t="shared" si="44"/>
        <v>3.78</v>
      </c>
      <c r="I342" s="68">
        <f t="shared" si="41"/>
        <v>2.2799999999999998</v>
      </c>
      <c r="J342" s="47">
        <f t="shared" si="41"/>
        <v>2.21</v>
      </c>
      <c r="K342" s="47">
        <f t="shared" si="41"/>
        <v>2.1399999999999997</v>
      </c>
      <c r="L342" s="47">
        <f t="shared" si="41"/>
        <v>2.0699999999999998</v>
      </c>
      <c r="M342" s="47"/>
      <c r="N342" s="47">
        <f t="shared" si="42"/>
        <v>2.13</v>
      </c>
      <c r="O342" s="47">
        <f t="shared" si="43"/>
        <v>2.06</v>
      </c>
      <c r="P342" s="47">
        <f t="shared" si="43"/>
        <v>2</v>
      </c>
      <c r="Q342" s="47">
        <f t="shared" si="43"/>
        <v>1.93</v>
      </c>
      <c r="R342" s="47">
        <f t="shared" si="43"/>
        <v>1.8699999999999999</v>
      </c>
    </row>
    <row r="343" spans="1:18">
      <c r="A343">
        <v>373</v>
      </c>
      <c r="B343">
        <f t="shared" si="39"/>
        <v>737</v>
      </c>
      <c r="C343" s="48">
        <f t="shared" si="40"/>
        <v>1.0529999999999999</v>
      </c>
      <c r="D343">
        <f t="shared" si="44"/>
        <v>1.42</v>
      </c>
      <c r="E343">
        <f t="shared" si="44"/>
        <v>2.36</v>
      </c>
      <c r="F343">
        <f t="shared" si="44"/>
        <v>2.65</v>
      </c>
      <c r="G343">
        <f t="shared" si="44"/>
        <v>3.31</v>
      </c>
      <c r="H343">
        <f t="shared" si="44"/>
        <v>3.78</v>
      </c>
      <c r="I343" s="68">
        <f t="shared" si="41"/>
        <v>2.2799999999999998</v>
      </c>
      <c r="J343" s="47">
        <f t="shared" si="41"/>
        <v>2.21</v>
      </c>
      <c r="K343" s="47">
        <f t="shared" si="41"/>
        <v>2.1399999999999997</v>
      </c>
      <c r="L343" s="47">
        <f t="shared" si="41"/>
        <v>2.0699999999999998</v>
      </c>
      <c r="M343" s="47"/>
      <c r="N343" s="47">
        <f t="shared" si="42"/>
        <v>2.13</v>
      </c>
      <c r="O343" s="47">
        <f t="shared" si="43"/>
        <v>2.06</v>
      </c>
      <c r="P343" s="47">
        <f t="shared" si="43"/>
        <v>2</v>
      </c>
      <c r="Q343" s="47">
        <f t="shared" si="43"/>
        <v>1.93</v>
      </c>
      <c r="R343" s="47">
        <f t="shared" si="43"/>
        <v>1.8699999999999999</v>
      </c>
    </row>
    <row r="344" spans="1:18">
      <c r="A344">
        <v>374</v>
      </c>
      <c r="B344">
        <f t="shared" si="39"/>
        <v>738</v>
      </c>
      <c r="C344" s="48">
        <f t="shared" si="40"/>
        <v>1.054</v>
      </c>
      <c r="D344">
        <f t="shared" si="44"/>
        <v>1.41</v>
      </c>
      <c r="E344">
        <f t="shared" si="44"/>
        <v>2.36</v>
      </c>
      <c r="F344">
        <f t="shared" si="44"/>
        <v>2.64</v>
      </c>
      <c r="G344">
        <f t="shared" si="44"/>
        <v>3.31</v>
      </c>
      <c r="H344">
        <f t="shared" si="44"/>
        <v>3.78</v>
      </c>
      <c r="I344" s="68">
        <f t="shared" si="41"/>
        <v>2.2799999999999998</v>
      </c>
      <c r="J344" s="47">
        <f t="shared" si="41"/>
        <v>2.21</v>
      </c>
      <c r="K344" s="47">
        <f t="shared" si="41"/>
        <v>2.1399999999999997</v>
      </c>
      <c r="L344" s="47">
        <f t="shared" si="41"/>
        <v>2.0699999999999998</v>
      </c>
      <c r="M344" s="47"/>
      <c r="N344" s="47">
        <f t="shared" si="42"/>
        <v>2.12</v>
      </c>
      <c r="O344" s="47">
        <f t="shared" si="43"/>
        <v>2.0500000000000003</v>
      </c>
      <c r="P344" s="47">
        <f t="shared" si="43"/>
        <v>1.9900000000000002</v>
      </c>
      <c r="Q344" s="47">
        <f t="shared" si="43"/>
        <v>1.9200000000000002</v>
      </c>
      <c r="R344" s="47">
        <f t="shared" si="43"/>
        <v>1.86</v>
      </c>
    </row>
    <row r="345" spans="1:18">
      <c r="A345">
        <v>375</v>
      </c>
      <c r="B345">
        <f t="shared" si="39"/>
        <v>739</v>
      </c>
      <c r="C345" s="48">
        <f t="shared" si="40"/>
        <v>1.054</v>
      </c>
      <c r="D345">
        <f t="shared" si="44"/>
        <v>1.41</v>
      </c>
      <c r="E345">
        <f t="shared" si="44"/>
        <v>2.36</v>
      </c>
      <c r="F345">
        <f t="shared" si="44"/>
        <v>2.64</v>
      </c>
      <c r="G345">
        <f t="shared" si="44"/>
        <v>3.31</v>
      </c>
      <c r="H345">
        <f t="shared" si="44"/>
        <v>3.78</v>
      </c>
      <c r="I345" s="68">
        <f t="shared" si="41"/>
        <v>2.2799999999999998</v>
      </c>
      <c r="J345" s="47">
        <f t="shared" si="41"/>
        <v>2.21</v>
      </c>
      <c r="K345" s="47">
        <f t="shared" si="41"/>
        <v>2.1399999999999997</v>
      </c>
      <c r="L345" s="47">
        <f t="shared" si="41"/>
        <v>2.0699999999999998</v>
      </c>
      <c r="M345" s="47"/>
      <c r="N345" s="47">
        <f t="shared" si="42"/>
        <v>2.12</v>
      </c>
      <c r="O345" s="47">
        <f t="shared" si="43"/>
        <v>2.0500000000000003</v>
      </c>
      <c r="P345" s="47">
        <f t="shared" si="43"/>
        <v>1.9900000000000002</v>
      </c>
      <c r="Q345" s="47">
        <f t="shared" si="43"/>
        <v>1.9200000000000002</v>
      </c>
      <c r="R345" s="47">
        <f t="shared" si="43"/>
        <v>1.86</v>
      </c>
    </row>
    <row r="346" spans="1:18">
      <c r="A346">
        <v>376</v>
      </c>
      <c r="B346">
        <f t="shared" si="39"/>
        <v>740</v>
      </c>
      <c r="C346" s="48">
        <f t="shared" si="40"/>
        <v>1.054</v>
      </c>
      <c r="D346">
        <f t="shared" si="44"/>
        <v>1.41</v>
      </c>
      <c r="E346">
        <f t="shared" si="44"/>
        <v>2.36</v>
      </c>
      <c r="F346">
        <f t="shared" si="44"/>
        <v>2.64</v>
      </c>
      <c r="G346">
        <f t="shared" si="44"/>
        <v>3.31</v>
      </c>
      <c r="H346">
        <f t="shared" si="44"/>
        <v>3.78</v>
      </c>
      <c r="I346" s="68">
        <f t="shared" si="41"/>
        <v>2.2799999999999998</v>
      </c>
      <c r="J346" s="47">
        <f t="shared" si="41"/>
        <v>2.21</v>
      </c>
      <c r="K346" s="47">
        <f t="shared" si="41"/>
        <v>2.1399999999999997</v>
      </c>
      <c r="L346" s="47">
        <f t="shared" si="41"/>
        <v>2.0699999999999998</v>
      </c>
      <c r="M346" s="47"/>
      <c r="N346" s="47">
        <f t="shared" si="42"/>
        <v>2.12</v>
      </c>
      <c r="O346" s="47">
        <f t="shared" si="43"/>
        <v>2.0500000000000003</v>
      </c>
      <c r="P346" s="47">
        <f t="shared" si="43"/>
        <v>1.9900000000000002</v>
      </c>
      <c r="Q346" s="47">
        <f t="shared" si="43"/>
        <v>1.9200000000000002</v>
      </c>
      <c r="R346" s="47">
        <f t="shared" si="43"/>
        <v>1.86</v>
      </c>
    </row>
    <row r="347" spans="1:18">
      <c r="A347">
        <v>377</v>
      </c>
      <c r="B347">
        <f t="shared" si="39"/>
        <v>741</v>
      </c>
      <c r="C347" s="48">
        <f t="shared" si="40"/>
        <v>1.054</v>
      </c>
      <c r="D347">
        <f t="shared" si="44"/>
        <v>1.41</v>
      </c>
      <c r="E347">
        <f t="shared" si="44"/>
        <v>2.36</v>
      </c>
      <c r="F347">
        <f t="shared" si="44"/>
        <v>2.64</v>
      </c>
      <c r="G347">
        <f t="shared" si="44"/>
        <v>3.31</v>
      </c>
      <c r="H347">
        <f t="shared" si="44"/>
        <v>3.78</v>
      </c>
      <c r="I347" s="68">
        <f t="shared" si="41"/>
        <v>2.2799999999999998</v>
      </c>
      <c r="J347" s="47">
        <f t="shared" si="41"/>
        <v>2.21</v>
      </c>
      <c r="K347" s="47">
        <f t="shared" si="41"/>
        <v>2.1399999999999997</v>
      </c>
      <c r="L347" s="47">
        <f t="shared" si="41"/>
        <v>2.0699999999999998</v>
      </c>
      <c r="M347" s="47"/>
      <c r="N347" s="47">
        <f t="shared" si="42"/>
        <v>2.12</v>
      </c>
      <c r="O347" s="47">
        <f t="shared" si="43"/>
        <v>2.0500000000000003</v>
      </c>
      <c r="P347" s="47">
        <f t="shared" si="43"/>
        <v>1.9900000000000002</v>
      </c>
      <c r="Q347" s="47">
        <f t="shared" si="43"/>
        <v>1.9200000000000002</v>
      </c>
      <c r="R347" s="47">
        <f t="shared" si="43"/>
        <v>1.86</v>
      </c>
    </row>
    <row r="348" spans="1:18">
      <c r="A348">
        <v>378</v>
      </c>
      <c r="B348">
        <f t="shared" si="39"/>
        <v>742</v>
      </c>
      <c r="C348" s="48">
        <f t="shared" si="40"/>
        <v>1.054</v>
      </c>
      <c r="D348">
        <f t="shared" si="44"/>
        <v>1.41</v>
      </c>
      <c r="E348">
        <f t="shared" si="44"/>
        <v>2.36</v>
      </c>
      <c r="F348">
        <f t="shared" si="44"/>
        <v>2.64</v>
      </c>
      <c r="G348">
        <f t="shared" si="44"/>
        <v>3.31</v>
      </c>
      <c r="H348">
        <f t="shared" si="44"/>
        <v>3.78</v>
      </c>
      <c r="I348" s="68">
        <f t="shared" si="41"/>
        <v>2.2799999999999998</v>
      </c>
      <c r="J348" s="47">
        <f t="shared" si="41"/>
        <v>2.21</v>
      </c>
      <c r="K348" s="47">
        <f t="shared" si="41"/>
        <v>2.1399999999999997</v>
      </c>
      <c r="L348" s="47">
        <f t="shared" si="41"/>
        <v>2.0699999999999998</v>
      </c>
      <c r="M348" s="47"/>
      <c r="N348" s="47">
        <f t="shared" si="42"/>
        <v>2.12</v>
      </c>
      <c r="O348" s="47">
        <f t="shared" si="43"/>
        <v>2.0500000000000003</v>
      </c>
      <c r="P348" s="47">
        <f t="shared" si="43"/>
        <v>1.9900000000000002</v>
      </c>
      <c r="Q348" s="47">
        <f t="shared" si="43"/>
        <v>1.9200000000000002</v>
      </c>
      <c r="R348" s="47">
        <f t="shared" si="43"/>
        <v>1.86</v>
      </c>
    </row>
    <row r="349" spans="1:18">
      <c r="A349">
        <v>379</v>
      </c>
      <c r="B349">
        <f t="shared" si="39"/>
        <v>743</v>
      </c>
      <c r="C349" s="48">
        <f t="shared" si="40"/>
        <v>1.054</v>
      </c>
      <c r="D349">
        <f t="shared" si="44"/>
        <v>1.41</v>
      </c>
      <c r="E349">
        <f t="shared" si="44"/>
        <v>2.36</v>
      </c>
      <c r="F349">
        <f t="shared" si="44"/>
        <v>2.64</v>
      </c>
      <c r="G349">
        <f t="shared" si="44"/>
        <v>3.31</v>
      </c>
      <c r="H349">
        <f t="shared" si="44"/>
        <v>3.78</v>
      </c>
      <c r="I349" s="68">
        <f t="shared" si="41"/>
        <v>2.2799999999999998</v>
      </c>
      <c r="J349" s="47">
        <f t="shared" si="41"/>
        <v>2.21</v>
      </c>
      <c r="K349" s="47">
        <f t="shared" si="41"/>
        <v>2.1399999999999997</v>
      </c>
      <c r="L349" s="47">
        <f t="shared" si="41"/>
        <v>2.0699999999999998</v>
      </c>
      <c r="M349" s="47"/>
      <c r="N349" s="47">
        <f t="shared" si="42"/>
        <v>2.12</v>
      </c>
      <c r="O349" s="47">
        <f t="shared" si="43"/>
        <v>2.0500000000000003</v>
      </c>
      <c r="P349" s="47">
        <f t="shared" si="43"/>
        <v>1.9900000000000002</v>
      </c>
      <c r="Q349" s="47">
        <f t="shared" si="43"/>
        <v>1.9200000000000002</v>
      </c>
      <c r="R349" s="47">
        <f t="shared" si="43"/>
        <v>1.86</v>
      </c>
    </row>
    <row r="350" spans="1:18">
      <c r="A350">
        <v>380</v>
      </c>
      <c r="B350">
        <f t="shared" si="39"/>
        <v>744</v>
      </c>
      <c r="C350" s="48">
        <f t="shared" si="40"/>
        <v>1.054</v>
      </c>
      <c r="D350">
        <f t="shared" si="44"/>
        <v>1.41</v>
      </c>
      <c r="E350">
        <f t="shared" si="44"/>
        <v>2.36</v>
      </c>
      <c r="F350">
        <f t="shared" si="44"/>
        <v>2.64</v>
      </c>
      <c r="G350">
        <f t="shared" si="44"/>
        <v>3.31</v>
      </c>
      <c r="H350">
        <f t="shared" si="44"/>
        <v>3.78</v>
      </c>
      <c r="I350" s="68">
        <f t="shared" si="41"/>
        <v>2.2799999999999998</v>
      </c>
      <c r="J350" s="47">
        <f t="shared" si="41"/>
        <v>2.21</v>
      </c>
      <c r="K350" s="47">
        <f t="shared" si="41"/>
        <v>2.1399999999999997</v>
      </c>
      <c r="L350" s="47">
        <f t="shared" si="41"/>
        <v>2.0699999999999998</v>
      </c>
      <c r="M350" s="47"/>
      <c r="N350" s="47">
        <f t="shared" si="42"/>
        <v>2.12</v>
      </c>
      <c r="O350" s="47">
        <f t="shared" si="43"/>
        <v>2.0500000000000003</v>
      </c>
      <c r="P350" s="47">
        <f t="shared" si="43"/>
        <v>1.9900000000000002</v>
      </c>
      <c r="Q350" s="47">
        <f t="shared" si="43"/>
        <v>1.9200000000000002</v>
      </c>
      <c r="R350" s="47">
        <f t="shared" si="43"/>
        <v>1.86</v>
      </c>
    </row>
    <row r="351" spans="1:18">
      <c r="A351">
        <v>381</v>
      </c>
      <c r="B351">
        <f t="shared" si="39"/>
        <v>745</v>
      </c>
      <c r="C351" s="48">
        <f t="shared" si="40"/>
        <v>1.0549999999999999</v>
      </c>
      <c r="D351">
        <f t="shared" si="44"/>
        <v>1.41</v>
      </c>
      <c r="E351">
        <f t="shared" si="44"/>
        <v>2.36</v>
      </c>
      <c r="F351">
        <f t="shared" si="44"/>
        <v>2.64</v>
      </c>
      <c r="G351">
        <f t="shared" si="44"/>
        <v>3.3</v>
      </c>
      <c r="H351">
        <f t="shared" si="44"/>
        <v>3.78</v>
      </c>
      <c r="I351" s="68">
        <f t="shared" si="41"/>
        <v>2.2799999999999998</v>
      </c>
      <c r="J351" s="47">
        <f t="shared" si="41"/>
        <v>2.21</v>
      </c>
      <c r="K351" s="47">
        <f t="shared" si="41"/>
        <v>2.1399999999999997</v>
      </c>
      <c r="L351" s="47">
        <f t="shared" si="41"/>
        <v>2.0699999999999998</v>
      </c>
      <c r="M351" s="47"/>
      <c r="N351" s="47">
        <f t="shared" si="42"/>
        <v>2.12</v>
      </c>
      <c r="O351" s="47">
        <f t="shared" si="43"/>
        <v>2.0500000000000003</v>
      </c>
      <c r="P351" s="47">
        <f t="shared" si="43"/>
        <v>1.9900000000000002</v>
      </c>
      <c r="Q351" s="47">
        <f t="shared" si="43"/>
        <v>1.9200000000000002</v>
      </c>
      <c r="R351" s="47">
        <f t="shared" si="43"/>
        <v>1.86</v>
      </c>
    </row>
    <row r="352" spans="1:18">
      <c r="A352">
        <v>382</v>
      </c>
      <c r="B352">
        <f t="shared" si="39"/>
        <v>746</v>
      </c>
      <c r="C352" s="48">
        <f t="shared" si="40"/>
        <v>1.0549999999999999</v>
      </c>
      <c r="D352">
        <f t="shared" si="44"/>
        <v>1.41</v>
      </c>
      <c r="E352">
        <f t="shared" si="44"/>
        <v>2.36</v>
      </c>
      <c r="F352">
        <f t="shared" si="44"/>
        <v>2.64</v>
      </c>
      <c r="G352">
        <f t="shared" si="44"/>
        <v>3.3</v>
      </c>
      <c r="H352">
        <f t="shared" si="44"/>
        <v>3.78</v>
      </c>
      <c r="I352" s="68">
        <f t="shared" si="41"/>
        <v>2.2799999999999998</v>
      </c>
      <c r="J352" s="47">
        <f t="shared" si="41"/>
        <v>2.21</v>
      </c>
      <c r="K352" s="47">
        <f t="shared" si="41"/>
        <v>2.1399999999999997</v>
      </c>
      <c r="L352" s="47">
        <f t="shared" si="41"/>
        <v>2.0699999999999998</v>
      </c>
      <c r="M352" s="47"/>
      <c r="N352" s="47">
        <f t="shared" si="42"/>
        <v>2.12</v>
      </c>
      <c r="O352" s="47">
        <f t="shared" si="43"/>
        <v>2.0500000000000003</v>
      </c>
      <c r="P352" s="47">
        <f t="shared" si="43"/>
        <v>1.9900000000000002</v>
      </c>
      <c r="Q352" s="47">
        <f t="shared" si="43"/>
        <v>1.9200000000000002</v>
      </c>
      <c r="R352" s="47">
        <f t="shared" si="43"/>
        <v>1.86</v>
      </c>
    </row>
    <row r="353" spans="1:18">
      <c r="A353">
        <v>383</v>
      </c>
      <c r="B353">
        <f t="shared" si="39"/>
        <v>747</v>
      </c>
      <c r="C353" s="48">
        <f t="shared" si="40"/>
        <v>1.0549999999999999</v>
      </c>
      <c r="D353">
        <f t="shared" si="44"/>
        <v>1.41</v>
      </c>
      <c r="E353">
        <f t="shared" si="44"/>
        <v>2.36</v>
      </c>
      <c r="F353">
        <f t="shared" si="44"/>
        <v>2.64</v>
      </c>
      <c r="G353">
        <f t="shared" si="44"/>
        <v>3.3</v>
      </c>
      <c r="H353">
        <f t="shared" si="44"/>
        <v>3.78</v>
      </c>
      <c r="I353" s="68">
        <f t="shared" si="41"/>
        <v>2.2799999999999998</v>
      </c>
      <c r="J353" s="47">
        <f t="shared" si="41"/>
        <v>2.21</v>
      </c>
      <c r="K353" s="47">
        <f t="shared" si="41"/>
        <v>2.1399999999999997</v>
      </c>
      <c r="L353" s="47">
        <f t="shared" si="41"/>
        <v>2.0699999999999998</v>
      </c>
      <c r="M353" s="47"/>
      <c r="N353" s="47">
        <f t="shared" si="42"/>
        <v>2.12</v>
      </c>
      <c r="O353" s="47">
        <f t="shared" si="43"/>
        <v>2.0500000000000003</v>
      </c>
      <c r="P353" s="47">
        <f t="shared" si="43"/>
        <v>1.9900000000000002</v>
      </c>
      <c r="Q353" s="47">
        <f t="shared" si="43"/>
        <v>1.9200000000000002</v>
      </c>
      <c r="R353" s="47">
        <f t="shared" si="43"/>
        <v>1.86</v>
      </c>
    </row>
    <row r="354" spans="1:18">
      <c r="A354">
        <v>384</v>
      </c>
      <c r="B354">
        <f t="shared" si="39"/>
        <v>748</v>
      </c>
      <c r="C354" s="48">
        <f t="shared" si="40"/>
        <v>1.0549999999999999</v>
      </c>
      <c r="D354">
        <f t="shared" si="44"/>
        <v>1.41</v>
      </c>
      <c r="E354">
        <f t="shared" si="44"/>
        <v>2.36</v>
      </c>
      <c r="F354">
        <f t="shared" si="44"/>
        <v>2.64</v>
      </c>
      <c r="G354">
        <f t="shared" si="44"/>
        <v>3.3</v>
      </c>
      <c r="H354">
        <f t="shared" si="44"/>
        <v>3.78</v>
      </c>
      <c r="I354" s="68">
        <f t="shared" si="41"/>
        <v>2.2799999999999998</v>
      </c>
      <c r="J354" s="47">
        <f t="shared" si="41"/>
        <v>2.21</v>
      </c>
      <c r="K354" s="47">
        <f t="shared" si="41"/>
        <v>2.1399999999999997</v>
      </c>
      <c r="L354" s="47">
        <f t="shared" ref="J354:L417" si="45">$E354-_xlfn.CEILING.MATH($E354*L$2)/100</f>
        <v>2.0699999999999998</v>
      </c>
      <c r="M354" s="47"/>
      <c r="N354" s="47">
        <f t="shared" si="42"/>
        <v>2.12</v>
      </c>
      <c r="O354" s="47">
        <f t="shared" si="43"/>
        <v>2.0500000000000003</v>
      </c>
      <c r="P354" s="47">
        <f t="shared" si="43"/>
        <v>1.9900000000000002</v>
      </c>
      <c r="Q354" s="47">
        <f t="shared" si="43"/>
        <v>1.9200000000000002</v>
      </c>
      <c r="R354" s="47">
        <f t="shared" ref="P354:R417" si="46">$N354-_xlfn.CEILING.MATH($N354*R$2)/100</f>
        <v>1.86</v>
      </c>
    </row>
    <row r="355" spans="1:18">
      <c r="A355">
        <v>385</v>
      </c>
      <c r="B355">
        <f t="shared" ref="B355:B418" si="47">364+A355</f>
        <v>749</v>
      </c>
      <c r="C355" s="48">
        <f t="shared" ref="C355:C418" si="48">(1000+INT(130*(B355-364)/900))/1000</f>
        <v>1.0549999999999999</v>
      </c>
      <c r="D355">
        <f t="shared" si="44"/>
        <v>1.41</v>
      </c>
      <c r="E355">
        <f t="shared" si="44"/>
        <v>2.36</v>
      </c>
      <c r="F355">
        <f t="shared" si="44"/>
        <v>2.64</v>
      </c>
      <c r="G355">
        <f t="shared" si="44"/>
        <v>3.3</v>
      </c>
      <c r="H355">
        <f t="shared" si="44"/>
        <v>3.78</v>
      </c>
      <c r="I355" s="68">
        <f t="shared" ref="I355:L418" si="49">$E355-_xlfn.CEILING.MATH($E355*I$2)/100</f>
        <v>2.2799999999999998</v>
      </c>
      <c r="J355" s="47">
        <f t="shared" si="45"/>
        <v>2.21</v>
      </c>
      <c r="K355" s="47">
        <f t="shared" si="45"/>
        <v>2.1399999999999997</v>
      </c>
      <c r="L355" s="47">
        <f t="shared" si="45"/>
        <v>2.0699999999999998</v>
      </c>
      <c r="M355" s="47"/>
      <c r="N355" s="47">
        <f t="shared" ref="N355:N418" si="50">INT(N$2*(1000+_xlfn.CEILING.MATH(130*(364-$B355)/900))/10000)/100</f>
        <v>2.12</v>
      </c>
      <c r="O355" s="47">
        <f t="shared" ref="O355:R418" si="51">$N355-_xlfn.CEILING.MATH($N355*O$2)/100</f>
        <v>2.0500000000000003</v>
      </c>
      <c r="P355" s="47">
        <f t="shared" si="46"/>
        <v>1.9900000000000002</v>
      </c>
      <c r="Q355" s="47">
        <f t="shared" si="46"/>
        <v>1.9200000000000002</v>
      </c>
      <c r="R355" s="47">
        <f t="shared" si="46"/>
        <v>1.86</v>
      </c>
    </row>
    <row r="356" spans="1:18">
      <c r="A356">
        <v>386</v>
      </c>
      <c r="B356">
        <f t="shared" si="47"/>
        <v>750</v>
      </c>
      <c r="C356" s="48">
        <f t="shared" si="48"/>
        <v>1.0549999999999999</v>
      </c>
      <c r="D356">
        <f t="shared" si="44"/>
        <v>1.41</v>
      </c>
      <c r="E356">
        <f t="shared" si="44"/>
        <v>2.36</v>
      </c>
      <c r="F356">
        <f t="shared" si="44"/>
        <v>2.64</v>
      </c>
      <c r="G356">
        <f t="shared" si="44"/>
        <v>3.3</v>
      </c>
      <c r="H356">
        <f t="shared" si="44"/>
        <v>3.78</v>
      </c>
      <c r="I356" s="68">
        <f t="shared" si="49"/>
        <v>2.2799999999999998</v>
      </c>
      <c r="J356" s="47">
        <f t="shared" si="45"/>
        <v>2.21</v>
      </c>
      <c r="K356" s="47">
        <f t="shared" si="45"/>
        <v>2.1399999999999997</v>
      </c>
      <c r="L356" s="47">
        <f t="shared" si="45"/>
        <v>2.0699999999999998</v>
      </c>
      <c r="M356" s="47"/>
      <c r="N356" s="47">
        <f t="shared" si="50"/>
        <v>2.12</v>
      </c>
      <c r="O356" s="47">
        <f t="shared" si="51"/>
        <v>2.0500000000000003</v>
      </c>
      <c r="P356" s="47">
        <f t="shared" si="46"/>
        <v>1.9900000000000002</v>
      </c>
      <c r="Q356" s="47">
        <f t="shared" si="46"/>
        <v>1.9200000000000002</v>
      </c>
      <c r="R356" s="47">
        <f t="shared" si="46"/>
        <v>1.86</v>
      </c>
    </row>
    <row r="357" spans="1:18">
      <c r="A357">
        <v>387</v>
      </c>
      <c r="B357">
        <f t="shared" si="47"/>
        <v>751</v>
      </c>
      <c r="C357" s="48">
        <f t="shared" si="48"/>
        <v>1.0549999999999999</v>
      </c>
      <c r="D357">
        <f t="shared" si="44"/>
        <v>1.41</v>
      </c>
      <c r="E357">
        <f t="shared" si="44"/>
        <v>2.36</v>
      </c>
      <c r="F357">
        <f t="shared" si="44"/>
        <v>2.64</v>
      </c>
      <c r="G357">
        <f t="shared" si="44"/>
        <v>3.3</v>
      </c>
      <c r="H357">
        <f t="shared" si="44"/>
        <v>3.78</v>
      </c>
      <c r="I357" s="68">
        <f t="shared" si="49"/>
        <v>2.2799999999999998</v>
      </c>
      <c r="J357" s="47">
        <f t="shared" si="45"/>
        <v>2.21</v>
      </c>
      <c r="K357" s="47">
        <f t="shared" si="45"/>
        <v>2.1399999999999997</v>
      </c>
      <c r="L357" s="47">
        <f t="shared" si="45"/>
        <v>2.0699999999999998</v>
      </c>
      <c r="M357" s="47"/>
      <c r="N357" s="47">
        <f t="shared" si="50"/>
        <v>2.12</v>
      </c>
      <c r="O357" s="47">
        <f t="shared" si="51"/>
        <v>2.0500000000000003</v>
      </c>
      <c r="P357" s="47">
        <f t="shared" si="46"/>
        <v>1.9900000000000002</v>
      </c>
      <c r="Q357" s="47">
        <f t="shared" si="46"/>
        <v>1.9200000000000002</v>
      </c>
      <c r="R357" s="47">
        <f t="shared" si="46"/>
        <v>1.86</v>
      </c>
    </row>
    <row r="358" spans="1:18">
      <c r="A358">
        <v>388</v>
      </c>
      <c r="B358">
        <f t="shared" si="47"/>
        <v>752</v>
      </c>
      <c r="C358" s="48">
        <f t="shared" si="48"/>
        <v>1.056</v>
      </c>
      <c r="D358">
        <f t="shared" si="44"/>
        <v>1.41</v>
      </c>
      <c r="E358">
        <f t="shared" si="44"/>
        <v>2.36</v>
      </c>
      <c r="F358">
        <f t="shared" si="44"/>
        <v>2.64</v>
      </c>
      <c r="G358">
        <f t="shared" si="44"/>
        <v>3.3</v>
      </c>
      <c r="H358">
        <f t="shared" si="44"/>
        <v>3.77</v>
      </c>
      <c r="I358" s="68">
        <f t="shared" si="49"/>
        <v>2.2799999999999998</v>
      </c>
      <c r="J358" s="47">
        <f t="shared" si="45"/>
        <v>2.21</v>
      </c>
      <c r="K358" s="47">
        <f t="shared" si="45"/>
        <v>2.1399999999999997</v>
      </c>
      <c r="L358" s="47">
        <f t="shared" si="45"/>
        <v>2.0699999999999998</v>
      </c>
      <c r="M358" s="47"/>
      <c r="N358" s="47">
        <f t="shared" si="50"/>
        <v>2.12</v>
      </c>
      <c r="O358" s="47">
        <f t="shared" si="51"/>
        <v>2.0500000000000003</v>
      </c>
      <c r="P358" s="47">
        <f t="shared" si="46"/>
        <v>1.9900000000000002</v>
      </c>
      <c r="Q358" s="47">
        <f t="shared" si="46"/>
        <v>1.9200000000000002</v>
      </c>
      <c r="R358" s="47">
        <f t="shared" si="46"/>
        <v>1.86</v>
      </c>
    </row>
    <row r="359" spans="1:18">
      <c r="A359">
        <v>389</v>
      </c>
      <c r="B359">
        <f t="shared" si="47"/>
        <v>753</v>
      </c>
      <c r="C359" s="48">
        <f t="shared" si="48"/>
        <v>1.056</v>
      </c>
      <c r="D359">
        <f t="shared" si="44"/>
        <v>1.41</v>
      </c>
      <c r="E359">
        <f t="shared" si="44"/>
        <v>2.36</v>
      </c>
      <c r="F359">
        <f t="shared" si="44"/>
        <v>2.64</v>
      </c>
      <c r="G359">
        <f t="shared" si="44"/>
        <v>3.3</v>
      </c>
      <c r="H359">
        <f t="shared" si="44"/>
        <v>3.77</v>
      </c>
      <c r="I359" s="68">
        <f t="shared" si="49"/>
        <v>2.2799999999999998</v>
      </c>
      <c r="J359" s="47">
        <f t="shared" si="45"/>
        <v>2.21</v>
      </c>
      <c r="K359" s="47">
        <f t="shared" si="45"/>
        <v>2.1399999999999997</v>
      </c>
      <c r="L359" s="47">
        <f t="shared" si="45"/>
        <v>2.0699999999999998</v>
      </c>
      <c r="M359" s="47"/>
      <c r="N359" s="47">
        <f t="shared" si="50"/>
        <v>2.12</v>
      </c>
      <c r="O359" s="47">
        <f t="shared" si="51"/>
        <v>2.0500000000000003</v>
      </c>
      <c r="P359" s="47">
        <f t="shared" si="46"/>
        <v>1.9900000000000002</v>
      </c>
      <c r="Q359" s="47">
        <f t="shared" si="46"/>
        <v>1.9200000000000002</v>
      </c>
      <c r="R359" s="47">
        <f t="shared" si="46"/>
        <v>1.86</v>
      </c>
    </row>
    <row r="360" spans="1:18">
      <c r="A360">
        <v>390</v>
      </c>
      <c r="B360">
        <f t="shared" si="47"/>
        <v>754</v>
      </c>
      <c r="C360" s="48">
        <f t="shared" si="48"/>
        <v>1.056</v>
      </c>
      <c r="D360">
        <f t="shared" si="44"/>
        <v>1.41</v>
      </c>
      <c r="E360">
        <f t="shared" si="44"/>
        <v>2.36</v>
      </c>
      <c r="F360">
        <f t="shared" si="44"/>
        <v>2.64</v>
      </c>
      <c r="G360">
        <f t="shared" si="44"/>
        <v>3.3</v>
      </c>
      <c r="H360">
        <f t="shared" si="44"/>
        <v>3.77</v>
      </c>
      <c r="I360" s="68">
        <f t="shared" si="49"/>
        <v>2.2799999999999998</v>
      </c>
      <c r="J360" s="47">
        <f t="shared" si="45"/>
        <v>2.21</v>
      </c>
      <c r="K360" s="47">
        <f t="shared" si="45"/>
        <v>2.1399999999999997</v>
      </c>
      <c r="L360" s="47">
        <f t="shared" si="45"/>
        <v>2.0699999999999998</v>
      </c>
      <c r="M360" s="47"/>
      <c r="N360" s="47">
        <f t="shared" si="50"/>
        <v>2.12</v>
      </c>
      <c r="O360" s="47">
        <f t="shared" si="51"/>
        <v>2.0500000000000003</v>
      </c>
      <c r="P360" s="47">
        <f t="shared" si="46"/>
        <v>1.9900000000000002</v>
      </c>
      <c r="Q360" s="47">
        <f t="shared" si="46"/>
        <v>1.9200000000000002</v>
      </c>
      <c r="R360" s="47">
        <f t="shared" si="46"/>
        <v>1.86</v>
      </c>
    </row>
    <row r="361" spans="1:18">
      <c r="A361">
        <v>391</v>
      </c>
      <c r="B361">
        <f t="shared" si="47"/>
        <v>755</v>
      </c>
      <c r="C361" s="48">
        <f t="shared" si="48"/>
        <v>1.056</v>
      </c>
      <c r="D361">
        <f t="shared" si="44"/>
        <v>1.41</v>
      </c>
      <c r="E361">
        <f t="shared" si="44"/>
        <v>2.36</v>
      </c>
      <c r="F361">
        <f t="shared" si="44"/>
        <v>2.64</v>
      </c>
      <c r="G361">
        <f t="shared" si="44"/>
        <v>3.3</v>
      </c>
      <c r="H361">
        <f t="shared" si="44"/>
        <v>3.77</v>
      </c>
      <c r="I361" s="68">
        <f t="shared" si="49"/>
        <v>2.2799999999999998</v>
      </c>
      <c r="J361" s="47">
        <f t="shared" si="45"/>
        <v>2.21</v>
      </c>
      <c r="K361" s="47">
        <f t="shared" si="45"/>
        <v>2.1399999999999997</v>
      </c>
      <c r="L361" s="47">
        <f t="shared" si="45"/>
        <v>2.0699999999999998</v>
      </c>
      <c r="M361" s="47"/>
      <c r="N361" s="47">
        <f t="shared" si="50"/>
        <v>2.12</v>
      </c>
      <c r="O361" s="47">
        <f t="shared" si="51"/>
        <v>2.0500000000000003</v>
      </c>
      <c r="P361" s="47">
        <f t="shared" si="46"/>
        <v>1.9900000000000002</v>
      </c>
      <c r="Q361" s="47">
        <f t="shared" si="46"/>
        <v>1.9200000000000002</v>
      </c>
      <c r="R361" s="47">
        <f t="shared" si="46"/>
        <v>1.86</v>
      </c>
    </row>
    <row r="362" spans="1:18">
      <c r="A362">
        <v>392</v>
      </c>
      <c r="B362">
        <f t="shared" si="47"/>
        <v>756</v>
      </c>
      <c r="C362" s="48">
        <f t="shared" si="48"/>
        <v>1.056</v>
      </c>
      <c r="D362">
        <f t="shared" si="44"/>
        <v>1.41</v>
      </c>
      <c r="E362">
        <f t="shared" si="44"/>
        <v>2.36</v>
      </c>
      <c r="F362">
        <f t="shared" si="44"/>
        <v>2.64</v>
      </c>
      <c r="G362">
        <f t="shared" si="44"/>
        <v>3.3</v>
      </c>
      <c r="H362">
        <f t="shared" si="44"/>
        <v>3.77</v>
      </c>
      <c r="I362" s="68">
        <f t="shared" si="49"/>
        <v>2.2799999999999998</v>
      </c>
      <c r="J362" s="47">
        <f t="shared" si="45"/>
        <v>2.21</v>
      </c>
      <c r="K362" s="47">
        <f t="shared" si="45"/>
        <v>2.1399999999999997</v>
      </c>
      <c r="L362" s="47">
        <f t="shared" si="45"/>
        <v>2.0699999999999998</v>
      </c>
      <c r="M362" s="47"/>
      <c r="N362" s="47">
        <f t="shared" si="50"/>
        <v>2.12</v>
      </c>
      <c r="O362" s="47">
        <f t="shared" si="51"/>
        <v>2.0500000000000003</v>
      </c>
      <c r="P362" s="47">
        <f t="shared" si="46"/>
        <v>1.9900000000000002</v>
      </c>
      <c r="Q362" s="47">
        <f t="shared" si="46"/>
        <v>1.9200000000000002</v>
      </c>
      <c r="R362" s="47">
        <f t="shared" si="46"/>
        <v>1.86</v>
      </c>
    </row>
    <row r="363" spans="1:18">
      <c r="A363">
        <v>393</v>
      </c>
      <c r="B363">
        <f t="shared" si="47"/>
        <v>757</v>
      </c>
      <c r="C363" s="48">
        <f t="shared" si="48"/>
        <v>1.056</v>
      </c>
      <c r="D363">
        <f t="shared" si="44"/>
        <v>1.41</v>
      </c>
      <c r="E363">
        <f t="shared" si="44"/>
        <v>2.36</v>
      </c>
      <c r="F363">
        <f t="shared" si="44"/>
        <v>2.64</v>
      </c>
      <c r="G363">
        <f t="shared" si="44"/>
        <v>3.3</v>
      </c>
      <c r="H363">
        <f t="shared" si="44"/>
        <v>3.77</v>
      </c>
      <c r="I363" s="68">
        <f t="shared" si="49"/>
        <v>2.2799999999999998</v>
      </c>
      <c r="J363" s="47">
        <f t="shared" si="45"/>
        <v>2.21</v>
      </c>
      <c r="K363" s="47">
        <f t="shared" si="45"/>
        <v>2.1399999999999997</v>
      </c>
      <c r="L363" s="47">
        <f t="shared" si="45"/>
        <v>2.0699999999999998</v>
      </c>
      <c r="M363" s="47"/>
      <c r="N363" s="47">
        <f t="shared" si="50"/>
        <v>2.12</v>
      </c>
      <c r="O363" s="47">
        <f t="shared" si="51"/>
        <v>2.0500000000000003</v>
      </c>
      <c r="P363" s="47">
        <f t="shared" si="46"/>
        <v>1.9900000000000002</v>
      </c>
      <c r="Q363" s="47">
        <f t="shared" si="46"/>
        <v>1.9200000000000002</v>
      </c>
      <c r="R363" s="47">
        <f t="shared" si="46"/>
        <v>1.86</v>
      </c>
    </row>
    <row r="364" spans="1:18">
      <c r="A364">
        <v>394</v>
      </c>
      <c r="B364">
        <f t="shared" si="47"/>
        <v>758</v>
      </c>
      <c r="C364" s="48">
        <f t="shared" si="48"/>
        <v>1.056</v>
      </c>
      <c r="D364">
        <f t="shared" si="44"/>
        <v>1.41</v>
      </c>
      <c r="E364">
        <f t="shared" si="44"/>
        <v>2.36</v>
      </c>
      <c r="F364">
        <f t="shared" si="44"/>
        <v>2.64</v>
      </c>
      <c r="G364">
        <f t="shared" si="44"/>
        <v>3.3</v>
      </c>
      <c r="H364">
        <f t="shared" si="44"/>
        <v>3.77</v>
      </c>
      <c r="I364" s="68">
        <f t="shared" si="49"/>
        <v>2.2799999999999998</v>
      </c>
      <c r="J364" s="47">
        <f t="shared" si="45"/>
        <v>2.21</v>
      </c>
      <c r="K364" s="47">
        <f t="shared" si="45"/>
        <v>2.1399999999999997</v>
      </c>
      <c r="L364" s="47">
        <f t="shared" si="45"/>
        <v>2.0699999999999998</v>
      </c>
      <c r="M364" s="47"/>
      <c r="N364" s="47">
        <f t="shared" si="50"/>
        <v>2.12</v>
      </c>
      <c r="O364" s="47">
        <f t="shared" si="51"/>
        <v>2.0500000000000003</v>
      </c>
      <c r="P364" s="47">
        <f t="shared" si="46"/>
        <v>1.9900000000000002</v>
      </c>
      <c r="Q364" s="47">
        <f t="shared" si="46"/>
        <v>1.9200000000000002</v>
      </c>
      <c r="R364" s="47">
        <f t="shared" si="46"/>
        <v>1.86</v>
      </c>
    </row>
    <row r="365" spans="1:18">
      <c r="A365">
        <v>395</v>
      </c>
      <c r="B365">
        <f t="shared" si="47"/>
        <v>759</v>
      </c>
      <c r="C365" s="48">
        <f t="shared" si="48"/>
        <v>1.0569999999999999</v>
      </c>
      <c r="D365">
        <f t="shared" si="44"/>
        <v>1.41</v>
      </c>
      <c r="E365">
        <f t="shared" si="44"/>
        <v>2.35</v>
      </c>
      <c r="F365">
        <f t="shared" si="44"/>
        <v>2.64</v>
      </c>
      <c r="G365">
        <f t="shared" si="44"/>
        <v>3.3</v>
      </c>
      <c r="H365">
        <f t="shared" si="44"/>
        <v>3.77</v>
      </c>
      <c r="I365" s="68">
        <f t="shared" si="49"/>
        <v>2.27</v>
      </c>
      <c r="J365" s="47">
        <f t="shared" si="45"/>
        <v>2.2000000000000002</v>
      </c>
      <c r="K365" s="47">
        <f t="shared" si="45"/>
        <v>2.13</v>
      </c>
      <c r="L365" s="47">
        <f t="shared" si="45"/>
        <v>2.06</v>
      </c>
      <c r="M365" s="47"/>
      <c r="N365" s="47">
        <f t="shared" si="50"/>
        <v>2.12</v>
      </c>
      <c r="O365" s="47">
        <f t="shared" si="51"/>
        <v>2.0500000000000003</v>
      </c>
      <c r="P365" s="47">
        <f t="shared" si="46"/>
        <v>1.9900000000000002</v>
      </c>
      <c r="Q365" s="47">
        <f t="shared" si="46"/>
        <v>1.9200000000000002</v>
      </c>
      <c r="R365" s="47">
        <f t="shared" si="46"/>
        <v>1.86</v>
      </c>
    </row>
    <row r="366" spans="1:18">
      <c r="A366">
        <v>396</v>
      </c>
      <c r="B366">
        <f t="shared" si="47"/>
        <v>760</v>
      </c>
      <c r="C366" s="48">
        <f t="shared" si="48"/>
        <v>1.0569999999999999</v>
      </c>
      <c r="D366">
        <f t="shared" si="44"/>
        <v>1.41</v>
      </c>
      <c r="E366">
        <f t="shared" si="44"/>
        <v>2.35</v>
      </c>
      <c r="F366">
        <f t="shared" si="44"/>
        <v>2.64</v>
      </c>
      <c r="G366">
        <f t="shared" si="44"/>
        <v>3.3</v>
      </c>
      <c r="H366">
        <f t="shared" si="44"/>
        <v>3.77</v>
      </c>
      <c r="I366" s="68">
        <f t="shared" si="49"/>
        <v>2.27</v>
      </c>
      <c r="J366" s="47">
        <f t="shared" si="45"/>
        <v>2.2000000000000002</v>
      </c>
      <c r="K366" s="47">
        <f t="shared" si="45"/>
        <v>2.13</v>
      </c>
      <c r="L366" s="47">
        <f t="shared" si="45"/>
        <v>2.06</v>
      </c>
      <c r="M366" s="47"/>
      <c r="N366" s="47">
        <f t="shared" si="50"/>
        <v>2.12</v>
      </c>
      <c r="O366" s="47">
        <f t="shared" si="51"/>
        <v>2.0500000000000003</v>
      </c>
      <c r="P366" s="47">
        <f t="shared" si="46"/>
        <v>1.9900000000000002</v>
      </c>
      <c r="Q366" s="47">
        <f t="shared" si="46"/>
        <v>1.9200000000000002</v>
      </c>
      <c r="R366" s="47">
        <f t="shared" si="46"/>
        <v>1.86</v>
      </c>
    </row>
    <row r="367" spans="1:18">
      <c r="A367">
        <v>397</v>
      </c>
      <c r="B367">
        <f t="shared" si="47"/>
        <v>761</v>
      </c>
      <c r="C367" s="48">
        <f t="shared" si="48"/>
        <v>1.0569999999999999</v>
      </c>
      <c r="D367">
        <f t="shared" si="44"/>
        <v>1.41</v>
      </c>
      <c r="E367">
        <f t="shared" si="44"/>
        <v>2.35</v>
      </c>
      <c r="F367">
        <f t="shared" si="44"/>
        <v>2.64</v>
      </c>
      <c r="G367">
        <f t="shared" si="44"/>
        <v>3.3</v>
      </c>
      <c r="H367">
        <f t="shared" si="44"/>
        <v>3.77</v>
      </c>
      <c r="I367" s="68">
        <f t="shared" si="49"/>
        <v>2.27</v>
      </c>
      <c r="J367" s="47">
        <f t="shared" si="45"/>
        <v>2.2000000000000002</v>
      </c>
      <c r="K367" s="47">
        <f t="shared" si="45"/>
        <v>2.13</v>
      </c>
      <c r="L367" s="47">
        <f t="shared" si="45"/>
        <v>2.06</v>
      </c>
      <c r="M367" s="47"/>
      <c r="N367" s="47">
        <f t="shared" si="50"/>
        <v>2.12</v>
      </c>
      <c r="O367" s="47">
        <f t="shared" si="51"/>
        <v>2.0500000000000003</v>
      </c>
      <c r="P367" s="47">
        <f t="shared" si="46"/>
        <v>1.9900000000000002</v>
      </c>
      <c r="Q367" s="47">
        <f t="shared" si="46"/>
        <v>1.9200000000000002</v>
      </c>
      <c r="R367" s="47">
        <f t="shared" si="46"/>
        <v>1.86</v>
      </c>
    </row>
    <row r="368" spans="1:18">
      <c r="A368">
        <v>398</v>
      </c>
      <c r="B368">
        <f t="shared" si="47"/>
        <v>762</v>
      </c>
      <c r="C368" s="48">
        <f t="shared" si="48"/>
        <v>1.0569999999999999</v>
      </c>
      <c r="D368">
        <f t="shared" si="44"/>
        <v>1.41</v>
      </c>
      <c r="E368">
        <f t="shared" si="44"/>
        <v>2.35</v>
      </c>
      <c r="F368">
        <f t="shared" si="44"/>
        <v>2.64</v>
      </c>
      <c r="G368">
        <f t="shared" si="44"/>
        <v>3.3</v>
      </c>
      <c r="H368">
        <f t="shared" si="44"/>
        <v>3.77</v>
      </c>
      <c r="I368" s="68">
        <f t="shared" si="49"/>
        <v>2.27</v>
      </c>
      <c r="J368" s="47">
        <f t="shared" si="45"/>
        <v>2.2000000000000002</v>
      </c>
      <c r="K368" s="47">
        <f t="shared" si="45"/>
        <v>2.13</v>
      </c>
      <c r="L368" s="47">
        <f t="shared" si="45"/>
        <v>2.06</v>
      </c>
      <c r="M368" s="47"/>
      <c r="N368" s="47">
        <f t="shared" si="50"/>
        <v>2.12</v>
      </c>
      <c r="O368" s="47">
        <f t="shared" si="51"/>
        <v>2.0500000000000003</v>
      </c>
      <c r="P368" s="47">
        <f t="shared" si="46"/>
        <v>1.9900000000000002</v>
      </c>
      <c r="Q368" s="47">
        <f t="shared" si="46"/>
        <v>1.9200000000000002</v>
      </c>
      <c r="R368" s="47">
        <f t="shared" si="46"/>
        <v>1.86</v>
      </c>
    </row>
    <row r="369" spans="1:18">
      <c r="A369">
        <v>399</v>
      </c>
      <c r="B369">
        <f t="shared" si="47"/>
        <v>763</v>
      </c>
      <c r="C369" s="48">
        <f t="shared" si="48"/>
        <v>1.0569999999999999</v>
      </c>
      <c r="D369">
        <f t="shared" si="44"/>
        <v>1.41</v>
      </c>
      <c r="E369">
        <f t="shared" si="44"/>
        <v>2.35</v>
      </c>
      <c r="F369">
        <f t="shared" si="44"/>
        <v>2.64</v>
      </c>
      <c r="G369">
        <f t="shared" si="44"/>
        <v>3.3</v>
      </c>
      <c r="H369">
        <f t="shared" si="44"/>
        <v>3.77</v>
      </c>
      <c r="I369" s="68">
        <f t="shared" si="49"/>
        <v>2.27</v>
      </c>
      <c r="J369" s="47">
        <f t="shared" si="45"/>
        <v>2.2000000000000002</v>
      </c>
      <c r="K369" s="47">
        <f t="shared" si="45"/>
        <v>2.13</v>
      </c>
      <c r="L369" s="47">
        <f t="shared" si="45"/>
        <v>2.06</v>
      </c>
      <c r="M369" s="47"/>
      <c r="N369" s="47">
        <f t="shared" si="50"/>
        <v>2.12</v>
      </c>
      <c r="O369" s="47">
        <f t="shared" si="51"/>
        <v>2.0500000000000003</v>
      </c>
      <c r="P369" s="47">
        <f t="shared" si="46"/>
        <v>1.9900000000000002</v>
      </c>
      <c r="Q369" s="47">
        <f t="shared" si="46"/>
        <v>1.9200000000000002</v>
      </c>
      <c r="R369" s="47">
        <f t="shared" si="46"/>
        <v>1.86</v>
      </c>
    </row>
    <row r="370" spans="1:18">
      <c r="A370">
        <v>400</v>
      </c>
      <c r="B370">
        <f t="shared" si="47"/>
        <v>764</v>
      </c>
      <c r="C370" s="48">
        <f t="shared" si="48"/>
        <v>1.0569999999999999</v>
      </c>
      <c r="D370">
        <f t="shared" si="44"/>
        <v>1.41</v>
      </c>
      <c r="E370">
        <f t="shared" si="44"/>
        <v>2.35</v>
      </c>
      <c r="F370">
        <f t="shared" si="44"/>
        <v>2.64</v>
      </c>
      <c r="G370">
        <f t="shared" si="44"/>
        <v>3.3</v>
      </c>
      <c r="H370">
        <f t="shared" si="44"/>
        <v>3.77</v>
      </c>
      <c r="I370" s="68">
        <f t="shared" si="49"/>
        <v>2.27</v>
      </c>
      <c r="J370" s="47">
        <f t="shared" si="45"/>
        <v>2.2000000000000002</v>
      </c>
      <c r="K370" s="47">
        <f t="shared" si="45"/>
        <v>2.13</v>
      </c>
      <c r="L370" s="47">
        <f t="shared" si="45"/>
        <v>2.06</v>
      </c>
      <c r="M370" s="47"/>
      <c r="N370" s="47">
        <f t="shared" si="50"/>
        <v>2.12</v>
      </c>
      <c r="O370" s="47">
        <f t="shared" si="51"/>
        <v>2.0500000000000003</v>
      </c>
      <c r="P370" s="47">
        <f t="shared" si="46"/>
        <v>1.9900000000000002</v>
      </c>
      <c r="Q370" s="47">
        <f t="shared" si="46"/>
        <v>1.9200000000000002</v>
      </c>
      <c r="R370" s="47">
        <f t="shared" si="46"/>
        <v>1.86</v>
      </c>
    </row>
    <row r="371" spans="1:18">
      <c r="A371">
        <v>401</v>
      </c>
      <c r="B371">
        <f t="shared" si="47"/>
        <v>765</v>
      </c>
      <c r="C371" s="48">
        <f t="shared" si="48"/>
        <v>1.0569999999999999</v>
      </c>
      <c r="D371">
        <f t="shared" si="44"/>
        <v>1.41</v>
      </c>
      <c r="E371">
        <f t="shared" si="44"/>
        <v>2.35</v>
      </c>
      <c r="F371">
        <f t="shared" si="44"/>
        <v>2.64</v>
      </c>
      <c r="G371">
        <f t="shared" si="44"/>
        <v>3.3</v>
      </c>
      <c r="H371">
        <f t="shared" si="44"/>
        <v>3.77</v>
      </c>
      <c r="I371" s="68">
        <f t="shared" si="49"/>
        <v>2.27</v>
      </c>
      <c r="J371" s="47">
        <f t="shared" si="45"/>
        <v>2.2000000000000002</v>
      </c>
      <c r="K371" s="47">
        <f t="shared" si="45"/>
        <v>2.13</v>
      </c>
      <c r="L371" s="47">
        <f t="shared" si="45"/>
        <v>2.06</v>
      </c>
      <c r="M371" s="47"/>
      <c r="N371" s="47">
        <f t="shared" si="50"/>
        <v>2.12</v>
      </c>
      <c r="O371" s="47">
        <f t="shared" si="51"/>
        <v>2.0500000000000003</v>
      </c>
      <c r="P371" s="47">
        <f t="shared" si="46"/>
        <v>1.9900000000000002</v>
      </c>
      <c r="Q371" s="47">
        <f t="shared" si="46"/>
        <v>1.9200000000000002</v>
      </c>
      <c r="R371" s="47">
        <f t="shared" si="46"/>
        <v>1.86</v>
      </c>
    </row>
    <row r="372" spans="1:18">
      <c r="A372">
        <v>402</v>
      </c>
      <c r="B372">
        <f t="shared" si="47"/>
        <v>766</v>
      </c>
      <c r="C372" s="48">
        <f t="shared" si="48"/>
        <v>1.0580000000000001</v>
      </c>
      <c r="D372">
        <f t="shared" si="44"/>
        <v>1.41</v>
      </c>
      <c r="E372">
        <f t="shared" si="44"/>
        <v>2.35</v>
      </c>
      <c r="F372">
        <f t="shared" si="44"/>
        <v>2.63</v>
      </c>
      <c r="G372">
        <f t="shared" si="44"/>
        <v>3.29</v>
      </c>
      <c r="H372">
        <f t="shared" si="44"/>
        <v>3.76</v>
      </c>
      <c r="I372" s="68">
        <f t="shared" si="49"/>
        <v>2.27</v>
      </c>
      <c r="J372" s="47">
        <f t="shared" si="45"/>
        <v>2.2000000000000002</v>
      </c>
      <c r="K372" s="47">
        <f t="shared" si="45"/>
        <v>2.13</v>
      </c>
      <c r="L372" s="47">
        <f t="shared" si="45"/>
        <v>2.06</v>
      </c>
      <c r="M372" s="47"/>
      <c r="N372" s="47">
        <f t="shared" si="50"/>
        <v>2.11</v>
      </c>
      <c r="O372" s="47">
        <f t="shared" si="51"/>
        <v>2.04</v>
      </c>
      <c r="P372" s="47">
        <f t="shared" si="46"/>
        <v>1.98</v>
      </c>
      <c r="Q372" s="47">
        <f t="shared" si="46"/>
        <v>1.92</v>
      </c>
      <c r="R372" s="47">
        <f t="shared" si="46"/>
        <v>1.8499999999999999</v>
      </c>
    </row>
    <row r="373" spans="1:18">
      <c r="A373">
        <v>403</v>
      </c>
      <c r="B373">
        <f t="shared" si="47"/>
        <v>767</v>
      </c>
      <c r="C373" s="48">
        <f t="shared" si="48"/>
        <v>1.0580000000000001</v>
      </c>
      <c r="D373">
        <f t="shared" si="44"/>
        <v>1.41</v>
      </c>
      <c r="E373">
        <f t="shared" si="44"/>
        <v>2.35</v>
      </c>
      <c r="F373">
        <f t="shared" si="44"/>
        <v>2.63</v>
      </c>
      <c r="G373">
        <f t="shared" si="44"/>
        <v>3.29</v>
      </c>
      <c r="H373">
        <f t="shared" si="44"/>
        <v>3.76</v>
      </c>
      <c r="I373" s="68">
        <f t="shared" si="49"/>
        <v>2.27</v>
      </c>
      <c r="J373" s="47">
        <f t="shared" si="45"/>
        <v>2.2000000000000002</v>
      </c>
      <c r="K373" s="47">
        <f t="shared" si="45"/>
        <v>2.13</v>
      </c>
      <c r="L373" s="47">
        <f t="shared" si="45"/>
        <v>2.06</v>
      </c>
      <c r="M373" s="47"/>
      <c r="N373" s="47">
        <f t="shared" si="50"/>
        <v>2.11</v>
      </c>
      <c r="O373" s="47">
        <f t="shared" si="51"/>
        <v>2.04</v>
      </c>
      <c r="P373" s="47">
        <f t="shared" si="46"/>
        <v>1.98</v>
      </c>
      <c r="Q373" s="47">
        <f t="shared" si="46"/>
        <v>1.92</v>
      </c>
      <c r="R373" s="47">
        <f t="shared" si="46"/>
        <v>1.8499999999999999</v>
      </c>
    </row>
    <row r="374" spans="1:18">
      <c r="A374">
        <v>404</v>
      </c>
      <c r="B374">
        <f t="shared" si="47"/>
        <v>768</v>
      </c>
      <c r="C374" s="48">
        <f t="shared" si="48"/>
        <v>1.0580000000000001</v>
      </c>
      <c r="D374">
        <f t="shared" si="44"/>
        <v>1.41</v>
      </c>
      <c r="E374">
        <f t="shared" si="44"/>
        <v>2.35</v>
      </c>
      <c r="F374">
        <f t="shared" si="44"/>
        <v>2.63</v>
      </c>
      <c r="G374">
        <f t="shared" si="44"/>
        <v>3.29</v>
      </c>
      <c r="H374">
        <f t="shared" si="44"/>
        <v>3.76</v>
      </c>
      <c r="I374" s="68">
        <f t="shared" si="49"/>
        <v>2.27</v>
      </c>
      <c r="J374" s="47">
        <f t="shared" si="45"/>
        <v>2.2000000000000002</v>
      </c>
      <c r="K374" s="47">
        <f t="shared" si="45"/>
        <v>2.13</v>
      </c>
      <c r="L374" s="47">
        <f t="shared" si="45"/>
        <v>2.06</v>
      </c>
      <c r="M374" s="47"/>
      <c r="N374" s="47">
        <f t="shared" si="50"/>
        <v>2.11</v>
      </c>
      <c r="O374" s="47">
        <f t="shared" si="51"/>
        <v>2.04</v>
      </c>
      <c r="P374" s="47">
        <f t="shared" si="46"/>
        <v>1.98</v>
      </c>
      <c r="Q374" s="47">
        <f t="shared" si="46"/>
        <v>1.92</v>
      </c>
      <c r="R374" s="47">
        <f t="shared" si="46"/>
        <v>1.8499999999999999</v>
      </c>
    </row>
    <row r="375" spans="1:18">
      <c r="A375">
        <v>405</v>
      </c>
      <c r="B375">
        <f t="shared" si="47"/>
        <v>769</v>
      </c>
      <c r="C375" s="48">
        <f t="shared" si="48"/>
        <v>1.0580000000000001</v>
      </c>
      <c r="D375">
        <f t="shared" si="44"/>
        <v>1.41</v>
      </c>
      <c r="E375">
        <f t="shared" si="44"/>
        <v>2.35</v>
      </c>
      <c r="F375">
        <f t="shared" si="44"/>
        <v>2.63</v>
      </c>
      <c r="G375">
        <f t="shared" si="44"/>
        <v>3.29</v>
      </c>
      <c r="H375">
        <f t="shared" si="44"/>
        <v>3.76</v>
      </c>
      <c r="I375" s="68">
        <f t="shared" si="49"/>
        <v>2.27</v>
      </c>
      <c r="J375" s="47">
        <f t="shared" si="45"/>
        <v>2.2000000000000002</v>
      </c>
      <c r="K375" s="47">
        <f t="shared" si="45"/>
        <v>2.13</v>
      </c>
      <c r="L375" s="47">
        <f t="shared" si="45"/>
        <v>2.06</v>
      </c>
      <c r="M375" s="47"/>
      <c r="N375" s="47">
        <f t="shared" si="50"/>
        <v>2.11</v>
      </c>
      <c r="O375" s="47">
        <f t="shared" si="51"/>
        <v>2.04</v>
      </c>
      <c r="P375" s="47">
        <f t="shared" si="46"/>
        <v>1.98</v>
      </c>
      <c r="Q375" s="47">
        <f t="shared" si="46"/>
        <v>1.92</v>
      </c>
      <c r="R375" s="47">
        <f t="shared" si="46"/>
        <v>1.8499999999999999</v>
      </c>
    </row>
    <row r="376" spans="1:18">
      <c r="A376">
        <v>406</v>
      </c>
      <c r="B376">
        <f t="shared" si="47"/>
        <v>770</v>
      </c>
      <c r="C376" s="48">
        <f t="shared" si="48"/>
        <v>1.0580000000000001</v>
      </c>
      <c r="D376">
        <f t="shared" si="44"/>
        <v>1.41</v>
      </c>
      <c r="E376">
        <f t="shared" si="44"/>
        <v>2.35</v>
      </c>
      <c r="F376">
        <f t="shared" si="44"/>
        <v>2.63</v>
      </c>
      <c r="G376">
        <f t="shared" si="44"/>
        <v>3.29</v>
      </c>
      <c r="H376">
        <f t="shared" si="44"/>
        <v>3.76</v>
      </c>
      <c r="I376" s="68">
        <f t="shared" si="49"/>
        <v>2.27</v>
      </c>
      <c r="J376" s="47">
        <f t="shared" si="45"/>
        <v>2.2000000000000002</v>
      </c>
      <c r="K376" s="47">
        <f t="shared" si="45"/>
        <v>2.13</v>
      </c>
      <c r="L376" s="47">
        <f t="shared" si="45"/>
        <v>2.06</v>
      </c>
      <c r="M376" s="47"/>
      <c r="N376" s="47">
        <f t="shared" si="50"/>
        <v>2.11</v>
      </c>
      <c r="O376" s="47">
        <f t="shared" si="51"/>
        <v>2.04</v>
      </c>
      <c r="P376" s="47">
        <f t="shared" si="46"/>
        <v>1.98</v>
      </c>
      <c r="Q376" s="47">
        <f t="shared" si="46"/>
        <v>1.92</v>
      </c>
      <c r="R376" s="47">
        <f t="shared" si="46"/>
        <v>1.8499999999999999</v>
      </c>
    </row>
    <row r="377" spans="1:18">
      <c r="A377">
        <v>407</v>
      </c>
      <c r="B377">
        <f t="shared" si="47"/>
        <v>771</v>
      </c>
      <c r="C377" s="48">
        <f t="shared" si="48"/>
        <v>1.0580000000000001</v>
      </c>
      <c r="D377">
        <f t="shared" si="44"/>
        <v>1.41</v>
      </c>
      <c r="E377">
        <f t="shared" si="44"/>
        <v>2.35</v>
      </c>
      <c r="F377">
        <f t="shared" si="44"/>
        <v>2.63</v>
      </c>
      <c r="G377">
        <f t="shared" si="44"/>
        <v>3.29</v>
      </c>
      <c r="H377">
        <f t="shared" si="44"/>
        <v>3.76</v>
      </c>
      <c r="I377" s="68">
        <f t="shared" si="49"/>
        <v>2.27</v>
      </c>
      <c r="J377" s="47">
        <f t="shared" si="45"/>
        <v>2.2000000000000002</v>
      </c>
      <c r="K377" s="47">
        <f t="shared" si="45"/>
        <v>2.13</v>
      </c>
      <c r="L377" s="47">
        <f t="shared" si="45"/>
        <v>2.06</v>
      </c>
      <c r="M377" s="47"/>
      <c r="N377" s="47">
        <f t="shared" si="50"/>
        <v>2.11</v>
      </c>
      <c r="O377" s="47">
        <f t="shared" si="51"/>
        <v>2.04</v>
      </c>
      <c r="P377" s="47">
        <f t="shared" si="46"/>
        <v>1.98</v>
      </c>
      <c r="Q377" s="47">
        <f t="shared" si="46"/>
        <v>1.92</v>
      </c>
      <c r="R377" s="47">
        <f t="shared" si="46"/>
        <v>1.8499999999999999</v>
      </c>
    </row>
    <row r="378" spans="1:18">
      <c r="A378">
        <v>408</v>
      </c>
      <c r="B378">
        <f t="shared" si="47"/>
        <v>772</v>
      </c>
      <c r="C378" s="48">
        <f t="shared" si="48"/>
        <v>1.0580000000000001</v>
      </c>
      <c r="D378">
        <f t="shared" si="44"/>
        <v>1.41</v>
      </c>
      <c r="E378">
        <f t="shared" si="44"/>
        <v>2.35</v>
      </c>
      <c r="F378">
        <f t="shared" si="44"/>
        <v>2.63</v>
      </c>
      <c r="G378">
        <f t="shared" si="44"/>
        <v>3.29</v>
      </c>
      <c r="H378">
        <f t="shared" si="44"/>
        <v>3.76</v>
      </c>
      <c r="I378" s="68">
        <f t="shared" si="49"/>
        <v>2.27</v>
      </c>
      <c r="J378" s="47">
        <f t="shared" si="45"/>
        <v>2.2000000000000002</v>
      </c>
      <c r="K378" s="47">
        <f t="shared" si="45"/>
        <v>2.13</v>
      </c>
      <c r="L378" s="47">
        <f t="shared" si="45"/>
        <v>2.06</v>
      </c>
      <c r="M378" s="47"/>
      <c r="N378" s="47">
        <f t="shared" si="50"/>
        <v>2.11</v>
      </c>
      <c r="O378" s="47">
        <f t="shared" si="51"/>
        <v>2.04</v>
      </c>
      <c r="P378" s="47">
        <f t="shared" si="46"/>
        <v>1.98</v>
      </c>
      <c r="Q378" s="47">
        <f t="shared" si="46"/>
        <v>1.92</v>
      </c>
      <c r="R378" s="47">
        <f t="shared" si="46"/>
        <v>1.8499999999999999</v>
      </c>
    </row>
    <row r="379" spans="1:18">
      <c r="A379">
        <v>409</v>
      </c>
      <c r="B379">
        <f t="shared" si="47"/>
        <v>773</v>
      </c>
      <c r="C379" s="48">
        <f t="shared" si="48"/>
        <v>1.0589999999999999</v>
      </c>
      <c r="D379">
        <f t="shared" si="44"/>
        <v>1.41</v>
      </c>
      <c r="E379">
        <f t="shared" si="44"/>
        <v>2.35</v>
      </c>
      <c r="F379">
        <f t="shared" si="44"/>
        <v>2.63</v>
      </c>
      <c r="G379">
        <f t="shared" si="44"/>
        <v>3.29</v>
      </c>
      <c r="H379">
        <f t="shared" si="44"/>
        <v>3.76</v>
      </c>
      <c r="I379" s="68">
        <f t="shared" si="49"/>
        <v>2.27</v>
      </c>
      <c r="J379" s="47">
        <f t="shared" si="45"/>
        <v>2.2000000000000002</v>
      </c>
      <c r="K379" s="47">
        <f t="shared" si="45"/>
        <v>2.13</v>
      </c>
      <c r="L379" s="47">
        <f t="shared" si="45"/>
        <v>2.06</v>
      </c>
      <c r="M379" s="47"/>
      <c r="N379" s="47">
        <f t="shared" si="50"/>
        <v>2.11</v>
      </c>
      <c r="O379" s="47">
        <f t="shared" si="51"/>
        <v>2.04</v>
      </c>
      <c r="P379" s="47">
        <f t="shared" si="46"/>
        <v>1.98</v>
      </c>
      <c r="Q379" s="47">
        <f t="shared" si="46"/>
        <v>1.92</v>
      </c>
      <c r="R379" s="47">
        <f t="shared" si="46"/>
        <v>1.8499999999999999</v>
      </c>
    </row>
    <row r="380" spans="1:18">
      <c r="A380">
        <v>410</v>
      </c>
      <c r="B380">
        <f t="shared" si="47"/>
        <v>774</v>
      </c>
      <c r="C380" s="48">
        <f t="shared" si="48"/>
        <v>1.0589999999999999</v>
      </c>
      <c r="D380">
        <f t="shared" si="44"/>
        <v>1.41</v>
      </c>
      <c r="E380">
        <f t="shared" si="44"/>
        <v>2.35</v>
      </c>
      <c r="F380">
        <f t="shared" si="44"/>
        <v>2.63</v>
      </c>
      <c r="G380">
        <f t="shared" si="44"/>
        <v>3.29</v>
      </c>
      <c r="H380">
        <f t="shared" si="44"/>
        <v>3.76</v>
      </c>
      <c r="I380" s="68">
        <f t="shared" si="49"/>
        <v>2.27</v>
      </c>
      <c r="J380" s="47">
        <f t="shared" si="45"/>
        <v>2.2000000000000002</v>
      </c>
      <c r="K380" s="47">
        <f t="shared" si="45"/>
        <v>2.13</v>
      </c>
      <c r="L380" s="47">
        <f t="shared" si="45"/>
        <v>2.06</v>
      </c>
      <c r="M380" s="47"/>
      <c r="N380" s="47">
        <f t="shared" si="50"/>
        <v>2.11</v>
      </c>
      <c r="O380" s="47">
        <f t="shared" si="51"/>
        <v>2.04</v>
      </c>
      <c r="P380" s="47">
        <f t="shared" si="46"/>
        <v>1.98</v>
      </c>
      <c r="Q380" s="47">
        <f t="shared" si="46"/>
        <v>1.92</v>
      </c>
      <c r="R380" s="47">
        <f t="shared" si="46"/>
        <v>1.8499999999999999</v>
      </c>
    </row>
    <row r="381" spans="1:18">
      <c r="A381">
        <v>411</v>
      </c>
      <c r="B381">
        <f t="shared" si="47"/>
        <v>775</v>
      </c>
      <c r="C381" s="48">
        <f t="shared" si="48"/>
        <v>1.0589999999999999</v>
      </c>
      <c r="D381">
        <f t="shared" si="44"/>
        <v>1.41</v>
      </c>
      <c r="E381">
        <f t="shared" si="44"/>
        <v>2.35</v>
      </c>
      <c r="F381">
        <f t="shared" si="44"/>
        <v>2.63</v>
      </c>
      <c r="G381">
        <f t="shared" si="44"/>
        <v>3.29</v>
      </c>
      <c r="H381">
        <f t="shared" si="44"/>
        <v>3.76</v>
      </c>
      <c r="I381" s="68">
        <f t="shared" si="49"/>
        <v>2.27</v>
      </c>
      <c r="J381" s="47">
        <f t="shared" si="45"/>
        <v>2.2000000000000002</v>
      </c>
      <c r="K381" s="47">
        <f t="shared" si="45"/>
        <v>2.13</v>
      </c>
      <c r="L381" s="47">
        <f t="shared" si="45"/>
        <v>2.06</v>
      </c>
      <c r="M381" s="47"/>
      <c r="N381" s="47">
        <f t="shared" si="50"/>
        <v>2.11</v>
      </c>
      <c r="O381" s="47">
        <f t="shared" si="51"/>
        <v>2.04</v>
      </c>
      <c r="P381" s="47">
        <f t="shared" si="46"/>
        <v>1.98</v>
      </c>
      <c r="Q381" s="47">
        <f t="shared" si="46"/>
        <v>1.92</v>
      </c>
      <c r="R381" s="47">
        <f t="shared" si="46"/>
        <v>1.8499999999999999</v>
      </c>
    </row>
    <row r="382" spans="1:18">
      <c r="A382">
        <v>412</v>
      </c>
      <c r="B382">
        <f t="shared" si="47"/>
        <v>776</v>
      </c>
      <c r="C382" s="48">
        <f t="shared" si="48"/>
        <v>1.0589999999999999</v>
      </c>
      <c r="D382">
        <f t="shared" si="44"/>
        <v>1.41</v>
      </c>
      <c r="E382">
        <f t="shared" si="44"/>
        <v>2.35</v>
      </c>
      <c r="F382">
        <f t="shared" si="44"/>
        <v>2.63</v>
      </c>
      <c r="G382">
        <f t="shared" si="44"/>
        <v>3.29</v>
      </c>
      <c r="H382">
        <f t="shared" si="44"/>
        <v>3.76</v>
      </c>
      <c r="I382" s="68">
        <f t="shared" si="49"/>
        <v>2.27</v>
      </c>
      <c r="J382" s="47">
        <f t="shared" si="45"/>
        <v>2.2000000000000002</v>
      </c>
      <c r="K382" s="47">
        <f t="shared" si="45"/>
        <v>2.13</v>
      </c>
      <c r="L382" s="47">
        <f t="shared" si="45"/>
        <v>2.06</v>
      </c>
      <c r="M382" s="47"/>
      <c r="N382" s="47">
        <f t="shared" si="50"/>
        <v>2.11</v>
      </c>
      <c r="O382" s="47">
        <f t="shared" si="51"/>
        <v>2.04</v>
      </c>
      <c r="P382" s="47">
        <f t="shared" si="46"/>
        <v>1.98</v>
      </c>
      <c r="Q382" s="47">
        <f t="shared" si="46"/>
        <v>1.92</v>
      </c>
      <c r="R382" s="47">
        <f t="shared" si="46"/>
        <v>1.8499999999999999</v>
      </c>
    </row>
    <row r="383" spans="1:18">
      <c r="A383">
        <v>413</v>
      </c>
      <c r="B383">
        <f t="shared" si="47"/>
        <v>777</v>
      </c>
      <c r="C383" s="48">
        <f t="shared" si="48"/>
        <v>1.0589999999999999</v>
      </c>
      <c r="D383">
        <f t="shared" si="44"/>
        <v>1.41</v>
      </c>
      <c r="E383">
        <f t="shared" si="44"/>
        <v>2.35</v>
      </c>
      <c r="F383">
        <f t="shared" si="44"/>
        <v>2.63</v>
      </c>
      <c r="G383">
        <f t="shared" si="44"/>
        <v>3.29</v>
      </c>
      <c r="H383">
        <f t="shared" si="44"/>
        <v>3.76</v>
      </c>
      <c r="I383" s="68">
        <f t="shared" si="49"/>
        <v>2.27</v>
      </c>
      <c r="J383" s="47">
        <f t="shared" si="45"/>
        <v>2.2000000000000002</v>
      </c>
      <c r="K383" s="47">
        <f t="shared" si="45"/>
        <v>2.13</v>
      </c>
      <c r="L383" s="47">
        <f t="shared" si="45"/>
        <v>2.06</v>
      </c>
      <c r="M383" s="47"/>
      <c r="N383" s="47">
        <f t="shared" si="50"/>
        <v>2.11</v>
      </c>
      <c r="O383" s="47">
        <f t="shared" si="51"/>
        <v>2.04</v>
      </c>
      <c r="P383" s="47">
        <f t="shared" si="46"/>
        <v>1.98</v>
      </c>
      <c r="Q383" s="47">
        <f t="shared" si="46"/>
        <v>1.92</v>
      </c>
      <c r="R383" s="47">
        <f t="shared" si="46"/>
        <v>1.8499999999999999</v>
      </c>
    </row>
    <row r="384" spans="1:18">
      <c r="A384">
        <v>414</v>
      </c>
      <c r="B384">
        <f t="shared" si="47"/>
        <v>778</v>
      </c>
      <c r="C384" s="48">
        <f t="shared" si="48"/>
        <v>1.0589999999999999</v>
      </c>
      <c r="D384">
        <f t="shared" si="44"/>
        <v>1.41</v>
      </c>
      <c r="E384">
        <f t="shared" si="44"/>
        <v>2.35</v>
      </c>
      <c r="F384">
        <f t="shared" si="44"/>
        <v>2.63</v>
      </c>
      <c r="G384">
        <f t="shared" si="44"/>
        <v>3.29</v>
      </c>
      <c r="H384">
        <f t="shared" si="44"/>
        <v>3.76</v>
      </c>
      <c r="I384" s="68">
        <f t="shared" si="49"/>
        <v>2.27</v>
      </c>
      <c r="J384" s="47">
        <f t="shared" si="45"/>
        <v>2.2000000000000002</v>
      </c>
      <c r="K384" s="47">
        <f t="shared" si="45"/>
        <v>2.13</v>
      </c>
      <c r="L384" s="47">
        <f t="shared" si="45"/>
        <v>2.06</v>
      </c>
      <c r="M384" s="47"/>
      <c r="N384" s="47">
        <f t="shared" si="50"/>
        <v>2.11</v>
      </c>
      <c r="O384" s="47">
        <f t="shared" si="51"/>
        <v>2.04</v>
      </c>
      <c r="P384" s="47">
        <f t="shared" si="46"/>
        <v>1.98</v>
      </c>
      <c r="Q384" s="47">
        <f t="shared" si="46"/>
        <v>1.92</v>
      </c>
      <c r="R384" s="47">
        <f t="shared" si="46"/>
        <v>1.8499999999999999</v>
      </c>
    </row>
    <row r="385" spans="1:18">
      <c r="A385">
        <v>415</v>
      </c>
      <c r="B385">
        <f t="shared" si="47"/>
        <v>779</v>
      </c>
      <c r="C385" s="48">
        <f t="shared" si="48"/>
        <v>1.0589999999999999</v>
      </c>
      <c r="D385">
        <f t="shared" si="44"/>
        <v>1.41</v>
      </c>
      <c r="E385">
        <f t="shared" si="44"/>
        <v>2.35</v>
      </c>
      <c r="F385">
        <f t="shared" si="44"/>
        <v>2.63</v>
      </c>
      <c r="G385">
        <f t="shared" si="44"/>
        <v>3.29</v>
      </c>
      <c r="H385">
        <f t="shared" si="44"/>
        <v>3.76</v>
      </c>
      <c r="I385" s="68">
        <f t="shared" si="49"/>
        <v>2.27</v>
      </c>
      <c r="J385" s="47">
        <f t="shared" si="45"/>
        <v>2.2000000000000002</v>
      </c>
      <c r="K385" s="47">
        <f t="shared" si="45"/>
        <v>2.13</v>
      </c>
      <c r="L385" s="47">
        <f t="shared" si="45"/>
        <v>2.06</v>
      </c>
      <c r="M385" s="47"/>
      <c r="N385" s="47">
        <f t="shared" si="50"/>
        <v>2.11</v>
      </c>
      <c r="O385" s="47">
        <f t="shared" si="51"/>
        <v>2.04</v>
      </c>
      <c r="P385" s="47">
        <f t="shared" si="46"/>
        <v>1.98</v>
      </c>
      <c r="Q385" s="47">
        <f t="shared" si="46"/>
        <v>1.92</v>
      </c>
      <c r="R385" s="47">
        <f t="shared" si="46"/>
        <v>1.8499999999999999</v>
      </c>
    </row>
    <row r="386" spans="1:18">
      <c r="A386">
        <v>416</v>
      </c>
      <c r="B386">
        <f t="shared" si="47"/>
        <v>780</v>
      </c>
      <c r="C386" s="48">
        <f t="shared" si="48"/>
        <v>1.06</v>
      </c>
      <c r="D386">
        <f t="shared" si="44"/>
        <v>1.41</v>
      </c>
      <c r="E386">
        <f t="shared" si="44"/>
        <v>2.35</v>
      </c>
      <c r="F386">
        <f t="shared" si="44"/>
        <v>2.63</v>
      </c>
      <c r="G386">
        <f t="shared" si="44"/>
        <v>3.29</v>
      </c>
      <c r="H386">
        <f t="shared" si="44"/>
        <v>3.76</v>
      </c>
      <c r="I386" s="68">
        <f t="shared" si="49"/>
        <v>2.27</v>
      </c>
      <c r="J386" s="47">
        <f t="shared" si="45"/>
        <v>2.2000000000000002</v>
      </c>
      <c r="K386" s="47">
        <f t="shared" si="45"/>
        <v>2.13</v>
      </c>
      <c r="L386" s="47">
        <f t="shared" si="45"/>
        <v>2.06</v>
      </c>
      <c r="M386" s="47"/>
      <c r="N386" s="47">
        <f t="shared" si="50"/>
        <v>2.11</v>
      </c>
      <c r="O386" s="47">
        <f t="shared" si="51"/>
        <v>2.04</v>
      </c>
      <c r="P386" s="47">
        <f t="shared" si="46"/>
        <v>1.98</v>
      </c>
      <c r="Q386" s="47">
        <f t="shared" si="46"/>
        <v>1.92</v>
      </c>
      <c r="R386" s="47">
        <f t="shared" si="46"/>
        <v>1.8499999999999999</v>
      </c>
    </row>
    <row r="387" spans="1:18">
      <c r="A387">
        <v>417</v>
      </c>
      <c r="B387">
        <f t="shared" si="47"/>
        <v>781</v>
      </c>
      <c r="C387" s="48">
        <f t="shared" si="48"/>
        <v>1.06</v>
      </c>
      <c r="D387">
        <f t="shared" si="44"/>
        <v>1.41</v>
      </c>
      <c r="E387">
        <f t="shared" si="44"/>
        <v>2.35</v>
      </c>
      <c r="F387">
        <f t="shared" si="44"/>
        <v>2.63</v>
      </c>
      <c r="G387">
        <f t="shared" si="44"/>
        <v>3.29</v>
      </c>
      <c r="H387">
        <f t="shared" si="44"/>
        <v>3.76</v>
      </c>
      <c r="I387" s="68">
        <f t="shared" si="49"/>
        <v>2.27</v>
      </c>
      <c r="J387" s="47">
        <f t="shared" si="45"/>
        <v>2.2000000000000002</v>
      </c>
      <c r="K387" s="47">
        <f t="shared" si="45"/>
        <v>2.13</v>
      </c>
      <c r="L387" s="47">
        <f t="shared" si="45"/>
        <v>2.06</v>
      </c>
      <c r="M387" s="47"/>
      <c r="N387" s="47">
        <f t="shared" si="50"/>
        <v>2.11</v>
      </c>
      <c r="O387" s="47">
        <f t="shared" si="51"/>
        <v>2.04</v>
      </c>
      <c r="P387" s="47">
        <f t="shared" si="46"/>
        <v>1.98</v>
      </c>
      <c r="Q387" s="47">
        <f t="shared" si="46"/>
        <v>1.92</v>
      </c>
      <c r="R387" s="47">
        <f t="shared" si="46"/>
        <v>1.8499999999999999</v>
      </c>
    </row>
    <row r="388" spans="1:18">
      <c r="A388">
        <v>418</v>
      </c>
      <c r="B388">
        <f t="shared" si="47"/>
        <v>782</v>
      </c>
      <c r="C388" s="48">
        <f t="shared" si="48"/>
        <v>1.06</v>
      </c>
      <c r="D388">
        <f t="shared" ref="D388:H438" si="52">INT(D$2*(1000+_xlfn.CEILING.MATH(130*(364-$B388)/900))/10000)/100</f>
        <v>1.41</v>
      </c>
      <c r="E388">
        <f t="shared" si="52"/>
        <v>2.35</v>
      </c>
      <c r="F388">
        <f t="shared" si="52"/>
        <v>2.63</v>
      </c>
      <c r="G388">
        <f t="shared" si="52"/>
        <v>3.29</v>
      </c>
      <c r="H388">
        <f t="shared" si="52"/>
        <v>3.76</v>
      </c>
      <c r="I388" s="68">
        <f t="shared" si="49"/>
        <v>2.27</v>
      </c>
      <c r="J388" s="47">
        <f t="shared" si="45"/>
        <v>2.2000000000000002</v>
      </c>
      <c r="K388" s="47">
        <f t="shared" si="45"/>
        <v>2.13</v>
      </c>
      <c r="L388" s="47">
        <f t="shared" si="45"/>
        <v>2.06</v>
      </c>
      <c r="M388" s="47"/>
      <c r="N388" s="47">
        <f t="shared" si="50"/>
        <v>2.11</v>
      </c>
      <c r="O388" s="47">
        <f t="shared" si="51"/>
        <v>2.04</v>
      </c>
      <c r="P388" s="47">
        <f t="shared" si="46"/>
        <v>1.98</v>
      </c>
      <c r="Q388" s="47">
        <f t="shared" si="46"/>
        <v>1.92</v>
      </c>
      <c r="R388" s="47">
        <f t="shared" si="46"/>
        <v>1.8499999999999999</v>
      </c>
    </row>
    <row r="389" spans="1:18">
      <c r="A389">
        <v>419</v>
      </c>
      <c r="B389">
        <f t="shared" si="47"/>
        <v>783</v>
      </c>
      <c r="C389" s="48">
        <f t="shared" si="48"/>
        <v>1.06</v>
      </c>
      <c r="D389">
        <f t="shared" si="52"/>
        <v>1.41</v>
      </c>
      <c r="E389">
        <f t="shared" si="52"/>
        <v>2.35</v>
      </c>
      <c r="F389">
        <f t="shared" si="52"/>
        <v>2.63</v>
      </c>
      <c r="G389">
        <f t="shared" si="52"/>
        <v>3.29</v>
      </c>
      <c r="H389">
        <f t="shared" si="52"/>
        <v>3.76</v>
      </c>
      <c r="I389" s="68">
        <f t="shared" si="49"/>
        <v>2.27</v>
      </c>
      <c r="J389" s="47">
        <f t="shared" si="45"/>
        <v>2.2000000000000002</v>
      </c>
      <c r="K389" s="47">
        <f t="shared" si="45"/>
        <v>2.13</v>
      </c>
      <c r="L389" s="47">
        <f t="shared" si="45"/>
        <v>2.06</v>
      </c>
      <c r="M389" s="47"/>
      <c r="N389" s="47">
        <f t="shared" si="50"/>
        <v>2.11</v>
      </c>
      <c r="O389" s="47">
        <f t="shared" si="51"/>
        <v>2.04</v>
      </c>
      <c r="P389" s="47">
        <f t="shared" si="46"/>
        <v>1.98</v>
      </c>
      <c r="Q389" s="47">
        <f t="shared" si="46"/>
        <v>1.92</v>
      </c>
      <c r="R389" s="47">
        <f t="shared" si="46"/>
        <v>1.8499999999999999</v>
      </c>
    </row>
    <row r="390" spans="1:18">
      <c r="A390">
        <v>420</v>
      </c>
      <c r="B390">
        <f t="shared" si="47"/>
        <v>784</v>
      </c>
      <c r="C390" s="48">
        <f t="shared" si="48"/>
        <v>1.06</v>
      </c>
      <c r="D390">
        <f t="shared" si="52"/>
        <v>1.41</v>
      </c>
      <c r="E390">
        <f t="shared" si="52"/>
        <v>2.35</v>
      </c>
      <c r="F390">
        <f t="shared" si="52"/>
        <v>2.63</v>
      </c>
      <c r="G390">
        <f t="shared" si="52"/>
        <v>3.29</v>
      </c>
      <c r="H390">
        <f t="shared" si="52"/>
        <v>3.76</v>
      </c>
      <c r="I390" s="68">
        <f t="shared" si="49"/>
        <v>2.27</v>
      </c>
      <c r="J390" s="47">
        <f t="shared" si="45"/>
        <v>2.2000000000000002</v>
      </c>
      <c r="K390" s="47">
        <f t="shared" si="45"/>
        <v>2.13</v>
      </c>
      <c r="L390" s="47">
        <f t="shared" si="45"/>
        <v>2.06</v>
      </c>
      <c r="M390" s="47"/>
      <c r="N390" s="47">
        <f t="shared" si="50"/>
        <v>2.11</v>
      </c>
      <c r="O390" s="47">
        <f t="shared" si="51"/>
        <v>2.04</v>
      </c>
      <c r="P390" s="47">
        <f t="shared" si="46"/>
        <v>1.98</v>
      </c>
      <c r="Q390" s="47">
        <f t="shared" si="46"/>
        <v>1.92</v>
      </c>
      <c r="R390" s="47">
        <f t="shared" si="46"/>
        <v>1.8499999999999999</v>
      </c>
    </row>
    <row r="391" spans="1:18">
      <c r="A391">
        <v>421</v>
      </c>
      <c r="B391">
        <f t="shared" si="47"/>
        <v>785</v>
      </c>
      <c r="C391" s="48">
        <f t="shared" si="48"/>
        <v>1.06</v>
      </c>
      <c r="D391">
        <f t="shared" si="52"/>
        <v>1.41</v>
      </c>
      <c r="E391">
        <f t="shared" si="52"/>
        <v>2.35</v>
      </c>
      <c r="F391">
        <f t="shared" si="52"/>
        <v>2.63</v>
      </c>
      <c r="G391">
        <f t="shared" si="52"/>
        <v>3.29</v>
      </c>
      <c r="H391">
        <f t="shared" si="52"/>
        <v>3.76</v>
      </c>
      <c r="I391" s="68">
        <f t="shared" si="49"/>
        <v>2.27</v>
      </c>
      <c r="J391" s="47">
        <f t="shared" si="45"/>
        <v>2.2000000000000002</v>
      </c>
      <c r="K391" s="47">
        <f t="shared" si="45"/>
        <v>2.13</v>
      </c>
      <c r="L391" s="47">
        <f t="shared" si="45"/>
        <v>2.06</v>
      </c>
      <c r="M391" s="47"/>
      <c r="N391" s="47">
        <f t="shared" si="50"/>
        <v>2.11</v>
      </c>
      <c r="O391" s="47">
        <f t="shared" si="51"/>
        <v>2.04</v>
      </c>
      <c r="P391" s="47">
        <f t="shared" si="46"/>
        <v>1.98</v>
      </c>
      <c r="Q391" s="47">
        <f t="shared" si="46"/>
        <v>1.92</v>
      </c>
      <c r="R391" s="47">
        <f t="shared" si="46"/>
        <v>1.8499999999999999</v>
      </c>
    </row>
    <row r="392" spans="1:18">
      <c r="A392">
        <v>422</v>
      </c>
      <c r="B392">
        <f t="shared" si="47"/>
        <v>786</v>
      </c>
      <c r="C392" s="48">
        <f t="shared" si="48"/>
        <v>1.06</v>
      </c>
      <c r="D392">
        <f t="shared" si="52"/>
        <v>1.41</v>
      </c>
      <c r="E392">
        <f t="shared" si="52"/>
        <v>2.35</v>
      </c>
      <c r="F392">
        <f t="shared" si="52"/>
        <v>2.63</v>
      </c>
      <c r="G392">
        <f t="shared" si="52"/>
        <v>3.29</v>
      </c>
      <c r="H392">
        <f t="shared" si="52"/>
        <v>3.76</v>
      </c>
      <c r="I392" s="68">
        <f t="shared" si="49"/>
        <v>2.27</v>
      </c>
      <c r="J392" s="47">
        <f t="shared" si="45"/>
        <v>2.2000000000000002</v>
      </c>
      <c r="K392" s="47">
        <f t="shared" si="45"/>
        <v>2.13</v>
      </c>
      <c r="L392" s="47">
        <f t="shared" si="45"/>
        <v>2.06</v>
      </c>
      <c r="M392" s="47"/>
      <c r="N392" s="47">
        <f t="shared" si="50"/>
        <v>2.11</v>
      </c>
      <c r="O392" s="47">
        <f t="shared" si="51"/>
        <v>2.04</v>
      </c>
      <c r="P392" s="47">
        <f t="shared" si="46"/>
        <v>1.98</v>
      </c>
      <c r="Q392" s="47">
        <f t="shared" si="46"/>
        <v>1.92</v>
      </c>
      <c r="R392" s="47">
        <f t="shared" si="46"/>
        <v>1.8499999999999999</v>
      </c>
    </row>
    <row r="393" spans="1:18">
      <c r="A393">
        <v>423</v>
      </c>
      <c r="B393">
        <f t="shared" si="47"/>
        <v>787</v>
      </c>
      <c r="C393" s="48">
        <f t="shared" si="48"/>
        <v>1.0609999999999999</v>
      </c>
      <c r="D393">
        <f t="shared" si="52"/>
        <v>1.4</v>
      </c>
      <c r="E393">
        <f t="shared" si="52"/>
        <v>2.34</v>
      </c>
      <c r="F393">
        <f t="shared" si="52"/>
        <v>2.62</v>
      </c>
      <c r="G393">
        <f t="shared" si="52"/>
        <v>3.28</v>
      </c>
      <c r="H393">
        <f t="shared" si="52"/>
        <v>3.75</v>
      </c>
      <c r="I393" s="68">
        <f t="shared" si="49"/>
        <v>2.2599999999999998</v>
      </c>
      <c r="J393" s="47">
        <f t="shared" si="45"/>
        <v>2.19</v>
      </c>
      <c r="K393" s="47">
        <f t="shared" si="45"/>
        <v>2.1199999999999997</v>
      </c>
      <c r="L393" s="47">
        <f t="shared" si="45"/>
        <v>2.0499999999999998</v>
      </c>
      <c r="M393" s="47"/>
      <c r="N393" s="47">
        <f t="shared" si="50"/>
        <v>2.11</v>
      </c>
      <c r="O393" s="47">
        <f t="shared" si="51"/>
        <v>2.04</v>
      </c>
      <c r="P393" s="47">
        <f t="shared" si="46"/>
        <v>1.98</v>
      </c>
      <c r="Q393" s="47">
        <f t="shared" si="46"/>
        <v>1.92</v>
      </c>
      <c r="R393" s="47">
        <f t="shared" si="46"/>
        <v>1.8499999999999999</v>
      </c>
    </row>
    <row r="394" spans="1:18">
      <c r="A394">
        <v>424</v>
      </c>
      <c r="B394">
        <f t="shared" si="47"/>
        <v>788</v>
      </c>
      <c r="C394" s="48">
        <f t="shared" si="48"/>
        <v>1.0609999999999999</v>
      </c>
      <c r="D394">
        <f t="shared" si="52"/>
        <v>1.4</v>
      </c>
      <c r="E394">
        <f t="shared" si="52"/>
        <v>2.34</v>
      </c>
      <c r="F394">
        <f t="shared" si="52"/>
        <v>2.62</v>
      </c>
      <c r="G394">
        <f t="shared" si="52"/>
        <v>3.28</v>
      </c>
      <c r="H394">
        <f t="shared" si="52"/>
        <v>3.75</v>
      </c>
      <c r="I394" s="68">
        <f t="shared" si="49"/>
        <v>2.2599999999999998</v>
      </c>
      <c r="J394" s="47">
        <f t="shared" si="45"/>
        <v>2.19</v>
      </c>
      <c r="K394" s="47">
        <f t="shared" si="45"/>
        <v>2.1199999999999997</v>
      </c>
      <c r="L394" s="47">
        <f t="shared" si="45"/>
        <v>2.0499999999999998</v>
      </c>
      <c r="M394" s="47"/>
      <c r="N394" s="47">
        <f t="shared" si="50"/>
        <v>2.11</v>
      </c>
      <c r="O394" s="47">
        <f t="shared" si="51"/>
        <v>2.04</v>
      </c>
      <c r="P394" s="47">
        <f t="shared" si="46"/>
        <v>1.98</v>
      </c>
      <c r="Q394" s="47">
        <f t="shared" si="46"/>
        <v>1.92</v>
      </c>
      <c r="R394" s="47">
        <f t="shared" si="46"/>
        <v>1.8499999999999999</v>
      </c>
    </row>
    <row r="395" spans="1:18">
      <c r="A395">
        <v>425</v>
      </c>
      <c r="B395">
        <f t="shared" si="47"/>
        <v>789</v>
      </c>
      <c r="C395" s="48">
        <f t="shared" si="48"/>
        <v>1.0609999999999999</v>
      </c>
      <c r="D395">
        <f t="shared" si="52"/>
        <v>1.4</v>
      </c>
      <c r="E395">
        <f t="shared" si="52"/>
        <v>2.34</v>
      </c>
      <c r="F395">
        <f t="shared" si="52"/>
        <v>2.62</v>
      </c>
      <c r="G395">
        <f t="shared" si="52"/>
        <v>3.28</v>
      </c>
      <c r="H395">
        <f t="shared" si="52"/>
        <v>3.75</v>
      </c>
      <c r="I395" s="68">
        <f t="shared" si="49"/>
        <v>2.2599999999999998</v>
      </c>
      <c r="J395" s="47">
        <f t="shared" si="45"/>
        <v>2.19</v>
      </c>
      <c r="K395" s="47">
        <f t="shared" si="45"/>
        <v>2.1199999999999997</v>
      </c>
      <c r="L395" s="47">
        <f t="shared" si="45"/>
        <v>2.0499999999999998</v>
      </c>
      <c r="M395" s="47"/>
      <c r="N395" s="47">
        <f t="shared" si="50"/>
        <v>2.11</v>
      </c>
      <c r="O395" s="47">
        <f t="shared" si="51"/>
        <v>2.04</v>
      </c>
      <c r="P395" s="47">
        <f t="shared" si="46"/>
        <v>1.98</v>
      </c>
      <c r="Q395" s="47">
        <f t="shared" si="46"/>
        <v>1.92</v>
      </c>
      <c r="R395" s="47">
        <f t="shared" si="46"/>
        <v>1.8499999999999999</v>
      </c>
    </row>
    <row r="396" spans="1:18">
      <c r="A396">
        <v>426</v>
      </c>
      <c r="B396">
        <f t="shared" si="47"/>
        <v>790</v>
      </c>
      <c r="C396" s="48">
        <f t="shared" si="48"/>
        <v>1.0609999999999999</v>
      </c>
      <c r="D396">
        <f t="shared" si="52"/>
        <v>1.4</v>
      </c>
      <c r="E396">
        <f t="shared" si="52"/>
        <v>2.34</v>
      </c>
      <c r="F396">
        <f t="shared" si="52"/>
        <v>2.62</v>
      </c>
      <c r="G396">
        <f t="shared" si="52"/>
        <v>3.28</v>
      </c>
      <c r="H396">
        <f t="shared" si="52"/>
        <v>3.75</v>
      </c>
      <c r="I396" s="68">
        <f t="shared" si="49"/>
        <v>2.2599999999999998</v>
      </c>
      <c r="J396" s="47">
        <f t="shared" si="45"/>
        <v>2.19</v>
      </c>
      <c r="K396" s="47">
        <f t="shared" si="45"/>
        <v>2.1199999999999997</v>
      </c>
      <c r="L396" s="47">
        <f t="shared" si="45"/>
        <v>2.0499999999999998</v>
      </c>
      <c r="M396" s="47"/>
      <c r="N396" s="47">
        <f t="shared" si="50"/>
        <v>2.11</v>
      </c>
      <c r="O396" s="47">
        <f t="shared" si="51"/>
        <v>2.04</v>
      </c>
      <c r="P396" s="47">
        <f t="shared" si="46"/>
        <v>1.98</v>
      </c>
      <c r="Q396" s="47">
        <f t="shared" si="46"/>
        <v>1.92</v>
      </c>
      <c r="R396" s="47">
        <f t="shared" si="46"/>
        <v>1.8499999999999999</v>
      </c>
    </row>
    <row r="397" spans="1:18">
      <c r="A397">
        <v>427</v>
      </c>
      <c r="B397">
        <f t="shared" si="47"/>
        <v>791</v>
      </c>
      <c r="C397" s="48">
        <f t="shared" si="48"/>
        <v>1.0609999999999999</v>
      </c>
      <c r="D397">
        <f t="shared" si="52"/>
        <v>1.4</v>
      </c>
      <c r="E397">
        <f t="shared" si="52"/>
        <v>2.34</v>
      </c>
      <c r="F397">
        <f t="shared" si="52"/>
        <v>2.62</v>
      </c>
      <c r="G397">
        <f t="shared" si="52"/>
        <v>3.28</v>
      </c>
      <c r="H397">
        <f t="shared" si="52"/>
        <v>3.75</v>
      </c>
      <c r="I397" s="68">
        <f t="shared" si="49"/>
        <v>2.2599999999999998</v>
      </c>
      <c r="J397" s="47">
        <f t="shared" si="45"/>
        <v>2.19</v>
      </c>
      <c r="K397" s="47">
        <f t="shared" si="45"/>
        <v>2.1199999999999997</v>
      </c>
      <c r="L397" s="47">
        <f t="shared" si="45"/>
        <v>2.0499999999999998</v>
      </c>
      <c r="M397" s="47"/>
      <c r="N397" s="47">
        <f t="shared" si="50"/>
        <v>2.11</v>
      </c>
      <c r="O397" s="47">
        <f t="shared" si="51"/>
        <v>2.04</v>
      </c>
      <c r="P397" s="47">
        <f t="shared" si="46"/>
        <v>1.98</v>
      </c>
      <c r="Q397" s="47">
        <f t="shared" si="46"/>
        <v>1.92</v>
      </c>
      <c r="R397" s="47">
        <f t="shared" si="46"/>
        <v>1.8499999999999999</v>
      </c>
    </row>
    <row r="398" spans="1:18">
      <c r="A398">
        <v>428</v>
      </c>
      <c r="B398">
        <f t="shared" si="47"/>
        <v>792</v>
      </c>
      <c r="C398" s="48">
        <f t="shared" si="48"/>
        <v>1.0609999999999999</v>
      </c>
      <c r="D398">
        <f t="shared" si="52"/>
        <v>1.4</v>
      </c>
      <c r="E398">
        <f t="shared" si="52"/>
        <v>2.34</v>
      </c>
      <c r="F398">
        <f t="shared" si="52"/>
        <v>2.62</v>
      </c>
      <c r="G398">
        <f t="shared" si="52"/>
        <v>3.28</v>
      </c>
      <c r="H398">
        <f t="shared" si="52"/>
        <v>3.75</v>
      </c>
      <c r="I398" s="68">
        <f t="shared" si="49"/>
        <v>2.2599999999999998</v>
      </c>
      <c r="J398" s="47">
        <f t="shared" si="45"/>
        <v>2.19</v>
      </c>
      <c r="K398" s="47">
        <f t="shared" si="45"/>
        <v>2.1199999999999997</v>
      </c>
      <c r="L398" s="47">
        <f t="shared" si="45"/>
        <v>2.0499999999999998</v>
      </c>
      <c r="M398" s="47"/>
      <c r="N398" s="47">
        <f t="shared" si="50"/>
        <v>2.11</v>
      </c>
      <c r="O398" s="47">
        <f t="shared" si="51"/>
        <v>2.04</v>
      </c>
      <c r="P398" s="47">
        <f t="shared" si="46"/>
        <v>1.98</v>
      </c>
      <c r="Q398" s="47">
        <f t="shared" si="46"/>
        <v>1.92</v>
      </c>
      <c r="R398" s="47">
        <f t="shared" si="46"/>
        <v>1.8499999999999999</v>
      </c>
    </row>
    <row r="399" spans="1:18">
      <c r="A399">
        <v>429</v>
      </c>
      <c r="B399">
        <f t="shared" si="47"/>
        <v>793</v>
      </c>
      <c r="C399" s="48">
        <f t="shared" si="48"/>
        <v>1.0609999999999999</v>
      </c>
      <c r="D399">
        <f t="shared" si="52"/>
        <v>1.4</v>
      </c>
      <c r="E399">
        <f t="shared" si="52"/>
        <v>2.34</v>
      </c>
      <c r="F399">
        <f t="shared" si="52"/>
        <v>2.62</v>
      </c>
      <c r="G399">
        <f t="shared" si="52"/>
        <v>3.28</v>
      </c>
      <c r="H399">
        <f t="shared" si="52"/>
        <v>3.75</v>
      </c>
      <c r="I399" s="68">
        <f t="shared" si="49"/>
        <v>2.2599999999999998</v>
      </c>
      <c r="J399" s="47">
        <f t="shared" si="45"/>
        <v>2.19</v>
      </c>
      <c r="K399" s="47">
        <f t="shared" si="45"/>
        <v>2.1199999999999997</v>
      </c>
      <c r="L399" s="47">
        <f t="shared" si="45"/>
        <v>2.0499999999999998</v>
      </c>
      <c r="M399" s="47"/>
      <c r="N399" s="47">
        <f t="shared" si="50"/>
        <v>2.11</v>
      </c>
      <c r="O399" s="47">
        <f t="shared" si="51"/>
        <v>2.04</v>
      </c>
      <c r="P399" s="47">
        <f t="shared" si="46"/>
        <v>1.98</v>
      </c>
      <c r="Q399" s="47">
        <f t="shared" si="46"/>
        <v>1.92</v>
      </c>
      <c r="R399" s="47">
        <f t="shared" si="46"/>
        <v>1.8499999999999999</v>
      </c>
    </row>
    <row r="400" spans="1:18">
      <c r="A400">
        <v>430</v>
      </c>
      <c r="B400">
        <f t="shared" si="47"/>
        <v>794</v>
      </c>
      <c r="C400" s="48">
        <f t="shared" si="48"/>
        <v>1.0620000000000001</v>
      </c>
      <c r="D400">
        <f t="shared" si="52"/>
        <v>1.4</v>
      </c>
      <c r="E400">
        <f t="shared" si="52"/>
        <v>2.34</v>
      </c>
      <c r="F400">
        <f t="shared" si="52"/>
        <v>2.62</v>
      </c>
      <c r="G400">
        <f t="shared" si="52"/>
        <v>3.28</v>
      </c>
      <c r="H400">
        <f t="shared" si="52"/>
        <v>3.75</v>
      </c>
      <c r="I400" s="68">
        <f t="shared" si="49"/>
        <v>2.2599999999999998</v>
      </c>
      <c r="J400" s="47">
        <f t="shared" si="45"/>
        <v>2.19</v>
      </c>
      <c r="K400" s="47">
        <f t="shared" si="45"/>
        <v>2.1199999999999997</v>
      </c>
      <c r="L400" s="47">
        <f t="shared" si="45"/>
        <v>2.0499999999999998</v>
      </c>
      <c r="M400" s="47"/>
      <c r="N400" s="47">
        <f t="shared" si="50"/>
        <v>2.11</v>
      </c>
      <c r="O400" s="47">
        <f t="shared" si="51"/>
        <v>2.04</v>
      </c>
      <c r="P400" s="47">
        <f t="shared" si="46"/>
        <v>1.98</v>
      </c>
      <c r="Q400" s="47">
        <f t="shared" si="46"/>
        <v>1.92</v>
      </c>
      <c r="R400" s="47">
        <f t="shared" si="46"/>
        <v>1.8499999999999999</v>
      </c>
    </row>
    <row r="401" spans="1:18">
      <c r="A401">
        <v>431</v>
      </c>
      <c r="B401">
        <f t="shared" si="47"/>
        <v>795</v>
      </c>
      <c r="C401" s="48">
        <f t="shared" si="48"/>
        <v>1.0620000000000001</v>
      </c>
      <c r="D401">
        <f t="shared" si="52"/>
        <v>1.4</v>
      </c>
      <c r="E401">
        <f t="shared" si="52"/>
        <v>2.34</v>
      </c>
      <c r="F401">
        <f t="shared" si="52"/>
        <v>2.62</v>
      </c>
      <c r="G401">
        <f t="shared" si="52"/>
        <v>3.28</v>
      </c>
      <c r="H401">
        <f t="shared" si="52"/>
        <v>3.75</v>
      </c>
      <c r="I401" s="68">
        <f t="shared" si="49"/>
        <v>2.2599999999999998</v>
      </c>
      <c r="J401" s="47">
        <f t="shared" si="45"/>
        <v>2.19</v>
      </c>
      <c r="K401" s="47">
        <f t="shared" si="45"/>
        <v>2.1199999999999997</v>
      </c>
      <c r="L401" s="47">
        <f t="shared" si="45"/>
        <v>2.0499999999999998</v>
      </c>
      <c r="M401" s="47"/>
      <c r="N401" s="47">
        <f t="shared" si="50"/>
        <v>2.11</v>
      </c>
      <c r="O401" s="47">
        <f t="shared" si="51"/>
        <v>2.04</v>
      </c>
      <c r="P401" s="47">
        <f t="shared" si="46"/>
        <v>1.98</v>
      </c>
      <c r="Q401" s="47">
        <f t="shared" si="46"/>
        <v>1.92</v>
      </c>
      <c r="R401" s="47">
        <f t="shared" si="46"/>
        <v>1.8499999999999999</v>
      </c>
    </row>
    <row r="402" spans="1:18">
      <c r="A402">
        <v>432</v>
      </c>
      <c r="B402">
        <f t="shared" si="47"/>
        <v>796</v>
      </c>
      <c r="C402" s="48">
        <f t="shared" si="48"/>
        <v>1.0620000000000001</v>
      </c>
      <c r="D402">
        <f t="shared" si="52"/>
        <v>1.4</v>
      </c>
      <c r="E402">
        <f t="shared" si="52"/>
        <v>2.34</v>
      </c>
      <c r="F402">
        <f t="shared" si="52"/>
        <v>2.62</v>
      </c>
      <c r="G402">
        <f t="shared" si="52"/>
        <v>3.28</v>
      </c>
      <c r="H402">
        <f t="shared" si="52"/>
        <v>3.75</v>
      </c>
      <c r="I402" s="68">
        <f t="shared" si="49"/>
        <v>2.2599999999999998</v>
      </c>
      <c r="J402" s="47">
        <f t="shared" si="45"/>
        <v>2.19</v>
      </c>
      <c r="K402" s="47">
        <f t="shared" si="45"/>
        <v>2.1199999999999997</v>
      </c>
      <c r="L402" s="47">
        <f t="shared" si="45"/>
        <v>2.0499999999999998</v>
      </c>
      <c r="M402" s="47"/>
      <c r="N402" s="47">
        <f t="shared" si="50"/>
        <v>2.11</v>
      </c>
      <c r="O402" s="47">
        <f t="shared" si="51"/>
        <v>2.04</v>
      </c>
      <c r="P402" s="47">
        <f t="shared" si="46"/>
        <v>1.98</v>
      </c>
      <c r="Q402" s="47">
        <f t="shared" si="46"/>
        <v>1.92</v>
      </c>
      <c r="R402" s="47">
        <f t="shared" si="46"/>
        <v>1.8499999999999999</v>
      </c>
    </row>
    <row r="403" spans="1:18">
      <c r="A403">
        <v>433</v>
      </c>
      <c r="B403">
        <f t="shared" si="47"/>
        <v>797</v>
      </c>
      <c r="C403" s="48">
        <f t="shared" si="48"/>
        <v>1.0620000000000001</v>
      </c>
      <c r="D403">
        <f t="shared" si="52"/>
        <v>1.4</v>
      </c>
      <c r="E403">
        <f t="shared" si="52"/>
        <v>2.34</v>
      </c>
      <c r="F403">
        <f t="shared" si="52"/>
        <v>2.62</v>
      </c>
      <c r="G403">
        <f t="shared" si="52"/>
        <v>3.28</v>
      </c>
      <c r="H403">
        <f t="shared" si="52"/>
        <v>3.75</v>
      </c>
      <c r="I403" s="68">
        <f t="shared" si="49"/>
        <v>2.2599999999999998</v>
      </c>
      <c r="J403" s="47">
        <f t="shared" si="45"/>
        <v>2.19</v>
      </c>
      <c r="K403" s="47">
        <f t="shared" si="45"/>
        <v>2.1199999999999997</v>
      </c>
      <c r="L403" s="47">
        <f t="shared" si="45"/>
        <v>2.0499999999999998</v>
      </c>
      <c r="M403" s="47"/>
      <c r="N403" s="47">
        <f t="shared" si="50"/>
        <v>2.11</v>
      </c>
      <c r="O403" s="47">
        <f t="shared" si="51"/>
        <v>2.04</v>
      </c>
      <c r="P403" s="47">
        <f t="shared" si="46"/>
        <v>1.98</v>
      </c>
      <c r="Q403" s="47">
        <f t="shared" si="46"/>
        <v>1.92</v>
      </c>
      <c r="R403" s="47">
        <f t="shared" si="46"/>
        <v>1.8499999999999999</v>
      </c>
    </row>
    <row r="404" spans="1:18">
      <c r="A404">
        <v>434</v>
      </c>
      <c r="B404">
        <f t="shared" si="47"/>
        <v>798</v>
      </c>
      <c r="C404" s="48">
        <f t="shared" si="48"/>
        <v>1.0620000000000001</v>
      </c>
      <c r="D404">
        <f t="shared" si="52"/>
        <v>1.4</v>
      </c>
      <c r="E404">
        <f t="shared" si="52"/>
        <v>2.34</v>
      </c>
      <c r="F404">
        <f t="shared" si="52"/>
        <v>2.62</v>
      </c>
      <c r="G404">
        <f t="shared" si="52"/>
        <v>3.28</v>
      </c>
      <c r="H404">
        <f t="shared" si="52"/>
        <v>3.75</v>
      </c>
      <c r="I404" s="68">
        <f t="shared" si="49"/>
        <v>2.2599999999999998</v>
      </c>
      <c r="J404" s="47">
        <f t="shared" si="45"/>
        <v>2.19</v>
      </c>
      <c r="K404" s="47">
        <f t="shared" si="45"/>
        <v>2.1199999999999997</v>
      </c>
      <c r="L404" s="47">
        <f t="shared" si="45"/>
        <v>2.0499999999999998</v>
      </c>
      <c r="M404" s="47"/>
      <c r="N404" s="47">
        <f t="shared" si="50"/>
        <v>2.11</v>
      </c>
      <c r="O404" s="47">
        <f t="shared" si="51"/>
        <v>2.04</v>
      </c>
      <c r="P404" s="47">
        <f t="shared" si="46"/>
        <v>1.98</v>
      </c>
      <c r="Q404" s="47">
        <f t="shared" si="46"/>
        <v>1.92</v>
      </c>
      <c r="R404" s="47">
        <f t="shared" si="46"/>
        <v>1.8499999999999999</v>
      </c>
    </row>
    <row r="405" spans="1:18">
      <c r="A405">
        <v>435</v>
      </c>
      <c r="B405">
        <f t="shared" si="47"/>
        <v>799</v>
      </c>
      <c r="C405" s="48">
        <f t="shared" si="48"/>
        <v>1.0620000000000001</v>
      </c>
      <c r="D405">
        <f t="shared" si="52"/>
        <v>1.4</v>
      </c>
      <c r="E405">
        <f t="shared" si="52"/>
        <v>2.34</v>
      </c>
      <c r="F405">
        <f t="shared" si="52"/>
        <v>2.62</v>
      </c>
      <c r="G405">
        <f t="shared" si="52"/>
        <v>3.28</v>
      </c>
      <c r="H405">
        <f t="shared" si="52"/>
        <v>3.75</v>
      </c>
      <c r="I405" s="68">
        <f t="shared" si="49"/>
        <v>2.2599999999999998</v>
      </c>
      <c r="J405" s="47">
        <f t="shared" si="45"/>
        <v>2.19</v>
      </c>
      <c r="K405" s="47">
        <f t="shared" si="45"/>
        <v>2.1199999999999997</v>
      </c>
      <c r="L405" s="47">
        <f t="shared" si="45"/>
        <v>2.0499999999999998</v>
      </c>
      <c r="M405" s="47"/>
      <c r="N405" s="47">
        <f t="shared" si="50"/>
        <v>2.11</v>
      </c>
      <c r="O405" s="47">
        <f t="shared" si="51"/>
        <v>2.04</v>
      </c>
      <c r="P405" s="47">
        <f t="shared" si="46"/>
        <v>1.98</v>
      </c>
      <c r="Q405" s="47">
        <f t="shared" si="46"/>
        <v>1.92</v>
      </c>
      <c r="R405" s="47">
        <f t="shared" si="46"/>
        <v>1.8499999999999999</v>
      </c>
    </row>
    <row r="406" spans="1:18">
      <c r="A406">
        <v>436</v>
      </c>
      <c r="B406">
        <f t="shared" si="47"/>
        <v>800</v>
      </c>
      <c r="C406" s="48">
        <f t="shared" si="48"/>
        <v>1.0620000000000001</v>
      </c>
      <c r="D406">
        <f t="shared" si="52"/>
        <v>1.4</v>
      </c>
      <c r="E406">
        <f t="shared" si="52"/>
        <v>2.34</v>
      </c>
      <c r="F406">
        <f t="shared" si="52"/>
        <v>2.62</v>
      </c>
      <c r="G406">
        <f t="shared" si="52"/>
        <v>3.28</v>
      </c>
      <c r="H406">
        <f t="shared" si="52"/>
        <v>3.75</v>
      </c>
      <c r="I406" s="68">
        <f t="shared" si="49"/>
        <v>2.2599999999999998</v>
      </c>
      <c r="J406" s="47">
        <f t="shared" si="45"/>
        <v>2.19</v>
      </c>
      <c r="K406" s="47">
        <f t="shared" si="45"/>
        <v>2.1199999999999997</v>
      </c>
      <c r="L406" s="47">
        <f t="shared" si="45"/>
        <v>2.0499999999999998</v>
      </c>
      <c r="M406" s="47"/>
      <c r="N406" s="47">
        <f t="shared" si="50"/>
        <v>2.11</v>
      </c>
      <c r="O406" s="47">
        <f t="shared" si="51"/>
        <v>2.04</v>
      </c>
      <c r="P406" s="47">
        <f t="shared" si="46"/>
        <v>1.98</v>
      </c>
      <c r="Q406" s="47">
        <f t="shared" si="46"/>
        <v>1.92</v>
      </c>
      <c r="R406" s="47">
        <f t="shared" si="46"/>
        <v>1.8499999999999999</v>
      </c>
    </row>
    <row r="407" spans="1:18">
      <c r="A407">
        <v>437</v>
      </c>
      <c r="B407">
        <f t="shared" si="47"/>
        <v>801</v>
      </c>
      <c r="C407" s="48">
        <f t="shared" si="48"/>
        <v>1.0629999999999999</v>
      </c>
      <c r="D407">
        <f t="shared" si="52"/>
        <v>1.4</v>
      </c>
      <c r="E407">
        <f t="shared" si="52"/>
        <v>2.34</v>
      </c>
      <c r="F407">
        <f t="shared" si="52"/>
        <v>2.62</v>
      </c>
      <c r="G407">
        <f t="shared" si="52"/>
        <v>3.27</v>
      </c>
      <c r="H407">
        <f t="shared" si="52"/>
        <v>3.74</v>
      </c>
      <c r="I407" s="68">
        <f t="shared" si="49"/>
        <v>2.2599999999999998</v>
      </c>
      <c r="J407" s="47">
        <f t="shared" si="45"/>
        <v>2.19</v>
      </c>
      <c r="K407" s="47">
        <f t="shared" si="45"/>
        <v>2.1199999999999997</v>
      </c>
      <c r="L407" s="47">
        <f t="shared" si="45"/>
        <v>2.0499999999999998</v>
      </c>
      <c r="M407" s="47"/>
      <c r="N407" s="47">
        <f t="shared" si="50"/>
        <v>2.1</v>
      </c>
      <c r="O407" s="47">
        <f t="shared" si="51"/>
        <v>2.0300000000000002</v>
      </c>
      <c r="P407" s="47">
        <f t="shared" si="46"/>
        <v>1.9700000000000002</v>
      </c>
      <c r="Q407" s="47">
        <f t="shared" si="46"/>
        <v>1.9100000000000001</v>
      </c>
      <c r="R407" s="47">
        <f t="shared" si="46"/>
        <v>1.84</v>
      </c>
    </row>
    <row r="408" spans="1:18">
      <c r="A408">
        <v>438</v>
      </c>
      <c r="B408">
        <f t="shared" si="47"/>
        <v>802</v>
      </c>
      <c r="C408" s="48">
        <f t="shared" si="48"/>
        <v>1.0629999999999999</v>
      </c>
      <c r="D408">
        <f t="shared" si="52"/>
        <v>1.4</v>
      </c>
      <c r="E408">
        <f t="shared" si="52"/>
        <v>2.34</v>
      </c>
      <c r="F408">
        <f t="shared" si="52"/>
        <v>2.62</v>
      </c>
      <c r="G408">
        <f t="shared" si="52"/>
        <v>3.27</v>
      </c>
      <c r="H408">
        <f t="shared" si="52"/>
        <v>3.74</v>
      </c>
      <c r="I408" s="68">
        <f t="shared" si="49"/>
        <v>2.2599999999999998</v>
      </c>
      <c r="J408" s="47">
        <f t="shared" si="45"/>
        <v>2.19</v>
      </c>
      <c r="K408" s="47">
        <f t="shared" si="45"/>
        <v>2.1199999999999997</v>
      </c>
      <c r="L408" s="47">
        <f t="shared" si="45"/>
        <v>2.0499999999999998</v>
      </c>
      <c r="M408" s="47"/>
      <c r="N408" s="47">
        <f t="shared" si="50"/>
        <v>2.1</v>
      </c>
      <c r="O408" s="47">
        <f t="shared" si="51"/>
        <v>2.0300000000000002</v>
      </c>
      <c r="P408" s="47">
        <f t="shared" si="46"/>
        <v>1.9700000000000002</v>
      </c>
      <c r="Q408" s="47">
        <f t="shared" si="46"/>
        <v>1.9100000000000001</v>
      </c>
      <c r="R408" s="47">
        <f t="shared" si="46"/>
        <v>1.84</v>
      </c>
    </row>
    <row r="409" spans="1:18">
      <c r="A409">
        <v>439</v>
      </c>
      <c r="B409">
        <f t="shared" si="47"/>
        <v>803</v>
      </c>
      <c r="C409" s="48">
        <f t="shared" si="48"/>
        <v>1.0629999999999999</v>
      </c>
      <c r="D409">
        <f t="shared" si="52"/>
        <v>1.4</v>
      </c>
      <c r="E409">
        <f t="shared" si="52"/>
        <v>2.34</v>
      </c>
      <c r="F409">
        <f t="shared" si="52"/>
        <v>2.62</v>
      </c>
      <c r="G409">
        <f t="shared" si="52"/>
        <v>3.27</v>
      </c>
      <c r="H409">
        <f t="shared" si="52"/>
        <v>3.74</v>
      </c>
      <c r="I409" s="68">
        <f t="shared" si="49"/>
        <v>2.2599999999999998</v>
      </c>
      <c r="J409" s="47">
        <f t="shared" si="45"/>
        <v>2.19</v>
      </c>
      <c r="K409" s="47">
        <f t="shared" si="45"/>
        <v>2.1199999999999997</v>
      </c>
      <c r="L409" s="47">
        <f t="shared" si="45"/>
        <v>2.0499999999999998</v>
      </c>
      <c r="M409" s="47"/>
      <c r="N409" s="47">
        <f t="shared" si="50"/>
        <v>2.1</v>
      </c>
      <c r="O409" s="47">
        <f t="shared" si="51"/>
        <v>2.0300000000000002</v>
      </c>
      <c r="P409" s="47">
        <f t="shared" si="46"/>
        <v>1.9700000000000002</v>
      </c>
      <c r="Q409" s="47">
        <f t="shared" si="46"/>
        <v>1.9100000000000001</v>
      </c>
      <c r="R409" s="47">
        <f t="shared" si="46"/>
        <v>1.84</v>
      </c>
    </row>
    <row r="410" spans="1:18">
      <c r="A410">
        <v>440</v>
      </c>
      <c r="B410">
        <f t="shared" si="47"/>
        <v>804</v>
      </c>
      <c r="C410" s="48">
        <f t="shared" si="48"/>
        <v>1.0629999999999999</v>
      </c>
      <c r="D410">
        <f t="shared" si="52"/>
        <v>1.4</v>
      </c>
      <c r="E410">
        <f t="shared" si="52"/>
        <v>2.34</v>
      </c>
      <c r="F410">
        <f t="shared" si="52"/>
        <v>2.62</v>
      </c>
      <c r="G410">
        <f t="shared" si="52"/>
        <v>3.27</v>
      </c>
      <c r="H410">
        <f t="shared" si="52"/>
        <v>3.74</v>
      </c>
      <c r="I410" s="68">
        <f t="shared" si="49"/>
        <v>2.2599999999999998</v>
      </c>
      <c r="J410" s="47">
        <f t="shared" si="45"/>
        <v>2.19</v>
      </c>
      <c r="K410" s="47">
        <f t="shared" si="45"/>
        <v>2.1199999999999997</v>
      </c>
      <c r="L410" s="47">
        <f t="shared" si="45"/>
        <v>2.0499999999999998</v>
      </c>
      <c r="M410" s="47"/>
      <c r="N410" s="47">
        <f t="shared" si="50"/>
        <v>2.1</v>
      </c>
      <c r="O410" s="47">
        <f t="shared" si="51"/>
        <v>2.0300000000000002</v>
      </c>
      <c r="P410" s="47">
        <f t="shared" si="46"/>
        <v>1.9700000000000002</v>
      </c>
      <c r="Q410" s="47">
        <f t="shared" si="46"/>
        <v>1.9100000000000001</v>
      </c>
      <c r="R410" s="47">
        <f t="shared" si="46"/>
        <v>1.84</v>
      </c>
    </row>
    <row r="411" spans="1:18">
      <c r="A411">
        <v>441</v>
      </c>
      <c r="B411">
        <f t="shared" si="47"/>
        <v>805</v>
      </c>
      <c r="C411" s="48">
        <f t="shared" si="48"/>
        <v>1.0629999999999999</v>
      </c>
      <c r="D411">
        <f t="shared" si="52"/>
        <v>1.4</v>
      </c>
      <c r="E411">
        <f t="shared" si="52"/>
        <v>2.34</v>
      </c>
      <c r="F411">
        <f t="shared" si="52"/>
        <v>2.62</v>
      </c>
      <c r="G411">
        <f t="shared" si="52"/>
        <v>3.27</v>
      </c>
      <c r="H411">
        <f t="shared" si="52"/>
        <v>3.74</v>
      </c>
      <c r="I411" s="68">
        <f t="shared" si="49"/>
        <v>2.2599999999999998</v>
      </c>
      <c r="J411" s="47">
        <f t="shared" si="45"/>
        <v>2.19</v>
      </c>
      <c r="K411" s="47">
        <f t="shared" si="45"/>
        <v>2.1199999999999997</v>
      </c>
      <c r="L411" s="47">
        <f t="shared" si="45"/>
        <v>2.0499999999999998</v>
      </c>
      <c r="M411" s="47"/>
      <c r="N411" s="47">
        <f t="shared" si="50"/>
        <v>2.1</v>
      </c>
      <c r="O411" s="47">
        <f t="shared" si="51"/>
        <v>2.0300000000000002</v>
      </c>
      <c r="P411" s="47">
        <f t="shared" si="46"/>
        <v>1.9700000000000002</v>
      </c>
      <c r="Q411" s="47">
        <f t="shared" si="46"/>
        <v>1.9100000000000001</v>
      </c>
      <c r="R411" s="47">
        <f t="shared" si="46"/>
        <v>1.84</v>
      </c>
    </row>
    <row r="412" spans="1:18">
      <c r="A412">
        <v>442</v>
      </c>
      <c r="B412">
        <f t="shared" si="47"/>
        <v>806</v>
      </c>
      <c r="C412" s="48">
        <f t="shared" si="48"/>
        <v>1.0629999999999999</v>
      </c>
      <c r="D412">
        <f t="shared" si="52"/>
        <v>1.4</v>
      </c>
      <c r="E412">
        <f t="shared" si="52"/>
        <v>2.34</v>
      </c>
      <c r="F412">
        <f t="shared" si="52"/>
        <v>2.62</v>
      </c>
      <c r="G412">
        <f t="shared" si="52"/>
        <v>3.27</v>
      </c>
      <c r="H412">
        <f t="shared" si="52"/>
        <v>3.74</v>
      </c>
      <c r="I412" s="68">
        <f t="shared" si="49"/>
        <v>2.2599999999999998</v>
      </c>
      <c r="J412" s="47">
        <f t="shared" si="45"/>
        <v>2.19</v>
      </c>
      <c r="K412" s="47">
        <f t="shared" si="45"/>
        <v>2.1199999999999997</v>
      </c>
      <c r="L412" s="47">
        <f t="shared" si="45"/>
        <v>2.0499999999999998</v>
      </c>
      <c r="M412" s="47"/>
      <c r="N412" s="47">
        <f t="shared" si="50"/>
        <v>2.1</v>
      </c>
      <c r="O412" s="47">
        <f t="shared" si="51"/>
        <v>2.0300000000000002</v>
      </c>
      <c r="P412" s="47">
        <f t="shared" si="46"/>
        <v>1.9700000000000002</v>
      </c>
      <c r="Q412" s="47">
        <f t="shared" si="46"/>
        <v>1.9100000000000001</v>
      </c>
      <c r="R412" s="47">
        <f t="shared" si="46"/>
        <v>1.84</v>
      </c>
    </row>
    <row r="413" spans="1:18">
      <c r="A413">
        <v>443</v>
      </c>
      <c r="B413">
        <f t="shared" si="47"/>
        <v>807</v>
      </c>
      <c r="C413" s="48">
        <f t="shared" si="48"/>
        <v>1.0629999999999999</v>
      </c>
      <c r="D413">
        <f t="shared" si="52"/>
        <v>1.4</v>
      </c>
      <c r="E413">
        <f t="shared" si="52"/>
        <v>2.34</v>
      </c>
      <c r="F413">
        <f t="shared" si="52"/>
        <v>2.62</v>
      </c>
      <c r="G413">
        <f t="shared" si="52"/>
        <v>3.27</v>
      </c>
      <c r="H413">
        <f t="shared" si="52"/>
        <v>3.74</v>
      </c>
      <c r="I413" s="68">
        <f t="shared" si="49"/>
        <v>2.2599999999999998</v>
      </c>
      <c r="J413" s="47">
        <f t="shared" si="45"/>
        <v>2.19</v>
      </c>
      <c r="K413" s="47">
        <f t="shared" si="45"/>
        <v>2.1199999999999997</v>
      </c>
      <c r="L413" s="47">
        <f t="shared" si="45"/>
        <v>2.0499999999999998</v>
      </c>
      <c r="M413" s="47"/>
      <c r="N413" s="47">
        <f t="shared" si="50"/>
        <v>2.1</v>
      </c>
      <c r="O413" s="47">
        <f t="shared" si="51"/>
        <v>2.0300000000000002</v>
      </c>
      <c r="P413" s="47">
        <f t="shared" si="46"/>
        <v>1.9700000000000002</v>
      </c>
      <c r="Q413" s="47">
        <f t="shared" si="46"/>
        <v>1.9100000000000001</v>
      </c>
      <c r="R413" s="47">
        <f t="shared" si="46"/>
        <v>1.84</v>
      </c>
    </row>
    <row r="414" spans="1:18">
      <c r="A414">
        <v>444</v>
      </c>
      <c r="B414">
        <f t="shared" si="47"/>
        <v>808</v>
      </c>
      <c r="C414" s="48">
        <f t="shared" si="48"/>
        <v>1.0640000000000001</v>
      </c>
      <c r="D414">
        <f t="shared" si="52"/>
        <v>1.4</v>
      </c>
      <c r="E414">
        <f t="shared" si="52"/>
        <v>2.34</v>
      </c>
      <c r="F414">
        <f t="shared" si="52"/>
        <v>2.62</v>
      </c>
      <c r="G414">
        <f t="shared" si="52"/>
        <v>3.27</v>
      </c>
      <c r="H414">
        <f t="shared" si="52"/>
        <v>3.74</v>
      </c>
      <c r="I414" s="68">
        <f t="shared" si="49"/>
        <v>2.2599999999999998</v>
      </c>
      <c r="J414" s="47">
        <f t="shared" si="45"/>
        <v>2.19</v>
      </c>
      <c r="K414" s="47">
        <f t="shared" si="45"/>
        <v>2.1199999999999997</v>
      </c>
      <c r="L414" s="47">
        <f t="shared" si="45"/>
        <v>2.0499999999999998</v>
      </c>
      <c r="M414" s="47"/>
      <c r="N414" s="47">
        <f t="shared" si="50"/>
        <v>2.1</v>
      </c>
      <c r="O414" s="47">
        <f t="shared" si="51"/>
        <v>2.0300000000000002</v>
      </c>
      <c r="P414" s="47">
        <f t="shared" si="46"/>
        <v>1.9700000000000002</v>
      </c>
      <c r="Q414" s="47">
        <f t="shared" si="46"/>
        <v>1.9100000000000001</v>
      </c>
      <c r="R414" s="47">
        <f t="shared" si="46"/>
        <v>1.84</v>
      </c>
    </row>
    <row r="415" spans="1:18">
      <c r="A415">
        <v>445</v>
      </c>
      <c r="B415">
        <f t="shared" si="47"/>
        <v>809</v>
      </c>
      <c r="C415" s="48">
        <f t="shared" si="48"/>
        <v>1.0640000000000001</v>
      </c>
      <c r="D415">
        <f t="shared" si="52"/>
        <v>1.4</v>
      </c>
      <c r="E415">
        <f t="shared" si="52"/>
        <v>2.34</v>
      </c>
      <c r="F415">
        <f t="shared" si="52"/>
        <v>2.62</v>
      </c>
      <c r="G415">
        <f t="shared" si="52"/>
        <v>3.27</v>
      </c>
      <c r="H415">
        <f t="shared" si="52"/>
        <v>3.74</v>
      </c>
      <c r="I415" s="68">
        <f t="shared" si="49"/>
        <v>2.2599999999999998</v>
      </c>
      <c r="J415" s="47">
        <f t="shared" si="45"/>
        <v>2.19</v>
      </c>
      <c r="K415" s="47">
        <f t="shared" si="45"/>
        <v>2.1199999999999997</v>
      </c>
      <c r="L415" s="47">
        <f t="shared" si="45"/>
        <v>2.0499999999999998</v>
      </c>
      <c r="M415" s="47"/>
      <c r="N415" s="47">
        <f t="shared" si="50"/>
        <v>2.1</v>
      </c>
      <c r="O415" s="47">
        <f t="shared" si="51"/>
        <v>2.0300000000000002</v>
      </c>
      <c r="P415" s="47">
        <f t="shared" si="46"/>
        <v>1.9700000000000002</v>
      </c>
      <c r="Q415" s="47">
        <f t="shared" si="46"/>
        <v>1.9100000000000001</v>
      </c>
      <c r="R415" s="47">
        <f t="shared" si="46"/>
        <v>1.84</v>
      </c>
    </row>
    <row r="416" spans="1:18">
      <c r="A416">
        <v>446</v>
      </c>
      <c r="B416">
        <f t="shared" si="47"/>
        <v>810</v>
      </c>
      <c r="C416" s="48">
        <f t="shared" si="48"/>
        <v>1.0640000000000001</v>
      </c>
      <c r="D416">
        <f t="shared" si="52"/>
        <v>1.4</v>
      </c>
      <c r="E416">
        <f t="shared" si="52"/>
        <v>2.34</v>
      </c>
      <c r="F416">
        <f t="shared" si="52"/>
        <v>2.62</v>
      </c>
      <c r="G416">
        <f t="shared" si="52"/>
        <v>3.27</v>
      </c>
      <c r="H416">
        <f t="shared" si="52"/>
        <v>3.74</v>
      </c>
      <c r="I416" s="68">
        <f t="shared" si="49"/>
        <v>2.2599999999999998</v>
      </c>
      <c r="J416" s="47">
        <f t="shared" si="45"/>
        <v>2.19</v>
      </c>
      <c r="K416" s="47">
        <f t="shared" si="45"/>
        <v>2.1199999999999997</v>
      </c>
      <c r="L416" s="47">
        <f t="shared" si="45"/>
        <v>2.0499999999999998</v>
      </c>
      <c r="M416" s="47"/>
      <c r="N416" s="47">
        <f t="shared" si="50"/>
        <v>2.1</v>
      </c>
      <c r="O416" s="47">
        <f t="shared" si="51"/>
        <v>2.0300000000000002</v>
      </c>
      <c r="P416" s="47">
        <f t="shared" si="46"/>
        <v>1.9700000000000002</v>
      </c>
      <c r="Q416" s="47">
        <f t="shared" si="46"/>
        <v>1.9100000000000001</v>
      </c>
      <c r="R416" s="47">
        <f t="shared" si="46"/>
        <v>1.84</v>
      </c>
    </row>
    <row r="417" spans="1:18">
      <c r="A417">
        <v>447</v>
      </c>
      <c r="B417">
        <f t="shared" si="47"/>
        <v>811</v>
      </c>
      <c r="C417" s="48">
        <f t="shared" si="48"/>
        <v>1.0640000000000001</v>
      </c>
      <c r="D417">
        <f t="shared" si="52"/>
        <v>1.4</v>
      </c>
      <c r="E417">
        <f t="shared" si="52"/>
        <v>2.34</v>
      </c>
      <c r="F417">
        <f t="shared" si="52"/>
        <v>2.62</v>
      </c>
      <c r="G417">
        <f t="shared" si="52"/>
        <v>3.27</v>
      </c>
      <c r="H417">
        <f t="shared" si="52"/>
        <v>3.74</v>
      </c>
      <c r="I417" s="68">
        <f t="shared" si="49"/>
        <v>2.2599999999999998</v>
      </c>
      <c r="J417" s="47">
        <f t="shared" si="45"/>
        <v>2.19</v>
      </c>
      <c r="K417" s="47">
        <f t="shared" si="45"/>
        <v>2.1199999999999997</v>
      </c>
      <c r="L417" s="47">
        <f t="shared" si="45"/>
        <v>2.0499999999999998</v>
      </c>
      <c r="M417" s="47"/>
      <c r="N417" s="47">
        <f t="shared" si="50"/>
        <v>2.1</v>
      </c>
      <c r="O417" s="47">
        <f t="shared" si="51"/>
        <v>2.0300000000000002</v>
      </c>
      <c r="P417" s="47">
        <f t="shared" si="46"/>
        <v>1.9700000000000002</v>
      </c>
      <c r="Q417" s="47">
        <f t="shared" si="46"/>
        <v>1.9100000000000001</v>
      </c>
      <c r="R417" s="47">
        <f t="shared" si="46"/>
        <v>1.84</v>
      </c>
    </row>
    <row r="418" spans="1:18">
      <c r="A418">
        <v>448</v>
      </c>
      <c r="B418">
        <f t="shared" si="47"/>
        <v>812</v>
      </c>
      <c r="C418" s="48">
        <f t="shared" si="48"/>
        <v>1.0640000000000001</v>
      </c>
      <c r="D418">
        <f t="shared" si="52"/>
        <v>1.4</v>
      </c>
      <c r="E418">
        <f t="shared" si="52"/>
        <v>2.34</v>
      </c>
      <c r="F418">
        <f t="shared" si="52"/>
        <v>2.62</v>
      </c>
      <c r="G418">
        <f t="shared" si="52"/>
        <v>3.27</v>
      </c>
      <c r="H418">
        <f t="shared" si="52"/>
        <v>3.74</v>
      </c>
      <c r="I418" s="68">
        <f t="shared" si="49"/>
        <v>2.2599999999999998</v>
      </c>
      <c r="J418" s="47">
        <f t="shared" si="49"/>
        <v>2.19</v>
      </c>
      <c r="K418" s="47">
        <f t="shared" si="49"/>
        <v>2.1199999999999997</v>
      </c>
      <c r="L418" s="47">
        <f t="shared" si="49"/>
        <v>2.0499999999999998</v>
      </c>
      <c r="M418" s="47"/>
      <c r="N418" s="47">
        <f t="shared" si="50"/>
        <v>2.1</v>
      </c>
      <c r="O418" s="47">
        <f t="shared" si="51"/>
        <v>2.0300000000000002</v>
      </c>
      <c r="P418" s="47">
        <f t="shared" si="51"/>
        <v>1.9700000000000002</v>
      </c>
      <c r="Q418" s="47">
        <f t="shared" si="51"/>
        <v>1.9100000000000001</v>
      </c>
      <c r="R418" s="47">
        <f t="shared" si="51"/>
        <v>1.84</v>
      </c>
    </row>
    <row r="419" spans="1:18">
      <c r="A419">
        <v>449</v>
      </c>
      <c r="B419">
        <f t="shared" ref="B419:B482" si="53">364+A419</f>
        <v>813</v>
      </c>
      <c r="C419" s="48">
        <f t="shared" ref="C419:C482" si="54">(1000+INT(130*(B419-364)/900))/1000</f>
        <v>1.0640000000000001</v>
      </c>
      <c r="D419">
        <f t="shared" si="52"/>
        <v>1.4</v>
      </c>
      <c r="E419">
        <f t="shared" si="52"/>
        <v>2.34</v>
      </c>
      <c r="F419">
        <f t="shared" si="52"/>
        <v>2.62</v>
      </c>
      <c r="G419">
        <f t="shared" si="52"/>
        <v>3.27</v>
      </c>
      <c r="H419">
        <f t="shared" si="52"/>
        <v>3.74</v>
      </c>
      <c r="I419" s="68">
        <f t="shared" ref="I419:L482" si="55">$E419-_xlfn.CEILING.MATH($E419*I$2)/100</f>
        <v>2.2599999999999998</v>
      </c>
      <c r="J419" s="47">
        <f t="shared" si="55"/>
        <v>2.19</v>
      </c>
      <c r="K419" s="47">
        <f t="shared" si="55"/>
        <v>2.1199999999999997</v>
      </c>
      <c r="L419" s="47">
        <f t="shared" si="55"/>
        <v>2.0499999999999998</v>
      </c>
      <c r="M419" s="47"/>
      <c r="N419" s="47">
        <f t="shared" ref="N419:N482" si="56">INT(N$2*(1000+_xlfn.CEILING.MATH(130*(364-$B419)/900))/10000)/100</f>
        <v>2.1</v>
      </c>
      <c r="O419" s="47">
        <f t="shared" ref="O419:R482" si="57">$N419-_xlfn.CEILING.MATH($N419*O$2)/100</f>
        <v>2.0300000000000002</v>
      </c>
      <c r="P419" s="47">
        <f t="shared" si="57"/>
        <v>1.9700000000000002</v>
      </c>
      <c r="Q419" s="47">
        <f t="shared" si="57"/>
        <v>1.9100000000000001</v>
      </c>
      <c r="R419" s="47">
        <f t="shared" si="57"/>
        <v>1.84</v>
      </c>
    </row>
    <row r="420" spans="1:18">
      <c r="A420">
        <v>450</v>
      </c>
      <c r="B420">
        <f t="shared" si="53"/>
        <v>814</v>
      </c>
      <c r="C420" s="48">
        <f t="shared" si="54"/>
        <v>1.0649999999999999</v>
      </c>
      <c r="D420">
        <f t="shared" si="52"/>
        <v>1.4</v>
      </c>
      <c r="E420">
        <f t="shared" si="52"/>
        <v>2.33</v>
      </c>
      <c r="F420">
        <f t="shared" si="52"/>
        <v>2.61</v>
      </c>
      <c r="G420">
        <f t="shared" si="52"/>
        <v>3.27</v>
      </c>
      <c r="H420">
        <f t="shared" si="52"/>
        <v>3.74</v>
      </c>
      <c r="I420" s="68">
        <f t="shared" si="55"/>
        <v>2.2600000000000002</v>
      </c>
      <c r="J420" s="47">
        <f t="shared" si="55"/>
        <v>2.19</v>
      </c>
      <c r="K420" s="47">
        <f t="shared" si="55"/>
        <v>2.12</v>
      </c>
      <c r="L420" s="47">
        <f t="shared" si="55"/>
        <v>2.0499999999999998</v>
      </c>
      <c r="M420" s="47"/>
      <c r="N420" s="47">
        <f t="shared" si="56"/>
        <v>2.1</v>
      </c>
      <c r="O420" s="47">
        <f t="shared" si="57"/>
        <v>2.0300000000000002</v>
      </c>
      <c r="P420" s="47">
        <f t="shared" si="57"/>
        <v>1.9700000000000002</v>
      </c>
      <c r="Q420" s="47">
        <f t="shared" si="57"/>
        <v>1.9100000000000001</v>
      </c>
      <c r="R420" s="47">
        <f t="shared" si="57"/>
        <v>1.84</v>
      </c>
    </row>
    <row r="421" spans="1:18">
      <c r="A421">
        <v>451</v>
      </c>
      <c r="B421">
        <f t="shared" si="53"/>
        <v>815</v>
      </c>
      <c r="C421" s="48">
        <f t="shared" si="54"/>
        <v>1.0649999999999999</v>
      </c>
      <c r="D421">
        <f t="shared" si="52"/>
        <v>1.4</v>
      </c>
      <c r="E421">
        <f t="shared" si="52"/>
        <v>2.33</v>
      </c>
      <c r="F421">
        <f t="shared" si="52"/>
        <v>2.61</v>
      </c>
      <c r="G421">
        <f t="shared" si="52"/>
        <v>3.27</v>
      </c>
      <c r="H421">
        <f t="shared" si="52"/>
        <v>3.74</v>
      </c>
      <c r="I421" s="68">
        <f t="shared" si="55"/>
        <v>2.2600000000000002</v>
      </c>
      <c r="J421" s="47">
        <f t="shared" si="55"/>
        <v>2.19</v>
      </c>
      <c r="K421" s="47">
        <f t="shared" si="55"/>
        <v>2.12</v>
      </c>
      <c r="L421" s="47">
        <f t="shared" si="55"/>
        <v>2.0499999999999998</v>
      </c>
      <c r="M421" s="47"/>
      <c r="N421" s="47">
        <f t="shared" si="56"/>
        <v>2.1</v>
      </c>
      <c r="O421" s="47">
        <f t="shared" si="57"/>
        <v>2.0300000000000002</v>
      </c>
      <c r="P421" s="47">
        <f t="shared" si="57"/>
        <v>1.9700000000000002</v>
      </c>
      <c r="Q421" s="47">
        <f t="shared" si="57"/>
        <v>1.9100000000000001</v>
      </c>
      <c r="R421" s="47">
        <f t="shared" si="57"/>
        <v>1.84</v>
      </c>
    </row>
    <row r="422" spans="1:18">
      <c r="A422">
        <v>452</v>
      </c>
      <c r="B422">
        <f t="shared" si="53"/>
        <v>816</v>
      </c>
      <c r="C422" s="48">
        <f t="shared" si="54"/>
        <v>1.0649999999999999</v>
      </c>
      <c r="D422">
        <f t="shared" si="52"/>
        <v>1.4</v>
      </c>
      <c r="E422">
        <f t="shared" si="52"/>
        <v>2.33</v>
      </c>
      <c r="F422">
        <f t="shared" si="52"/>
        <v>2.61</v>
      </c>
      <c r="G422">
        <f t="shared" si="52"/>
        <v>3.27</v>
      </c>
      <c r="H422">
        <f t="shared" si="52"/>
        <v>3.74</v>
      </c>
      <c r="I422" s="68">
        <f t="shared" si="55"/>
        <v>2.2600000000000002</v>
      </c>
      <c r="J422" s="47">
        <f t="shared" si="55"/>
        <v>2.19</v>
      </c>
      <c r="K422" s="47">
        <f t="shared" si="55"/>
        <v>2.12</v>
      </c>
      <c r="L422" s="47">
        <f t="shared" si="55"/>
        <v>2.0499999999999998</v>
      </c>
      <c r="M422" s="47"/>
      <c r="N422" s="47">
        <f t="shared" si="56"/>
        <v>2.1</v>
      </c>
      <c r="O422" s="47">
        <f t="shared" si="57"/>
        <v>2.0300000000000002</v>
      </c>
      <c r="P422" s="47">
        <f t="shared" si="57"/>
        <v>1.9700000000000002</v>
      </c>
      <c r="Q422" s="47">
        <f t="shared" si="57"/>
        <v>1.9100000000000001</v>
      </c>
      <c r="R422" s="47">
        <f t="shared" si="57"/>
        <v>1.84</v>
      </c>
    </row>
    <row r="423" spans="1:18">
      <c r="A423">
        <v>453</v>
      </c>
      <c r="B423">
        <f t="shared" si="53"/>
        <v>817</v>
      </c>
      <c r="C423" s="48">
        <f t="shared" si="54"/>
        <v>1.0649999999999999</v>
      </c>
      <c r="D423">
        <f t="shared" si="52"/>
        <v>1.4</v>
      </c>
      <c r="E423">
        <f t="shared" si="52"/>
        <v>2.33</v>
      </c>
      <c r="F423">
        <f t="shared" si="52"/>
        <v>2.61</v>
      </c>
      <c r="G423">
        <f t="shared" si="52"/>
        <v>3.27</v>
      </c>
      <c r="H423">
        <f t="shared" si="52"/>
        <v>3.74</v>
      </c>
      <c r="I423" s="68">
        <f t="shared" si="55"/>
        <v>2.2600000000000002</v>
      </c>
      <c r="J423" s="47">
        <f t="shared" si="55"/>
        <v>2.19</v>
      </c>
      <c r="K423" s="47">
        <f t="shared" si="55"/>
        <v>2.12</v>
      </c>
      <c r="L423" s="47">
        <f t="shared" si="55"/>
        <v>2.0499999999999998</v>
      </c>
      <c r="M423" s="47"/>
      <c r="N423" s="47">
        <f t="shared" si="56"/>
        <v>2.1</v>
      </c>
      <c r="O423" s="47">
        <f t="shared" si="57"/>
        <v>2.0300000000000002</v>
      </c>
      <c r="P423" s="47">
        <f t="shared" si="57"/>
        <v>1.9700000000000002</v>
      </c>
      <c r="Q423" s="47">
        <f t="shared" si="57"/>
        <v>1.9100000000000001</v>
      </c>
      <c r="R423" s="47">
        <f t="shared" si="57"/>
        <v>1.84</v>
      </c>
    </row>
    <row r="424" spans="1:18">
      <c r="A424">
        <v>454</v>
      </c>
      <c r="B424">
        <f t="shared" si="53"/>
        <v>818</v>
      </c>
      <c r="C424" s="48">
        <f t="shared" si="54"/>
        <v>1.0649999999999999</v>
      </c>
      <c r="D424">
        <f t="shared" si="52"/>
        <v>1.4</v>
      </c>
      <c r="E424">
        <f t="shared" si="52"/>
        <v>2.33</v>
      </c>
      <c r="F424">
        <f t="shared" si="52"/>
        <v>2.61</v>
      </c>
      <c r="G424">
        <f t="shared" si="52"/>
        <v>3.27</v>
      </c>
      <c r="H424">
        <f t="shared" si="52"/>
        <v>3.74</v>
      </c>
      <c r="I424" s="68">
        <f t="shared" si="55"/>
        <v>2.2600000000000002</v>
      </c>
      <c r="J424" s="47">
        <f t="shared" si="55"/>
        <v>2.19</v>
      </c>
      <c r="K424" s="47">
        <f t="shared" si="55"/>
        <v>2.12</v>
      </c>
      <c r="L424" s="47">
        <f t="shared" si="55"/>
        <v>2.0499999999999998</v>
      </c>
      <c r="M424" s="47"/>
      <c r="N424" s="47">
        <f t="shared" si="56"/>
        <v>2.1</v>
      </c>
      <c r="O424" s="47">
        <f t="shared" si="57"/>
        <v>2.0300000000000002</v>
      </c>
      <c r="P424" s="47">
        <f t="shared" si="57"/>
        <v>1.9700000000000002</v>
      </c>
      <c r="Q424" s="47">
        <f t="shared" si="57"/>
        <v>1.9100000000000001</v>
      </c>
      <c r="R424" s="47">
        <f t="shared" si="57"/>
        <v>1.84</v>
      </c>
    </row>
    <row r="425" spans="1:18">
      <c r="A425">
        <v>455</v>
      </c>
      <c r="B425">
        <f t="shared" si="53"/>
        <v>819</v>
      </c>
      <c r="C425" s="48">
        <f t="shared" si="54"/>
        <v>1.0649999999999999</v>
      </c>
      <c r="D425">
        <f t="shared" si="52"/>
        <v>1.4</v>
      </c>
      <c r="E425">
        <f t="shared" si="52"/>
        <v>2.33</v>
      </c>
      <c r="F425">
        <f t="shared" si="52"/>
        <v>2.61</v>
      </c>
      <c r="G425">
        <f t="shared" si="52"/>
        <v>3.27</v>
      </c>
      <c r="H425">
        <f t="shared" si="52"/>
        <v>3.74</v>
      </c>
      <c r="I425" s="68">
        <f t="shared" si="55"/>
        <v>2.2600000000000002</v>
      </c>
      <c r="J425" s="47">
        <f t="shared" si="55"/>
        <v>2.19</v>
      </c>
      <c r="K425" s="47">
        <f t="shared" si="55"/>
        <v>2.12</v>
      </c>
      <c r="L425" s="47">
        <f t="shared" si="55"/>
        <v>2.0499999999999998</v>
      </c>
      <c r="M425" s="47"/>
      <c r="N425" s="47">
        <f t="shared" si="56"/>
        <v>2.1</v>
      </c>
      <c r="O425" s="47">
        <f t="shared" si="57"/>
        <v>2.0300000000000002</v>
      </c>
      <c r="P425" s="47">
        <f t="shared" si="57"/>
        <v>1.9700000000000002</v>
      </c>
      <c r="Q425" s="47">
        <f t="shared" si="57"/>
        <v>1.9100000000000001</v>
      </c>
      <c r="R425" s="47">
        <f t="shared" si="57"/>
        <v>1.84</v>
      </c>
    </row>
    <row r="426" spans="1:18">
      <c r="A426">
        <v>456</v>
      </c>
      <c r="B426">
        <f t="shared" si="53"/>
        <v>820</v>
      </c>
      <c r="C426" s="48">
        <f t="shared" si="54"/>
        <v>1.0649999999999999</v>
      </c>
      <c r="D426">
        <f t="shared" si="52"/>
        <v>1.4</v>
      </c>
      <c r="E426">
        <f t="shared" si="52"/>
        <v>2.33</v>
      </c>
      <c r="F426">
        <f t="shared" si="52"/>
        <v>2.61</v>
      </c>
      <c r="G426">
        <f t="shared" si="52"/>
        <v>3.27</v>
      </c>
      <c r="H426">
        <f t="shared" si="52"/>
        <v>3.74</v>
      </c>
      <c r="I426" s="68">
        <f t="shared" si="55"/>
        <v>2.2600000000000002</v>
      </c>
      <c r="J426" s="47">
        <f t="shared" si="55"/>
        <v>2.19</v>
      </c>
      <c r="K426" s="47">
        <f t="shared" si="55"/>
        <v>2.12</v>
      </c>
      <c r="L426" s="47">
        <f t="shared" si="55"/>
        <v>2.0499999999999998</v>
      </c>
      <c r="M426" s="47"/>
      <c r="N426" s="47">
        <f t="shared" si="56"/>
        <v>2.1</v>
      </c>
      <c r="O426" s="47">
        <f t="shared" si="57"/>
        <v>2.0300000000000002</v>
      </c>
      <c r="P426" s="47">
        <f t="shared" si="57"/>
        <v>1.9700000000000002</v>
      </c>
      <c r="Q426" s="47">
        <f t="shared" si="57"/>
        <v>1.9100000000000001</v>
      </c>
      <c r="R426" s="47">
        <f t="shared" si="57"/>
        <v>1.84</v>
      </c>
    </row>
    <row r="427" spans="1:18">
      <c r="A427">
        <v>457</v>
      </c>
      <c r="B427">
        <f t="shared" si="53"/>
        <v>821</v>
      </c>
      <c r="C427" s="48">
        <f t="shared" si="54"/>
        <v>1.0660000000000001</v>
      </c>
      <c r="D427">
        <f t="shared" si="52"/>
        <v>1.4</v>
      </c>
      <c r="E427">
        <f t="shared" si="52"/>
        <v>2.33</v>
      </c>
      <c r="F427">
        <f t="shared" si="52"/>
        <v>2.61</v>
      </c>
      <c r="G427">
        <f t="shared" si="52"/>
        <v>3.26</v>
      </c>
      <c r="H427">
        <f t="shared" si="52"/>
        <v>3.73</v>
      </c>
      <c r="I427" s="68">
        <f t="shared" si="55"/>
        <v>2.2600000000000002</v>
      </c>
      <c r="J427" s="47">
        <f t="shared" si="55"/>
        <v>2.19</v>
      </c>
      <c r="K427" s="47">
        <f t="shared" si="55"/>
        <v>2.12</v>
      </c>
      <c r="L427" s="47">
        <f t="shared" si="55"/>
        <v>2.0499999999999998</v>
      </c>
      <c r="M427" s="47"/>
      <c r="N427" s="47">
        <f t="shared" si="56"/>
        <v>2.1</v>
      </c>
      <c r="O427" s="47">
        <f t="shared" si="57"/>
        <v>2.0300000000000002</v>
      </c>
      <c r="P427" s="47">
        <f t="shared" si="57"/>
        <v>1.9700000000000002</v>
      </c>
      <c r="Q427" s="47">
        <f t="shared" si="57"/>
        <v>1.9100000000000001</v>
      </c>
      <c r="R427" s="47">
        <f t="shared" si="57"/>
        <v>1.84</v>
      </c>
    </row>
    <row r="428" spans="1:18">
      <c r="A428">
        <v>458</v>
      </c>
      <c r="B428">
        <f t="shared" si="53"/>
        <v>822</v>
      </c>
      <c r="C428" s="48">
        <f t="shared" si="54"/>
        <v>1.0660000000000001</v>
      </c>
      <c r="D428">
        <f t="shared" si="52"/>
        <v>1.4</v>
      </c>
      <c r="E428">
        <f t="shared" si="52"/>
        <v>2.33</v>
      </c>
      <c r="F428">
        <f t="shared" si="52"/>
        <v>2.61</v>
      </c>
      <c r="G428">
        <f t="shared" si="52"/>
        <v>3.26</v>
      </c>
      <c r="H428">
        <f t="shared" si="52"/>
        <v>3.73</v>
      </c>
      <c r="I428" s="68">
        <f t="shared" si="55"/>
        <v>2.2600000000000002</v>
      </c>
      <c r="J428" s="47">
        <f t="shared" si="55"/>
        <v>2.19</v>
      </c>
      <c r="K428" s="47">
        <f t="shared" si="55"/>
        <v>2.12</v>
      </c>
      <c r="L428" s="47">
        <f t="shared" si="55"/>
        <v>2.0499999999999998</v>
      </c>
      <c r="M428" s="47"/>
      <c r="N428" s="47">
        <f t="shared" si="56"/>
        <v>2.1</v>
      </c>
      <c r="O428" s="47">
        <f t="shared" si="57"/>
        <v>2.0300000000000002</v>
      </c>
      <c r="P428" s="47">
        <f t="shared" si="57"/>
        <v>1.9700000000000002</v>
      </c>
      <c r="Q428" s="47">
        <f t="shared" si="57"/>
        <v>1.9100000000000001</v>
      </c>
      <c r="R428" s="47">
        <f t="shared" si="57"/>
        <v>1.84</v>
      </c>
    </row>
    <row r="429" spans="1:18">
      <c r="A429">
        <v>459</v>
      </c>
      <c r="B429">
        <f t="shared" si="53"/>
        <v>823</v>
      </c>
      <c r="C429" s="48">
        <f t="shared" si="54"/>
        <v>1.0660000000000001</v>
      </c>
      <c r="D429">
        <f t="shared" si="52"/>
        <v>1.4</v>
      </c>
      <c r="E429">
        <f t="shared" si="52"/>
        <v>2.33</v>
      </c>
      <c r="F429">
        <f t="shared" si="52"/>
        <v>2.61</v>
      </c>
      <c r="G429">
        <f t="shared" si="52"/>
        <v>3.26</v>
      </c>
      <c r="H429">
        <f t="shared" si="52"/>
        <v>3.73</v>
      </c>
      <c r="I429" s="68">
        <f t="shared" si="55"/>
        <v>2.2600000000000002</v>
      </c>
      <c r="J429" s="47">
        <f t="shared" si="55"/>
        <v>2.19</v>
      </c>
      <c r="K429" s="47">
        <f t="shared" si="55"/>
        <v>2.12</v>
      </c>
      <c r="L429" s="47">
        <f t="shared" si="55"/>
        <v>2.0499999999999998</v>
      </c>
      <c r="M429" s="47"/>
      <c r="N429" s="47">
        <f t="shared" si="56"/>
        <v>2.1</v>
      </c>
      <c r="O429" s="47">
        <f t="shared" si="57"/>
        <v>2.0300000000000002</v>
      </c>
      <c r="P429" s="47">
        <f t="shared" si="57"/>
        <v>1.9700000000000002</v>
      </c>
      <c r="Q429" s="47">
        <f t="shared" si="57"/>
        <v>1.9100000000000001</v>
      </c>
      <c r="R429" s="47">
        <f t="shared" si="57"/>
        <v>1.84</v>
      </c>
    </row>
    <row r="430" spans="1:18">
      <c r="A430">
        <v>460</v>
      </c>
      <c r="B430">
        <f t="shared" si="53"/>
        <v>824</v>
      </c>
      <c r="C430" s="48">
        <f t="shared" si="54"/>
        <v>1.0660000000000001</v>
      </c>
      <c r="D430">
        <f t="shared" si="52"/>
        <v>1.4</v>
      </c>
      <c r="E430">
        <f t="shared" si="52"/>
        <v>2.33</v>
      </c>
      <c r="F430">
        <f t="shared" si="52"/>
        <v>2.61</v>
      </c>
      <c r="G430">
        <f t="shared" si="52"/>
        <v>3.26</v>
      </c>
      <c r="H430">
        <f t="shared" si="52"/>
        <v>3.73</v>
      </c>
      <c r="I430" s="68">
        <f t="shared" si="55"/>
        <v>2.2600000000000002</v>
      </c>
      <c r="J430" s="47">
        <f t="shared" si="55"/>
        <v>2.19</v>
      </c>
      <c r="K430" s="47">
        <f t="shared" si="55"/>
        <v>2.12</v>
      </c>
      <c r="L430" s="47">
        <f t="shared" si="55"/>
        <v>2.0499999999999998</v>
      </c>
      <c r="M430" s="47"/>
      <c r="N430" s="47">
        <f t="shared" si="56"/>
        <v>2.1</v>
      </c>
      <c r="O430" s="47">
        <f t="shared" si="57"/>
        <v>2.0300000000000002</v>
      </c>
      <c r="P430" s="47">
        <f t="shared" si="57"/>
        <v>1.9700000000000002</v>
      </c>
      <c r="Q430" s="47">
        <f t="shared" si="57"/>
        <v>1.9100000000000001</v>
      </c>
      <c r="R430" s="47">
        <f t="shared" si="57"/>
        <v>1.84</v>
      </c>
    </row>
    <row r="431" spans="1:18">
      <c r="A431">
        <v>461</v>
      </c>
      <c r="B431">
        <f t="shared" si="53"/>
        <v>825</v>
      </c>
      <c r="C431" s="48">
        <f t="shared" si="54"/>
        <v>1.0660000000000001</v>
      </c>
      <c r="D431">
        <f t="shared" si="52"/>
        <v>1.4</v>
      </c>
      <c r="E431">
        <f t="shared" si="52"/>
        <v>2.33</v>
      </c>
      <c r="F431">
        <f t="shared" si="52"/>
        <v>2.61</v>
      </c>
      <c r="G431">
        <f t="shared" si="52"/>
        <v>3.26</v>
      </c>
      <c r="H431">
        <f t="shared" si="52"/>
        <v>3.73</v>
      </c>
      <c r="I431" s="68">
        <f t="shared" si="55"/>
        <v>2.2600000000000002</v>
      </c>
      <c r="J431" s="47">
        <f t="shared" si="55"/>
        <v>2.19</v>
      </c>
      <c r="K431" s="47">
        <f t="shared" si="55"/>
        <v>2.12</v>
      </c>
      <c r="L431" s="47">
        <f t="shared" si="55"/>
        <v>2.0499999999999998</v>
      </c>
      <c r="M431" s="47"/>
      <c r="N431" s="47">
        <f t="shared" si="56"/>
        <v>2.1</v>
      </c>
      <c r="O431" s="47">
        <f t="shared" si="57"/>
        <v>2.0300000000000002</v>
      </c>
      <c r="P431" s="47">
        <f t="shared" si="57"/>
        <v>1.9700000000000002</v>
      </c>
      <c r="Q431" s="47">
        <f t="shared" si="57"/>
        <v>1.9100000000000001</v>
      </c>
      <c r="R431" s="47">
        <f t="shared" si="57"/>
        <v>1.84</v>
      </c>
    </row>
    <row r="432" spans="1:18">
      <c r="A432">
        <v>462</v>
      </c>
      <c r="B432">
        <f t="shared" si="53"/>
        <v>826</v>
      </c>
      <c r="C432" s="48">
        <f t="shared" si="54"/>
        <v>1.0660000000000001</v>
      </c>
      <c r="D432">
        <f t="shared" si="52"/>
        <v>1.4</v>
      </c>
      <c r="E432">
        <f t="shared" si="52"/>
        <v>2.33</v>
      </c>
      <c r="F432">
        <f t="shared" si="52"/>
        <v>2.61</v>
      </c>
      <c r="G432">
        <f t="shared" si="52"/>
        <v>3.26</v>
      </c>
      <c r="H432">
        <f t="shared" si="52"/>
        <v>3.73</v>
      </c>
      <c r="I432" s="68">
        <f t="shared" si="55"/>
        <v>2.2600000000000002</v>
      </c>
      <c r="J432" s="47">
        <f t="shared" si="55"/>
        <v>2.19</v>
      </c>
      <c r="K432" s="47">
        <f t="shared" si="55"/>
        <v>2.12</v>
      </c>
      <c r="L432" s="47">
        <f t="shared" si="55"/>
        <v>2.0499999999999998</v>
      </c>
      <c r="M432" s="47"/>
      <c r="N432" s="47">
        <f t="shared" si="56"/>
        <v>2.1</v>
      </c>
      <c r="O432" s="47">
        <f t="shared" si="57"/>
        <v>2.0300000000000002</v>
      </c>
      <c r="P432" s="47">
        <f t="shared" si="57"/>
        <v>1.9700000000000002</v>
      </c>
      <c r="Q432" s="47">
        <f t="shared" si="57"/>
        <v>1.9100000000000001</v>
      </c>
      <c r="R432" s="47">
        <f t="shared" si="57"/>
        <v>1.84</v>
      </c>
    </row>
    <row r="433" spans="1:18">
      <c r="A433">
        <v>463</v>
      </c>
      <c r="B433">
        <f t="shared" si="53"/>
        <v>827</v>
      </c>
      <c r="C433" s="48">
        <f t="shared" si="54"/>
        <v>1.0660000000000001</v>
      </c>
      <c r="D433">
        <f t="shared" si="52"/>
        <v>1.4</v>
      </c>
      <c r="E433">
        <f t="shared" si="52"/>
        <v>2.33</v>
      </c>
      <c r="F433">
        <f t="shared" si="52"/>
        <v>2.61</v>
      </c>
      <c r="G433">
        <f t="shared" si="52"/>
        <v>3.26</v>
      </c>
      <c r="H433">
        <f t="shared" si="52"/>
        <v>3.73</v>
      </c>
      <c r="I433" s="68">
        <f t="shared" si="55"/>
        <v>2.2600000000000002</v>
      </c>
      <c r="J433" s="47">
        <f t="shared" si="55"/>
        <v>2.19</v>
      </c>
      <c r="K433" s="47">
        <f t="shared" si="55"/>
        <v>2.12</v>
      </c>
      <c r="L433" s="47">
        <f t="shared" si="55"/>
        <v>2.0499999999999998</v>
      </c>
      <c r="M433" s="47"/>
      <c r="N433" s="47">
        <f t="shared" si="56"/>
        <v>2.1</v>
      </c>
      <c r="O433" s="47">
        <f t="shared" si="57"/>
        <v>2.0300000000000002</v>
      </c>
      <c r="P433" s="47">
        <f t="shared" si="57"/>
        <v>1.9700000000000002</v>
      </c>
      <c r="Q433" s="47">
        <f t="shared" si="57"/>
        <v>1.9100000000000001</v>
      </c>
      <c r="R433" s="47">
        <f t="shared" si="57"/>
        <v>1.84</v>
      </c>
    </row>
    <row r="434" spans="1:18">
      <c r="A434">
        <v>464</v>
      </c>
      <c r="B434">
        <f t="shared" si="53"/>
        <v>828</v>
      </c>
      <c r="C434" s="48">
        <f t="shared" si="54"/>
        <v>1.0669999999999999</v>
      </c>
      <c r="D434">
        <f t="shared" si="52"/>
        <v>1.39</v>
      </c>
      <c r="E434">
        <f t="shared" si="52"/>
        <v>2.33</v>
      </c>
      <c r="F434">
        <f t="shared" si="52"/>
        <v>2.61</v>
      </c>
      <c r="G434">
        <f t="shared" si="52"/>
        <v>3.26</v>
      </c>
      <c r="H434">
        <f t="shared" si="52"/>
        <v>3.73</v>
      </c>
      <c r="I434" s="68">
        <f t="shared" si="55"/>
        <v>2.2600000000000002</v>
      </c>
      <c r="J434" s="47">
        <f t="shared" si="55"/>
        <v>2.19</v>
      </c>
      <c r="K434" s="47">
        <f t="shared" si="55"/>
        <v>2.12</v>
      </c>
      <c r="L434" s="47">
        <f t="shared" si="55"/>
        <v>2.0499999999999998</v>
      </c>
      <c r="M434" s="47"/>
      <c r="N434" s="47">
        <f t="shared" si="56"/>
        <v>2.09</v>
      </c>
      <c r="O434" s="47">
        <f t="shared" si="57"/>
        <v>2.02</v>
      </c>
      <c r="P434" s="47">
        <f t="shared" si="57"/>
        <v>1.96</v>
      </c>
      <c r="Q434" s="47">
        <f t="shared" si="57"/>
        <v>1.9</v>
      </c>
      <c r="R434" s="47">
        <f t="shared" si="57"/>
        <v>1.8299999999999998</v>
      </c>
    </row>
    <row r="435" spans="1:18">
      <c r="A435">
        <v>465</v>
      </c>
      <c r="B435">
        <f t="shared" si="53"/>
        <v>829</v>
      </c>
      <c r="C435" s="48">
        <f t="shared" si="54"/>
        <v>1.0669999999999999</v>
      </c>
      <c r="D435">
        <f t="shared" si="52"/>
        <v>1.39</v>
      </c>
      <c r="E435">
        <f t="shared" si="52"/>
        <v>2.33</v>
      </c>
      <c r="F435">
        <f t="shared" si="52"/>
        <v>2.61</v>
      </c>
      <c r="G435">
        <f t="shared" si="52"/>
        <v>3.26</v>
      </c>
      <c r="H435">
        <f t="shared" si="52"/>
        <v>3.73</v>
      </c>
      <c r="I435" s="68">
        <f t="shared" si="55"/>
        <v>2.2600000000000002</v>
      </c>
      <c r="J435" s="47">
        <f t="shared" si="55"/>
        <v>2.19</v>
      </c>
      <c r="K435" s="47">
        <f t="shared" si="55"/>
        <v>2.12</v>
      </c>
      <c r="L435" s="47">
        <f t="shared" si="55"/>
        <v>2.0499999999999998</v>
      </c>
      <c r="M435" s="47"/>
      <c r="N435" s="47">
        <f t="shared" si="56"/>
        <v>2.09</v>
      </c>
      <c r="O435" s="47">
        <f t="shared" si="57"/>
        <v>2.02</v>
      </c>
      <c r="P435" s="47">
        <f t="shared" si="57"/>
        <v>1.96</v>
      </c>
      <c r="Q435" s="47">
        <f t="shared" si="57"/>
        <v>1.9</v>
      </c>
      <c r="R435" s="47">
        <f t="shared" si="57"/>
        <v>1.8299999999999998</v>
      </c>
    </row>
    <row r="436" spans="1:18">
      <c r="A436">
        <v>466</v>
      </c>
      <c r="B436">
        <f t="shared" si="53"/>
        <v>830</v>
      </c>
      <c r="C436" s="48">
        <f t="shared" si="54"/>
        <v>1.0669999999999999</v>
      </c>
      <c r="D436">
        <f t="shared" si="52"/>
        <v>1.39</v>
      </c>
      <c r="E436">
        <f t="shared" si="52"/>
        <v>2.33</v>
      </c>
      <c r="F436">
        <f t="shared" si="52"/>
        <v>2.61</v>
      </c>
      <c r="G436">
        <f t="shared" si="52"/>
        <v>3.26</v>
      </c>
      <c r="H436">
        <f t="shared" si="52"/>
        <v>3.73</v>
      </c>
      <c r="I436" s="68">
        <f t="shared" si="55"/>
        <v>2.2600000000000002</v>
      </c>
      <c r="J436" s="47">
        <f t="shared" si="55"/>
        <v>2.19</v>
      </c>
      <c r="K436" s="47">
        <f t="shared" si="55"/>
        <v>2.12</v>
      </c>
      <c r="L436" s="47">
        <f t="shared" si="55"/>
        <v>2.0499999999999998</v>
      </c>
      <c r="M436" s="47"/>
      <c r="N436" s="47">
        <f t="shared" si="56"/>
        <v>2.09</v>
      </c>
      <c r="O436" s="47">
        <f t="shared" si="57"/>
        <v>2.02</v>
      </c>
      <c r="P436" s="47">
        <f t="shared" si="57"/>
        <v>1.96</v>
      </c>
      <c r="Q436" s="47">
        <f t="shared" si="57"/>
        <v>1.9</v>
      </c>
      <c r="R436" s="47">
        <f t="shared" si="57"/>
        <v>1.8299999999999998</v>
      </c>
    </row>
    <row r="437" spans="1:18">
      <c r="A437">
        <v>467</v>
      </c>
      <c r="B437">
        <f t="shared" si="53"/>
        <v>831</v>
      </c>
      <c r="C437" s="48">
        <f t="shared" si="54"/>
        <v>1.0669999999999999</v>
      </c>
      <c r="D437">
        <f t="shared" si="52"/>
        <v>1.39</v>
      </c>
      <c r="E437">
        <f t="shared" si="52"/>
        <v>2.33</v>
      </c>
      <c r="F437">
        <f t="shared" si="52"/>
        <v>2.61</v>
      </c>
      <c r="G437">
        <f t="shared" si="52"/>
        <v>3.26</v>
      </c>
      <c r="H437">
        <f t="shared" si="52"/>
        <v>3.73</v>
      </c>
      <c r="I437" s="68">
        <f t="shared" si="55"/>
        <v>2.2600000000000002</v>
      </c>
      <c r="J437" s="47">
        <f t="shared" si="55"/>
        <v>2.19</v>
      </c>
      <c r="K437" s="47">
        <f t="shared" si="55"/>
        <v>2.12</v>
      </c>
      <c r="L437" s="47">
        <f t="shared" si="55"/>
        <v>2.0499999999999998</v>
      </c>
      <c r="M437" s="47"/>
      <c r="N437" s="47">
        <f t="shared" si="56"/>
        <v>2.09</v>
      </c>
      <c r="O437" s="47">
        <f t="shared" si="57"/>
        <v>2.02</v>
      </c>
      <c r="P437" s="47">
        <f t="shared" si="57"/>
        <v>1.96</v>
      </c>
      <c r="Q437" s="47">
        <f t="shared" si="57"/>
        <v>1.9</v>
      </c>
      <c r="R437" s="47">
        <f t="shared" si="57"/>
        <v>1.8299999999999998</v>
      </c>
    </row>
    <row r="438" spans="1:18">
      <c r="A438">
        <v>468</v>
      </c>
      <c r="B438">
        <f t="shared" si="53"/>
        <v>832</v>
      </c>
      <c r="C438" s="48">
        <f t="shared" si="54"/>
        <v>1.0669999999999999</v>
      </c>
      <c r="D438">
        <f t="shared" si="52"/>
        <v>1.39</v>
      </c>
      <c r="E438">
        <f t="shared" si="52"/>
        <v>2.33</v>
      </c>
      <c r="F438">
        <f t="shared" si="52"/>
        <v>2.61</v>
      </c>
      <c r="G438">
        <f t="shared" si="52"/>
        <v>3.26</v>
      </c>
      <c r="H438">
        <f t="shared" si="52"/>
        <v>3.73</v>
      </c>
      <c r="I438" s="68">
        <f t="shared" si="55"/>
        <v>2.2600000000000002</v>
      </c>
      <c r="J438" s="47">
        <f t="shared" si="55"/>
        <v>2.19</v>
      </c>
      <c r="K438" s="47">
        <f t="shared" si="55"/>
        <v>2.12</v>
      </c>
      <c r="L438" s="47">
        <f t="shared" si="55"/>
        <v>2.0499999999999998</v>
      </c>
      <c r="M438" s="47"/>
      <c r="N438" s="47">
        <f t="shared" si="56"/>
        <v>2.09</v>
      </c>
      <c r="O438" s="47">
        <f t="shared" si="57"/>
        <v>2.02</v>
      </c>
      <c r="P438" s="47">
        <f t="shared" si="57"/>
        <v>1.96</v>
      </c>
      <c r="Q438" s="47">
        <f t="shared" si="57"/>
        <v>1.9</v>
      </c>
      <c r="R438" s="47">
        <f t="shared" si="57"/>
        <v>1.8299999999999998</v>
      </c>
    </row>
    <row r="439" spans="1:18">
      <c r="A439">
        <v>469</v>
      </c>
      <c r="B439">
        <f t="shared" si="53"/>
        <v>833</v>
      </c>
      <c r="C439" s="48">
        <f t="shared" si="54"/>
        <v>1.0669999999999999</v>
      </c>
      <c r="D439">
        <f t="shared" ref="D439:H489" si="58">INT(D$2*(1000+_xlfn.CEILING.MATH(130*(364-$B439)/900))/10000)/100</f>
        <v>1.39</v>
      </c>
      <c r="E439">
        <f t="shared" si="58"/>
        <v>2.33</v>
      </c>
      <c r="F439">
        <f t="shared" si="58"/>
        <v>2.61</v>
      </c>
      <c r="G439">
        <f t="shared" si="58"/>
        <v>3.26</v>
      </c>
      <c r="H439">
        <f t="shared" si="58"/>
        <v>3.73</v>
      </c>
      <c r="I439" s="68">
        <f t="shared" si="55"/>
        <v>2.2600000000000002</v>
      </c>
      <c r="J439" s="47">
        <f t="shared" si="55"/>
        <v>2.19</v>
      </c>
      <c r="K439" s="47">
        <f t="shared" si="55"/>
        <v>2.12</v>
      </c>
      <c r="L439" s="47">
        <f t="shared" si="55"/>
        <v>2.0499999999999998</v>
      </c>
      <c r="M439" s="47"/>
      <c r="N439" s="47">
        <f t="shared" si="56"/>
        <v>2.09</v>
      </c>
      <c r="O439" s="47">
        <f t="shared" si="57"/>
        <v>2.02</v>
      </c>
      <c r="P439" s="47">
        <f t="shared" si="57"/>
        <v>1.96</v>
      </c>
      <c r="Q439" s="47">
        <f t="shared" si="57"/>
        <v>1.9</v>
      </c>
      <c r="R439" s="47">
        <f t="shared" si="57"/>
        <v>1.8299999999999998</v>
      </c>
    </row>
    <row r="440" spans="1:18">
      <c r="A440">
        <v>470</v>
      </c>
      <c r="B440">
        <f t="shared" si="53"/>
        <v>834</v>
      </c>
      <c r="C440" s="48">
        <f t="shared" si="54"/>
        <v>1.0669999999999999</v>
      </c>
      <c r="D440">
        <f t="shared" si="58"/>
        <v>1.39</v>
      </c>
      <c r="E440">
        <f t="shared" si="58"/>
        <v>2.33</v>
      </c>
      <c r="F440">
        <f t="shared" si="58"/>
        <v>2.61</v>
      </c>
      <c r="G440">
        <f t="shared" si="58"/>
        <v>3.26</v>
      </c>
      <c r="H440">
        <f t="shared" si="58"/>
        <v>3.73</v>
      </c>
      <c r="I440" s="68">
        <f t="shared" si="55"/>
        <v>2.2600000000000002</v>
      </c>
      <c r="J440" s="47">
        <f t="shared" si="55"/>
        <v>2.19</v>
      </c>
      <c r="K440" s="47">
        <f t="shared" si="55"/>
        <v>2.12</v>
      </c>
      <c r="L440" s="47">
        <f t="shared" si="55"/>
        <v>2.0499999999999998</v>
      </c>
      <c r="M440" s="47"/>
      <c r="N440" s="47">
        <f t="shared" si="56"/>
        <v>2.09</v>
      </c>
      <c r="O440" s="47">
        <f t="shared" si="57"/>
        <v>2.02</v>
      </c>
      <c r="P440" s="47">
        <f t="shared" si="57"/>
        <v>1.96</v>
      </c>
      <c r="Q440" s="47">
        <f t="shared" si="57"/>
        <v>1.9</v>
      </c>
      <c r="R440" s="47">
        <f t="shared" si="57"/>
        <v>1.8299999999999998</v>
      </c>
    </row>
    <row r="441" spans="1:18">
      <c r="A441">
        <v>471</v>
      </c>
      <c r="B441">
        <f t="shared" si="53"/>
        <v>835</v>
      </c>
      <c r="C441" s="48">
        <f t="shared" si="54"/>
        <v>1.0680000000000001</v>
      </c>
      <c r="D441">
        <f t="shared" si="58"/>
        <v>1.39</v>
      </c>
      <c r="E441">
        <f t="shared" si="58"/>
        <v>2.33</v>
      </c>
      <c r="F441">
        <f t="shared" si="58"/>
        <v>2.6</v>
      </c>
      <c r="G441">
        <f t="shared" si="58"/>
        <v>3.26</v>
      </c>
      <c r="H441">
        <f t="shared" si="58"/>
        <v>3.72</v>
      </c>
      <c r="I441" s="68">
        <f t="shared" si="55"/>
        <v>2.2600000000000002</v>
      </c>
      <c r="J441" s="47">
        <f t="shared" si="55"/>
        <v>2.19</v>
      </c>
      <c r="K441" s="47">
        <f t="shared" si="55"/>
        <v>2.12</v>
      </c>
      <c r="L441" s="47">
        <f t="shared" si="55"/>
        <v>2.0499999999999998</v>
      </c>
      <c r="M441" s="47"/>
      <c r="N441" s="47">
        <f t="shared" si="56"/>
        <v>2.09</v>
      </c>
      <c r="O441" s="47">
        <f t="shared" si="57"/>
        <v>2.02</v>
      </c>
      <c r="P441" s="47">
        <f t="shared" si="57"/>
        <v>1.96</v>
      </c>
      <c r="Q441" s="47">
        <f t="shared" si="57"/>
        <v>1.9</v>
      </c>
      <c r="R441" s="47">
        <f t="shared" si="57"/>
        <v>1.8299999999999998</v>
      </c>
    </row>
    <row r="442" spans="1:18">
      <c r="A442">
        <v>472</v>
      </c>
      <c r="B442">
        <f t="shared" si="53"/>
        <v>836</v>
      </c>
      <c r="C442" s="48">
        <f t="shared" si="54"/>
        <v>1.0680000000000001</v>
      </c>
      <c r="D442">
        <f t="shared" si="58"/>
        <v>1.39</v>
      </c>
      <c r="E442">
        <f t="shared" si="58"/>
        <v>2.33</v>
      </c>
      <c r="F442">
        <f t="shared" si="58"/>
        <v>2.6</v>
      </c>
      <c r="G442">
        <f t="shared" si="58"/>
        <v>3.26</v>
      </c>
      <c r="H442">
        <f t="shared" si="58"/>
        <v>3.72</v>
      </c>
      <c r="I442" s="68">
        <f t="shared" si="55"/>
        <v>2.2600000000000002</v>
      </c>
      <c r="J442" s="47">
        <f t="shared" si="55"/>
        <v>2.19</v>
      </c>
      <c r="K442" s="47">
        <f t="shared" si="55"/>
        <v>2.12</v>
      </c>
      <c r="L442" s="47">
        <f t="shared" si="55"/>
        <v>2.0499999999999998</v>
      </c>
      <c r="M442" s="47"/>
      <c r="N442" s="47">
        <f t="shared" si="56"/>
        <v>2.09</v>
      </c>
      <c r="O442" s="47">
        <f t="shared" si="57"/>
        <v>2.02</v>
      </c>
      <c r="P442" s="47">
        <f t="shared" si="57"/>
        <v>1.96</v>
      </c>
      <c r="Q442" s="47">
        <f t="shared" si="57"/>
        <v>1.9</v>
      </c>
      <c r="R442" s="47">
        <f t="shared" si="57"/>
        <v>1.8299999999999998</v>
      </c>
    </row>
    <row r="443" spans="1:18">
      <c r="A443">
        <v>473</v>
      </c>
      <c r="B443">
        <f t="shared" si="53"/>
        <v>837</v>
      </c>
      <c r="C443" s="48">
        <f t="shared" si="54"/>
        <v>1.0680000000000001</v>
      </c>
      <c r="D443">
        <f t="shared" si="58"/>
        <v>1.39</v>
      </c>
      <c r="E443">
        <f t="shared" si="58"/>
        <v>2.33</v>
      </c>
      <c r="F443">
        <f t="shared" si="58"/>
        <v>2.6</v>
      </c>
      <c r="G443">
        <f t="shared" si="58"/>
        <v>3.26</v>
      </c>
      <c r="H443">
        <f t="shared" si="58"/>
        <v>3.72</v>
      </c>
      <c r="I443" s="68">
        <f t="shared" si="55"/>
        <v>2.2600000000000002</v>
      </c>
      <c r="J443" s="47">
        <f t="shared" si="55"/>
        <v>2.19</v>
      </c>
      <c r="K443" s="47">
        <f t="shared" si="55"/>
        <v>2.12</v>
      </c>
      <c r="L443" s="47">
        <f t="shared" si="55"/>
        <v>2.0499999999999998</v>
      </c>
      <c r="M443" s="47"/>
      <c r="N443" s="47">
        <f t="shared" si="56"/>
        <v>2.09</v>
      </c>
      <c r="O443" s="47">
        <f t="shared" si="57"/>
        <v>2.02</v>
      </c>
      <c r="P443" s="47">
        <f t="shared" si="57"/>
        <v>1.96</v>
      </c>
      <c r="Q443" s="47">
        <f t="shared" si="57"/>
        <v>1.9</v>
      </c>
      <c r="R443" s="47">
        <f t="shared" si="57"/>
        <v>1.8299999999999998</v>
      </c>
    </row>
    <row r="444" spans="1:18">
      <c r="A444">
        <v>474</v>
      </c>
      <c r="B444">
        <f t="shared" si="53"/>
        <v>838</v>
      </c>
      <c r="C444" s="48">
        <f t="shared" si="54"/>
        <v>1.0680000000000001</v>
      </c>
      <c r="D444">
        <f t="shared" si="58"/>
        <v>1.39</v>
      </c>
      <c r="E444">
        <f t="shared" si="58"/>
        <v>2.33</v>
      </c>
      <c r="F444">
        <f t="shared" si="58"/>
        <v>2.6</v>
      </c>
      <c r="G444">
        <f t="shared" si="58"/>
        <v>3.26</v>
      </c>
      <c r="H444">
        <f t="shared" si="58"/>
        <v>3.72</v>
      </c>
      <c r="I444" s="68">
        <f t="shared" si="55"/>
        <v>2.2600000000000002</v>
      </c>
      <c r="J444" s="47">
        <f t="shared" si="55"/>
        <v>2.19</v>
      </c>
      <c r="K444" s="47">
        <f t="shared" si="55"/>
        <v>2.12</v>
      </c>
      <c r="L444" s="47">
        <f t="shared" si="55"/>
        <v>2.0499999999999998</v>
      </c>
      <c r="M444" s="47"/>
      <c r="N444" s="47">
        <f t="shared" si="56"/>
        <v>2.09</v>
      </c>
      <c r="O444" s="47">
        <f t="shared" si="57"/>
        <v>2.02</v>
      </c>
      <c r="P444" s="47">
        <f t="shared" si="57"/>
        <v>1.96</v>
      </c>
      <c r="Q444" s="47">
        <f t="shared" si="57"/>
        <v>1.9</v>
      </c>
      <c r="R444" s="47">
        <f t="shared" si="57"/>
        <v>1.8299999999999998</v>
      </c>
    </row>
    <row r="445" spans="1:18">
      <c r="A445">
        <v>475</v>
      </c>
      <c r="B445">
        <f t="shared" si="53"/>
        <v>839</v>
      </c>
      <c r="C445" s="48">
        <f t="shared" si="54"/>
        <v>1.0680000000000001</v>
      </c>
      <c r="D445">
        <f t="shared" si="58"/>
        <v>1.39</v>
      </c>
      <c r="E445">
        <f t="shared" si="58"/>
        <v>2.33</v>
      </c>
      <c r="F445">
        <f t="shared" si="58"/>
        <v>2.6</v>
      </c>
      <c r="G445">
        <f t="shared" si="58"/>
        <v>3.26</v>
      </c>
      <c r="H445">
        <f t="shared" si="58"/>
        <v>3.72</v>
      </c>
      <c r="I445" s="68">
        <f t="shared" si="55"/>
        <v>2.2600000000000002</v>
      </c>
      <c r="J445" s="47">
        <f t="shared" si="55"/>
        <v>2.19</v>
      </c>
      <c r="K445" s="47">
        <f t="shared" si="55"/>
        <v>2.12</v>
      </c>
      <c r="L445" s="47">
        <f t="shared" si="55"/>
        <v>2.0499999999999998</v>
      </c>
      <c r="M445" s="47"/>
      <c r="N445" s="47">
        <f t="shared" si="56"/>
        <v>2.09</v>
      </c>
      <c r="O445" s="47">
        <f t="shared" si="57"/>
        <v>2.02</v>
      </c>
      <c r="P445" s="47">
        <f t="shared" si="57"/>
        <v>1.96</v>
      </c>
      <c r="Q445" s="47">
        <f t="shared" si="57"/>
        <v>1.9</v>
      </c>
      <c r="R445" s="47">
        <f t="shared" si="57"/>
        <v>1.8299999999999998</v>
      </c>
    </row>
    <row r="446" spans="1:18">
      <c r="A446">
        <v>476</v>
      </c>
      <c r="B446">
        <f t="shared" si="53"/>
        <v>840</v>
      </c>
      <c r="C446" s="48">
        <f t="shared" si="54"/>
        <v>1.0680000000000001</v>
      </c>
      <c r="D446">
        <f t="shared" si="58"/>
        <v>1.39</v>
      </c>
      <c r="E446">
        <f t="shared" si="58"/>
        <v>2.33</v>
      </c>
      <c r="F446">
        <f t="shared" si="58"/>
        <v>2.6</v>
      </c>
      <c r="G446">
        <f t="shared" si="58"/>
        <v>3.26</v>
      </c>
      <c r="H446">
        <f t="shared" si="58"/>
        <v>3.72</v>
      </c>
      <c r="I446" s="68">
        <f t="shared" si="55"/>
        <v>2.2600000000000002</v>
      </c>
      <c r="J446" s="47">
        <f t="shared" si="55"/>
        <v>2.19</v>
      </c>
      <c r="K446" s="47">
        <f t="shared" si="55"/>
        <v>2.12</v>
      </c>
      <c r="L446" s="47">
        <f t="shared" si="55"/>
        <v>2.0499999999999998</v>
      </c>
      <c r="M446" s="47"/>
      <c r="N446" s="47">
        <f t="shared" si="56"/>
        <v>2.09</v>
      </c>
      <c r="O446" s="47">
        <f t="shared" si="57"/>
        <v>2.02</v>
      </c>
      <c r="P446" s="47">
        <f t="shared" si="57"/>
        <v>1.96</v>
      </c>
      <c r="Q446" s="47">
        <f t="shared" si="57"/>
        <v>1.9</v>
      </c>
      <c r="R446" s="47">
        <f t="shared" si="57"/>
        <v>1.8299999999999998</v>
      </c>
    </row>
    <row r="447" spans="1:18">
      <c r="A447">
        <v>477</v>
      </c>
      <c r="B447">
        <f t="shared" si="53"/>
        <v>841</v>
      </c>
      <c r="C447" s="48">
        <f t="shared" si="54"/>
        <v>1.0680000000000001</v>
      </c>
      <c r="D447">
        <f t="shared" si="58"/>
        <v>1.39</v>
      </c>
      <c r="E447">
        <f t="shared" si="58"/>
        <v>2.33</v>
      </c>
      <c r="F447">
        <f t="shared" si="58"/>
        <v>2.6</v>
      </c>
      <c r="G447">
        <f t="shared" si="58"/>
        <v>3.26</v>
      </c>
      <c r="H447">
        <f t="shared" si="58"/>
        <v>3.72</v>
      </c>
      <c r="I447" s="68">
        <f t="shared" si="55"/>
        <v>2.2600000000000002</v>
      </c>
      <c r="J447" s="47">
        <f t="shared" si="55"/>
        <v>2.19</v>
      </c>
      <c r="K447" s="47">
        <f t="shared" si="55"/>
        <v>2.12</v>
      </c>
      <c r="L447" s="47">
        <f t="shared" si="55"/>
        <v>2.0499999999999998</v>
      </c>
      <c r="M447" s="47"/>
      <c r="N447" s="47">
        <f t="shared" si="56"/>
        <v>2.09</v>
      </c>
      <c r="O447" s="47">
        <f t="shared" si="57"/>
        <v>2.02</v>
      </c>
      <c r="P447" s="47">
        <f t="shared" si="57"/>
        <v>1.96</v>
      </c>
      <c r="Q447" s="47">
        <f t="shared" si="57"/>
        <v>1.9</v>
      </c>
      <c r="R447" s="47">
        <f t="shared" si="57"/>
        <v>1.8299999999999998</v>
      </c>
    </row>
    <row r="448" spans="1:18">
      <c r="A448">
        <v>478</v>
      </c>
      <c r="B448">
        <f t="shared" si="53"/>
        <v>842</v>
      </c>
      <c r="C448" s="48">
        <f t="shared" si="54"/>
        <v>1.069</v>
      </c>
      <c r="D448">
        <f t="shared" si="58"/>
        <v>1.39</v>
      </c>
      <c r="E448">
        <f t="shared" si="58"/>
        <v>2.3199999999999998</v>
      </c>
      <c r="F448">
        <f t="shared" si="58"/>
        <v>2.6</v>
      </c>
      <c r="G448">
        <f t="shared" si="58"/>
        <v>3.25</v>
      </c>
      <c r="H448">
        <f t="shared" si="58"/>
        <v>3.72</v>
      </c>
      <c r="I448" s="68">
        <f t="shared" si="55"/>
        <v>2.25</v>
      </c>
      <c r="J448" s="47">
        <f t="shared" si="55"/>
        <v>2.1799999999999997</v>
      </c>
      <c r="K448" s="47">
        <f t="shared" si="55"/>
        <v>2.11</v>
      </c>
      <c r="L448" s="47">
        <f t="shared" si="55"/>
        <v>2.04</v>
      </c>
      <c r="M448" s="47"/>
      <c r="N448" s="47">
        <f t="shared" si="56"/>
        <v>2.09</v>
      </c>
      <c r="O448" s="47">
        <f t="shared" si="57"/>
        <v>2.02</v>
      </c>
      <c r="P448" s="47">
        <f t="shared" si="57"/>
        <v>1.96</v>
      </c>
      <c r="Q448" s="47">
        <f t="shared" si="57"/>
        <v>1.9</v>
      </c>
      <c r="R448" s="47">
        <f t="shared" si="57"/>
        <v>1.8299999999999998</v>
      </c>
    </row>
    <row r="449" spans="1:18">
      <c r="A449">
        <v>479</v>
      </c>
      <c r="B449">
        <f t="shared" si="53"/>
        <v>843</v>
      </c>
      <c r="C449" s="48">
        <f t="shared" si="54"/>
        <v>1.069</v>
      </c>
      <c r="D449">
        <f t="shared" si="58"/>
        <v>1.39</v>
      </c>
      <c r="E449">
        <f t="shared" si="58"/>
        <v>2.3199999999999998</v>
      </c>
      <c r="F449">
        <f t="shared" si="58"/>
        <v>2.6</v>
      </c>
      <c r="G449">
        <f t="shared" si="58"/>
        <v>3.25</v>
      </c>
      <c r="H449">
        <f t="shared" si="58"/>
        <v>3.72</v>
      </c>
      <c r="I449" s="68">
        <f t="shared" si="55"/>
        <v>2.25</v>
      </c>
      <c r="J449" s="47">
        <f t="shared" si="55"/>
        <v>2.1799999999999997</v>
      </c>
      <c r="K449" s="47">
        <f t="shared" si="55"/>
        <v>2.11</v>
      </c>
      <c r="L449" s="47">
        <f t="shared" si="55"/>
        <v>2.04</v>
      </c>
      <c r="M449" s="47"/>
      <c r="N449" s="47">
        <f t="shared" si="56"/>
        <v>2.09</v>
      </c>
      <c r="O449" s="47">
        <f t="shared" si="57"/>
        <v>2.02</v>
      </c>
      <c r="P449" s="47">
        <f t="shared" si="57"/>
        <v>1.96</v>
      </c>
      <c r="Q449" s="47">
        <f t="shared" si="57"/>
        <v>1.9</v>
      </c>
      <c r="R449" s="47">
        <f t="shared" si="57"/>
        <v>1.8299999999999998</v>
      </c>
    </row>
    <row r="450" spans="1:18">
      <c r="A450">
        <v>480</v>
      </c>
      <c r="B450">
        <f t="shared" si="53"/>
        <v>844</v>
      </c>
      <c r="C450" s="48">
        <f t="shared" si="54"/>
        <v>1.069</v>
      </c>
      <c r="D450">
        <f t="shared" si="58"/>
        <v>1.39</v>
      </c>
      <c r="E450">
        <f t="shared" si="58"/>
        <v>2.3199999999999998</v>
      </c>
      <c r="F450">
        <f t="shared" si="58"/>
        <v>2.6</v>
      </c>
      <c r="G450">
        <f t="shared" si="58"/>
        <v>3.25</v>
      </c>
      <c r="H450">
        <f t="shared" si="58"/>
        <v>3.72</v>
      </c>
      <c r="I450" s="68">
        <f t="shared" si="55"/>
        <v>2.25</v>
      </c>
      <c r="J450" s="47">
        <f t="shared" si="55"/>
        <v>2.1799999999999997</v>
      </c>
      <c r="K450" s="47">
        <f t="shared" si="55"/>
        <v>2.11</v>
      </c>
      <c r="L450" s="47">
        <f t="shared" si="55"/>
        <v>2.04</v>
      </c>
      <c r="M450" s="47"/>
      <c r="N450" s="47">
        <f t="shared" si="56"/>
        <v>2.09</v>
      </c>
      <c r="O450" s="47">
        <f t="shared" si="57"/>
        <v>2.02</v>
      </c>
      <c r="P450" s="47">
        <f t="shared" si="57"/>
        <v>1.96</v>
      </c>
      <c r="Q450" s="47">
        <f t="shared" si="57"/>
        <v>1.9</v>
      </c>
      <c r="R450" s="47">
        <f t="shared" si="57"/>
        <v>1.8299999999999998</v>
      </c>
    </row>
    <row r="451" spans="1:18">
      <c r="A451">
        <v>481</v>
      </c>
      <c r="B451">
        <f t="shared" si="53"/>
        <v>845</v>
      </c>
      <c r="C451" s="48">
        <f t="shared" si="54"/>
        <v>1.069</v>
      </c>
      <c r="D451">
        <f t="shared" si="58"/>
        <v>1.39</v>
      </c>
      <c r="E451">
        <f t="shared" si="58"/>
        <v>2.3199999999999998</v>
      </c>
      <c r="F451">
        <f t="shared" si="58"/>
        <v>2.6</v>
      </c>
      <c r="G451">
        <f t="shared" si="58"/>
        <v>3.25</v>
      </c>
      <c r="H451">
        <f t="shared" si="58"/>
        <v>3.72</v>
      </c>
      <c r="I451" s="68">
        <f t="shared" si="55"/>
        <v>2.25</v>
      </c>
      <c r="J451" s="47">
        <f t="shared" si="55"/>
        <v>2.1799999999999997</v>
      </c>
      <c r="K451" s="47">
        <f t="shared" si="55"/>
        <v>2.11</v>
      </c>
      <c r="L451" s="47">
        <f t="shared" si="55"/>
        <v>2.04</v>
      </c>
      <c r="M451" s="47"/>
      <c r="N451" s="47">
        <f t="shared" si="56"/>
        <v>2.09</v>
      </c>
      <c r="O451" s="47">
        <f t="shared" si="57"/>
        <v>2.02</v>
      </c>
      <c r="P451" s="47">
        <f t="shared" si="57"/>
        <v>1.96</v>
      </c>
      <c r="Q451" s="47">
        <f t="shared" si="57"/>
        <v>1.9</v>
      </c>
      <c r="R451" s="47">
        <f t="shared" si="57"/>
        <v>1.8299999999999998</v>
      </c>
    </row>
    <row r="452" spans="1:18">
      <c r="A452">
        <v>482</v>
      </c>
      <c r="B452">
        <f t="shared" si="53"/>
        <v>846</v>
      </c>
      <c r="C452" s="48">
        <f t="shared" si="54"/>
        <v>1.069</v>
      </c>
      <c r="D452">
        <f t="shared" si="58"/>
        <v>1.39</v>
      </c>
      <c r="E452">
        <f t="shared" si="58"/>
        <v>2.3199999999999998</v>
      </c>
      <c r="F452">
        <f t="shared" si="58"/>
        <v>2.6</v>
      </c>
      <c r="G452">
        <f t="shared" si="58"/>
        <v>3.25</v>
      </c>
      <c r="H452">
        <f t="shared" si="58"/>
        <v>3.72</v>
      </c>
      <c r="I452" s="68">
        <f t="shared" si="55"/>
        <v>2.25</v>
      </c>
      <c r="J452" s="47">
        <f t="shared" si="55"/>
        <v>2.1799999999999997</v>
      </c>
      <c r="K452" s="47">
        <f t="shared" si="55"/>
        <v>2.11</v>
      </c>
      <c r="L452" s="47">
        <f t="shared" si="55"/>
        <v>2.04</v>
      </c>
      <c r="M452" s="47"/>
      <c r="N452" s="47">
        <f t="shared" si="56"/>
        <v>2.09</v>
      </c>
      <c r="O452" s="47">
        <f t="shared" si="57"/>
        <v>2.02</v>
      </c>
      <c r="P452" s="47">
        <f t="shared" si="57"/>
        <v>1.96</v>
      </c>
      <c r="Q452" s="47">
        <f t="shared" si="57"/>
        <v>1.9</v>
      </c>
      <c r="R452" s="47">
        <f t="shared" si="57"/>
        <v>1.8299999999999998</v>
      </c>
    </row>
    <row r="453" spans="1:18">
      <c r="A453">
        <v>483</v>
      </c>
      <c r="B453">
        <f t="shared" si="53"/>
        <v>847</v>
      </c>
      <c r="C453" s="48">
        <f t="shared" si="54"/>
        <v>1.069</v>
      </c>
      <c r="D453">
        <f t="shared" si="58"/>
        <v>1.39</v>
      </c>
      <c r="E453">
        <f t="shared" si="58"/>
        <v>2.3199999999999998</v>
      </c>
      <c r="F453">
        <f t="shared" si="58"/>
        <v>2.6</v>
      </c>
      <c r="G453">
        <f t="shared" si="58"/>
        <v>3.25</v>
      </c>
      <c r="H453">
        <f t="shared" si="58"/>
        <v>3.72</v>
      </c>
      <c r="I453" s="68">
        <f t="shared" si="55"/>
        <v>2.25</v>
      </c>
      <c r="J453" s="47">
        <f t="shared" si="55"/>
        <v>2.1799999999999997</v>
      </c>
      <c r="K453" s="47">
        <f t="shared" si="55"/>
        <v>2.11</v>
      </c>
      <c r="L453" s="47">
        <f t="shared" si="55"/>
        <v>2.04</v>
      </c>
      <c r="M453" s="47"/>
      <c r="N453" s="47">
        <f t="shared" si="56"/>
        <v>2.09</v>
      </c>
      <c r="O453" s="47">
        <f t="shared" si="57"/>
        <v>2.02</v>
      </c>
      <c r="P453" s="47">
        <f t="shared" si="57"/>
        <v>1.96</v>
      </c>
      <c r="Q453" s="47">
        <f t="shared" si="57"/>
        <v>1.9</v>
      </c>
      <c r="R453" s="47">
        <f t="shared" si="57"/>
        <v>1.8299999999999998</v>
      </c>
    </row>
    <row r="454" spans="1:18">
      <c r="A454">
        <v>484</v>
      </c>
      <c r="B454">
        <f t="shared" si="53"/>
        <v>848</v>
      </c>
      <c r="C454" s="48">
        <f t="shared" si="54"/>
        <v>1.069</v>
      </c>
      <c r="D454">
        <f t="shared" si="58"/>
        <v>1.39</v>
      </c>
      <c r="E454">
        <f t="shared" si="58"/>
        <v>2.3199999999999998</v>
      </c>
      <c r="F454">
        <f t="shared" si="58"/>
        <v>2.6</v>
      </c>
      <c r="G454">
        <f t="shared" si="58"/>
        <v>3.25</v>
      </c>
      <c r="H454">
        <f t="shared" si="58"/>
        <v>3.72</v>
      </c>
      <c r="I454" s="68">
        <f t="shared" si="55"/>
        <v>2.25</v>
      </c>
      <c r="J454" s="47">
        <f t="shared" si="55"/>
        <v>2.1799999999999997</v>
      </c>
      <c r="K454" s="47">
        <f t="shared" si="55"/>
        <v>2.11</v>
      </c>
      <c r="L454" s="47">
        <f t="shared" si="55"/>
        <v>2.04</v>
      </c>
      <c r="M454" s="47"/>
      <c r="N454" s="47">
        <f t="shared" si="56"/>
        <v>2.09</v>
      </c>
      <c r="O454" s="47">
        <f t="shared" si="57"/>
        <v>2.02</v>
      </c>
      <c r="P454" s="47">
        <f t="shared" si="57"/>
        <v>1.96</v>
      </c>
      <c r="Q454" s="47">
        <f t="shared" si="57"/>
        <v>1.9</v>
      </c>
      <c r="R454" s="47">
        <f t="shared" si="57"/>
        <v>1.8299999999999998</v>
      </c>
    </row>
    <row r="455" spans="1:18">
      <c r="A455">
        <v>485</v>
      </c>
      <c r="B455">
        <f t="shared" si="53"/>
        <v>849</v>
      </c>
      <c r="C455" s="48">
        <f t="shared" si="54"/>
        <v>1.07</v>
      </c>
      <c r="D455">
        <f t="shared" si="58"/>
        <v>1.39</v>
      </c>
      <c r="E455">
        <f t="shared" si="58"/>
        <v>2.3199999999999998</v>
      </c>
      <c r="F455">
        <f t="shared" si="58"/>
        <v>2.6</v>
      </c>
      <c r="G455">
        <f t="shared" si="58"/>
        <v>3.25</v>
      </c>
      <c r="H455">
        <f t="shared" si="58"/>
        <v>3.72</v>
      </c>
      <c r="I455" s="68">
        <f t="shared" si="55"/>
        <v>2.25</v>
      </c>
      <c r="J455" s="47">
        <f t="shared" si="55"/>
        <v>2.1799999999999997</v>
      </c>
      <c r="K455" s="47">
        <f t="shared" si="55"/>
        <v>2.11</v>
      </c>
      <c r="L455" s="47">
        <f t="shared" si="55"/>
        <v>2.04</v>
      </c>
      <c r="M455" s="47"/>
      <c r="N455" s="47">
        <f t="shared" si="56"/>
        <v>2.09</v>
      </c>
      <c r="O455" s="47">
        <f t="shared" si="57"/>
        <v>2.02</v>
      </c>
      <c r="P455" s="47">
        <f t="shared" si="57"/>
        <v>1.96</v>
      </c>
      <c r="Q455" s="47">
        <f t="shared" si="57"/>
        <v>1.9</v>
      </c>
      <c r="R455" s="47">
        <f t="shared" si="57"/>
        <v>1.8299999999999998</v>
      </c>
    </row>
    <row r="456" spans="1:18">
      <c r="A456">
        <v>486</v>
      </c>
      <c r="B456">
        <f t="shared" si="53"/>
        <v>850</v>
      </c>
      <c r="C456" s="48">
        <f t="shared" si="54"/>
        <v>1.07</v>
      </c>
      <c r="D456">
        <f t="shared" si="58"/>
        <v>1.39</v>
      </c>
      <c r="E456">
        <f t="shared" si="58"/>
        <v>2.3199999999999998</v>
      </c>
      <c r="F456">
        <f t="shared" si="58"/>
        <v>2.6</v>
      </c>
      <c r="G456">
        <f t="shared" si="58"/>
        <v>3.25</v>
      </c>
      <c r="H456">
        <f t="shared" si="58"/>
        <v>3.72</v>
      </c>
      <c r="I456" s="68">
        <f t="shared" si="55"/>
        <v>2.25</v>
      </c>
      <c r="J456" s="47">
        <f t="shared" si="55"/>
        <v>2.1799999999999997</v>
      </c>
      <c r="K456" s="47">
        <f t="shared" si="55"/>
        <v>2.11</v>
      </c>
      <c r="L456" s="47">
        <f t="shared" si="55"/>
        <v>2.04</v>
      </c>
      <c r="M456" s="47"/>
      <c r="N456" s="47">
        <f t="shared" si="56"/>
        <v>2.09</v>
      </c>
      <c r="O456" s="47">
        <f t="shared" si="57"/>
        <v>2.02</v>
      </c>
      <c r="P456" s="47">
        <f t="shared" si="57"/>
        <v>1.96</v>
      </c>
      <c r="Q456" s="47">
        <f t="shared" si="57"/>
        <v>1.9</v>
      </c>
      <c r="R456" s="47">
        <f t="shared" si="57"/>
        <v>1.8299999999999998</v>
      </c>
    </row>
    <row r="457" spans="1:18">
      <c r="A457">
        <v>487</v>
      </c>
      <c r="B457">
        <f t="shared" si="53"/>
        <v>851</v>
      </c>
      <c r="C457" s="48">
        <f t="shared" si="54"/>
        <v>1.07</v>
      </c>
      <c r="D457">
        <f t="shared" si="58"/>
        <v>1.39</v>
      </c>
      <c r="E457">
        <f t="shared" si="58"/>
        <v>2.3199999999999998</v>
      </c>
      <c r="F457">
        <f t="shared" si="58"/>
        <v>2.6</v>
      </c>
      <c r="G457">
        <f t="shared" si="58"/>
        <v>3.25</v>
      </c>
      <c r="H457">
        <f t="shared" si="58"/>
        <v>3.72</v>
      </c>
      <c r="I457" s="68">
        <f t="shared" si="55"/>
        <v>2.25</v>
      </c>
      <c r="J457" s="47">
        <f t="shared" si="55"/>
        <v>2.1799999999999997</v>
      </c>
      <c r="K457" s="47">
        <f t="shared" si="55"/>
        <v>2.11</v>
      </c>
      <c r="L457" s="47">
        <f t="shared" si="55"/>
        <v>2.04</v>
      </c>
      <c r="M457" s="47"/>
      <c r="N457" s="47">
        <f t="shared" si="56"/>
        <v>2.09</v>
      </c>
      <c r="O457" s="47">
        <f t="shared" si="57"/>
        <v>2.02</v>
      </c>
      <c r="P457" s="47">
        <f t="shared" si="57"/>
        <v>1.96</v>
      </c>
      <c r="Q457" s="47">
        <f t="shared" si="57"/>
        <v>1.9</v>
      </c>
      <c r="R457" s="47">
        <f t="shared" si="57"/>
        <v>1.8299999999999998</v>
      </c>
    </row>
    <row r="458" spans="1:18">
      <c r="A458">
        <v>488</v>
      </c>
      <c r="B458">
        <f t="shared" si="53"/>
        <v>852</v>
      </c>
      <c r="C458" s="48">
        <f t="shared" si="54"/>
        <v>1.07</v>
      </c>
      <c r="D458">
        <f t="shared" si="58"/>
        <v>1.39</v>
      </c>
      <c r="E458">
        <f t="shared" si="58"/>
        <v>2.3199999999999998</v>
      </c>
      <c r="F458">
        <f t="shared" si="58"/>
        <v>2.6</v>
      </c>
      <c r="G458">
        <f t="shared" si="58"/>
        <v>3.25</v>
      </c>
      <c r="H458">
        <f t="shared" si="58"/>
        <v>3.72</v>
      </c>
      <c r="I458" s="68">
        <f t="shared" si="55"/>
        <v>2.25</v>
      </c>
      <c r="J458" s="47">
        <f t="shared" si="55"/>
        <v>2.1799999999999997</v>
      </c>
      <c r="K458" s="47">
        <f t="shared" si="55"/>
        <v>2.11</v>
      </c>
      <c r="L458" s="47">
        <f t="shared" si="55"/>
        <v>2.04</v>
      </c>
      <c r="M458" s="47"/>
      <c r="N458" s="47">
        <f t="shared" si="56"/>
        <v>2.09</v>
      </c>
      <c r="O458" s="47">
        <f t="shared" si="57"/>
        <v>2.02</v>
      </c>
      <c r="P458" s="47">
        <f t="shared" si="57"/>
        <v>1.96</v>
      </c>
      <c r="Q458" s="47">
        <f t="shared" si="57"/>
        <v>1.9</v>
      </c>
      <c r="R458" s="47">
        <f t="shared" si="57"/>
        <v>1.8299999999999998</v>
      </c>
    </row>
    <row r="459" spans="1:18">
      <c r="A459">
        <v>489</v>
      </c>
      <c r="B459">
        <f t="shared" si="53"/>
        <v>853</v>
      </c>
      <c r="C459" s="48">
        <f t="shared" si="54"/>
        <v>1.07</v>
      </c>
      <c r="D459">
        <f t="shared" si="58"/>
        <v>1.39</v>
      </c>
      <c r="E459">
        <f t="shared" si="58"/>
        <v>2.3199999999999998</v>
      </c>
      <c r="F459">
        <f t="shared" si="58"/>
        <v>2.6</v>
      </c>
      <c r="G459">
        <f t="shared" si="58"/>
        <v>3.25</v>
      </c>
      <c r="H459">
        <f t="shared" si="58"/>
        <v>3.72</v>
      </c>
      <c r="I459" s="68">
        <f t="shared" si="55"/>
        <v>2.25</v>
      </c>
      <c r="J459" s="47">
        <f t="shared" si="55"/>
        <v>2.1799999999999997</v>
      </c>
      <c r="K459" s="47">
        <f t="shared" si="55"/>
        <v>2.11</v>
      </c>
      <c r="L459" s="47">
        <f t="shared" si="55"/>
        <v>2.04</v>
      </c>
      <c r="M459" s="47"/>
      <c r="N459" s="47">
        <f t="shared" si="56"/>
        <v>2.09</v>
      </c>
      <c r="O459" s="47">
        <f t="shared" si="57"/>
        <v>2.02</v>
      </c>
      <c r="P459" s="47">
        <f t="shared" si="57"/>
        <v>1.96</v>
      </c>
      <c r="Q459" s="47">
        <f t="shared" si="57"/>
        <v>1.9</v>
      </c>
      <c r="R459" s="47">
        <f t="shared" si="57"/>
        <v>1.8299999999999998</v>
      </c>
    </row>
    <row r="460" spans="1:18">
      <c r="A460">
        <v>490</v>
      </c>
      <c r="B460">
        <f t="shared" si="53"/>
        <v>854</v>
      </c>
      <c r="C460" s="48">
        <f t="shared" si="54"/>
        <v>1.07</v>
      </c>
      <c r="D460">
        <f t="shared" si="58"/>
        <v>1.39</v>
      </c>
      <c r="E460">
        <f t="shared" si="58"/>
        <v>2.3199999999999998</v>
      </c>
      <c r="F460">
        <f t="shared" si="58"/>
        <v>2.6</v>
      </c>
      <c r="G460">
        <f t="shared" si="58"/>
        <v>3.25</v>
      </c>
      <c r="H460">
        <f t="shared" si="58"/>
        <v>3.72</v>
      </c>
      <c r="I460" s="68">
        <f t="shared" si="55"/>
        <v>2.25</v>
      </c>
      <c r="J460" s="47">
        <f t="shared" si="55"/>
        <v>2.1799999999999997</v>
      </c>
      <c r="K460" s="47">
        <f t="shared" si="55"/>
        <v>2.11</v>
      </c>
      <c r="L460" s="47">
        <f t="shared" si="55"/>
        <v>2.04</v>
      </c>
      <c r="M460" s="47"/>
      <c r="N460" s="47">
        <f t="shared" si="56"/>
        <v>2.09</v>
      </c>
      <c r="O460" s="47">
        <f t="shared" si="57"/>
        <v>2.02</v>
      </c>
      <c r="P460" s="47">
        <f t="shared" si="57"/>
        <v>1.96</v>
      </c>
      <c r="Q460" s="47">
        <f t="shared" si="57"/>
        <v>1.9</v>
      </c>
      <c r="R460" s="47">
        <f t="shared" si="57"/>
        <v>1.8299999999999998</v>
      </c>
    </row>
    <row r="461" spans="1:18">
      <c r="A461">
        <v>491</v>
      </c>
      <c r="B461">
        <f t="shared" si="53"/>
        <v>855</v>
      </c>
      <c r="C461" s="48">
        <f t="shared" si="54"/>
        <v>1.07</v>
      </c>
      <c r="D461">
        <f t="shared" si="58"/>
        <v>1.39</v>
      </c>
      <c r="E461">
        <f t="shared" si="58"/>
        <v>2.3199999999999998</v>
      </c>
      <c r="F461">
        <f t="shared" si="58"/>
        <v>2.6</v>
      </c>
      <c r="G461">
        <f t="shared" si="58"/>
        <v>3.25</v>
      </c>
      <c r="H461">
        <f t="shared" si="58"/>
        <v>3.72</v>
      </c>
      <c r="I461" s="68">
        <f t="shared" si="55"/>
        <v>2.25</v>
      </c>
      <c r="J461" s="47">
        <f t="shared" si="55"/>
        <v>2.1799999999999997</v>
      </c>
      <c r="K461" s="47">
        <f t="shared" si="55"/>
        <v>2.11</v>
      </c>
      <c r="L461" s="47">
        <f t="shared" si="55"/>
        <v>2.04</v>
      </c>
      <c r="M461" s="47"/>
      <c r="N461" s="47">
        <f t="shared" si="56"/>
        <v>2.09</v>
      </c>
      <c r="O461" s="47">
        <f t="shared" si="57"/>
        <v>2.02</v>
      </c>
      <c r="P461" s="47">
        <f t="shared" si="57"/>
        <v>1.96</v>
      </c>
      <c r="Q461" s="47">
        <f t="shared" si="57"/>
        <v>1.9</v>
      </c>
      <c r="R461" s="47">
        <f t="shared" si="57"/>
        <v>1.8299999999999998</v>
      </c>
    </row>
    <row r="462" spans="1:18">
      <c r="A462">
        <v>492</v>
      </c>
      <c r="B462">
        <f t="shared" si="53"/>
        <v>856</v>
      </c>
      <c r="C462" s="48">
        <f t="shared" si="54"/>
        <v>1.071</v>
      </c>
      <c r="D462">
        <f t="shared" si="58"/>
        <v>1.39</v>
      </c>
      <c r="E462">
        <f t="shared" si="58"/>
        <v>2.3199999999999998</v>
      </c>
      <c r="F462">
        <f t="shared" si="58"/>
        <v>2.6</v>
      </c>
      <c r="G462">
        <f t="shared" si="58"/>
        <v>3.25</v>
      </c>
      <c r="H462">
        <f t="shared" si="58"/>
        <v>3.71</v>
      </c>
      <c r="I462" s="68">
        <f t="shared" si="55"/>
        <v>2.25</v>
      </c>
      <c r="J462" s="47">
        <f t="shared" si="55"/>
        <v>2.1799999999999997</v>
      </c>
      <c r="K462" s="47">
        <f t="shared" si="55"/>
        <v>2.11</v>
      </c>
      <c r="L462" s="47">
        <f t="shared" si="55"/>
        <v>2.04</v>
      </c>
      <c r="M462" s="47"/>
      <c r="N462" s="47">
        <f t="shared" si="56"/>
        <v>2.09</v>
      </c>
      <c r="O462" s="47">
        <f t="shared" si="57"/>
        <v>2.02</v>
      </c>
      <c r="P462" s="47">
        <f t="shared" si="57"/>
        <v>1.96</v>
      </c>
      <c r="Q462" s="47">
        <f t="shared" si="57"/>
        <v>1.9</v>
      </c>
      <c r="R462" s="47">
        <f t="shared" si="57"/>
        <v>1.8299999999999998</v>
      </c>
    </row>
    <row r="463" spans="1:18">
      <c r="A463">
        <v>493</v>
      </c>
      <c r="B463">
        <f t="shared" si="53"/>
        <v>857</v>
      </c>
      <c r="C463" s="48">
        <f t="shared" si="54"/>
        <v>1.071</v>
      </c>
      <c r="D463">
        <f t="shared" si="58"/>
        <v>1.39</v>
      </c>
      <c r="E463">
        <f t="shared" si="58"/>
        <v>2.3199999999999998</v>
      </c>
      <c r="F463">
        <f t="shared" si="58"/>
        <v>2.6</v>
      </c>
      <c r="G463">
        <f t="shared" si="58"/>
        <v>3.25</v>
      </c>
      <c r="H463">
        <f t="shared" si="58"/>
        <v>3.71</v>
      </c>
      <c r="I463" s="68">
        <f t="shared" si="55"/>
        <v>2.25</v>
      </c>
      <c r="J463" s="47">
        <f t="shared" si="55"/>
        <v>2.1799999999999997</v>
      </c>
      <c r="K463" s="47">
        <f t="shared" si="55"/>
        <v>2.11</v>
      </c>
      <c r="L463" s="47">
        <f t="shared" si="55"/>
        <v>2.04</v>
      </c>
      <c r="M463" s="47"/>
      <c r="N463" s="47">
        <f t="shared" si="56"/>
        <v>2.09</v>
      </c>
      <c r="O463" s="47">
        <f t="shared" si="57"/>
        <v>2.02</v>
      </c>
      <c r="P463" s="47">
        <f t="shared" si="57"/>
        <v>1.96</v>
      </c>
      <c r="Q463" s="47">
        <f t="shared" si="57"/>
        <v>1.9</v>
      </c>
      <c r="R463" s="47">
        <f t="shared" si="57"/>
        <v>1.8299999999999998</v>
      </c>
    </row>
    <row r="464" spans="1:18">
      <c r="A464">
        <v>494</v>
      </c>
      <c r="B464">
        <f t="shared" si="53"/>
        <v>858</v>
      </c>
      <c r="C464" s="48">
        <f t="shared" si="54"/>
        <v>1.071</v>
      </c>
      <c r="D464">
        <f t="shared" si="58"/>
        <v>1.39</v>
      </c>
      <c r="E464">
        <f t="shared" si="58"/>
        <v>2.3199999999999998</v>
      </c>
      <c r="F464">
        <f t="shared" si="58"/>
        <v>2.6</v>
      </c>
      <c r="G464">
        <f t="shared" si="58"/>
        <v>3.25</v>
      </c>
      <c r="H464">
        <f t="shared" si="58"/>
        <v>3.71</v>
      </c>
      <c r="I464" s="68">
        <f t="shared" si="55"/>
        <v>2.25</v>
      </c>
      <c r="J464" s="47">
        <f t="shared" si="55"/>
        <v>2.1799999999999997</v>
      </c>
      <c r="K464" s="47">
        <f t="shared" si="55"/>
        <v>2.11</v>
      </c>
      <c r="L464" s="47">
        <f t="shared" si="55"/>
        <v>2.04</v>
      </c>
      <c r="M464" s="47"/>
      <c r="N464" s="47">
        <f t="shared" si="56"/>
        <v>2.09</v>
      </c>
      <c r="O464" s="47">
        <f t="shared" si="57"/>
        <v>2.02</v>
      </c>
      <c r="P464" s="47">
        <f t="shared" si="57"/>
        <v>1.96</v>
      </c>
      <c r="Q464" s="47">
        <f t="shared" si="57"/>
        <v>1.9</v>
      </c>
      <c r="R464" s="47">
        <f t="shared" si="57"/>
        <v>1.8299999999999998</v>
      </c>
    </row>
    <row r="465" spans="1:18">
      <c r="A465">
        <v>495</v>
      </c>
      <c r="B465">
        <f t="shared" si="53"/>
        <v>859</v>
      </c>
      <c r="C465" s="48">
        <f t="shared" si="54"/>
        <v>1.071</v>
      </c>
      <c r="D465">
        <f t="shared" si="58"/>
        <v>1.39</v>
      </c>
      <c r="E465">
        <f t="shared" si="58"/>
        <v>2.3199999999999998</v>
      </c>
      <c r="F465">
        <f t="shared" si="58"/>
        <v>2.6</v>
      </c>
      <c r="G465">
        <f t="shared" si="58"/>
        <v>3.25</v>
      </c>
      <c r="H465">
        <f t="shared" si="58"/>
        <v>3.71</v>
      </c>
      <c r="I465" s="68">
        <f t="shared" si="55"/>
        <v>2.25</v>
      </c>
      <c r="J465" s="47">
        <f t="shared" si="55"/>
        <v>2.1799999999999997</v>
      </c>
      <c r="K465" s="47">
        <f t="shared" si="55"/>
        <v>2.11</v>
      </c>
      <c r="L465" s="47">
        <f t="shared" si="55"/>
        <v>2.04</v>
      </c>
      <c r="M465" s="47"/>
      <c r="N465" s="47">
        <f t="shared" si="56"/>
        <v>2.09</v>
      </c>
      <c r="O465" s="47">
        <f t="shared" si="57"/>
        <v>2.02</v>
      </c>
      <c r="P465" s="47">
        <f t="shared" si="57"/>
        <v>1.96</v>
      </c>
      <c r="Q465" s="47">
        <f t="shared" si="57"/>
        <v>1.9</v>
      </c>
      <c r="R465" s="47">
        <f t="shared" si="57"/>
        <v>1.8299999999999998</v>
      </c>
    </row>
    <row r="466" spans="1:18">
      <c r="A466">
        <v>496</v>
      </c>
      <c r="B466">
        <f t="shared" si="53"/>
        <v>860</v>
      </c>
      <c r="C466" s="48">
        <f t="shared" si="54"/>
        <v>1.071</v>
      </c>
      <c r="D466">
        <f t="shared" si="58"/>
        <v>1.39</v>
      </c>
      <c r="E466">
        <f t="shared" si="58"/>
        <v>2.3199999999999998</v>
      </c>
      <c r="F466">
        <f t="shared" si="58"/>
        <v>2.6</v>
      </c>
      <c r="G466">
        <f t="shared" si="58"/>
        <v>3.25</v>
      </c>
      <c r="H466">
        <f t="shared" si="58"/>
        <v>3.71</v>
      </c>
      <c r="I466" s="68">
        <f t="shared" si="55"/>
        <v>2.25</v>
      </c>
      <c r="J466" s="47">
        <f t="shared" si="55"/>
        <v>2.1799999999999997</v>
      </c>
      <c r="K466" s="47">
        <f t="shared" si="55"/>
        <v>2.11</v>
      </c>
      <c r="L466" s="47">
        <f t="shared" si="55"/>
        <v>2.04</v>
      </c>
      <c r="M466" s="47"/>
      <c r="N466" s="47">
        <f t="shared" si="56"/>
        <v>2.09</v>
      </c>
      <c r="O466" s="47">
        <f t="shared" si="57"/>
        <v>2.02</v>
      </c>
      <c r="P466" s="47">
        <f t="shared" si="57"/>
        <v>1.96</v>
      </c>
      <c r="Q466" s="47">
        <f t="shared" si="57"/>
        <v>1.9</v>
      </c>
      <c r="R466" s="47">
        <f t="shared" si="57"/>
        <v>1.8299999999999998</v>
      </c>
    </row>
    <row r="467" spans="1:18">
      <c r="A467">
        <v>497</v>
      </c>
      <c r="B467">
        <f t="shared" si="53"/>
        <v>861</v>
      </c>
      <c r="C467" s="48">
        <f t="shared" si="54"/>
        <v>1.071</v>
      </c>
      <c r="D467">
        <f t="shared" si="58"/>
        <v>1.39</v>
      </c>
      <c r="E467">
        <f t="shared" si="58"/>
        <v>2.3199999999999998</v>
      </c>
      <c r="F467">
        <f t="shared" si="58"/>
        <v>2.6</v>
      </c>
      <c r="G467">
        <f t="shared" si="58"/>
        <v>3.25</v>
      </c>
      <c r="H467">
        <f t="shared" si="58"/>
        <v>3.71</v>
      </c>
      <c r="I467" s="68">
        <f t="shared" si="55"/>
        <v>2.25</v>
      </c>
      <c r="J467" s="47">
        <f t="shared" si="55"/>
        <v>2.1799999999999997</v>
      </c>
      <c r="K467" s="47">
        <f t="shared" si="55"/>
        <v>2.11</v>
      </c>
      <c r="L467" s="47">
        <f t="shared" si="55"/>
        <v>2.04</v>
      </c>
      <c r="M467" s="47"/>
      <c r="N467" s="47">
        <f t="shared" si="56"/>
        <v>2.09</v>
      </c>
      <c r="O467" s="47">
        <f t="shared" si="57"/>
        <v>2.02</v>
      </c>
      <c r="P467" s="47">
        <f t="shared" si="57"/>
        <v>1.96</v>
      </c>
      <c r="Q467" s="47">
        <f t="shared" si="57"/>
        <v>1.9</v>
      </c>
      <c r="R467" s="47">
        <f t="shared" si="57"/>
        <v>1.8299999999999998</v>
      </c>
    </row>
    <row r="468" spans="1:18">
      <c r="A468">
        <v>498</v>
      </c>
      <c r="B468">
        <f t="shared" si="53"/>
        <v>862</v>
      </c>
      <c r="C468" s="48">
        <f t="shared" si="54"/>
        <v>1.071</v>
      </c>
      <c r="D468">
        <f t="shared" si="58"/>
        <v>1.39</v>
      </c>
      <c r="E468">
        <f t="shared" si="58"/>
        <v>2.3199999999999998</v>
      </c>
      <c r="F468">
        <f t="shared" si="58"/>
        <v>2.6</v>
      </c>
      <c r="G468">
        <f t="shared" si="58"/>
        <v>3.25</v>
      </c>
      <c r="H468">
        <f t="shared" si="58"/>
        <v>3.71</v>
      </c>
      <c r="I468" s="68">
        <f t="shared" si="55"/>
        <v>2.25</v>
      </c>
      <c r="J468" s="47">
        <f t="shared" si="55"/>
        <v>2.1799999999999997</v>
      </c>
      <c r="K468" s="47">
        <f t="shared" si="55"/>
        <v>2.11</v>
      </c>
      <c r="L468" s="47">
        <f t="shared" si="55"/>
        <v>2.04</v>
      </c>
      <c r="M468" s="47"/>
      <c r="N468" s="47">
        <f t="shared" si="56"/>
        <v>2.09</v>
      </c>
      <c r="O468" s="47">
        <f t="shared" si="57"/>
        <v>2.02</v>
      </c>
      <c r="P468" s="47">
        <f t="shared" si="57"/>
        <v>1.96</v>
      </c>
      <c r="Q468" s="47">
        <f t="shared" si="57"/>
        <v>1.9</v>
      </c>
      <c r="R468" s="47">
        <f t="shared" si="57"/>
        <v>1.8299999999999998</v>
      </c>
    </row>
    <row r="469" spans="1:18">
      <c r="A469">
        <v>499</v>
      </c>
      <c r="B469">
        <f t="shared" si="53"/>
        <v>863</v>
      </c>
      <c r="C469" s="48">
        <f t="shared" si="54"/>
        <v>1.0720000000000001</v>
      </c>
      <c r="D469">
        <f t="shared" si="58"/>
        <v>1.39</v>
      </c>
      <c r="E469">
        <f t="shared" si="58"/>
        <v>2.3199999999999998</v>
      </c>
      <c r="F469">
        <f t="shared" si="58"/>
        <v>2.59</v>
      </c>
      <c r="G469">
        <f t="shared" si="58"/>
        <v>3.24</v>
      </c>
      <c r="H469">
        <f t="shared" si="58"/>
        <v>3.71</v>
      </c>
      <c r="I469" s="68">
        <f t="shared" si="55"/>
        <v>2.25</v>
      </c>
      <c r="J469" s="47">
        <f t="shared" si="55"/>
        <v>2.1799999999999997</v>
      </c>
      <c r="K469" s="47">
        <f t="shared" si="55"/>
        <v>2.11</v>
      </c>
      <c r="L469" s="47">
        <f t="shared" si="55"/>
        <v>2.04</v>
      </c>
      <c r="M469" s="47"/>
      <c r="N469" s="47">
        <f t="shared" si="56"/>
        <v>2.08</v>
      </c>
      <c r="O469" s="47">
        <f t="shared" si="57"/>
        <v>2.0100000000000002</v>
      </c>
      <c r="P469" s="47">
        <f t="shared" si="57"/>
        <v>1.9500000000000002</v>
      </c>
      <c r="Q469" s="47">
        <f t="shared" si="57"/>
        <v>1.8900000000000001</v>
      </c>
      <c r="R469" s="47">
        <f t="shared" si="57"/>
        <v>1.83</v>
      </c>
    </row>
    <row r="470" spans="1:18">
      <c r="A470">
        <v>500</v>
      </c>
      <c r="B470">
        <f t="shared" si="53"/>
        <v>864</v>
      </c>
      <c r="C470" s="48">
        <f t="shared" si="54"/>
        <v>1.0720000000000001</v>
      </c>
      <c r="D470">
        <f t="shared" si="58"/>
        <v>1.39</v>
      </c>
      <c r="E470">
        <f t="shared" si="58"/>
        <v>2.3199999999999998</v>
      </c>
      <c r="F470">
        <f t="shared" si="58"/>
        <v>2.59</v>
      </c>
      <c r="G470">
        <f t="shared" si="58"/>
        <v>3.24</v>
      </c>
      <c r="H470">
        <f t="shared" si="58"/>
        <v>3.71</v>
      </c>
      <c r="I470" s="68">
        <f t="shared" si="55"/>
        <v>2.25</v>
      </c>
      <c r="J470" s="47">
        <f t="shared" si="55"/>
        <v>2.1799999999999997</v>
      </c>
      <c r="K470" s="47">
        <f t="shared" si="55"/>
        <v>2.11</v>
      </c>
      <c r="L470" s="47">
        <f t="shared" si="55"/>
        <v>2.04</v>
      </c>
      <c r="M470" s="47"/>
      <c r="N470" s="47">
        <f t="shared" si="56"/>
        <v>2.08</v>
      </c>
      <c r="O470" s="47">
        <f t="shared" si="57"/>
        <v>2.0100000000000002</v>
      </c>
      <c r="P470" s="47">
        <f t="shared" si="57"/>
        <v>1.9500000000000002</v>
      </c>
      <c r="Q470" s="47">
        <f t="shared" si="57"/>
        <v>1.8900000000000001</v>
      </c>
      <c r="R470" s="47">
        <f t="shared" si="57"/>
        <v>1.83</v>
      </c>
    </row>
    <row r="471" spans="1:18">
      <c r="A471">
        <v>501</v>
      </c>
      <c r="B471">
        <f t="shared" si="53"/>
        <v>865</v>
      </c>
      <c r="C471" s="48">
        <f t="shared" si="54"/>
        <v>1.0720000000000001</v>
      </c>
      <c r="D471">
        <f t="shared" si="58"/>
        <v>1.39</v>
      </c>
      <c r="E471">
        <f t="shared" si="58"/>
        <v>2.3199999999999998</v>
      </c>
      <c r="F471">
        <f t="shared" si="58"/>
        <v>2.59</v>
      </c>
      <c r="G471">
        <f t="shared" si="58"/>
        <v>3.24</v>
      </c>
      <c r="H471">
        <f t="shared" si="58"/>
        <v>3.71</v>
      </c>
      <c r="I471" s="68">
        <f t="shared" si="55"/>
        <v>2.25</v>
      </c>
      <c r="J471" s="47">
        <f t="shared" si="55"/>
        <v>2.1799999999999997</v>
      </c>
      <c r="K471" s="47">
        <f t="shared" si="55"/>
        <v>2.11</v>
      </c>
      <c r="L471" s="47">
        <f t="shared" si="55"/>
        <v>2.04</v>
      </c>
      <c r="M471" s="47"/>
      <c r="N471" s="47">
        <f t="shared" si="56"/>
        <v>2.08</v>
      </c>
      <c r="O471" s="47">
        <f t="shared" si="57"/>
        <v>2.0100000000000002</v>
      </c>
      <c r="P471" s="47">
        <f t="shared" si="57"/>
        <v>1.9500000000000002</v>
      </c>
      <c r="Q471" s="47">
        <f t="shared" si="57"/>
        <v>1.8900000000000001</v>
      </c>
      <c r="R471" s="47">
        <f t="shared" si="57"/>
        <v>1.83</v>
      </c>
    </row>
    <row r="472" spans="1:18">
      <c r="A472">
        <v>502</v>
      </c>
      <c r="B472">
        <f t="shared" si="53"/>
        <v>866</v>
      </c>
      <c r="C472" s="48">
        <f t="shared" si="54"/>
        <v>1.0720000000000001</v>
      </c>
      <c r="D472">
        <f t="shared" si="58"/>
        <v>1.39</v>
      </c>
      <c r="E472">
        <f t="shared" si="58"/>
        <v>2.3199999999999998</v>
      </c>
      <c r="F472">
        <f t="shared" si="58"/>
        <v>2.59</v>
      </c>
      <c r="G472">
        <f t="shared" si="58"/>
        <v>3.24</v>
      </c>
      <c r="H472">
        <f t="shared" si="58"/>
        <v>3.71</v>
      </c>
      <c r="I472" s="68">
        <f t="shared" si="55"/>
        <v>2.25</v>
      </c>
      <c r="J472" s="47">
        <f t="shared" si="55"/>
        <v>2.1799999999999997</v>
      </c>
      <c r="K472" s="47">
        <f t="shared" si="55"/>
        <v>2.11</v>
      </c>
      <c r="L472" s="47">
        <f t="shared" si="55"/>
        <v>2.04</v>
      </c>
      <c r="M472" s="47"/>
      <c r="N472" s="47">
        <f t="shared" si="56"/>
        <v>2.08</v>
      </c>
      <c r="O472" s="47">
        <f t="shared" si="57"/>
        <v>2.0100000000000002</v>
      </c>
      <c r="P472" s="47">
        <f t="shared" si="57"/>
        <v>1.9500000000000002</v>
      </c>
      <c r="Q472" s="47">
        <f t="shared" si="57"/>
        <v>1.8900000000000001</v>
      </c>
      <c r="R472" s="47">
        <f t="shared" si="57"/>
        <v>1.83</v>
      </c>
    </row>
    <row r="473" spans="1:18">
      <c r="A473">
        <v>503</v>
      </c>
      <c r="B473">
        <f t="shared" si="53"/>
        <v>867</v>
      </c>
      <c r="C473" s="48">
        <f t="shared" si="54"/>
        <v>1.0720000000000001</v>
      </c>
      <c r="D473">
        <f t="shared" si="58"/>
        <v>1.39</v>
      </c>
      <c r="E473">
        <f t="shared" si="58"/>
        <v>2.3199999999999998</v>
      </c>
      <c r="F473">
        <f t="shared" si="58"/>
        <v>2.59</v>
      </c>
      <c r="G473">
        <f t="shared" si="58"/>
        <v>3.24</v>
      </c>
      <c r="H473">
        <f t="shared" si="58"/>
        <v>3.71</v>
      </c>
      <c r="I473" s="68">
        <f t="shared" si="55"/>
        <v>2.25</v>
      </c>
      <c r="J473" s="47">
        <f t="shared" si="55"/>
        <v>2.1799999999999997</v>
      </c>
      <c r="K473" s="47">
        <f t="shared" si="55"/>
        <v>2.11</v>
      </c>
      <c r="L473" s="47">
        <f t="shared" si="55"/>
        <v>2.04</v>
      </c>
      <c r="M473" s="47"/>
      <c r="N473" s="47">
        <f t="shared" si="56"/>
        <v>2.08</v>
      </c>
      <c r="O473" s="47">
        <f t="shared" si="57"/>
        <v>2.0100000000000002</v>
      </c>
      <c r="P473" s="47">
        <f t="shared" si="57"/>
        <v>1.9500000000000002</v>
      </c>
      <c r="Q473" s="47">
        <f t="shared" si="57"/>
        <v>1.8900000000000001</v>
      </c>
      <c r="R473" s="47">
        <f t="shared" si="57"/>
        <v>1.83</v>
      </c>
    </row>
    <row r="474" spans="1:18">
      <c r="A474">
        <v>504</v>
      </c>
      <c r="B474">
        <f t="shared" si="53"/>
        <v>868</v>
      </c>
      <c r="C474" s="48">
        <f t="shared" si="54"/>
        <v>1.0720000000000001</v>
      </c>
      <c r="D474">
        <f t="shared" si="58"/>
        <v>1.39</v>
      </c>
      <c r="E474">
        <f t="shared" si="58"/>
        <v>2.3199999999999998</v>
      </c>
      <c r="F474">
        <f t="shared" si="58"/>
        <v>2.59</v>
      </c>
      <c r="G474">
        <f t="shared" si="58"/>
        <v>3.24</v>
      </c>
      <c r="H474">
        <f t="shared" si="58"/>
        <v>3.71</v>
      </c>
      <c r="I474" s="68">
        <f t="shared" si="55"/>
        <v>2.25</v>
      </c>
      <c r="J474" s="47">
        <f t="shared" si="55"/>
        <v>2.1799999999999997</v>
      </c>
      <c r="K474" s="47">
        <f t="shared" si="55"/>
        <v>2.11</v>
      </c>
      <c r="L474" s="47">
        <f t="shared" si="55"/>
        <v>2.04</v>
      </c>
      <c r="M474" s="47"/>
      <c r="N474" s="47">
        <f t="shared" si="56"/>
        <v>2.08</v>
      </c>
      <c r="O474" s="47">
        <f t="shared" si="57"/>
        <v>2.0100000000000002</v>
      </c>
      <c r="P474" s="47">
        <f t="shared" si="57"/>
        <v>1.9500000000000002</v>
      </c>
      <c r="Q474" s="47">
        <f t="shared" si="57"/>
        <v>1.8900000000000001</v>
      </c>
      <c r="R474" s="47">
        <f t="shared" si="57"/>
        <v>1.83</v>
      </c>
    </row>
    <row r="475" spans="1:18">
      <c r="A475">
        <v>505</v>
      </c>
      <c r="B475">
        <f t="shared" si="53"/>
        <v>869</v>
      </c>
      <c r="C475" s="48">
        <f t="shared" si="54"/>
        <v>1.0720000000000001</v>
      </c>
      <c r="D475">
        <f t="shared" si="58"/>
        <v>1.39</v>
      </c>
      <c r="E475">
        <f t="shared" si="58"/>
        <v>2.3199999999999998</v>
      </c>
      <c r="F475">
        <f t="shared" si="58"/>
        <v>2.59</v>
      </c>
      <c r="G475">
        <f t="shared" si="58"/>
        <v>3.24</v>
      </c>
      <c r="H475">
        <f t="shared" si="58"/>
        <v>3.71</v>
      </c>
      <c r="I475" s="68">
        <f t="shared" si="55"/>
        <v>2.25</v>
      </c>
      <c r="J475" s="47">
        <f t="shared" si="55"/>
        <v>2.1799999999999997</v>
      </c>
      <c r="K475" s="47">
        <f t="shared" si="55"/>
        <v>2.11</v>
      </c>
      <c r="L475" s="47">
        <f t="shared" si="55"/>
        <v>2.04</v>
      </c>
      <c r="M475" s="47"/>
      <c r="N475" s="47">
        <f t="shared" si="56"/>
        <v>2.08</v>
      </c>
      <c r="O475" s="47">
        <f t="shared" si="57"/>
        <v>2.0100000000000002</v>
      </c>
      <c r="P475" s="47">
        <f t="shared" si="57"/>
        <v>1.9500000000000002</v>
      </c>
      <c r="Q475" s="47">
        <f t="shared" si="57"/>
        <v>1.8900000000000001</v>
      </c>
      <c r="R475" s="47">
        <f t="shared" si="57"/>
        <v>1.83</v>
      </c>
    </row>
    <row r="476" spans="1:18">
      <c r="A476">
        <v>506</v>
      </c>
      <c r="B476">
        <f t="shared" si="53"/>
        <v>870</v>
      </c>
      <c r="C476" s="48">
        <f t="shared" si="54"/>
        <v>1.073</v>
      </c>
      <c r="D476">
        <f t="shared" si="58"/>
        <v>1.39</v>
      </c>
      <c r="E476">
        <f t="shared" si="58"/>
        <v>2.31</v>
      </c>
      <c r="F476">
        <f t="shared" si="58"/>
        <v>2.59</v>
      </c>
      <c r="G476">
        <f t="shared" si="58"/>
        <v>3.24</v>
      </c>
      <c r="H476">
        <f t="shared" si="58"/>
        <v>3.7</v>
      </c>
      <c r="I476" s="68">
        <f t="shared" si="55"/>
        <v>2.2400000000000002</v>
      </c>
      <c r="J476" s="47">
        <f t="shared" si="55"/>
        <v>2.17</v>
      </c>
      <c r="K476" s="47">
        <f t="shared" si="55"/>
        <v>2.1</v>
      </c>
      <c r="L476" s="47">
        <f t="shared" si="55"/>
        <v>2.0300000000000002</v>
      </c>
      <c r="M476" s="47"/>
      <c r="N476" s="47">
        <f t="shared" si="56"/>
        <v>2.08</v>
      </c>
      <c r="O476" s="47">
        <f t="shared" si="57"/>
        <v>2.0100000000000002</v>
      </c>
      <c r="P476" s="47">
        <f t="shared" si="57"/>
        <v>1.9500000000000002</v>
      </c>
      <c r="Q476" s="47">
        <f t="shared" si="57"/>
        <v>1.8900000000000001</v>
      </c>
      <c r="R476" s="47">
        <f t="shared" si="57"/>
        <v>1.83</v>
      </c>
    </row>
    <row r="477" spans="1:18">
      <c r="A477">
        <v>507</v>
      </c>
      <c r="B477">
        <f t="shared" si="53"/>
        <v>871</v>
      </c>
      <c r="C477" s="48">
        <f t="shared" si="54"/>
        <v>1.073</v>
      </c>
      <c r="D477">
        <f t="shared" si="58"/>
        <v>1.39</v>
      </c>
      <c r="E477">
        <f t="shared" si="58"/>
        <v>2.31</v>
      </c>
      <c r="F477">
        <f t="shared" si="58"/>
        <v>2.59</v>
      </c>
      <c r="G477">
        <f t="shared" si="58"/>
        <v>3.24</v>
      </c>
      <c r="H477">
        <f t="shared" si="58"/>
        <v>3.7</v>
      </c>
      <c r="I477" s="68">
        <f t="shared" si="55"/>
        <v>2.2400000000000002</v>
      </c>
      <c r="J477" s="47">
        <f t="shared" si="55"/>
        <v>2.17</v>
      </c>
      <c r="K477" s="47">
        <f t="shared" si="55"/>
        <v>2.1</v>
      </c>
      <c r="L477" s="47">
        <f t="shared" si="55"/>
        <v>2.0300000000000002</v>
      </c>
      <c r="M477" s="47"/>
      <c r="N477" s="47">
        <f t="shared" si="56"/>
        <v>2.08</v>
      </c>
      <c r="O477" s="47">
        <f t="shared" si="57"/>
        <v>2.0100000000000002</v>
      </c>
      <c r="P477" s="47">
        <f t="shared" si="57"/>
        <v>1.9500000000000002</v>
      </c>
      <c r="Q477" s="47">
        <f t="shared" si="57"/>
        <v>1.8900000000000001</v>
      </c>
      <c r="R477" s="47">
        <f t="shared" si="57"/>
        <v>1.83</v>
      </c>
    </row>
    <row r="478" spans="1:18">
      <c r="A478">
        <v>508</v>
      </c>
      <c r="B478">
        <f t="shared" si="53"/>
        <v>872</v>
      </c>
      <c r="C478" s="48">
        <f t="shared" si="54"/>
        <v>1.073</v>
      </c>
      <c r="D478">
        <f t="shared" si="58"/>
        <v>1.39</v>
      </c>
      <c r="E478">
        <f t="shared" si="58"/>
        <v>2.31</v>
      </c>
      <c r="F478">
        <f t="shared" si="58"/>
        <v>2.59</v>
      </c>
      <c r="G478">
        <f t="shared" si="58"/>
        <v>3.24</v>
      </c>
      <c r="H478">
        <f t="shared" si="58"/>
        <v>3.7</v>
      </c>
      <c r="I478" s="68">
        <f t="shared" si="55"/>
        <v>2.2400000000000002</v>
      </c>
      <c r="J478" s="47">
        <f t="shared" si="55"/>
        <v>2.17</v>
      </c>
      <c r="K478" s="47">
        <f t="shared" si="55"/>
        <v>2.1</v>
      </c>
      <c r="L478" s="47">
        <f t="shared" si="55"/>
        <v>2.0300000000000002</v>
      </c>
      <c r="M478" s="47"/>
      <c r="N478" s="47">
        <f t="shared" si="56"/>
        <v>2.08</v>
      </c>
      <c r="O478" s="47">
        <f t="shared" si="57"/>
        <v>2.0100000000000002</v>
      </c>
      <c r="P478" s="47">
        <f t="shared" si="57"/>
        <v>1.9500000000000002</v>
      </c>
      <c r="Q478" s="47">
        <f t="shared" si="57"/>
        <v>1.8900000000000001</v>
      </c>
      <c r="R478" s="47">
        <f t="shared" si="57"/>
        <v>1.83</v>
      </c>
    </row>
    <row r="479" spans="1:18">
      <c r="A479">
        <v>509</v>
      </c>
      <c r="B479">
        <f t="shared" si="53"/>
        <v>873</v>
      </c>
      <c r="C479" s="48">
        <f t="shared" si="54"/>
        <v>1.073</v>
      </c>
      <c r="D479">
        <f t="shared" si="58"/>
        <v>1.39</v>
      </c>
      <c r="E479">
        <f t="shared" si="58"/>
        <v>2.31</v>
      </c>
      <c r="F479">
        <f t="shared" si="58"/>
        <v>2.59</v>
      </c>
      <c r="G479">
        <f t="shared" si="58"/>
        <v>3.24</v>
      </c>
      <c r="H479">
        <f t="shared" si="58"/>
        <v>3.7</v>
      </c>
      <c r="I479" s="68">
        <f t="shared" si="55"/>
        <v>2.2400000000000002</v>
      </c>
      <c r="J479" s="47">
        <f t="shared" si="55"/>
        <v>2.17</v>
      </c>
      <c r="K479" s="47">
        <f t="shared" si="55"/>
        <v>2.1</v>
      </c>
      <c r="L479" s="47">
        <f t="shared" si="55"/>
        <v>2.0300000000000002</v>
      </c>
      <c r="M479" s="47"/>
      <c r="N479" s="47">
        <f t="shared" si="56"/>
        <v>2.08</v>
      </c>
      <c r="O479" s="47">
        <f t="shared" si="57"/>
        <v>2.0100000000000002</v>
      </c>
      <c r="P479" s="47">
        <f t="shared" si="57"/>
        <v>1.9500000000000002</v>
      </c>
      <c r="Q479" s="47">
        <f t="shared" si="57"/>
        <v>1.8900000000000001</v>
      </c>
      <c r="R479" s="47">
        <f t="shared" si="57"/>
        <v>1.83</v>
      </c>
    </row>
    <row r="480" spans="1:18">
      <c r="A480">
        <v>510</v>
      </c>
      <c r="B480">
        <f t="shared" si="53"/>
        <v>874</v>
      </c>
      <c r="C480" s="48">
        <f t="shared" si="54"/>
        <v>1.073</v>
      </c>
      <c r="D480">
        <f t="shared" si="58"/>
        <v>1.39</v>
      </c>
      <c r="E480">
        <f t="shared" si="58"/>
        <v>2.31</v>
      </c>
      <c r="F480">
        <f t="shared" si="58"/>
        <v>2.59</v>
      </c>
      <c r="G480">
        <f t="shared" si="58"/>
        <v>3.24</v>
      </c>
      <c r="H480">
        <f t="shared" si="58"/>
        <v>3.7</v>
      </c>
      <c r="I480" s="68">
        <f t="shared" si="55"/>
        <v>2.2400000000000002</v>
      </c>
      <c r="J480" s="47">
        <f t="shared" si="55"/>
        <v>2.17</v>
      </c>
      <c r="K480" s="47">
        <f t="shared" si="55"/>
        <v>2.1</v>
      </c>
      <c r="L480" s="47">
        <f t="shared" si="55"/>
        <v>2.0300000000000002</v>
      </c>
      <c r="M480" s="47"/>
      <c r="N480" s="47">
        <f t="shared" si="56"/>
        <v>2.08</v>
      </c>
      <c r="O480" s="47">
        <f t="shared" si="57"/>
        <v>2.0100000000000002</v>
      </c>
      <c r="P480" s="47">
        <f t="shared" si="57"/>
        <v>1.9500000000000002</v>
      </c>
      <c r="Q480" s="47">
        <f t="shared" si="57"/>
        <v>1.8900000000000001</v>
      </c>
      <c r="R480" s="47">
        <f t="shared" si="57"/>
        <v>1.83</v>
      </c>
    </row>
    <row r="481" spans="1:18">
      <c r="A481">
        <v>511</v>
      </c>
      <c r="B481">
        <f t="shared" si="53"/>
        <v>875</v>
      </c>
      <c r="C481" s="48">
        <f t="shared" si="54"/>
        <v>1.073</v>
      </c>
      <c r="D481">
        <f t="shared" si="58"/>
        <v>1.39</v>
      </c>
      <c r="E481">
        <f t="shared" si="58"/>
        <v>2.31</v>
      </c>
      <c r="F481">
        <f t="shared" si="58"/>
        <v>2.59</v>
      </c>
      <c r="G481">
        <f t="shared" si="58"/>
        <v>3.24</v>
      </c>
      <c r="H481">
        <f t="shared" si="58"/>
        <v>3.7</v>
      </c>
      <c r="I481" s="68">
        <f t="shared" si="55"/>
        <v>2.2400000000000002</v>
      </c>
      <c r="J481" s="47">
        <f t="shared" si="55"/>
        <v>2.17</v>
      </c>
      <c r="K481" s="47">
        <f t="shared" si="55"/>
        <v>2.1</v>
      </c>
      <c r="L481" s="47">
        <f t="shared" si="55"/>
        <v>2.0300000000000002</v>
      </c>
      <c r="M481" s="47"/>
      <c r="N481" s="47">
        <f t="shared" si="56"/>
        <v>2.08</v>
      </c>
      <c r="O481" s="47">
        <f t="shared" si="57"/>
        <v>2.0100000000000002</v>
      </c>
      <c r="P481" s="47">
        <f t="shared" si="57"/>
        <v>1.9500000000000002</v>
      </c>
      <c r="Q481" s="47">
        <f t="shared" si="57"/>
        <v>1.8900000000000001</v>
      </c>
      <c r="R481" s="47">
        <f t="shared" si="57"/>
        <v>1.83</v>
      </c>
    </row>
    <row r="482" spans="1:18">
      <c r="A482">
        <v>512</v>
      </c>
      <c r="B482">
        <f t="shared" si="53"/>
        <v>876</v>
      </c>
      <c r="C482" s="48">
        <f t="shared" si="54"/>
        <v>1.073</v>
      </c>
      <c r="D482">
        <f t="shared" si="58"/>
        <v>1.39</v>
      </c>
      <c r="E482">
        <f t="shared" si="58"/>
        <v>2.31</v>
      </c>
      <c r="F482">
        <f t="shared" si="58"/>
        <v>2.59</v>
      </c>
      <c r="G482">
        <f t="shared" si="58"/>
        <v>3.24</v>
      </c>
      <c r="H482">
        <f t="shared" si="58"/>
        <v>3.7</v>
      </c>
      <c r="I482" s="68">
        <f t="shared" si="55"/>
        <v>2.2400000000000002</v>
      </c>
      <c r="J482" s="47">
        <f t="shared" si="55"/>
        <v>2.17</v>
      </c>
      <c r="K482" s="47">
        <f t="shared" si="55"/>
        <v>2.1</v>
      </c>
      <c r="L482" s="47">
        <f t="shared" ref="J482:L545" si="59">$E482-_xlfn.CEILING.MATH($E482*L$2)/100</f>
        <v>2.0300000000000002</v>
      </c>
      <c r="M482" s="47"/>
      <c r="N482" s="47">
        <f t="shared" si="56"/>
        <v>2.08</v>
      </c>
      <c r="O482" s="47">
        <f t="shared" si="57"/>
        <v>2.0100000000000002</v>
      </c>
      <c r="P482" s="47">
        <f t="shared" si="57"/>
        <v>1.9500000000000002</v>
      </c>
      <c r="Q482" s="47">
        <f t="shared" si="57"/>
        <v>1.8900000000000001</v>
      </c>
      <c r="R482" s="47">
        <f t="shared" ref="P482:R545" si="60">$N482-_xlfn.CEILING.MATH($N482*R$2)/100</f>
        <v>1.83</v>
      </c>
    </row>
    <row r="483" spans="1:18">
      <c r="A483">
        <v>513</v>
      </c>
      <c r="B483">
        <f t="shared" ref="B483:B546" si="61">364+A483</f>
        <v>877</v>
      </c>
      <c r="C483" s="48">
        <f t="shared" ref="C483:C546" si="62">(1000+INT(130*(B483-364)/900))/1000</f>
        <v>1.0740000000000001</v>
      </c>
      <c r="D483">
        <f t="shared" si="58"/>
        <v>1.38</v>
      </c>
      <c r="E483">
        <f t="shared" si="58"/>
        <v>2.31</v>
      </c>
      <c r="F483">
        <f t="shared" si="58"/>
        <v>2.59</v>
      </c>
      <c r="G483">
        <f t="shared" si="58"/>
        <v>3.24</v>
      </c>
      <c r="H483">
        <f t="shared" si="58"/>
        <v>3.7</v>
      </c>
      <c r="I483" s="68">
        <f t="shared" ref="I483:L546" si="63">$E483-_xlfn.CEILING.MATH($E483*I$2)/100</f>
        <v>2.2400000000000002</v>
      </c>
      <c r="J483" s="47">
        <f t="shared" si="59"/>
        <v>2.17</v>
      </c>
      <c r="K483" s="47">
        <f t="shared" si="59"/>
        <v>2.1</v>
      </c>
      <c r="L483" s="47">
        <f t="shared" si="59"/>
        <v>2.0300000000000002</v>
      </c>
      <c r="M483" s="47"/>
      <c r="N483" s="47">
        <f t="shared" ref="N483:N546" si="64">INT(N$2*(1000+_xlfn.CEILING.MATH(130*(364-$B483)/900))/10000)/100</f>
        <v>2.08</v>
      </c>
      <c r="O483" s="47">
        <f t="shared" ref="O483:R546" si="65">$N483-_xlfn.CEILING.MATH($N483*O$2)/100</f>
        <v>2.0100000000000002</v>
      </c>
      <c r="P483" s="47">
        <f t="shared" si="60"/>
        <v>1.9500000000000002</v>
      </c>
      <c r="Q483" s="47">
        <f t="shared" si="60"/>
        <v>1.8900000000000001</v>
      </c>
      <c r="R483" s="47">
        <f t="shared" si="60"/>
        <v>1.83</v>
      </c>
    </row>
    <row r="484" spans="1:18">
      <c r="A484">
        <v>514</v>
      </c>
      <c r="B484">
        <f t="shared" si="61"/>
        <v>878</v>
      </c>
      <c r="C484" s="48">
        <f t="shared" si="62"/>
        <v>1.0740000000000001</v>
      </c>
      <c r="D484">
        <f t="shared" si="58"/>
        <v>1.38</v>
      </c>
      <c r="E484">
        <f t="shared" si="58"/>
        <v>2.31</v>
      </c>
      <c r="F484">
        <f t="shared" si="58"/>
        <v>2.59</v>
      </c>
      <c r="G484">
        <f t="shared" si="58"/>
        <v>3.24</v>
      </c>
      <c r="H484">
        <f t="shared" si="58"/>
        <v>3.7</v>
      </c>
      <c r="I484" s="68">
        <f t="shared" si="63"/>
        <v>2.2400000000000002</v>
      </c>
      <c r="J484" s="47">
        <f t="shared" si="59"/>
        <v>2.17</v>
      </c>
      <c r="K484" s="47">
        <f t="shared" si="59"/>
        <v>2.1</v>
      </c>
      <c r="L484" s="47">
        <f t="shared" si="59"/>
        <v>2.0300000000000002</v>
      </c>
      <c r="M484" s="47"/>
      <c r="N484" s="47">
        <f t="shared" si="64"/>
        <v>2.08</v>
      </c>
      <c r="O484" s="47">
        <f t="shared" si="65"/>
        <v>2.0100000000000002</v>
      </c>
      <c r="P484" s="47">
        <f t="shared" si="60"/>
        <v>1.9500000000000002</v>
      </c>
      <c r="Q484" s="47">
        <f t="shared" si="60"/>
        <v>1.8900000000000001</v>
      </c>
      <c r="R484" s="47">
        <f t="shared" si="60"/>
        <v>1.83</v>
      </c>
    </row>
    <row r="485" spans="1:18">
      <c r="A485">
        <v>515</v>
      </c>
      <c r="B485">
        <f t="shared" si="61"/>
        <v>879</v>
      </c>
      <c r="C485" s="48">
        <f t="shared" si="62"/>
        <v>1.0740000000000001</v>
      </c>
      <c r="D485">
        <f t="shared" si="58"/>
        <v>1.38</v>
      </c>
      <c r="E485">
        <f t="shared" si="58"/>
        <v>2.31</v>
      </c>
      <c r="F485">
        <f t="shared" si="58"/>
        <v>2.59</v>
      </c>
      <c r="G485">
        <f t="shared" si="58"/>
        <v>3.24</v>
      </c>
      <c r="H485">
        <f t="shared" si="58"/>
        <v>3.7</v>
      </c>
      <c r="I485" s="68">
        <f t="shared" si="63"/>
        <v>2.2400000000000002</v>
      </c>
      <c r="J485" s="47">
        <f t="shared" si="59"/>
        <v>2.17</v>
      </c>
      <c r="K485" s="47">
        <f t="shared" si="59"/>
        <v>2.1</v>
      </c>
      <c r="L485" s="47">
        <f t="shared" si="59"/>
        <v>2.0300000000000002</v>
      </c>
      <c r="M485" s="47"/>
      <c r="N485" s="47">
        <f t="shared" si="64"/>
        <v>2.08</v>
      </c>
      <c r="O485" s="47">
        <f t="shared" si="65"/>
        <v>2.0100000000000002</v>
      </c>
      <c r="P485" s="47">
        <f t="shared" si="60"/>
        <v>1.9500000000000002</v>
      </c>
      <c r="Q485" s="47">
        <f t="shared" si="60"/>
        <v>1.8900000000000001</v>
      </c>
      <c r="R485" s="47">
        <f t="shared" si="60"/>
        <v>1.83</v>
      </c>
    </row>
    <row r="486" spans="1:18">
      <c r="A486">
        <v>516</v>
      </c>
      <c r="B486">
        <f t="shared" si="61"/>
        <v>880</v>
      </c>
      <c r="C486" s="48">
        <f t="shared" si="62"/>
        <v>1.0740000000000001</v>
      </c>
      <c r="D486">
        <f t="shared" si="58"/>
        <v>1.38</v>
      </c>
      <c r="E486">
        <f t="shared" si="58"/>
        <v>2.31</v>
      </c>
      <c r="F486">
        <f t="shared" si="58"/>
        <v>2.59</v>
      </c>
      <c r="G486">
        <f t="shared" si="58"/>
        <v>3.24</v>
      </c>
      <c r="H486">
        <f t="shared" si="58"/>
        <v>3.7</v>
      </c>
      <c r="I486" s="68">
        <f t="shared" si="63"/>
        <v>2.2400000000000002</v>
      </c>
      <c r="J486" s="47">
        <f t="shared" si="59"/>
        <v>2.17</v>
      </c>
      <c r="K486" s="47">
        <f t="shared" si="59"/>
        <v>2.1</v>
      </c>
      <c r="L486" s="47">
        <f t="shared" si="59"/>
        <v>2.0300000000000002</v>
      </c>
      <c r="M486" s="47"/>
      <c r="N486" s="47">
        <f t="shared" si="64"/>
        <v>2.08</v>
      </c>
      <c r="O486" s="47">
        <f t="shared" si="65"/>
        <v>2.0100000000000002</v>
      </c>
      <c r="P486" s="47">
        <f t="shared" si="60"/>
        <v>1.9500000000000002</v>
      </c>
      <c r="Q486" s="47">
        <f t="shared" si="60"/>
        <v>1.8900000000000001</v>
      </c>
      <c r="R486" s="47">
        <f t="shared" si="60"/>
        <v>1.83</v>
      </c>
    </row>
    <row r="487" spans="1:18">
      <c r="A487">
        <v>517</v>
      </c>
      <c r="B487">
        <f t="shared" si="61"/>
        <v>881</v>
      </c>
      <c r="C487" s="48">
        <f t="shared" si="62"/>
        <v>1.0740000000000001</v>
      </c>
      <c r="D487">
        <f t="shared" si="58"/>
        <v>1.38</v>
      </c>
      <c r="E487">
        <f t="shared" si="58"/>
        <v>2.31</v>
      </c>
      <c r="F487">
        <f t="shared" si="58"/>
        <v>2.59</v>
      </c>
      <c r="G487">
        <f t="shared" si="58"/>
        <v>3.24</v>
      </c>
      <c r="H487">
        <f t="shared" si="58"/>
        <v>3.7</v>
      </c>
      <c r="I487" s="68">
        <f t="shared" si="63"/>
        <v>2.2400000000000002</v>
      </c>
      <c r="J487" s="47">
        <f t="shared" si="59"/>
        <v>2.17</v>
      </c>
      <c r="K487" s="47">
        <f t="shared" si="59"/>
        <v>2.1</v>
      </c>
      <c r="L487" s="47">
        <f t="shared" si="59"/>
        <v>2.0300000000000002</v>
      </c>
      <c r="M487" s="47"/>
      <c r="N487" s="47">
        <f t="shared" si="64"/>
        <v>2.08</v>
      </c>
      <c r="O487" s="47">
        <f t="shared" si="65"/>
        <v>2.0100000000000002</v>
      </c>
      <c r="P487" s="47">
        <f t="shared" si="60"/>
        <v>1.9500000000000002</v>
      </c>
      <c r="Q487" s="47">
        <f t="shared" si="60"/>
        <v>1.8900000000000001</v>
      </c>
      <c r="R487" s="47">
        <f t="shared" si="60"/>
        <v>1.83</v>
      </c>
    </row>
    <row r="488" spans="1:18">
      <c r="A488">
        <v>518</v>
      </c>
      <c r="B488">
        <f t="shared" si="61"/>
        <v>882</v>
      </c>
      <c r="C488" s="48">
        <f t="shared" si="62"/>
        <v>1.0740000000000001</v>
      </c>
      <c r="D488">
        <f t="shared" si="58"/>
        <v>1.38</v>
      </c>
      <c r="E488">
        <f t="shared" si="58"/>
        <v>2.31</v>
      </c>
      <c r="F488">
        <f t="shared" si="58"/>
        <v>2.59</v>
      </c>
      <c r="G488">
        <f t="shared" si="58"/>
        <v>3.24</v>
      </c>
      <c r="H488">
        <f t="shared" si="58"/>
        <v>3.7</v>
      </c>
      <c r="I488" s="68">
        <f t="shared" si="63"/>
        <v>2.2400000000000002</v>
      </c>
      <c r="J488" s="47">
        <f t="shared" si="59"/>
        <v>2.17</v>
      </c>
      <c r="K488" s="47">
        <f t="shared" si="59"/>
        <v>2.1</v>
      </c>
      <c r="L488" s="47">
        <f t="shared" si="59"/>
        <v>2.0300000000000002</v>
      </c>
      <c r="M488" s="47"/>
      <c r="N488" s="47">
        <f t="shared" si="64"/>
        <v>2.08</v>
      </c>
      <c r="O488" s="47">
        <f t="shared" si="65"/>
        <v>2.0100000000000002</v>
      </c>
      <c r="P488" s="47">
        <f t="shared" si="60"/>
        <v>1.9500000000000002</v>
      </c>
      <c r="Q488" s="47">
        <f t="shared" si="60"/>
        <v>1.8900000000000001</v>
      </c>
      <c r="R488" s="47">
        <f t="shared" si="60"/>
        <v>1.83</v>
      </c>
    </row>
    <row r="489" spans="1:18">
      <c r="A489">
        <v>519</v>
      </c>
      <c r="B489">
        <f t="shared" si="61"/>
        <v>883</v>
      </c>
      <c r="C489" s="48">
        <f t="shared" si="62"/>
        <v>1.0740000000000001</v>
      </c>
      <c r="D489">
        <f t="shared" si="58"/>
        <v>1.38</v>
      </c>
      <c r="E489">
        <f t="shared" si="58"/>
        <v>2.31</v>
      </c>
      <c r="F489">
        <f t="shared" si="58"/>
        <v>2.59</v>
      </c>
      <c r="G489">
        <f t="shared" si="58"/>
        <v>3.24</v>
      </c>
      <c r="H489">
        <f t="shared" si="58"/>
        <v>3.7</v>
      </c>
      <c r="I489" s="68">
        <f t="shared" si="63"/>
        <v>2.2400000000000002</v>
      </c>
      <c r="J489" s="47">
        <f t="shared" si="59"/>
        <v>2.17</v>
      </c>
      <c r="K489" s="47">
        <f t="shared" si="59"/>
        <v>2.1</v>
      </c>
      <c r="L489" s="47">
        <f t="shared" si="59"/>
        <v>2.0300000000000002</v>
      </c>
      <c r="M489" s="47"/>
      <c r="N489" s="47">
        <f t="shared" si="64"/>
        <v>2.08</v>
      </c>
      <c r="O489" s="47">
        <f t="shared" si="65"/>
        <v>2.0100000000000002</v>
      </c>
      <c r="P489" s="47">
        <f t="shared" si="60"/>
        <v>1.9500000000000002</v>
      </c>
      <c r="Q489" s="47">
        <f t="shared" si="60"/>
        <v>1.8900000000000001</v>
      </c>
      <c r="R489" s="47">
        <f t="shared" si="60"/>
        <v>1.83</v>
      </c>
    </row>
    <row r="490" spans="1:18">
      <c r="A490">
        <v>520</v>
      </c>
      <c r="B490">
        <f t="shared" si="61"/>
        <v>884</v>
      </c>
      <c r="C490" s="48">
        <f t="shared" si="62"/>
        <v>1.075</v>
      </c>
      <c r="D490">
        <f t="shared" ref="D490:H540" si="66">INT(D$2*(1000+_xlfn.CEILING.MATH(130*(364-$B490)/900))/10000)/100</f>
        <v>1.38</v>
      </c>
      <c r="E490">
        <f t="shared" si="66"/>
        <v>2.31</v>
      </c>
      <c r="F490">
        <f t="shared" si="66"/>
        <v>2.59</v>
      </c>
      <c r="G490">
        <f t="shared" si="66"/>
        <v>3.23</v>
      </c>
      <c r="H490">
        <f t="shared" si="66"/>
        <v>3.7</v>
      </c>
      <c r="I490" s="68">
        <f t="shared" si="63"/>
        <v>2.2400000000000002</v>
      </c>
      <c r="J490" s="47">
        <f t="shared" si="59"/>
        <v>2.17</v>
      </c>
      <c r="K490" s="47">
        <f t="shared" si="59"/>
        <v>2.1</v>
      </c>
      <c r="L490" s="47">
        <f t="shared" si="59"/>
        <v>2.0300000000000002</v>
      </c>
      <c r="M490" s="47"/>
      <c r="N490" s="47">
        <f t="shared" si="64"/>
        <v>2.08</v>
      </c>
      <c r="O490" s="47">
        <f t="shared" si="65"/>
        <v>2.0100000000000002</v>
      </c>
      <c r="P490" s="47">
        <f t="shared" si="60"/>
        <v>1.9500000000000002</v>
      </c>
      <c r="Q490" s="47">
        <f t="shared" si="60"/>
        <v>1.8900000000000001</v>
      </c>
      <c r="R490" s="47">
        <f t="shared" si="60"/>
        <v>1.83</v>
      </c>
    </row>
    <row r="491" spans="1:18">
      <c r="A491">
        <v>521</v>
      </c>
      <c r="B491">
        <f t="shared" si="61"/>
        <v>885</v>
      </c>
      <c r="C491" s="48">
        <f t="shared" si="62"/>
        <v>1.075</v>
      </c>
      <c r="D491">
        <f t="shared" si="66"/>
        <v>1.38</v>
      </c>
      <c r="E491">
        <f t="shared" si="66"/>
        <v>2.31</v>
      </c>
      <c r="F491">
        <f t="shared" si="66"/>
        <v>2.59</v>
      </c>
      <c r="G491">
        <f t="shared" si="66"/>
        <v>3.23</v>
      </c>
      <c r="H491">
        <f t="shared" si="66"/>
        <v>3.7</v>
      </c>
      <c r="I491" s="68">
        <f t="shared" si="63"/>
        <v>2.2400000000000002</v>
      </c>
      <c r="J491" s="47">
        <f t="shared" si="59"/>
        <v>2.17</v>
      </c>
      <c r="K491" s="47">
        <f t="shared" si="59"/>
        <v>2.1</v>
      </c>
      <c r="L491" s="47">
        <f t="shared" si="59"/>
        <v>2.0300000000000002</v>
      </c>
      <c r="M491" s="47"/>
      <c r="N491" s="47">
        <f t="shared" si="64"/>
        <v>2.08</v>
      </c>
      <c r="O491" s="47">
        <f t="shared" si="65"/>
        <v>2.0100000000000002</v>
      </c>
      <c r="P491" s="47">
        <f t="shared" si="60"/>
        <v>1.9500000000000002</v>
      </c>
      <c r="Q491" s="47">
        <f t="shared" si="60"/>
        <v>1.8900000000000001</v>
      </c>
      <c r="R491" s="47">
        <f t="shared" si="60"/>
        <v>1.83</v>
      </c>
    </row>
    <row r="492" spans="1:18">
      <c r="A492">
        <v>522</v>
      </c>
      <c r="B492">
        <f t="shared" si="61"/>
        <v>886</v>
      </c>
      <c r="C492" s="48">
        <f t="shared" si="62"/>
        <v>1.075</v>
      </c>
      <c r="D492">
        <f t="shared" si="66"/>
        <v>1.38</v>
      </c>
      <c r="E492">
        <f t="shared" si="66"/>
        <v>2.31</v>
      </c>
      <c r="F492">
        <f t="shared" si="66"/>
        <v>2.59</v>
      </c>
      <c r="G492">
        <f t="shared" si="66"/>
        <v>3.23</v>
      </c>
      <c r="H492">
        <f t="shared" si="66"/>
        <v>3.7</v>
      </c>
      <c r="I492" s="68">
        <f t="shared" si="63"/>
        <v>2.2400000000000002</v>
      </c>
      <c r="J492" s="47">
        <f t="shared" si="59"/>
        <v>2.17</v>
      </c>
      <c r="K492" s="47">
        <f t="shared" si="59"/>
        <v>2.1</v>
      </c>
      <c r="L492" s="47">
        <f t="shared" si="59"/>
        <v>2.0300000000000002</v>
      </c>
      <c r="M492" s="47"/>
      <c r="N492" s="47">
        <f t="shared" si="64"/>
        <v>2.08</v>
      </c>
      <c r="O492" s="47">
        <f t="shared" si="65"/>
        <v>2.0100000000000002</v>
      </c>
      <c r="P492" s="47">
        <f t="shared" si="60"/>
        <v>1.9500000000000002</v>
      </c>
      <c r="Q492" s="47">
        <f t="shared" si="60"/>
        <v>1.8900000000000001</v>
      </c>
      <c r="R492" s="47">
        <f t="shared" si="60"/>
        <v>1.83</v>
      </c>
    </row>
    <row r="493" spans="1:18">
      <c r="A493">
        <v>523</v>
      </c>
      <c r="B493">
        <f t="shared" si="61"/>
        <v>887</v>
      </c>
      <c r="C493" s="48">
        <f t="shared" si="62"/>
        <v>1.075</v>
      </c>
      <c r="D493">
        <f t="shared" si="66"/>
        <v>1.38</v>
      </c>
      <c r="E493">
        <f t="shared" si="66"/>
        <v>2.31</v>
      </c>
      <c r="F493">
        <f t="shared" si="66"/>
        <v>2.59</v>
      </c>
      <c r="G493">
        <f t="shared" si="66"/>
        <v>3.23</v>
      </c>
      <c r="H493">
        <f t="shared" si="66"/>
        <v>3.7</v>
      </c>
      <c r="I493" s="68">
        <f t="shared" si="63"/>
        <v>2.2400000000000002</v>
      </c>
      <c r="J493" s="47">
        <f t="shared" si="59"/>
        <v>2.17</v>
      </c>
      <c r="K493" s="47">
        <f t="shared" si="59"/>
        <v>2.1</v>
      </c>
      <c r="L493" s="47">
        <f t="shared" si="59"/>
        <v>2.0300000000000002</v>
      </c>
      <c r="M493" s="47"/>
      <c r="N493" s="47">
        <f t="shared" si="64"/>
        <v>2.08</v>
      </c>
      <c r="O493" s="47">
        <f t="shared" si="65"/>
        <v>2.0100000000000002</v>
      </c>
      <c r="P493" s="47">
        <f t="shared" si="60"/>
        <v>1.9500000000000002</v>
      </c>
      <c r="Q493" s="47">
        <f t="shared" si="60"/>
        <v>1.8900000000000001</v>
      </c>
      <c r="R493" s="47">
        <f t="shared" si="60"/>
        <v>1.83</v>
      </c>
    </row>
    <row r="494" spans="1:18">
      <c r="A494">
        <v>524</v>
      </c>
      <c r="B494">
        <f t="shared" si="61"/>
        <v>888</v>
      </c>
      <c r="C494" s="48">
        <f t="shared" si="62"/>
        <v>1.075</v>
      </c>
      <c r="D494">
        <f t="shared" si="66"/>
        <v>1.38</v>
      </c>
      <c r="E494">
        <f t="shared" si="66"/>
        <v>2.31</v>
      </c>
      <c r="F494">
        <f t="shared" si="66"/>
        <v>2.59</v>
      </c>
      <c r="G494">
        <f t="shared" si="66"/>
        <v>3.23</v>
      </c>
      <c r="H494">
        <f t="shared" si="66"/>
        <v>3.7</v>
      </c>
      <c r="I494" s="68">
        <f t="shared" si="63"/>
        <v>2.2400000000000002</v>
      </c>
      <c r="J494" s="47">
        <f t="shared" si="59"/>
        <v>2.17</v>
      </c>
      <c r="K494" s="47">
        <f t="shared" si="59"/>
        <v>2.1</v>
      </c>
      <c r="L494" s="47">
        <f t="shared" si="59"/>
        <v>2.0300000000000002</v>
      </c>
      <c r="M494" s="47"/>
      <c r="N494" s="47">
        <f t="shared" si="64"/>
        <v>2.08</v>
      </c>
      <c r="O494" s="47">
        <f t="shared" si="65"/>
        <v>2.0100000000000002</v>
      </c>
      <c r="P494" s="47">
        <f t="shared" si="60"/>
        <v>1.9500000000000002</v>
      </c>
      <c r="Q494" s="47">
        <f t="shared" si="60"/>
        <v>1.8900000000000001</v>
      </c>
      <c r="R494" s="47">
        <f t="shared" si="60"/>
        <v>1.83</v>
      </c>
    </row>
    <row r="495" spans="1:18">
      <c r="A495">
        <v>525</v>
      </c>
      <c r="B495">
        <f t="shared" si="61"/>
        <v>889</v>
      </c>
      <c r="C495" s="48">
        <f t="shared" si="62"/>
        <v>1.075</v>
      </c>
      <c r="D495">
        <f t="shared" si="66"/>
        <v>1.38</v>
      </c>
      <c r="E495">
        <f t="shared" si="66"/>
        <v>2.31</v>
      </c>
      <c r="F495">
        <f t="shared" si="66"/>
        <v>2.59</v>
      </c>
      <c r="G495">
        <f t="shared" si="66"/>
        <v>3.23</v>
      </c>
      <c r="H495">
        <f t="shared" si="66"/>
        <v>3.7</v>
      </c>
      <c r="I495" s="68">
        <f t="shared" si="63"/>
        <v>2.2400000000000002</v>
      </c>
      <c r="J495" s="47">
        <f t="shared" si="59"/>
        <v>2.17</v>
      </c>
      <c r="K495" s="47">
        <f t="shared" si="59"/>
        <v>2.1</v>
      </c>
      <c r="L495" s="47">
        <f t="shared" si="59"/>
        <v>2.0300000000000002</v>
      </c>
      <c r="M495" s="47"/>
      <c r="N495" s="47">
        <f t="shared" si="64"/>
        <v>2.08</v>
      </c>
      <c r="O495" s="47">
        <f t="shared" si="65"/>
        <v>2.0100000000000002</v>
      </c>
      <c r="P495" s="47">
        <f t="shared" si="60"/>
        <v>1.9500000000000002</v>
      </c>
      <c r="Q495" s="47">
        <f t="shared" si="60"/>
        <v>1.8900000000000001</v>
      </c>
      <c r="R495" s="47">
        <f t="shared" si="60"/>
        <v>1.83</v>
      </c>
    </row>
    <row r="496" spans="1:18">
      <c r="A496">
        <v>526</v>
      </c>
      <c r="B496">
        <f t="shared" si="61"/>
        <v>890</v>
      </c>
      <c r="C496" s="48">
        <f t="shared" si="62"/>
        <v>1.075</v>
      </c>
      <c r="D496">
        <f t="shared" si="66"/>
        <v>1.38</v>
      </c>
      <c r="E496">
        <f t="shared" si="66"/>
        <v>2.31</v>
      </c>
      <c r="F496">
        <f t="shared" si="66"/>
        <v>2.59</v>
      </c>
      <c r="G496">
        <f t="shared" si="66"/>
        <v>3.23</v>
      </c>
      <c r="H496">
        <f t="shared" si="66"/>
        <v>3.7</v>
      </c>
      <c r="I496" s="68">
        <f t="shared" si="63"/>
        <v>2.2400000000000002</v>
      </c>
      <c r="J496" s="47">
        <f t="shared" si="59"/>
        <v>2.17</v>
      </c>
      <c r="K496" s="47">
        <f t="shared" si="59"/>
        <v>2.1</v>
      </c>
      <c r="L496" s="47">
        <f t="shared" si="59"/>
        <v>2.0300000000000002</v>
      </c>
      <c r="M496" s="47"/>
      <c r="N496" s="47">
        <f t="shared" si="64"/>
        <v>2.08</v>
      </c>
      <c r="O496" s="47">
        <f t="shared" si="65"/>
        <v>2.0100000000000002</v>
      </c>
      <c r="P496" s="47">
        <f t="shared" si="60"/>
        <v>1.9500000000000002</v>
      </c>
      <c r="Q496" s="47">
        <f t="shared" si="60"/>
        <v>1.8900000000000001</v>
      </c>
      <c r="R496" s="47">
        <f t="shared" si="60"/>
        <v>1.83</v>
      </c>
    </row>
    <row r="497" spans="1:18">
      <c r="A497">
        <v>527</v>
      </c>
      <c r="B497">
        <f t="shared" si="61"/>
        <v>891</v>
      </c>
      <c r="C497" s="48">
        <f t="shared" si="62"/>
        <v>1.0760000000000001</v>
      </c>
      <c r="D497">
        <f t="shared" si="66"/>
        <v>1.38</v>
      </c>
      <c r="E497">
        <f t="shared" si="66"/>
        <v>2.31</v>
      </c>
      <c r="F497">
        <f t="shared" si="66"/>
        <v>2.58</v>
      </c>
      <c r="G497">
        <f t="shared" si="66"/>
        <v>3.23</v>
      </c>
      <c r="H497">
        <f t="shared" si="66"/>
        <v>3.69</v>
      </c>
      <c r="I497" s="68">
        <f t="shared" si="63"/>
        <v>2.2400000000000002</v>
      </c>
      <c r="J497" s="47">
        <f t="shared" si="59"/>
        <v>2.17</v>
      </c>
      <c r="K497" s="47">
        <f t="shared" si="59"/>
        <v>2.1</v>
      </c>
      <c r="L497" s="47">
        <f t="shared" si="59"/>
        <v>2.0300000000000002</v>
      </c>
      <c r="M497" s="47"/>
      <c r="N497" s="47">
        <f t="shared" si="64"/>
        <v>2.0699999999999998</v>
      </c>
      <c r="O497" s="47">
        <f t="shared" si="65"/>
        <v>1.9999999999999998</v>
      </c>
      <c r="P497" s="47">
        <f t="shared" si="60"/>
        <v>1.94</v>
      </c>
      <c r="Q497" s="47">
        <f t="shared" si="60"/>
        <v>1.88</v>
      </c>
      <c r="R497" s="47">
        <f t="shared" si="60"/>
        <v>1.8199999999999998</v>
      </c>
    </row>
    <row r="498" spans="1:18">
      <c r="A498">
        <v>528</v>
      </c>
      <c r="B498">
        <f t="shared" si="61"/>
        <v>892</v>
      </c>
      <c r="C498" s="48">
        <f t="shared" si="62"/>
        <v>1.0760000000000001</v>
      </c>
      <c r="D498">
        <f t="shared" si="66"/>
        <v>1.38</v>
      </c>
      <c r="E498">
        <f t="shared" si="66"/>
        <v>2.31</v>
      </c>
      <c r="F498">
        <f t="shared" si="66"/>
        <v>2.58</v>
      </c>
      <c r="G498">
        <f t="shared" si="66"/>
        <v>3.23</v>
      </c>
      <c r="H498">
        <f t="shared" si="66"/>
        <v>3.69</v>
      </c>
      <c r="I498" s="68">
        <f t="shared" si="63"/>
        <v>2.2400000000000002</v>
      </c>
      <c r="J498" s="47">
        <f t="shared" si="59"/>
        <v>2.17</v>
      </c>
      <c r="K498" s="47">
        <f t="shared" si="59"/>
        <v>2.1</v>
      </c>
      <c r="L498" s="47">
        <f t="shared" si="59"/>
        <v>2.0300000000000002</v>
      </c>
      <c r="M498" s="47"/>
      <c r="N498" s="47">
        <f t="shared" si="64"/>
        <v>2.0699999999999998</v>
      </c>
      <c r="O498" s="47">
        <f t="shared" si="65"/>
        <v>1.9999999999999998</v>
      </c>
      <c r="P498" s="47">
        <f t="shared" si="60"/>
        <v>1.94</v>
      </c>
      <c r="Q498" s="47">
        <f t="shared" si="60"/>
        <v>1.88</v>
      </c>
      <c r="R498" s="47">
        <f t="shared" si="60"/>
        <v>1.8199999999999998</v>
      </c>
    </row>
    <row r="499" spans="1:18">
      <c r="A499">
        <v>529</v>
      </c>
      <c r="B499">
        <f t="shared" si="61"/>
        <v>893</v>
      </c>
      <c r="C499" s="48">
        <f t="shared" si="62"/>
        <v>1.0760000000000001</v>
      </c>
      <c r="D499">
        <f t="shared" si="66"/>
        <v>1.38</v>
      </c>
      <c r="E499">
        <f t="shared" si="66"/>
        <v>2.31</v>
      </c>
      <c r="F499">
        <f t="shared" si="66"/>
        <v>2.58</v>
      </c>
      <c r="G499">
        <f t="shared" si="66"/>
        <v>3.23</v>
      </c>
      <c r="H499">
        <f t="shared" si="66"/>
        <v>3.69</v>
      </c>
      <c r="I499" s="68">
        <f t="shared" si="63"/>
        <v>2.2400000000000002</v>
      </c>
      <c r="J499" s="47">
        <f t="shared" si="59"/>
        <v>2.17</v>
      </c>
      <c r="K499" s="47">
        <f t="shared" si="59"/>
        <v>2.1</v>
      </c>
      <c r="L499" s="47">
        <f t="shared" si="59"/>
        <v>2.0300000000000002</v>
      </c>
      <c r="M499" s="47"/>
      <c r="N499" s="47">
        <f t="shared" si="64"/>
        <v>2.0699999999999998</v>
      </c>
      <c r="O499" s="47">
        <f t="shared" si="65"/>
        <v>1.9999999999999998</v>
      </c>
      <c r="P499" s="47">
        <f t="shared" si="60"/>
        <v>1.94</v>
      </c>
      <c r="Q499" s="47">
        <f t="shared" si="60"/>
        <v>1.88</v>
      </c>
      <c r="R499" s="47">
        <f t="shared" si="60"/>
        <v>1.8199999999999998</v>
      </c>
    </row>
    <row r="500" spans="1:18">
      <c r="A500">
        <v>530</v>
      </c>
      <c r="B500">
        <f t="shared" si="61"/>
        <v>894</v>
      </c>
      <c r="C500" s="48">
        <f t="shared" si="62"/>
        <v>1.0760000000000001</v>
      </c>
      <c r="D500">
        <f t="shared" si="66"/>
        <v>1.38</v>
      </c>
      <c r="E500">
        <f t="shared" si="66"/>
        <v>2.31</v>
      </c>
      <c r="F500">
        <f t="shared" si="66"/>
        <v>2.58</v>
      </c>
      <c r="G500">
        <f t="shared" si="66"/>
        <v>3.23</v>
      </c>
      <c r="H500">
        <f t="shared" si="66"/>
        <v>3.69</v>
      </c>
      <c r="I500" s="68">
        <f t="shared" si="63"/>
        <v>2.2400000000000002</v>
      </c>
      <c r="J500" s="47">
        <f t="shared" si="59"/>
        <v>2.17</v>
      </c>
      <c r="K500" s="47">
        <f t="shared" si="59"/>
        <v>2.1</v>
      </c>
      <c r="L500" s="47">
        <f t="shared" si="59"/>
        <v>2.0300000000000002</v>
      </c>
      <c r="M500" s="47"/>
      <c r="N500" s="47">
        <f t="shared" si="64"/>
        <v>2.0699999999999998</v>
      </c>
      <c r="O500" s="47">
        <f t="shared" si="65"/>
        <v>1.9999999999999998</v>
      </c>
      <c r="P500" s="47">
        <f t="shared" si="60"/>
        <v>1.94</v>
      </c>
      <c r="Q500" s="47">
        <f t="shared" si="60"/>
        <v>1.88</v>
      </c>
      <c r="R500" s="47">
        <f t="shared" si="60"/>
        <v>1.8199999999999998</v>
      </c>
    </row>
    <row r="501" spans="1:18">
      <c r="A501">
        <v>531</v>
      </c>
      <c r="B501">
        <f t="shared" si="61"/>
        <v>895</v>
      </c>
      <c r="C501" s="48">
        <f t="shared" si="62"/>
        <v>1.0760000000000001</v>
      </c>
      <c r="D501">
        <f t="shared" si="66"/>
        <v>1.38</v>
      </c>
      <c r="E501">
        <f t="shared" si="66"/>
        <v>2.31</v>
      </c>
      <c r="F501">
        <f t="shared" si="66"/>
        <v>2.58</v>
      </c>
      <c r="G501">
        <f t="shared" si="66"/>
        <v>3.23</v>
      </c>
      <c r="H501">
        <f t="shared" si="66"/>
        <v>3.69</v>
      </c>
      <c r="I501" s="68">
        <f t="shared" si="63"/>
        <v>2.2400000000000002</v>
      </c>
      <c r="J501" s="47">
        <f t="shared" si="59"/>
        <v>2.17</v>
      </c>
      <c r="K501" s="47">
        <f t="shared" si="59"/>
        <v>2.1</v>
      </c>
      <c r="L501" s="47">
        <f t="shared" si="59"/>
        <v>2.0300000000000002</v>
      </c>
      <c r="M501" s="47"/>
      <c r="N501" s="47">
        <f t="shared" si="64"/>
        <v>2.0699999999999998</v>
      </c>
      <c r="O501" s="47">
        <f t="shared" si="65"/>
        <v>1.9999999999999998</v>
      </c>
      <c r="P501" s="47">
        <f t="shared" si="60"/>
        <v>1.94</v>
      </c>
      <c r="Q501" s="47">
        <f t="shared" si="60"/>
        <v>1.88</v>
      </c>
      <c r="R501" s="47">
        <f t="shared" si="60"/>
        <v>1.8199999999999998</v>
      </c>
    </row>
    <row r="502" spans="1:18">
      <c r="A502">
        <v>532</v>
      </c>
      <c r="B502">
        <f t="shared" si="61"/>
        <v>896</v>
      </c>
      <c r="C502" s="48">
        <f t="shared" si="62"/>
        <v>1.0760000000000001</v>
      </c>
      <c r="D502">
        <f t="shared" si="66"/>
        <v>1.38</v>
      </c>
      <c r="E502">
        <f t="shared" si="66"/>
        <v>2.31</v>
      </c>
      <c r="F502">
        <f t="shared" si="66"/>
        <v>2.58</v>
      </c>
      <c r="G502">
        <f t="shared" si="66"/>
        <v>3.23</v>
      </c>
      <c r="H502">
        <f t="shared" si="66"/>
        <v>3.69</v>
      </c>
      <c r="I502" s="68">
        <f t="shared" si="63"/>
        <v>2.2400000000000002</v>
      </c>
      <c r="J502" s="47">
        <f t="shared" si="59"/>
        <v>2.17</v>
      </c>
      <c r="K502" s="47">
        <f t="shared" si="59"/>
        <v>2.1</v>
      </c>
      <c r="L502" s="47">
        <f t="shared" si="59"/>
        <v>2.0300000000000002</v>
      </c>
      <c r="M502" s="47"/>
      <c r="N502" s="47">
        <f t="shared" si="64"/>
        <v>2.0699999999999998</v>
      </c>
      <c r="O502" s="47">
        <f t="shared" si="65"/>
        <v>1.9999999999999998</v>
      </c>
      <c r="P502" s="47">
        <f t="shared" si="60"/>
        <v>1.94</v>
      </c>
      <c r="Q502" s="47">
        <f t="shared" si="60"/>
        <v>1.88</v>
      </c>
      <c r="R502" s="47">
        <f t="shared" si="60"/>
        <v>1.8199999999999998</v>
      </c>
    </row>
    <row r="503" spans="1:18">
      <c r="A503">
        <v>533</v>
      </c>
      <c r="B503">
        <f t="shared" si="61"/>
        <v>897</v>
      </c>
      <c r="C503" s="48">
        <f t="shared" si="62"/>
        <v>1.0760000000000001</v>
      </c>
      <c r="D503">
        <f t="shared" si="66"/>
        <v>1.38</v>
      </c>
      <c r="E503">
        <f t="shared" si="66"/>
        <v>2.31</v>
      </c>
      <c r="F503">
        <f t="shared" si="66"/>
        <v>2.58</v>
      </c>
      <c r="G503">
        <f t="shared" si="66"/>
        <v>3.23</v>
      </c>
      <c r="H503">
        <f t="shared" si="66"/>
        <v>3.69</v>
      </c>
      <c r="I503" s="68">
        <f t="shared" si="63"/>
        <v>2.2400000000000002</v>
      </c>
      <c r="J503" s="47">
        <f t="shared" si="59"/>
        <v>2.17</v>
      </c>
      <c r="K503" s="47">
        <f t="shared" si="59"/>
        <v>2.1</v>
      </c>
      <c r="L503" s="47">
        <f t="shared" si="59"/>
        <v>2.0300000000000002</v>
      </c>
      <c r="M503" s="47"/>
      <c r="N503" s="47">
        <f t="shared" si="64"/>
        <v>2.0699999999999998</v>
      </c>
      <c r="O503" s="47">
        <f t="shared" si="65"/>
        <v>1.9999999999999998</v>
      </c>
      <c r="P503" s="47">
        <f t="shared" si="60"/>
        <v>1.94</v>
      </c>
      <c r="Q503" s="47">
        <f t="shared" si="60"/>
        <v>1.88</v>
      </c>
      <c r="R503" s="47">
        <f t="shared" si="60"/>
        <v>1.8199999999999998</v>
      </c>
    </row>
    <row r="504" spans="1:18">
      <c r="A504">
        <v>534</v>
      </c>
      <c r="B504">
        <f t="shared" si="61"/>
        <v>898</v>
      </c>
      <c r="C504" s="48">
        <f t="shared" si="62"/>
        <v>1.077</v>
      </c>
      <c r="D504">
        <f t="shared" si="66"/>
        <v>1.38</v>
      </c>
      <c r="E504">
        <f t="shared" si="66"/>
        <v>2.2999999999999998</v>
      </c>
      <c r="F504">
        <f t="shared" si="66"/>
        <v>2.58</v>
      </c>
      <c r="G504">
        <f t="shared" si="66"/>
        <v>3.23</v>
      </c>
      <c r="H504">
        <f t="shared" si="66"/>
        <v>3.69</v>
      </c>
      <c r="I504" s="68">
        <f t="shared" si="63"/>
        <v>2.23</v>
      </c>
      <c r="J504" s="47">
        <f t="shared" si="59"/>
        <v>2.1599999999999997</v>
      </c>
      <c r="K504" s="47">
        <f t="shared" si="59"/>
        <v>2.09</v>
      </c>
      <c r="L504" s="47">
        <f t="shared" si="59"/>
        <v>2.0199999999999996</v>
      </c>
      <c r="M504" s="47"/>
      <c r="N504" s="47">
        <f t="shared" si="64"/>
        <v>2.0699999999999998</v>
      </c>
      <c r="O504" s="47">
        <f t="shared" si="65"/>
        <v>1.9999999999999998</v>
      </c>
      <c r="P504" s="47">
        <f t="shared" si="60"/>
        <v>1.94</v>
      </c>
      <c r="Q504" s="47">
        <f t="shared" si="60"/>
        <v>1.88</v>
      </c>
      <c r="R504" s="47">
        <f t="shared" si="60"/>
        <v>1.8199999999999998</v>
      </c>
    </row>
    <row r="505" spans="1:18">
      <c r="A505">
        <v>535</v>
      </c>
      <c r="B505">
        <f t="shared" si="61"/>
        <v>899</v>
      </c>
      <c r="C505" s="48">
        <f t="shared" si="62"/>
        <v>1.077</v>
      </c>
      <c r="D505">
        <f t="shared" si="66"/>
        <v>1.38</v>
      </c>
      <c r="E505">
        <f t="shared" si="66"/>
        <v>2.2999999999999998</v>
      </c>
      <c r="F505">
        <f t="shared" si="66"/>
        <v>2.58</v>
      </c>
      <c r="G505">
        <f t="shared" si="66"/>
        <v>3.23</v>
      </c>
      <c r="H505">
        <f t="shared" si="66"/>
        <v>3.69</v>
      </c>
      <c r="I505" s="68">
        <f t="shared" si="63"/>
        <v>2.23</v>
      </c>
      <c r="J505" s="47">
        <f t="shared" si="59"/>
        <v>2.1599999999999997</v>
      </c>
      <c r="K505" s="47">
        <f t="shared" si="59"/>
        <v>2.09</v>
      </c>
      <c r="L505" s="47">
        <f t="shared" si="59"/>
        <v>2.0199999999999996</v>
      </c>
      <c r="M505" s="47"/>
      <c r="N505" s="47">
        <f t="shared" si="64"/>
        <v>2.0699999999999998</v>
      </c>
      <c r="O505" s="47">
        <f t="shared" si="65"/>
        <v>1.9999999999999998</v>
      </c>
      <c r="P505" s="47">
        <f t="shared" si="60"/>
        <v>1.94</v>
      </c>
      <c r="Q505" s="47">
        <f t="shared" si="60"/>
        <v>1.88</v>
      </c>
      <c r="R505" s="47">
        <f t="shared" si="60"/>
        <v>1.8199999999999998</v>
      </c>
    </row>
    <row r="506" spans="1:18">
      <c r="A506">
        <v>536</v>
      </c>
      <c r="B506">
        <f t="shared" si="61"/>
        <v>900</v>
      </c>
      <c r="C506" s="48">
        <f t="shared" si="62"/>
        <v>1.077</v>
      </c>
      <c r="D506">
        <f t="shared" si="66"/>
        <v>1.38</v>
      </c>
      <c r="E506">
        <f t="shared" si="66"/>
        <v>2.2999999999999998</v>
      </c>
      <c r="F506">
        <f t="shared" si="66"/>
        <v>2.58</v>
      </c>
      <c r="G506">
        <f t="shared" si="66"/>
        <v>3.23</v>
      </c>
      <c r="H506">
        <f t="shared" si="66"/>
        <v>3.69</v>
      </c>
      <c r="I506" s="68">
        <f t="shared" si="63"/>
        <v>2.23</v>
      </c>
      <c r="J506" s="47">
        <f t="shared" si="59"/>
        <v>2.1599999999999997</v>
      </c>
      <c r="K506" s="47">
        <f t="shared" si="59"/>
        <v>2.09</v>
      </c>
      <c r="L506" s="47">
        <f t="shared" si="59"/>
        <v>2.0199999999999996</v>
      </c>
      <c r="M506" s="47"/>
      <c r="N506" s="47">
        <f t="shared" si="64"/>
        <v>2.0699999999999998</v>
      </c>
      <c r="O506" s="47">
        <f t="shared" si="65"/>
        <v>1.9999999999999998</v>
      </c>
      <c r="P506" s="47">
        <f t="shared" si="60"/>
        <v>1.94</v>
      </c>
      <c r="Q506" s="47">
        <f t="shared" si="60"/>
        <v>1.88</v>
      </c>
      <c r="R506" s="47">
        <f t="shared" si="60"/>
        <v>1.8199999999999998</v>
      </c>
    </row>
    <row r="507" spans="1:18">
      <c r="A507">
        <v>537</v>
      </c>
      <c r="B507">
        <f t="shared" si="61"/>
        <v>901</v>
      </c>
      <c r="C507" s="48">
        <f t="shared" si="62"/>
        <v>1.077</v>
      </c>
      <c r="D507">
        <f t="shared" si="66"/>
        <v>1.38</v>
      </c>
      <c r="E507">
        <f t="shared" si="66"/>
        <v>2.2999999999999998</v>
      </c>
      <c r="F507">
        <f t="shared" si="66"/>
        <v>2.58</v>
      </c>
      <c r="G507">
        <f t="shared" si="66"/>
        <v>3.23</v>
      </c>
      <c r="H507">
        <f t="shared" si="66"/>
        <v>3.69</v>
      </c>
      <c r="I507" s="68">
        <f t="shared" si="63"/>
        <v>2.23</v>
      </c>
      <c r="J507" s="47">
        <f t="shared" si="59"/>
        <v>2.1599999999999997</v>
      </c>
      <c r="K507" s="47">
        <f t="shared" si="59"/>
        <v>2.09</v>
      </c>
      <c r="L507" s="47">
        <f t="shared" si="59"/>
        <v>2.0199999999999996</v>
      </c>
      <c r="M507" s="47"/>
      <c r="N507" s="47">
        <f t="shared" si="64"/>
        <v>2.0699999999999998</v>
      </c>
      <c r="O507" s="47">
        <f t="shared" si="65"/>
        <v>1.9999999999999998</v>
      </c>
      <c r="P507" s="47">
        <f t="shared" si="60"/>
        <v>1.94</v>
      </c>
      <c r="Q507" s="47">
        <f t="shared" si="60"/>
        <v>1.88</v>
      </c>
      <c r="R507" s="47">
        <f t="shared" si="60"/>
        <v>1.8199999999999998</v>
      </c>
    </row>
    <row r="508" spans="1:18">
      <c r="A508">
        <v>538</v>
      </c>
      <c r="B508">
        <f t="shared" si="61"/>
        <v>902</v>
      </c>
      <c r="C508" s="48">
        <f t="shared" si="62"/>
        <v>1.077</v>
      </c>
      <c r="D508">
        <f t="shared" si="66"/>
        <v>1.38</v>
      </c>
      <c r="E508">
        <f t="shared" si="66"/>
        <v>2.2999999999999998</v>
      </c>
      <c r="F508">
        <f t="shared" si="66"/>
        <v>2.58</v>
      </c>
      <c r="G508">
        <f t="shared" si="66"/>
        <v>3.23</v>
      </c>
      <c r="H508">
        <f t="shared" si="66"/>
        <v>3.69</v>
      </c>
      <c r="I508" s="68">
        <f t="shared" si="63"/>
        <v>2.23</v>
      </c>
      <c r="J508" s="47">
        <f t="shared" si="59"/>
        <v>2.1599999999999997</v>
      </c>
      <c r="K508" s="47">
        <f t="shared" si="59"/>
        <v>2.09</v>
      </c>
      <c r="L508" s="47">
        <f t="shared" si="59"/>
        <v>2.0199999999999996</v>
      </c>
      <c r="M508" s="47"/>
      <c r="N508" s="47">
        <f t="shared" si="64"/>
        <v>2.0699999999999998</v>
      </c>
      <c r="O508" s="47">
        <f t="shared" si="65"/>
        <v>1.9999999999999998</v>
      </c>
      <c r="P508" s="47">
        <f t="shared" si="60"/>
        <v>1.94</v>
      </c>
      <c r="Q508" s="47">
        <f t="shared" si="60"/>
        <v>1.88</v>
      </c>
      <c r="R508" s="47">
        <f t="shared" si="60"/>
        <v>1.8199999999999998</v>
      </c>
    </row>
    <row r="509" spans="1:18">
      <c r="A509">
        <v>539</v>
      </c>
      <c r="B509">
        <f t="shared" si="61"/>
        <v>903</v>
      </c>
      <c r="C509" s="48">
        <f t="shared" si="62"/>
        <v>1.077</v>
      </c>
      <c r="D509">
        <f t="shared" si="66"/>
        <v>1.38</v>
      </c>
      <c r="E509">
        <f t="shared" si="66"/>
        <v>2.2999999999999998</v>
      </c>
      <c r="F509">
        <f t="shared" si="66"/>
        <v>2.58</v>
      </c>
      <c r="G509">
        <f t="shared" si="66"/>
        <v>3.23</v>
      </c>
      <c r="H509">
        <f t="shared" si="66"/>
        <v>3.69</v>
      </c>
      <c r="I509" s="68">
        <f t="shared" si="63"/>
        <v>2.23</v>
      </c>
      <c r="J509" s="47">
        <f t="shared" si="59"/>
        <v>2.1599999999999997</v>
      </c>
      <c r="K509" s="47">
        <f t="shared" si="59"/>
        <v>2.09</v>
      </c>
      <c r="L509" s="47">
        <f t="shared" si="59"/>
        <v>2.0199999999999996</v>
      </c>
      <c r="M509" s="47"/>
      <c r="N509" s="47">
        <f t="shared" si="64"/>
        <v>2.0699999999999998</v>
      </c>
      <c r="O509" s="47">
        <f t="shared" si="65"/>
        <v>1.9999999999999998</v>
      </c>
      <c r="P509" s="47">
        <f t="shared" si="60"/>
        <v>1.94</v>
      </c>
      <c r="Q509" s="47">
        <f t="shared" si="60"/>
        <v>1.88</v>
      </c>
      <c r="R509" s="47">
        <f t="shared" si="60"/>
        <v>1.8199999999999998</v>
      </c>
    </row>
    <row r="510" spans="1:18">
      <c r="A510">
        <v>540</v>
      </c>
      <c r="B510">
        <f t="shared" si="61"/>
        <v>904</v>
      </c>
      <c r="C510" s="48">
        <f t="shared" si="62"/>
        <v>1.0780000000000001</v>
      </c>
      <c r="D510">
        <f t="shared" si="66"/>
        <v>1.38</v>
      </c>
      <c r="E510">
        <f t="shared" si="66"/>
        <v>2.2999999999999998</v>
      </c>
      <c r="F510">
        <f t="shared" si="66"/>
        <v>2.58</v>
      </c>
      <c r="G510">
        <f t="shared" si="66"/>
        <v>3.22</v>
      </c>
      <c r="H510">
        <f t="shared" si="66"/>
        <v>3.68</v>
      </c>
      <c r="I510" s="68">
        <f t="shared" si="63"/>
        <v>2.23</v>
      </c>
      <c r="J510" s="47">
        <f t="shared" si="59"/>
        <v>2.1599999999999997</v>
      </c>
      <c r="K510" s="47">
        <f t="shared" si="59"/>
        <v>2.09</v>
      </c>
      <c r="L510" s="47">
        <f t="shared" si="59"/>
        <v>2.0199999999999996</v>
      </c>
      <c r="M510" s="47"/>
      <c r="N510" s="47">
        <f t="shared" si="64"/>
        <v>2.0699999999999998</v>
      </c>
      <c r="O510" s="47">
        <f t="shared" si="65"/>
        <v>1.9999999999999998</v>
      </c>
      <c r="P510" s="47">
        <f t="shared" si="60"/>
        <v>1.94</v>
      </c>
      <c r="Q510" s="47">
        <f t="shared" si="60"/>
        <v>1.88</v>
      </c>
      <c r="R510" s="47">
        <f t="shared" si="60"/>
        <v>1.8199999999999998</v>
      </c>
    </row>
    <row r="511" spans="1:18">
      <c r="A511">
        <v>541</v>
      </c>
      <c r="B511">
        <f t="shared" si="61"/>
        <v>905</v>
      </c>
      <c r="C511" s="48">
        <f t="shared" si="62"/>
        <v>1.0780000000000001</v>
      </c>
      <c r="D511">
        <f t="shared" si="66"/>
        <v>1.38</v>
      </c>
      <c r="E511">
        <f t="shared" si="66"/>
        <v>2.2999999999999998</v>
      </c>
      <c r="F511">
        <f t="shared" si="66"/>
        <v>2.58</v>
      </c>
      <c r="G511">
        <f t="shared" si="66"/>
        <v>3.22</v>
      </c>
      <c r="H511">
        <f t="shared" si="66"/>
        <v>3.68</v>
      </c>
      <c r="I511" s="68">
        <f t="shared" si="63"/>
        <v>2.23</v>
      </c>
      <c r="J511" s="47">
        <f t="shared" si="59"/>
        <v>2.1599999999999997</v>
      </c>
      <c r="K511" s="47">
        <f t="shared" si="59"/>
        <v>2.09</v>
      </c>
      <c r="L511" s="47">
        <f t="shared" si="59"/>
        <v>2.0199999999999996</v>
      </c>
      <c r="M511" s="47"/>
      <c r="N511" s="47">
        <f t="shared" si="64"/>
        <v>2.0699999999999998</v>
      </c>
      <c r="O511" s="47">
        <f t="shared" si="65"/>
        <v>1.9999999999999998</v>
      </c>
      <c r="P511" s="47">
        <f t="shared" si="60"/>
        <v>1.94</v>
      </c>
      <c r="Q511" s="47">
        <f t="shared" si="60"/>
        <v>1.88</v>
      </c>
      <c r="R511" s="47">
        <f t="shared" si="60"/>
        <v>1.8199999999999998</v>
      </c>
    </row>
    <row r="512" spans="1:18">
      <c r="A512">
        <v>542</v>
      </c>
      <c r="B512">
        <f t="shared" si="61"/>
        <v>906</v>
      </c>
      <c r="C512" s="48">
        <f t="shared" si="62"/>
        <v>1.0780000000000001</v>
      </c>
      <c r="D512">
        <f t="shared" si="66"/>
        <v>1.38</v>
      </c>
      <c r="E512">
        <f t="shared" si="66"/>
        <v>2.2999999999999998</v>
      </c>
      <c r="F512">
        <f t="shared" si="66"/>
        <v>2.58</v>
      </c>
      <c r="G512">
        <f t="shared" si="66"/>
        <v>3.22</v>
      </c>
      <c r="H512">
        <f t="shared" si="66"/>
        <v>3.68</v>
      </c>
      <c r="I512" s="68">
        <f t="shared" si="63"/>
        <v>2.23</v>
      </c>
      <c r="J512" s="47">
        <f t="shared" si="59"/>
        <v>2.1599999999999997</v>
      </c>
      <c r="K512" s="47">
        <f t="shared" si="59"/>
        <v>2.09</v>
      </c>
      <c r="L512" s="47">
        <f t="shared" si="59"/>
        <v>2.0199999999999996</v>
      </c>
      <c r="M512" s="47"/>
      <c r="N512" s="47">
        <f t="shared" si="64"/>
        <v>2.0699999999999998</v>
      </c>
      <c r="O512" s="47">
        <f t="shared" si="65"/>
        <v>1.9999999999999998</v>
      </c>
      <c r="P512" s="47">
        <f t="shared" si="60"/>
        <v>1.94</v>
      </c>
      <c r="Q512" s="47">
        <f t="shared" si="60"/>
        <v>1.88</v>
      </c>
      <c r="R512" s="47">
        <f t="shared" si="60"/>
        <v>1.8199999999999998</v>
      </c>
    </row>
    <row r="513" spans="1:18">
      <c r="A513">
        <v>543</v>
      </c>
      <c r="B513">
        <f t="shared" si="61"/>
        <v>907</v>
      </c>
      <c r="C513" s="48">
        <f t="shared" si="62"/>
        <v>1.0780000000000001</v>
      </c>
      <c r="D513">
        <f t="shared" si="66"/>
        <v>1.38</v>
      </c>
      <c r="E513">
        <f t="shared" si="66"/>
        <v>2.2999999999999998</v>
      </c>
      <c r="F513">
        <f t="shared" si="66"/>
        <v>2.58</v>
      </c>
      <c r="G513">
        <f t="shared" si="66"/>
        <v>3.22</v>
      </c>
      <c r="H513">
        <f t="shared" si="66"/>
        <v>3.68</v>
      </c>
      <c r="I513" s="68">
        <f t="shared" si="63"/>
        <v>2.23</v>
      </c>
      <c r="J513" s="47">
        <f t="shared" si="59"/>
        <v>2.1599999999999997</v>
      </c>
      <c r="K513" s="47">
        <f t="shared" si="59"/>
        <v>2.09</v>
      </c>
      <c r="L513" s="47">
        <f t="shared" si="59"/>
        <v>2.0199999999999996</v>
      </c>
      <c r="M513" s="47"/>
      <c r="N513" s="47">
        <f t="shared" si="64"/>
        <v>2.0699999999999998</v>
      </c>
      <c r="O513" s="47">
        <f t="shared" si="65"/>
        <v>1.9999999999999998</v>
      </c>
      <c r="P513" s="47">
        <f t="shared" si="60"/>
        <v>1.94</v>
      </c>
      <c r="Q513" s="47">
        <f t="shared" si="60"/>
        <v>1.88</v>
      </c>
      <c r="R513" s="47">
        <f t="shared" si="60"/>
        <v>1.8199999999999998</v>
      </c>
    </row>
    <row r="514" spans="1:18">
      <c r="A514">
        <v>544</v>
      </c>
      <c r="B514">
        <f t="shared" si="61"/>
        <v>908</v>
      </c>
      <c r="C514" s="48">
        <f t="shared" si="62"/>
        <v>1.0780000000000001</v>
      </c>
      <c r="D514">
        <f t="shared" si="66"/>
        <v>1.38</v>
      </c>
      <c r="E514">
        <f t="shared" si="66"/>
        <v>2.2999999999999998</v>
      </c>
      <c r="F514">
        <f t="shared" si="66"/>
        <v>2.58</v>
      </c>
      <c r="G514">
        <f t="shared" si="66"/>
        <v>3.22</v>
      </c>
      <c r="H514">
        <f t="shared" si="66"/>
        <v>3.68</v>
      </c>
      <c r="I514" s="68">
        <f t="shared" si="63"/>
        <v>2.23</v>
      </c>
      <c r="J514" s="47">
        <f t="shared" si="59"/>
        <v>2.1599999999999997</v>
      </c>
      <c r="K514" s="47">
        <f t="shared" si="59"/>
        <v>2.09</v>
      </c>
      <c r="L514" s="47">
        <f t="shared" si="59"/>
        <v>2.0199999999999996</v>
      </c>
      <c r="M514" s="47"/>
      <c r="N514" s="47">
        <f t="shared" si="64"/>
        <v>2.0699999999999998</v>
      </c>
      <c r="O514" s="47">
        <f t="shared" si="65"/>
        <v>1.9999999999999998</v>
      </c>
      <c r="P514" s="47">
        <f t="shared" si="60"/>
        <v>1.94</v>
      </c>
      <c r="Q514" s="47">
        <f t="shared" si="60"/>
        <v>1.88</v>
      </c>
      <c r="R514" s="47">
        <f t="shared" si="60"/>
        <v>1.8199999999999998</v>
      </c>
    </row>
    <row r="515" spans="1:18">
      <c r="A515">
        <v>545</v>
      </c>
      <c r="B515">
        <f t="shared" si="61"/>
        <v>909</v>
      </c>
      <c r="C515" s="48">
        <f t="shared" si="62"/>
        <v>1.0780000000000001</v>
      </c>
      <c r="D515">
        <f t="shared" si="66"/>
        <v>1.38</v>
      </c>
      <c r="E515">
        <f t="shared" si="66"/>
        <v>2.2999999999999998</v>
      </c>
      <c r="F515">
        <f t="shared" si="66"/>
        <v>2.58</v>
      </c>
      <c r="G515">
        <f t="shared" si="66"/>
        <v>3.22</v>
      </c>
      <c r="H515">
        <f t="shared" si="66"/>
        <v>3.68</v>
      </c>
      <c r="I515" s="68">
        <f t="shared" si="63"/>
        <v>2.23</v>
      </c>
      <c r="J515" s="47">
        <f t="shared" si="59"/>
        <v>2.1599999999999997</v>
      </c>
      <c r="K515" s="47">
        <f t="shared" si="59"/>
        <v>2.09</v>
      </c>
      <c r="L515" s="47">
        <f t="shared" si="59"/>
        <v>2.0199999999999996</v>
      </c>
      <c r="M515" s="47"/>
      <c r="N515" s="47">
        <f t="shared" si="64"/>
        <v>2.0699999999999998</v>
      </c>
      <c r="O515" s="47">
        <f t="shared" si="65"/>
        <v>1.9999999999999998</v>
      </c>
      <c r="P515" s="47">
        <f t="shared" si="60"/>
        <v>1.94</v>
      </c>
      <c r="Q515" s="47">
        <f t="shared" si="60"/>
        <v>1.88</v>
      </c>
      <c r="R515" s="47">
        <f t="shared" si="60"/>
        <v>1.8199999999999998</v>
      </c>
    </row>
    <row r="516" spans="1:18">
      <c r="A516">
        <v>546</v>
      </c>
      <c r="B516">
        <f t="shared" si="61"/>
        <v>910</v>
      </c>
      <c r="C516" s="48">
        <f t="shared" si="62"/>
        <v>1.0780000000000001</v>
      </c>
      <c r="D516">
        <f t="shared" si="66"/>
        <v>1.38</v>
      </c>
      <c r="E516">
        <f t="shared" si="66"/>
        <v>2.2999999999999998</v>
      </c>
      <c r="F516">
        <f t="shared" si="66"/>
        <v>2.58</v>
      </c>
      <c r="G516">
        <f t="shared" si="66"/>
        <v>3.22</v>
      </c>
      <c r="H516">
        <f t="shared" si="66"/>
        <v>3.68</v>
      </c>
      <c r="I516" s="68">
        <f t="shared" si="63"/>
        <v>2.23</v>
      </c>
      <c r="J516" s="47">
        <f t="shared" si="59"/>
        <v>2.1599999999999997</v>
      </c>
      <c r="K516" s="47">
        <f t="shared" si="59"/>
        <v>2.09</v>
      </c>
      <c r="L516" s="47">
        <f t="shared" si="59"/>
        <v>2.0199999999999996</v>
      </c>
      <c r="M516" s="47"/>
      <c r="N516" s="47">
        <f t="shared" si="64"/>
        <v>2.0699999999999998</v>
      </c>
      <c r="O516" s="47">
        <f t="shared" si="65"/>
        <v>1.9999999999999998</v>
      </c>
      <c r="P516" s="47">
        <f t="shared" si="60"/>
        <v>1.94</v>
      </c>
      <c r="Q516" s="47">
        <f t="shared" si="60"/>
        <v>1.88</v>
      </c>
      <c r="R516" s="47">
        <f t="shared" si="60"/>
        <v>1.8199999999999998</v>
      </c>
    </row>
    <row r="517" spans="1:18">
      <c r="A517">
        <v>547</v>
      </c>
      <c r="B517">
        <f t="shared" si="61"/>
        <v>911</v>
      </c>
      <c r="C517" s="48">
        <f t="shared" si="62"/>
        <v>1.079</v>
      </c>
      <c r="D517">
        <f t="shared" si="66"/>
        <v>1.38</v>
      </c>
      <c r="E517">
        <f t="shared" si="66"/>
        <v>2.2999999999999998</v>
      </c>
      <c r="F517">
        <f t="shared" si="66"/>
        <v>2.57</v>
      </c>
      <c r="G517">
        <f t="shared" si="66"/>
        <v>3.22</v>
      </c>
      <c r="H517">
        <f t="shared" si="66"/>
        <v>3.68</v>
      </c>
      <c r="I517" s="68">
        <f t="shared" si="63"/>
        <v>2.23</v>
      </c>
      <c r="J517" s="47">
        <f t="shared" si="59"/>
        <v>2.1599999999999997</v>
      </c>
      <c r="K517" s="47">
        <f t="shared" si="59"/>
        <v>2.09</v>
      </c>
      <c r="L517" s="47">
        <f t="shared" si="59"/>
        <v>2.0199999999999996</v>
      </c>
      <c r="M517" s="47"/>
      <c r="N517" s="47">
        <f t="shared" si="64"/>
        <v>2.0699999999999998</v>
      </c>
      <c r="O517" s="47">
        <f t="shared" si="65"/>
        <v>1.9999999999999998</v>
      </c>
      <c r="P517" s="47">
        <f t="shared" si="60"/>
        <v>1.94</v>
      </c>
      <c r="Q517" s="47">
        <f t="shared" si="60"/>
        <v>1.88</v>
      </c>
      <c r="R517" s="47">
        <f t="shared" si="60"/>
        <v>1.8199999999999998</v>
      </c>
    </row>
    <row r="518" spans="1:18">
      <c r="A518">
        <v>548</v>
      </c>
      <c r="B518">
        <f t="shared" si="61"/>
        <v>912</v>
      </c>
      <c r="C518" s="48">
        <f t="shared" si="62"/>
        <v>1.079</v>
      </c>
      <c r="D518">
        <f t="shared" si="66"/>
        <v>1.38</v>
      </c>
      <c r="E518">
        <f t="shared" si="66"/>
        <v>2.2999999999999998</v>
      </c>
      <c r="F518">
        <f t="shared" si="66"/>
        <v>2.57</v>
      </c>
      <c r="G518">
        <f t="shared" si="66"/>
        <v>3.22</v>
      </c>
      <c r="H518">
        <f t="shared" si="66"/>
        <v>3.68</v>
      </c>
      <c r="I518" s="68">
        <f t="shared" si="63"/>
        <v>2.23</v>
      </c>
      <c r="J518" s="47">
        <f t="shared" si="59"/>
        <v>2.1599999999999997</v>
      </c>
      <c r="K518" s="47">
        <f t="shared" si="59"/>
        <v>2.09</v>
      </c>
      <c r="L518" s="47">
        <f t="shared" si="59"/>
        <v>2.0199999999999996</v>
      </c>
      <c r="M518" s="47"/>
      <c r="N518" s="47">
        <f t="shared" si="64"/>
        <v>2.0699999999999998</v>
      </c>
      <c r="O518" s="47">
        <f t="shared" si="65"/>
        <v>1.9999999999999998</v>
      </c>
      <c r="P518" s="47">
        <f t="shared" si="60"/>
        <v>1.94</v>
      </c>
      <c r="Q518" s="47">
        <f t="shared" si="60"/>
        <v>1.88</v>
      </c>
      <c r="R518" s="47">
        <f t="shared" si="60"/>
        <v>1.8199999999999998</v>
      </c>
    </row>
    <row r="519" spans="1:18">
      <c r="A519">
        <v>549</v>
      </c>
      <c r="B519">
        <f t="shared" si="61"/>
        <v>913</v>
      </c>
      <c r="C519" s="48">
        <f t="shared" si="62"/>
        <v>1.079</v>
      </c>
      <c r="D519">
        <f t="shared" si="66"/>
        <v>1.38</v>
      </c>
      <c r="E519">
        <f t="shared" si="66"/>
        <v>2.2999999999999998</v>
      </c>
      <c r="F519">
        <f t="shared" si="66"/>
        <v>2.57</v>
      </c>
      <c r="G519">
        <f t="shared" si="66"/>
        <v>3.22</v>
      </c>
      <c r="H519">
        <f t="shared" si="66"/>
        <v>3.68</v>
      </c>
      <c r="I519" s="68">
        <f t="shared" si="63"/>
        <v>2.23</v>
      </c>
      <c r="J519" s="47">
        <f t="shared" si="59"/>
        <v>2.1599999999999997</v>
      </c>
      <c r="K519" s="47">
        <f t="shared" si="59"/>
        <v>2.09</v>
      </c>
      <c r="L519" s="47">
        <f t="shared" si="59"/>
        <v>2.0199999999999996</v>
      </c>
      <c r="M519" s="47"/>
      <c r="N519" s="47">
        <f t="shared" si="64"/>
        <v>2.0699999999999998</v>
      </c>
      <c r="O519" s="47">
        <f t="shared" si="65"/>
        <v>1.9999999999999998</v>
      </c>
      <c r="P519" s="47">
        <f t="shared" si="60"/>
        <v>1.94</v>
      </c>
      <c r="Q519" s="47">
        <f t="shared" si="60"/>
        <v>1.88</v>
      </c>
      <c r="R519" s="47">
        <f t="shared" si="60"/>
        <v>1.8199999999999998</v>
      </c>
    </row>
    <row r="520" spans="1:18">
      <c r="A520">
        <v>550</v>
      </c>
      <c r="B520">
        <f t="shared" si="61"/>
        <v>914</v>
      </c>
      <c r="C520" s="48">
        <f t="shared" si="62"/>
        <v>1.079</v>
      </c>
      <c r="D520">
        <f t="shared" si="66"/>
        <v>1.38</v>
      </c>
      <c r="E520">
        <f t="shared" si="66"/>
        <v>2.2999999999999998</v>
      </c>
      <c r="F520">
        <f t="shared" si="66"/>
        <v>2.57</v>
      </c>
      <c r="G520">
        <f t="shared" si="66"/>
        <v>3.22</v>
      </c>
      <c r="H520">
        <f t="shared" si="66"/>
        <v>3.68</v>
      </c>
      <c r="I520" s="68">
        <f t="shared" si="63"/>
        <v>2.23</v>
      </c>
      <c r="J520" s="47">
        <f t="shared" si="59"/>
        <v>2.1599999999999997</v>
      </c>
      <c r="K520" s="47">
        <f t="shared" si="59"/>
        <v>2.09</v>
      </c>
      <c r="L520" s="47">
        <f t="shared" si="59"/>
        <v>2.0199999999999996</v>
      </c>
      <c r="M520" s="47"/>
      <c r="N520" s="47">
        <f t="shared" si="64"/>
        <v>2.0699999999999998</v>
      </c>
      <c r="O520" s="47">
        <f t="shared" si="65"/>
        <v>1.9999999999999998</v>
      </c>
      <c r="P520" s="47">
        <f t="shared" si="60"/>
        <v>1.94</v>
      </c>
      <c r="Q520" s="47">
        <f t="shared" si="60"/>
        <v>1.88</v>
      </c>
      <c r="R520" s="47">
        <f t="shared" si="60"/>
        <v>1.8199999999999998</v>
      </c>
    </row>
    <row r="521" spans="1:18">
      <c r="A521">
        <v>551</v>
      </c>
      <c r="B521">
        <f t="shared" si="61"/>
        <v>915</v>
      </c>
      <c r="C521" s="48">
        <f t="shared" si="62"/>
        <v>1.079</v>
      </c>
      <c r="D521">
        <f t="shared" si="66"/>
        <v>1.38</v>
      </c>
      <c r="E521">
        <f t="shared" si="66"/>
        <v>2.2999999999999998</v>
      </c>
      <c r="F521">
        <f t="shared" si="66"/>
        <v>2.57</v>
      </c>
      <c r="G521">
        <f t="shared" si="66"/>
        <v>3.22</v>
      </c>
      <c r="H521">
        <f t="shared" si="66"/>
        <v>3.68</v>
      </c>
      <c r="I521" s="68">
        <f t="shared" si="63"/>
        <v>2.23</v>
      </c>
      <c r="J521" s="47">
        <f t="shared" si="59"/>
        <v>2.1599999999999997</v>
      </c>
      <c r="K521" s="47">
        <f t="shared" si="59"/>
        <v>2.09</v>
      </c>
      <c r="L521" s="47">
        <f t="shared" si="59"/>
        <v>2.0199999999999996</v>
      </c>
      <c r="M521" s="47"/>
      <c r="N521" s="47">
        <f t="shared" si="64"/>
        <v>2.0699999999999998</v>
      </c>
      <c r="O521" s="47">
        <f t="shared" si="65"/>
        <v>1.9999999999999998</v>
      </c>
      <c r="P521" s="47">
        <f t="shared" si="60"/>
        <v>1.94</v>
      </c>
      <c r="Q521" s="47">
        <f t="shared" si="60"/>
        <v>1.88</v>
      </c>
      <c r="R521" s="47">
        <f t="shared" si="60"/>
        <v>1.8199999999999998</v>
      </c>
    </row>
    <row r="522" spans="1:18">
      <c r="A522">
        <v>552</v>
      </c>
      <c r="B522">
        <f t="shared" si="61"/>
        <v>916</v>
      </c>
      <c r="C522" s="48">
        <f t="shared" si="62"/>
        <v>1.079</v>
      </c>
      <c r="D522">
        <f t="shared" si="66"/>
        <v>1.38</v>
      </c>
      <c r="E522">
        <f t="shared" si="66"/>
        <v>2.2999999999999998</v>
      </c>
      <c r="F522">
        <f t="shared" si="66"/>
        <v>2.57</v>
      </c>
      <c r="G522">
        <f t="shared" si="66"/>
        <v>3.22</v>
      </c>
      <c r="H522">
        <f t="shared" si="66"/>
        <v>3.68</v>
      </c>
      <c r="I522" s="68">
        <f t="shared" si="63"/>
        <v>2.23</v>
      </c>
      <c r="J522" s="47">
        <f t="shared" si="59"/>
        <v>2.1599999999999997</v>
      </c>
      <c r="K522" s="47">
        <f t="shared" si="59"/>
        <v>2.09</v>
      </c>
      <c r="L522" s="47">
        <f t="shared" si="59"/>
        <v>2.0199999999999996</v>
      </c>
      <c r="M522" s="47"/>
      <c r="N522" s="47">
        <f t="shared" si="64"/>
        <v>2.0699999999999998</v>
      </c>
      <c r="O522" s="47">
        <f t="shared" si="65"/>
        <v>1.9999999999999998</v>
      </c>
      <c r="P522" s="47">
        <f t="shared" si="60"/>
        <v>1.94</v>
      </c>
      <c r="Q522" s="47">
        <f t="shared" si="60"/>
        <v>1.88</v>
      </c>
      <c r="R522" s="47">
        <f t="shared" si="60"/>
        <v>1.8199999999999998</v>
      </c>
    </row>
    <row r="523" spans="1:18">
      <c r="A523">
        <v>553</v>
      </c>
      <c r="B523">
        <f t="shared" si="61"/>
        <v>917</v>
      </c>
      <c r="C523" s="48">
        <f t="shared" si="62"/>
        <v>1.079</v>
      </c>
      <c r="D523">
        <f t="shared" si="66"/>
        <v>1.38</v>
      </c>
      <c r="E523">
        <f t="shared" si="66"/>
        <v>2.2999999999999998</v>
      </c>
      <c r="F523">
        <f t="shared" si="66"/>
        <v>2.57</v>
      </c>
      <c r="G523">
        <f t="shared" si="66"/>
        <v>3.22</v>
      </c>
      <c r="H523">
        <f t="shared" si="66"/>
        <v>3.68</v>
      </c>
      <c r="I523" s="68">
        <f t="shared" si="63"/>
        <v>2.23</v>
      </c>
      <c r="J523" s="47">
        <f t="shared" si="59"/>
        <v>2.1599999999999997</v>
      </c>
      <c r="K523" s="47">
        <f t="shared" si="59"/>
        <v>2.09</v>
      </c>
      <c r="L523" s="47">
        <f t="shared" si="59"/>
        <v>2.0199999999999996</v>
      </c>
      <c r="M523" s="47"/>
      <c r="N523" s="47">
        <f t="shared" si="64"/>
        <v>2.0699999999999998</v>
      </c>
      <c r="O523" s="47">
        <f t="shared" si="65"/>
        <v>1.9999999999999998</v>
      </c>
      <c r="P523" s="47">
        <f t="shared" si="60"/>
        <v>1.94</v>
      </c>
      <c r="Q523" s="47">
        <f t="shared" si="60"/>
        <v>1.88</v>
      </c>
      <c r="R523" s="47">
        <f t="shared" si="60"/>
        <v>1.8199999999999998</v>
      </c>
    </row>
    <row r="524" spans="1:18">
      <c r="A524">
        <v>554</v>
      </c>
      <c r="B524">
        <f t="shared" si="61"/>
        <v>918</v>
      </c>
      <c r="C524" s="48">
        <f t="shared" si="62"/>
        <v>1.08</v>
      </c>
      <c r="D524">
        <f t="shared" si="66"/>
        <v>1.38</v>
      </c>
      <c r="E524">
        <f t="shared" si="66"/>
        <v>2.2999999999999998</v>
      </c>
      <c r="F524">
        <f t="shared" si="66"/>
        <v>2.57</v>
      </c>
      <c r="G524">
        <f t="shared" si="66"/>
        <v>3.22</v>
      </c>
      <c r="H524">
        <f t="shared" si="66"/>
        <v>3.68</v>
      </c>
      <c r="I524" s="68">
        <f t="shared" si="63"/>
        <v>2.23</v>
      </c>
      <c r="J524" s="47">
        <f t="shared" si="59"/>
        <v>2.1599999999999997</v>
      </c>
      <c r="K524" s="47">
        <f t="shared" si="59"/>
        <v>2.09</v>
      </c>
      <c r="L524" s="47">
        <f t="shared" si="59"/>
        <v>2.0199999999999996</v>
      </c>
      <c r="M524" s="47"/>
      <c r="N524" s="47">
        <f t="shared" si="64"/>
        <v>2.0699999999999998</v>
      </c>
      <c r="O524" s="47">
        <f t="shared" si="65"/>
        <v>1.9999999999999998</v>
      </c>
      <c r="P524" s="47">
        <f t="shared" si="60"/>
        <v>1.94</v>
      </c>
      <c r="Q524" s="47">
        <f t="shared" si="60"/>
        <v>1.88</v>
      </c>
      <c r="R524" s="47">
        <f t="shared" si="60"/>
        <v>1.8199999999999998</v>
      </c>
    </row>
    <row r="525" spans="1:18">
      <c r="A525">
        <v>555</v>
      </c>
      <c r="B525">
        <f t="shared" si="61"/>
        <v>919</v>
      </c>
      <c r="C525" s="48">
        <f t="shared" si="62"/>
        <v>1.08</v>
      </c>
      <c r="D525">
        <f t="shared" si="66"/>
        <v>1.38</v>
      </c>
      <c r="E525">
        <f t="shared" si="66"/>
        <v>2.2999999999999998</v>
      </c>
      <c r="F525">
        <f t="shared" si="66"/>
        <v>2.57</v>
      </c>
      <c r="G525">
        <f t="shared" si="66"/>
        <v>3.22</v>
      </c>
      <c r="H525">
        <f t="shared" si="66"/>
        <v>3.68</v>
      </c>
      <c r="I525" s="68">
        <f t="shared" si="63"/>
        <v>2.23</v>
      </c>
      <c r="J525" s="47">
        <f t="shared" si="59"/>
        <v>2.1599999999999997</v>
      </c>
      <c r="K525" s="47">
        <f t="shared" si="59"/>
        <v>2.09</v>
      </c>
      <c r="L525" s="47">
        <f t="shared" si="59"/>
        <v>2.0199999999999996</v>
      </c>
      <c r="M525" s="47"/>
      <c r="N525" s="47">
        <f t="shared" si="64"/>
        <v>2.0699999999999998</v>
      </c>
      <c r="O525" s="47">
        <f t="shared" si="65"/>
        <v>1.9999999999999998</v>
      </c>
      <c r="P525" s="47">
        <f t="shared" si="60"/>
        <v>1.94</v>
      </c>
      <c r="Q525" s="47">
        <f t="shared" si="60"/>
        <v>1.88</v>
      </c>
      <c r="R525" s="47">
        <f t="shared" si="60"/>
        <v>1.8199999999999998</v>
      </c>
    </row>
    <row r="526" spans="1:18">
      <c r="A526">
        <v>556</v>
      </c>
      <c r="B526">
        <f t="shared" si="61"/>
        <v>920</v>
      </c>
      <c r="C526" s="48">
        <f t="shared" si="62"/>
        <v>1.08</v>
      </c>
      <c r="D526">
        <f t="shared" si="66"/>
        <v>1.38</v>
      </c>
      <c r="E526">
        <f t="shared" si="66"/>
        <v>2.2999999999999998</v>
      </c>
      <c r="F526">
        <f t="shared" si="66"/>
        <v>2.57</v>
      </c>
      <c r="G526">
        <f t="shared" si="66"/>
        <v>3.22</v>
      </c>
      <c r="H526">
        <f t="shared" si="66"/>
        <v>3.68</v>
      </c>
      <c r="I526" s="68">
        <f t="shared" si="63"/>
        <v>2.23</v>
      </c>
      <c r="J526" s="47">
        <f t="shared" si="59"/>
        <v>2.1599999999999997</v>
      </c>
      <c r="K526" s="47">
        <f t="shared" si="59"/>
        <v>2.09</v>
      </c>
      <c r="L526" s="47">
        <f t="shared" si="59"/>
        <v>2.0199999999999996</v>
      </c>
      <c r="M526" s="47"/>
      <c r="N526" s="47">
        <f t="shared" si="64"/>
        <v>2.0699999999999998</v>
      </c>
      <c r="O526" s="47">
        <f t="shared" si="65"/>
        <v>1.9999999999999998</v>
      </c>
      <c r="P526" s="47">
        <f t="shared" si="60"/>
        <v>1.94</v>
      </c>
      <c r="Q526" s="47">
        <f t="shared" si="60"/>
        <v>1.88</v>
      </c>
      <c r="R526" s="47">
        <f t="shared" si="60"/>
        <v>1.8199999999999998</v>
      </c>
    </row>
    <row r="527" spans="1:18">
      <c r="A527">
        <v>557</v>
      </c>
      <c r="B527">
        <f t="shared" si="61"/>
        <v>921</v>
      </c>
      <c r="C527" s="48">
        <f t="shared" si="62"/>
        <v>1.08</v>
      </c>
      <c r="D527">
        <f t="shared" si="66"/>
        <v>1.38</v>
      </c>
      <c r="E527">
        <f t="shared" si="66"/>
        <v>2.2999999999999998</v>
      </c>
      <c r="F527">
        <f t="shared" si="66"/>
        <v>2.57</v>
      </c>
      <c r="G527">
        <f t="shared" si="66"/>
        <v>3.22</v>
      </c>
      <c r="H527">
        <f t="shared" si="66"/>
        <v>3.68</v>
      </c>
      <c r="I527" s="68">
        <f t="shared" si="63"/>
        <v>2.23</v>
      </c>
      <c r="J527" s="47">
        <f t="shared" si="59"/>
        <v>2.1599999999999997</v>
      </c>
      <c r="K527" s="47">
        <f t="shared" si="59"/>
        <v>2.09</v>
      </c>
      <c r="L527" s="47">
        <f t="shared" si="59"/>
        <v>2.0199999999999996</v>
      </c>
      <c r="M527" s="47"/>
      <c r="N527" s="47">
        <f t="shared" si="64"/>
        <v>2.0699999999999998</v>
      </c>
      <c r="O527" s="47">
        <f t="shared" si="65"/>
        <v>1.9999999999999998</v>
      </c>
      <c r="P527" s="47">
        <f t="shared" si="60"/>
        <v>1.94</v>
      </c>
      <c r="Q527" s="47">
        <f t="shared" si="60"/>
        <v>1.88</v>
      </c>
      <c r="R527" s="47">
        <f t="shared" si="60"/>
        <v>1.8199999999999998</v>
      </c>
    </row>
    <row r="528" spans="1:18">
      <c r="A528">
        <v>558</v>
      </c>
      <c r="B528">
        <f t="shared" si="61"/>
        <v>922</v>
      </c>
      <c r="C528" s="48">
        <f t="shared" si="62"/>
        <v>1.08</v>
      </c>
      <c r="D528">
        <f t="shared" si="66"/>
        <v>1.38</v>
      </c>
      <c r="E528">
        <f t="shared" si="66"/>
        <v>2.2999999999999998</v>
      </c>
      <c r="F528">
        <f t="shared" si="66"/>
        <v>2.57</v>
      </c>
      <c r="G528">
        <f t="shared" si="66"/>
        <v>3.22</v>
      </c>
      <c r="H528">
        <f t="shared" si="66"/>
        <v>3.68</v>
      </c>
      <c r="I528" s="68">
        <f t="shared" si="63"/>
        <v>2.23</v>
      </c>
      <c r="J528" s="47">
        <f t="shared" si="59"/>
        <v>2.1599999999999997</v>
      </c>
      <c r="K528" s="47">
        <f t="shared" si="59"/>
        <v>2.09</v>
      </c>
      <c r="L528" s="47">
        <f t="shared" si="59"/>
        <v>2.0199999999999996</v>
      </c>
      <c r="M528" s="47"/>
      <c r="N528" s="47">
        <f t="shared" si="64"/>
        <v>2.0699999999999998</v>
      </c>
      <c r="O528" s="47">
        <f t="shared" si="65"/>
        <v>1.9999999999999998</v>
      </c>
      <c r="P528" s="47">
        <f t="shared" si="60"/>
        <v>1.94</v>
      </c>
      <c r="Q528" s="47">
        <f t="shared" si="60"/>
        <v>1.88</v>
      </c>
      <c r="R528" s="47">
        <f t="shared" si="60"/>
        <v>1.8199999999999998</v>
      </c>
    </row>
    <row r="529" spans="1:18">
      <c r="A529">
        <v>559</v>
      </c>
      <c r="B529">
        <f t="shared" si="61"/>
        <v>923</v>
      </c>
      <c r="C529" s="48">
        <f t="shared" si="62"/>
        <v>1.08</v>
      </c>
      <c r="D529">
        <f t="shared" si="66"/>
        <v>1.38</v>
      </c>
      <c r="E529">
        <f t="shared" si="66"/>
        <v>2.2999999999999998</v>
      </c>
      <c r="F529">
        <f t="shared" si="66"/>
        <v>2.57</v>
      </c>
      <c r="G529">
        <f t="shared" si="66"/>
        <v>3.22</v>
      </c>
      <c r="H529">
        <f t="shared" si="66"/>
        <v>3.68</v>
      </c>
      <c r="I529" s="68">
        <f t="shared" si="63"/>
        <v>2.23</v>
      </c>
      <c r="J529" s="47">
        <f t="shared" si="59"/>
        <v>2.1599999999999997</v>
      </c>
      <c r="K529" s="47">
        <f t="shared" si="59"/>
        <v>2.09</v>
      </c>
      <c r="L529" s="47">
        <f t="shared" si="59"/>
        <v>2.0199999999999996</v>
      </c>
      <c r="M529" s="47"/>
      <c r="N529" s="47">
        <f t="shared" si="64"/>
        <v>2.0699999999999998</v>
      </c>
      <c r="O529" s="47">
        <f t="shared" si="65"/>
        <v>1.9999999999999998</v>
      </c>
      <c r="P529" s="47">
        <f t="shared" si="60"/>
        <v>1.94</v>
      </c>
      <c r="Q529" s="47">
        <f t="shared" si="60"/>
        <v>1.88</v>
      </c>
      <c r="R529" s="47">
        <f t="shared" si="60"/>
        <v>1.8199999999999998</v>
      </c>
    </row>
    <row r="530" spans="1:18">
      <c r="A530">
        <v>560</v>
      </c>
      <c r="B530">
        <f t="shared" si="61"/>
        <v>924</v>
      </c>
      <c r="C530" s="48">
        <f t="shared" si="62"/>
        <v>1.08</v>
      </c>
      <c r="D530">
        <f t="shared" si="66"/>
        <v>1.38</v>
      </c>
      <c r="E530">
        <f t="shared" si="66"/>
        <v>2.2999999999999998</v>
      </c>
      <c r="F530">
        <f t="shared" si="66"/>
        <v>2.57</v>
      </c>
      <c r="G530">
        <f t="shared" si="66"/>
        <v>3.22</v>
      </c>
      <c r="H530">
        <f t="shared" si="66"/>
        <v>3.68</v>
      </c>
      <c r="I530" s="68">
        <f t="shared" si="63"/>
        <v>2.23</v>
      </c>
      <c r="J530" s="47">
        <f t="shared" si="59"/>
        <v>2.1599999999999997</v>
      </c>
      <c r="K530" s="47">
        <f t="shared" si="59"/>
        <v>2.09</v>
      </c>
      <c r="L530" s="47">
        <f t="shared" si="59"/>
        <v>2.0199999999999996</v>
      </c>
      <c r="M530" s="47"/>
      <c r="N530" s="47">
        <f t="shared" si="64"/>
        <v>2.0699999999999998</v>
      </c>
      <c r="O530" s="47">
        <f t="shared" si="65"/>
        <v>1.9999999999999998</v>
      </c>
      <c r="P530" s="47">
        <f t="shared" si="60"/>
        <v>1.94</v>
      </c>
      <c r="Q530" s="47">
        <f t="shared" si="60"/>
        <v>1.88</v>
      </c>
      <c r="R530" s="47">
        <f t="shared" si="60"/>
        <v>1.8199999999999998</v>
      </c>
    </row>
    <row r="531" spans="1:18">
      <c r="A531">
        <v>561</v>
      </c>
      <c r="B531">
        <f t="shared" si="61"/>
        <v>925</v>
      </c>
      <c r="C531" s="48">
        <f t="shared" si="62"/>
        <v>1.081</v>
      </c>
      <c r="D531">
        <f t="shared" si="66"/>
        <v>1.37</v>
      </c>
      <c r="E531">
        <f t="shared" si="66"/>
        <v>2.29</v>
      </c>
      <c r="F531">
        <f t="shared" si="66"/>
        <v>2.57</v>
      </c>
      <c r="G531">
        <f t="shared" si="66"/>
        <v>3.21</v>
      </c>
      <c r="H531">
        <f t="shared" si="66"/>
        <v>3.67</v>
      </c>
      <c r="I531" s="68">
        <f t="shared" si="63"/>
        <v>2.2200000000000002</v>
      </c>
      <c r="J531" s="47">
        <f t="shared" si="59"/>
        <v>2.15</v>
      </c>
      <c r="K531" s="47">
        <f t="shared" si="59"/>
        <v>2.08</v>
      </c>
      <c r="L531" s="47">
        <f t="shared" si="59"/>
        <v>2.0099999999999998</v>
      </c>
      <c r="M531" s="47"/>
      <c r="N531" s="47">
        <f t="shared" si="64"/>
        <v>2.06</v>
      </c>
      <c r="O531" s="47">
        <f t="shared" si="65"/>
        <v>1.99</v>
      </c>
      <c r="P531" s="47">
        <f t="shared" si="60"/>
        <v>1.9300000000000002</v>
      </c>
      <c r="Q531" s="47">
        <f t="shared" si="60"/>
        <v>1.87</v>
      </c>
      <c r="R531" s="47">
        <f t="shared" si="60"/>
        <v>1.81</v>
      </c>
    </row>
    <row r="532" spans="1:18">
      <c r="A532">
        <v>562</v>
      </c>
      <c r="B532">
        <f t="shared" si="61"/>
        <v>926</v>
      </c>
      <c r="C532" s="48">
        <f t="shared" si="62"/>
        <v>1.081</v>
      </c>
      <c r="D532">
        <f t="shared" si="66"/>
        <v>1.37</v>
      </c>
      <c r="E532">
        <f t="shared" si="66"/>
        <v>2.29</v>
      </c>
      <c r="F532">
        <f t="shared" si="66"/>
        <v>2.57</v>
      </c>
      <c r="G532">
        <f t="shared" si="66"/>
        <v>3.21</v>
      </c>
      <c r="H532">
        <f t="shared" si="66"/>
        <v>3.67</v>
      </c>
      <c r="I532" s="68">
        <f t="shared" si="63"/>
        <v>2.2200000000000002</v>
      </c>
      <c r="J532" s="47">
        <f t="shared" si="59"/>
        <v>2.15</v>
      </c>
      <c r="K532" s="47">
        <f t="shared" si="59"/>
        <v>2.08</v>
      </c>
      <c r="L532" s="47">
        <f t="shared" si="59"/>
        <v>2.0099999999999998</v>
      </c>
      <c r="M532" s="47"/>
      <c r="N532" s="47">
        <f t="shared" si="64"/>
        <v>2.06</v>
      </c>
      <c r="O532" s="47">
        <f t="shared" si="65"/>
        <v>1.99</v>
      </c>
      <c r="P532" s="47">
        <f t="shared" si="60"/>
        <v>1.9300000000000002</v>
      </c>
      <c r="Q532" s="47">
        <f t="shared" si="60"/>
        <v>1.87</v>
      </c>
      <c r="R532" s="47">
        <f t="shared" si="60"/>
        <v>1.81</v>
      </c>
    </row>
    <row r="533" spans="1:18">
      <c r="A533">
        <v>563</v>
      </c>
      <c r="B533">
        <f t="shared" si="61"/>
        <v>927</v>
      </c>
      <c r="C533" s="48">
        <f t="shared" si="62"/>
        <v>1.081</v>
      </c>
      <c r="D533">
        <f t="shared" si="66"/>
        <v>1.37</v>
      </c>
      <c r="E533">
        <f t="shared" si="66"/>
        <v>2.29</v>
      </c>
      <c r="F533">
        <f t="shared" si="66"/>
        <v>2.57</v>
      </c>
      <c r="G533">
        <f t="shared" si="66"/>
        <v>3.21</v>
      </c>
      <c r="H533">
        <f t="shared" si="66"/>
        <v>3.67</v>
      </c>
      <c r="I533" s="68">
        <f t="shared" si="63"/>
        <v>2.2200000000000002</v>
      </c>
      <c r="J533" s="47">
        <f t="shared" si="59"/>
        <v>2.15</v>
      </c>
      <c r="K533" s="47">
        <f t="shared" si="59"/>
        <v>2.08</v>
      </c>
      <c r="L533" s="47">
        <f t="shared" si="59"/>
        <v>2.0099999999999998</v>
      </c>
      <c r="M533" s="47"/>
      <c r="N533" s="47">
        <f t="shared" si="64"/>
        <v>2.06</v>
      </c>
      <c r="O533" s="47">
        <f t="shared" si="65"/>
        <v>1.99</v>
      </c>
      <c r="P533" s="47">
        <f t="shared" si="60"/>
        <v>1.9300000000000002</v>
      </c>
      <c r="Q533" s="47">
        <f t="shared" si="60"/>
        <v>1.87</v>
      </c>
      <c r="R533" s="47">
        <f t="shared" si="60"/>
        <v>1.81</v>
      </c>
    </row>
    <row r="534" spans="1:18">
      <c r="A534">
        <v>564</v>
      </c>
      <c r="B534">
        <f t="shared" si="61"/>
        <v>928</v>
      </c>
      <c r="C534" s="48">
        <f t="shared" si="62"/>
        <v>1.081</v>
      </c>
      <c r="D534">
        <f t="shared" si="66"/>
        <v>1.37</v>
      </c>
      <c r="E534">
        <f t="shared" si="66"/>
        <v>2.29</v>
      </c>
      <c r="F534">
        <f t="shared" si="66"/>
        <v>2.57</v>
      </c>
      <c r="G534">
        <f t="shared" si="66"/>
        <v>3.21</v>
      </c>
      <c r="H534">
        <f t="shared" si="66"/>
        <v>3.67</v>
      </c>
      <c r="I534" s="68">
        <f t="shared" si="63"/>
        <v>2.2200000000000002</v>
      </c>
      <c r="J534" s="47">
        <f t="shared" si="59"/>
        <v>2.15</v>
      </c>
      <c r="K534" s="47">
        <f t="shared" si="59"/>
        <v>2.08</v>
      </c>
      <c r="L534" s="47">
        <f t="shared" si="59"/>
        <v>2.0099999999999998</v>
      </c>
      <c r="M534" s="47"/>
      <c r="N534" s="47">
        <f t="shared" si="64"/>
        <v>2.06</v>
      </c>
      <c r="O534" s="47">
        <f t="shared" si="65"/>
        <v>1.99</v>
      </c>
      <c r="P534" s="47">
        <f t="shared" si="60"/>
        <v>1.9300000000000002</v>
      </c>
      <c r="Q534" s="47">
        <f t="shared" si="60"/>
        <v>1.87</v>
      </c>
      <c r="R534" s="47">
        <f t="shared" si="60"/>
        <v>1.81</v>
      </c>
    </row>
    <row r="535" spans="1:18">
      <c r="A535">
        <v>565</v>
      </c>
      <c r="B535">
        <f t="shared" si="61"/>
        <v>929</v>
      </c>
      <c r="C535" s="48">
        <f t="shared" si="62"/>
        <v>1.081</v>
      </c>
      <c r="D535">
        <f t="shared" si="66"/>
        <v>1.37</v>
      </c>
      <c r="E535">
        <f t="shared" si="66"/>
        <v>2.29</v>
      </c>
      <c r="F535">
        <f t="shared" si="66"/>
        <v>2.57</v>
      </c>
      <c r="G535">
        <f t="shared" si="66"/>
        <v>3.21</v>
      </c>
      <c r="H535">
        <f t="shared" si="66"/>
        <v>3.67</v>
      </c>
      <c r="I535" s="68">
        <f t="shared" si="63"/>
        <v>2.2200000000000002</v>
      </c>
      <c r="J535" s="47">
        <f t="shared" si="59"/>
        <v>2.15</v>
      </c>
      <c r="K535" s="47">
        <f t="shared" si="59"/>
        <v>2.08</v>
      </c>
      <c r="L535" s="47">
        <f t="shared" si="59"/>
        <v>2.0099999999999998</v>
      </c>
      <c r="M535" s="47"/>
      <c r="N535" s="47">
        <f t="shared" si="64"/>
        <v>2.06</v>
      </c>
      <c r="O535" s="47">
        <f t="shared" si="65"/>
        <v>1.99</v>
      </c>
      <c r="P535" s="47">
        <f t="shared" si="60"/>
        <v>1.9300000000000002</v>
      </c>
      <c r="Q535" s="47">
        <f t="shared" si="60"/>
        <v>1.87</v>
      </c>
      <c r="R535" s="47">
        <f t="shared" si="60"/>
        <v>1.81</v>
      </c>
    </row>
    <row r="536" spans="1:18">
      <c r="A536">
        <v>566</v>
      </c>
      <c r="B536">
        <f t="shared" si="61"/>
        <v>930</v>
      </c>
      <c r="C536" s="48">
        <f t="shared" si="62"/>
        <v>1.081</v>
      </c>
      <c r="D536">
        <f t="shared" si="66"/>
        <v>1.37</v>
      </c>
      <c r="E536">
        <f t="shared" si="66"/>
        <v>2.29</v>
      </c>
      <c r="F536">
        <f t="shared" si="66"/>
        <v>2.57</v>
      </c>
      <c r="G536">
        <f t="shared" si="66"/>
        <v>3.21</v>
      </c>
      <c r="H536">
        <f t="shared" si="66"/>
        <v>3.67</v>
      </c>
      <c r="I536" s="68">
        <f t="shared" si="63"/>
        <v>2.2200000000000002</v>
      </c>
      <c r="J536" s="47">
        <f t="shared" si="59"/>
        <v>2.15</v>
      </c>
      <c r="K536" s="47">
        <f t="shared" si="59"/>
        <v>2.08</v>
      </c>
      <c r="L536" s="47">
        <f t="shared" si="59"/>
        <v>2.0099999999999998</v>
      </c>
      <c r="M536" s="47"/>
      <c r="N536" s="47">
        <f t="shared" si="64"/>
        <v>2.06</v>
      </c>
      <c r="O536" s="47">
        <f t="shared" si="65"/>
        <v>1.99</v>
      </c>
      <c r="P536" s="47">
        <f t="shared" si="60"/>
        <v>1.9300000000000002</v>
      </c>
      <c r="Q536" s="47">
        <f t="shared" si="60"/>
        <v>1.87</v>
      </c>
      <c r="R536" s="47">
        <f t="shared" si="60"/>
        <v>1.81</v>
      </c>
    </row>
    <row r="537" spans="1:18">
      <c r="A537">
        <v>567</v>
      </c>
      <c r="B537">
        <f t="shared" si="61"/>
        <v>931</v>
      </c>
      <c r="C537" s="48">
        <f t="shared" si="62"/>
        <v>1.081</v>
      </c>
      <c r="D537">
        <f t="shared" si="66"/>
        <v>1.37</v>
      </c>
      <c r="E537">
        <f t="shared" si="66"/>
        <v>2.29</v>
      </c>
      <c r="F537">
        <f t="shared" si="66"/>
        <v>2.57</v>
      </c>
      <c r="G537">
        <f t="shared" si="66"/>
        <v>3.21</v>
      </c>
      <c r="H537">
        <f t="shared" si="66"/>
        <v>3.67</v>
      </c>
      <c r="I537" s="68">
        <f t="shared" si="63"/>
        <v>2.2200000000000002</v>
      </c>
      <c r="J537" s="47">
        <f t="shared" si="59"/>
        <v>2.15</v>
      </c>
      <c r="K537" s="47">
        <f t="shared" si="59"/>
        <v>2.08</v>
      </c>
      <c r="L537" s="47">
        <f t="shared" si="59"/>
        <v>2.0099999999999998</v>
      </c>
      <c r="M537" s="47"/>
      <c r="N537" s="47">
        <f t="shared" si="64"/>
        <v>2.06</v>
      </c>
      <c r="O537" s="47">
        <f t="shared" si="65"/>
        <v>1.99</v>
      </c>
      <c r="P537" s="47">
        <f t="shared" si="60"/>
        <v>1.9300000000000002</v>
      </c>
      <c r="Q537" s="47">
        <f t="shared" si="60"/>
        <v>1.87</v>
      </c>
      <c r="R537" s="47">
        <f t="shared" si="60"/>
        <v>1.81</v>
      </c>
    </row>
    <row r="538" spans="1:18">
      <c r="A538">
        <v>568</v>
      </c>
      <c r="B538">
        <f t="shared" si="61"/>
        <v>932</v>
      </c>
      <c r="C538" s="48">
        <f t="shared" si="62"/>
        <v>1.0820000000000001</v>
      </c>
      <c r="D538">
        <f t="shared" si="66"/>
        <v>1.37</v>
      </c>
      <c r="E538">
        <f t="shared" si="66"/>
        <v>2.29</v>
      </c>
      <c r="F538">
        <f t="shared" si="66"/>
        <v>2.57</v>
      </c>
      <c r="G538">
        <f t="shared" si="66"/>
        <v>3.21</v>
      </c>
      <c r="H538">
        <f t="shared" si="66"/>
        <v>3.67</v>
      </c>
      <c r="I538" s="68">
        <f t="shared" si="63"/>
        <v>2.2200000000000002</v>
      </c>
      <c r="J538" s="47">
        <f t="shared" si="59"/>
        <v>2.15</v>
      </c>
      <c r="K538" s="47">
        <f t="shared" si="59"/>
        <v>2.08</v>
      </c>
      <c r="L538" s="47">
        <f t="shared" si="59"/>
        <v>2.0099999999999998</v>
      </c>
      <c r="M538" s="47"/>
      <c r="N538" s="47">
        <f t="shared" si="64"/>
        <v>2.06</v>
      </c>
      <c r="O538" s="47">
        <f t="shared" si="65"/>
        <v>1.99</v>
      </c>
      <c r="P538" s="47">
        <f t="shared" si="60"/>
        <v>1.9300000000000002</v>
      </c>
      <c r="Q538" s="47">
        <f t="shared" si="60"/>
        <v>1.87</v>
      </c>
      <c r="R538" s="47">
        <f t="shared" si="60"/>
        <v>1.81</v>
      </c>
    </row>
    <row r="539" spans="1:18">
      <c r="A539">
        <v>569</v>
      </c>
      <c r="B539">
        <f t="shared" si="61"/>
        <v>933</v>
      </c>
      <c r="C539" s="48">
        <f t="shared" si="62"/>
        <v>1.0820000000000001</v>
      </c>
      <c r="D539">
        <f t="shared" si="66"/>
        <v>1.37</v>
      </c>
      <c r="E539">
        <f t="shared" si="66"/>
        <v>2.29</v>
      </c>
      <c r="F539">
        <f t="shared" si="66"/>
        <v>2.57</v>
      </c>
      <c r="G539">
        <f t="shared" si="66"/>
        <v>3.21</v>
      </c>
      <c r="H539">
        <f t="shared" si="66"/>
        <v>3.67</v>
      </c>
      <c r="I539" s="68">
        <f t="shared" si="63"/>
        <v>2.2200000000000002</v>
      </c>
      <c r="J539" s="47">
        <f t="shared" si="59"/>
        <v>2.15</v>
      </c>
      <c r="K539" s="47">
        <f t="shared" si="59"/>
        <v>2.08</v>
      </c>
      <c r="L539" s="47">
        <f t="shared" si="59"/>
        <v>2.0099999999999998</v>
      </c>
      <c r="M539" s="47"/>
      <c r="N539" s="47">
        <f t="shared" si="64"/>
        <v>2.06</v>
      </c>
      <c r="O539" s="47">
        <f t="shared" si="65"/>
        <v>1.99</v>
      </c>
      <c r="P539" s="47">
        <f t="shared" si="60"/>
        <v>1.9300000000000002</v>
      </c>
      <c r="Q539" s="47">
        <f t="shared" si="60"/>
        <v>1.87</v>
      </c>
      <c r="R539" s="47">
        <f t="shared" si="60"/>
        <v>1.81</v>
      </c>
    </row>
    <row r="540" spans="1:18">
      <c r="A540">
        <v>570</v>
      </c>
      <c r="B540">
        <f t="shared" si="61"/>
        <v>934</v>
      </c>
      <c r="C540" s="48">
        <f t="shared" si="62"/>
        <v>1.0820000000000001</v>
      </c>
      <c r="D540">
        <f t="shared" si="66"/>
        <v>1.37</v>
      </c>
      <c r="E540">
        <f t="shared" si="66"/>
        <v>2.29</v>
      </c>
      <c r="F540">
        <f t="shared" si="66"/>
        <v>2.57</v>
      </c>
      <c r="G540">
        <f t="shared" si="66"/>
        <v>3.21</v>
      </c>
      <c r="H540">
        <f t="shared" si="66"/>
        <v>3.67</v>
      </c>
      <c r="I540" s="68">
        <f t="shared" si="63"/>
        <v>2.2200000000000002</v>
      </c>
      <c r="J540" s="47">
        <f t="shared" si="59"/>
        <v>2.15</v>
      </c>
      <c r="K540" s="47">
        <f t="shared" si="59"/>
        <v>2.08</v>
      </c>
      <c r="L540" s="47">
        <f t="shared" si="59"/>
        <v>2.0099999999999998</v>
      </c>
      <c r="M540" s="47"/>
      <c r="N540" s="47">
        <f t="shared" si="64"/>
        <v>2.06</v>
      </c>
      <c r="O540" s="47">
        <f t="shared" si="65"/>
        <v>1.99</v>
      </c>
      <c r="P540" s="47">
        <f t="shared" si="60"/>
        <v>1.9300000000000002</v>
      </c>
      <c r="Q540" s="47">
        <f t="shared" si="60"/>
        <v>1.87</v>
      </c>
      <c r="R540" s="47">
        <f t="shared" si="60"/>
        <v>1.81</v>
      </c>
    </row>
    <row r="541" spans="1:18">
      <c r="A541">
        <v>571</v>
      </c>
      <c r="B541">
        <f t="shared" si="61"/>
        <v>935</v>
      </c>
      <c r="C541" s="48">
        <f t="shared" si="62"/>
        <v>1.0820000000000001</v>
      </c>
      <c r="D541">
        <f t="shared" ref="D541:H591" si="67">INT(D$2*(1000+_xlfn.CEILING.MATH(130*(364-$B541)/900))/10000)/100</f>
        <v>1.37</v>
      </c>
      <c r="E541">
        <f t="shared" si="67"/>
        <v>2.29</v>
      </c>
      <c r="F541">
        <f t="shared" si="67"/>
        <v>2.57</v>
      </c>
      <c r="G541">
        <f t="shared" si="67"/>
        <v>3.21</v>
      </c>
      <c r="H541">
        <f t="shared" si="67"/>
        <v>3.67</v>
      </c>
      <c r="I541" s="68">
        <f t="shared" si="63"/>
        <v>2.2200000000000002</v>
      </c>
      <c r="J541" s="47">
        <f t="shared" si="59"/>
        <v>2.15</v>
      </c>
      <c r="K541" s="47">
        <f t="shared" si="59"/>
        <v>2.08</v>
      </c>
      <c r="L541" s="47">
        <f t="shared" si="59"/>
        <v>2.0099999999999998</v>
      </c>
      <c r="M541" s="47"/>
      <c r="N541" s="47">
        <f t="shared" si="64"/>
        <v>2.06</v>
      </c>
      <c r="O541" s="47">
        <f t="shared" si="65"/>
        <v>1.99</v>
      </c>
      <c r="P541" s="47">
        <f t="shared" si="60"/>
        <v>1.9300000000000002</v>
      </c>
      <c r="Q541" s="47">
        <f t="shared" si="60"/>
        <v>1.87</v>
      </c>
      <c r="R541" s="47">
        <f t="shared" si="60"/>
        <v>1.81</v>
      </c>
    </row>
    <row r="542" spans="1:18">
      <c r="A542">
        <v>572</v>
      </c>
      <c r="B542">
        <f t="shared" si="61"/>
        <v>936</v>
      </c>
      <c r="C542" s="48">
        <f t="shared" si="62"/>
        <v>1.0820000000000001</v>
      </c>
      <c r="D542">
        <f t="shared" si="67"/>
        <v>1.37</v>
      </c>
      <c r="E542">
        <f t="shared" si="67"/>
        <v>2.29</v>
      </c>
      <c r="F542">
        <f t="shared" si="67"/>
        <v>2.57</v>
      </c>
      <c r="G542">
        <f t="shared" si="67"/>
        <v>3.21</v>
      </c>
      <c r="H542">
        <f t="shared" si="67"/>
        <v>3.67</v>
      </c>
      <c r="I542" s="68">
        <f t="shared" si="63"/>
        <v>2.2200000000000002</v>
      </c>
      <c r="J542" s="47">
        <f t="shared" si="59"/>
        <v>2.15</v>
      </c>
      <c r="K542" s="47">
        <f t="shared" si="59"/>
        <v>2.08</v>
      </c>
      <c r="L542" s="47">
        <f t="shared" si="59"/>
        <v>2.0099999999999998</v>
      </c>
      <c r="M542" s="47"/>
      <c r="N542" s="47">
        <f t="shared" si="64"/>
        <v>2.06</v>
      </c>
      <c r="O542" s="47">
        <f t="shared" si="65"/>
        <v>1.99</v>
      </c>
      <c r="P542" s="47">
        <f t="shared" si="60"/>
        <v>1.9300000000000002</v>
      </c>
      <c r="Q542" s="47">
        <f t="shared" si="60"/>
        <v>1.87</v>
      </c>
      <c r="R542" s="47">
        <f t="shared" si="60"/>
        <v>1.81</v>
      </c>
    </row>
    <row r="543" spans="1:18">
      <c r="A543">
        <v>573</v>
      </c>
      <c r="B543">
        <f t="shared" si="61"/>
        <v>937</v>
      </c>
      <c r="C543" s="48">
        <f t="shared" si="62"/>
        <v>1.0820000000000001</v>
      </c>
      <c r="D543">
        <f t="shared" si="67"/>
        <v>1.37</v>
      </c>
      <c r="E543">
        <f t="shared" si="67"/>
        <v>2.29</v>
      </c>
      <c r="F543">
        <f t="shared" si="67"/>
        <v>2.57</v>
      </c>
      <c r="G543">
        <f t="shared" si="67"/>
        <v>3.21</v>
      </c>
      <c r="H543">
        <f t="shared" si="67"/>
        <v>3.67</v>
      </c>
      <c r="I543" s="68">
        <f t="shared" si="63"/>
        <v>2.2200000000000002</v>
      </c>
      <c r="J543" s="47">
        <f t="shared" si="59"/>
        <v>2.15</v>
      </c>
      <c r="K543" s="47">
        <f t="shared" si="59"/>
        <v>2.08</v>
      </c>
      <c r="L543" s="47">
        <f t="shared" si="59"/>
        <v>2.0099999999999998</v>
      </c>
      <c r="M543" s="47"/>
      <c r="N543" s="47">
        <f t="shared" si="64"/>
        <v>2.06</v>
      </c>
      <c r="O543" s="47">
        <f t="shared" si="65"/>
        <v>1.99</v>
      </c>
      <c r="P543" s="47">
        <f t="shared" si="60"/>
        <v>1.9300000000000002</v>
      </c>
      <c r="Q543" s="47">
        <f t="shared" si="60"/>
        <v>1.87</v>
      </c>
      <c r="R543" s="47">
        <f t="shared" si="60"/>
        <v>1.81</v>
      </c>
    </row>
    <row r="544" spans="1:18">
      <c r="A544">
        <v>574</v>
      </c>
      <c r="B544">
        <f t="shared" si="61"/>
        <v>938</v>
      </c>
      <c r="C544" s="48">
        <f t="shared" si="62"/>
        <v>1.0820000000000001</v>
      </c>
      <c r="D544">
        <f t="shared" si="67"/>
        <v>1.37</v>
      </c>
      <c r="E544">
        <f t="shared" si="67"/>
        <v>2.29</v>
      </c>
      <c r="F544">
        <f t="shared" si="67"/>
        <v>2.57</v>
      </c>
      <c r="G544">
        <f t="shared" si="67"/>
        <v>3.21</v>
      </c>
      <c r="H544">
        <f t="shared" si="67"/>
        <v>3.67</v>
      </c>
      <c r="I544" s="68">
        <f t="shared" si="63"/>
        <v>2.2200000000000002</v>
      </c>
      <c r="J544" s="47">
        <f t="shared" si="59"/>
        <v>2.15</v>
      </c>
      <c r="K544" s="47">
        <f t="shared" si="59"/>
        <v>2.08</v>
      </c>
      <c r="L544" s="47">
        <f t="shared" si="59"/>
        <v>2.0099999999999998</v>
      </c>
      <c r="M544" s="47"/>
      <c r="N544" s="47">
        <f t="shared" si="64"/>
        <v>2.06</v>
      </c>
      <c r="O544" s="47">
        <f t="shared" si="65"/>
        <v>1.99</v>
      </c>
      <c r="P544" s="47">
        <f t="shared" si="60"/>
        <v>1.9300000000000002</v>
      </c>
      <c r="Q544" s="47">
        <f t="shared" si="60"/>
        <v>1.87</v>
      </c>
      <c r="R544" s="47">
        <f t="shared" si="60"/>
        <v>1.81</v>
      </c>
    </row>
    <row r="545" spans="1:18">
      <c r="A545">
        <v>575</v>
      </c>
      <c r="B545">
        <f t="shared" si="61"/>
        <v>939</v>
      </c>
      <c r="C545" s="48">
        <f t="shared" si="62"/>
        <v>1.083</v>
      </c>
      <c r="D545">
        <f t="shared" si="67"/>
        <v>1.37</v>
      </c>
      <c r="E545">
        <f t="shared" si="67"/>
        <v>2.29</v>
      </c>
      <c r="F545">
        <f t="shared" si="67"/>
        <v>2.56</v>
      </c>
      <c r="G545">
        <f t="shared" si="67"/>
        <v>3.2</v>
      </c>
      <c r="H545">
        <f t="shared" si="67"/>
        <v>3.66</v>
      </c>
      <c r="I545" s="68">
        <f t="shared" si="63"/>
        <v>2.2200000000000002</v>
      </c>
      <c r="J545" s="47">
        <f t="shared" si="59"/>
        <v>2.15</v>
      </c>
      <c r="K545" s="47">
        <f t="shared" si="59"/>
        <v>2.08</v>
      </c>
      <c r="L545" s="47">
        <f t="shared" si="59"/>
        <v>2.0099999999999998</v>
      </c>
      <c r="M545" s="47"/>
      <c r="N545" s="47">
        <f t="shared" si="64"/>
        <v>2.06</v>
      </c>
      <c r="O545" s="47">
        <f t="shared" si="65"/>
        <v>1.99</v>
      </c>
      <c r="P545" s="47">
        <f t="shared" si="60"/>
        <v>1.9300000000000002</v>
      </c>
      <c r="Q545" s="47">
        <f t="shared" si="60"/>
        <v>1.87</v>
      </c>
      <c r="R545" s="47">
        <f t="shared" si="60"/>
        <v>1.81</v>
      </c>
    </row>
    <row r="546" spans="1:18">
      <c r="A546">
        <v>576</v>
      </c>
      <c r="B546">
        <f t="shared" si="61"/>
        <v>940</v>
      </c>
      <c r="C546" s="48">
        <f t="shared" si="62"/>
        <v>1.083</v>
      </c>
      <c r="D546">
        <f t="shared" si="67"/>
        <v>1.37</v>
      </c>
      <c r="E546">
        <f t="shared" si="67"/>
        <v>2.29</v>
      </c>
      <c r="F546">
        <f t="shared" si="67"/>
        <v>2.56</v>
      </c>
      <c r="G546">
        <f t="shared" si="67"/>
        <v>3.2</v>
      </c>
      <c r="H546">
        <f t="shared" si="67"/>
        <v>3.66</v>
      </c>
      <c r="I546" s="68">
        <f t="shared" si="63"/>
        <v>2.2200000000000002</v>
      </c>
      <c r="J546" s="47">
        <f t="shared" si="63"/>
        <v>2.15</v>
      </c>
      <c r="K546" s="47">
        <f t="shared" si="63"/>
        <v>2.08</v>
      </c>
      <c r="L546" s="47">
        <f t="shared" si="63"/>
        <v>2.0099999999999998</v>
      </c>
      <c r="M546" s="47"/>
      <c r="N546" s="47">
        <f t="shared" si="64"/>
        <v>2.06</v>
      </c>
      <c r="O546" s="47">
        <f t="shared" si="65"/>
        <v>1.99</v>
      </c>
      <c r="P546" s="47">
        <f t="shared" si="65"/>
        <v>1.9300000000000002</v>
      </c>
      <c r="Q546" s="47">
        <f t="shared" si="65"/>
        <v>1.87</v>
      </c>
      <c r="R546" s="47">
        <f t="shared" si="65"/>
        <v>1.81</v>
      </c>
    </row>
    <row r="547" spans="1:18">
      <c r="A547">
        <v>577</v>
      </c>
      <c r="B547">
        <f t="shared" ref="B547:B610" si="68">364+A547</f>
        <v>941</v>
      </c>
      <c r="C547" s="48">
        <f t="shared" ref="C547:C610" si="69">(1000+INT(130*(B547-364)/900))/1000</f>
        <v>1.083</v>
      </c>
      <c r="D547">
        <f t="shared" si="67"/>
        <v>1.37</v>
      </c>
      <c r="E547">
        <f t="shared" si="67"/>
        <v>2.29</v>
      </c>
      <c r="F547">
        <f t="shared" si="67"/>
        <v>2.56</v>
      </c>
      <c r="G547">
        <f t="shared" si="67"/>
        <v>3.2</v>
      </c>
      <c r="H547">
        <f t="shared" si="67"/>
        <v>3.66</v>
      </c>
      <c r="I547" s="68">
        <f t="shared" ref="I547:L610" si="70">$E547-_xlfn.CEILING.MATH($E547*I$2)/100</f>
        <v>2.2200000000000002</v>
      </c>
      <c r="J547" s="47">
        <f t="shared" si="70"/>
        <v>2.15</v>
      </c>
      <c r="K547" s="47">
        <f t="shared" si="70"/>
        <v>2.08</v>
      </c>
      <c r="L547" s="47">
        <f t="shared" si="70"/>
        <v>2.0099999999999998</v>
      </c>
      <c r="M547" s="47"/>
      <c r="N547" s="47">
        <f t="shared" ref="N547:N610" si="71">INT(N$2*(1000+_xlfn.CEILING.MATH(130*(364-$B547)/900))/10000)/100</f>
        <v>2.06</v>
      </c>
      <c r="O547" s="47">
        <f t="shared" ref="O547:R610" si="72">$N547-_xlfn.CEILING.MATH($N547*O$2)/100</f>
        <v>1.99</v>
      </c>
      <c r="P547" s="47">
        <f t="shared" si="72"/>
        <v>1.9300000000000002</v>
      </c>
      <c r="Q547" s="47">
        <f t="shared" si="72"/>
        <v>1.87</v>
      </c>
      <c r="R547" s="47">
        <f t="shared" si="72"/>
        <v>1.81</v>
      </c>
    </row>
    <row r="548" spans="1:18">
      <c r="A548">
        <v>578</v>
      </c>
      <c r="B548">
        <f t="shared" si="68"/>
        <v>942</v>
      </c>
      <c r="C548" s="48">
        <f t="shared" si="69"/>
        <v>1.083</v>
      </c>
      <c r="D548">
        <f t="shared" si="67"/>
        <v>1.37</v>
      </c>
      <c r="E548">
        <f t="shared" si="67"/>
        <v>2.29</v>
      </c>
      <c r="F548">
        <f t="shared" si="67"/>
        <v>2.56</v>
      </c>
      <c r="G548">
        <f t="shared" si="67"/>
        <v>3.2</v>
      </c>
      <c r="H548">
        <f t="shared" si="67"/>
        <v>3.66</v>
      </c>
      <c r="I548" s="68">
        <f t="shared" si="70"/>
        <v>2.2200000000000002</v>
      </c>
      <c r="J548" s="47">
        <f t="shared" si="70"/>
        <v>2.15</v>
      </c>
      <c r="K548" s="47">
        <f t="shared" si="70"/>
        <v>2.08</v>
      </c>
      <c r="L548" s="47">
        <f t="shared" si="70"/>
        <v>2.0099999999999998</v>
      </c>
      <c r="M548" s="47"/>
      <c r="N548" s="47">
        <f t="shared" si="71"/>
        <v>2.06</v>
      </c>
      <c r="O548" s="47">
        <f t="shared" si="72"/>
        <v>1.99</v>
      </c>
      <c r="P548" s="47">
        <f t="shared" si="72"/>
        <v>1.9300000000000002</v>
      </c>
      <c r="Q548" s="47">
        <f t="shared" si="72"/>
        <v>1.87</v>
      </c>
      <c r="R548" s="47">
        <f t="shared" si="72"/>
        <v>1.81</v>
      </c>
    </row>
    <row r="549" spans="1:18">
      <c r="A549">
        <v>579</v>
      </c>
      <c r="B549">
        <f t="shared" si="68"/>
        <v>943</v>
      </c>
      <c r="C549" s="48">
        <f t="shared" si="69"/>
        <v>1.083</v>
      </c>
      <c r="D549">
        <f t="shared" si="67"/>
        <v>1.37</v>
      </c>
      <c r="E549">
        <f t="shared" si="67"/>
        <v>2.29</v>
      </c>
      <c r="F549">
        <f t="shared" si="67"/>
        <v>2.56</v>
      </c>
      <c r="G549">
        <f t="shared" si="67"/>
        <v>3.2</v>
      </c>
      <c r="H549">
        <f t="shared" si="67"/>
        <v>3.66</v>
      </c>
      <c r="I549" s="68">
        <f t="shared" si="70"/>
        <v>2.2200000000000002</v>
      </c>
      <c r="J549" s="47">
        <f t="shared" si="70"/>
        <v>2.15</v>
      </c>
      <c r="K549" s="47">
        <f t="shared" si="70"/>
        <v>2.08</v>
      </c>
      <c r="L549" s="47">
        <f t="shared" si="70"/>
        <v>2.0099999999999998</v>
      </c>
      <c r="M549" s="47"/>
      <c r="N549" s="47">
        <f t="shared" si="71"/>
        <v>2.06</v>
      </c>
      <c r="O549" s="47">
        <f t="shared" si="72"/>
        <v>1.99</v>
      </c>
      <c r="P549" s="47">
        <f t="shared" si="72"/>
        <v>1.9300000000000002</v>
      </c>
      <c r="Q549" s="47">
        <f t="shared" si="72"/>
        <v>1.87</v>
      </c>
      <c r="R549" s="47">
        <f t="shared" si="72"/>
        <v>1.81</v>
      </c>
    </row>
    <row r="550" spans="1:18">
      <c r="A550">
        <v>580</v>
      </c>
      <c r="B550">
        <f t="shared" si="68"/>
        <v>944</v>
      </c>
      <c r="C550" s="48">
        <f t="shared" si="69"/>
        <v>1.083</v>
      </c>
      <c r="D550">
        <f t="shared" si="67"/>
        <v>1.37</v>
      </c>
      <c r="E550">
        <f t="shared" si="67"/>
        <v>2.29</v>
      </c>
      <c r="F550">
        <f t="shared" si="67"/>
        <v>2.56</v>
      </c>
      <c r="G550">
        <f t="shared" si="67"/>
        <v>3.2</v>
      </c>
      <c r="H550">
        <f t="shared" si="67"/>
        <v>3.66</v>
      </c>
      <c r="I550" s="68">
        <f t="shared" si="70"/>
        <v>2.2200000000000002</v>
      </c>
      <c r="J550" s="47">
        <f t="shared" si="70"/>
        <v>2.15</v>
      </c>
      <c r="K550" s="47">
        <f t="shared" si="70"/>
        <v>2.08</v>
      </c>
      <c r="L550" s="47">
        <f t="shared" si="70"/>
        <v>2.0099999999999998</v>
      </c>
      <c r="M550" s="47"/>
      <c r="N550" s="47">
        <f t="shared" si="71"/>
        <v>2.06</v>
      </c>
      <c r="O550" s="47">
        <f t="shared" si="72"/>
        <v>1.99</v>
      </c>
      <c r="P550" s="47">
        <f t="shared" si="72"/>
        <v>1.9300000000000002</v>
      </c>
      <c r="Q550" s="47">
        <f t="shared" si="72"/>
        <v>1.87</v>
      </c>
      <c r="R550" s="47">
        <f t="shared" si="72"/>
        <v>1.81</v>
      </c>
    </row>
    <row r="551" spans="1:18">
      <c r="A551">
        <v>581</v>
      </c>
      <c r="B551">
        <f t="shared" si="68"/>
        <v>945</v>
      </c>
      <c r="C551" s="48">
        <f t="shared" si="69"/>
        <v>1.083</v>
      </c>
      <c r="D551">
        <f t="shared" si="67"/>
        <v>1.37</v>
      </c>
      <c r="E551">
        <f t="shared" si="67"/>
        <v>2.29</v>
      </c>
      <c r="F551">
        <f t="shared" si="67"/>
        <v>2.56</v>
      </c>
      <c r="G551">
        <f t="shared" si="67"/>
        <v>3.2</v>
      </c>
      <c r="H551">
        <f t="shared" si="67"/>
        <v>3.66</v>
      </c>
      <c r="I551" s="68">
        <f t="shared" si="70"/>
        <v>2.2200000000000002</v>
      </c>
      <c r="J551" s="47">
        <f t="shared" si="70"/>
        <v>2.15</v>
      </c>
      <c r="K551" s="47">
        <f t="shared" si="70"/>
        <v>2.08</v>
      </c>
      <c r="L551" s="47">
        <f t="shared" si="70"/>
        <v>2.0099999999999998</v>
      </c>
      <c r="M551" s="47"/>
      <c r="N551" s="47">
        <f t="shared" si="71"/>
        <v>2.06</v>
      </c>
      <c r="O551" s="47">
        <f t="shared" si="72"/>
        <v>1.99</v>
      </c>
      <c r="P551" s="47">
        <f t="shared" si="72"/>
        <v>1.9300000000000002</v>
      </c>
      <c r="Q551" s="47">
        <f t="shared" si="72"/>
        <v>1.87</v>
      </c>
      <c r="R551" s="47">
        <f t="shared" si="72"/>
        <v>1.81</v>
      </c>
    </row>
    <row r="552" spans="1:18">
      <c r="A552">
        <v>582</v>
      </c>
      <c r="B552">
        <f t="shared" si="68"/>
        <v>946</v>
      </c>
      <c r="C552" s="48">
        <f t="shared" si="69"/>
        <v>1.0840000000000001</v>
      </c>
      <c r="D552">
        <f t="shared" si="67"/>
        <v>1.37</v>
      </c>
      <c r="E552">
        <f t="shared" si="67"/>
        <v>2.29</v>
      </c>
      <c r="F552">
        <f t="shared" si="67"/>
        <v>2.56</v>
      </c>
      <c r="G552">
        <f t="shared" si="67"/>
        <v>3.2</v>
      </c>
      <c r="H552">
        <f t="shared" si="67"/>
        <v>3.66</v>
      </c>
      <c r="I552" s="68">
        <f t="shared" si="70"/>
        <v>2.2200000000000002</v>
      </c>
      <c r="J552" s="47">
        <f t="shared" si="70"/>
        <v>2.15</v>
      </c>
      <c r="K552" s="47">
        <f t="shared" si="70"/>
        <v>2.08</v>
      </c>
      <c r="L552" s="47">
        <f t="shared" si="70"/>
        <v>2.0099999999999998</v>
      </c>
      <c r="M552" s="47"/>
      <c r="N552" s="47">
        <f t="shared" si="71"/>
        <v>2.06</v>
      </c>
      <c r="O552" s="47">
        <f t="shared" si="72"/>
        <v>1.99</v>
      </c>
      <c r="P552" s="47">
        <f t="shared" si="72"/>
        <v>1.9300000000000002</v>
      </c>
      <c r="Q552" s="47">
        <f t="shared" si="72"/>
        <v>1.87</v>
      </c>
      <c r="R552" s="47">
        <f t="shared" si="72"/>
        <v>1.81</v>
      </c>
    </row>
    <row r="553" spans="1:18">
      <c r="A553">
        <v>583</v>
      </c>
      <c r="B553">
        <f t="shared" si="68"/>
        <v>947</v>
      </c>
      <c r="C553" s="48">
        <f t="shared" si="69"/>
        <v>1.0840000000000001</v>
      </c>
      <c r="D553">
        <f t="shared" si="67"/>
        <v>1.37</v>
      </c>
      <c r="E553">
        <f t="shared" si="67"/>
        <v>2.29</v>
      </c>
      <c r="F553">
        <f t="shared" si="67"/>
        <v>2.56</v>
      </c>
      <c r="G553">
        <f t="shared" si="67"/>
        <v>3.2</v>
      </c>
      <c r="H553">
        <f t="shared" si="67"/>
        <v>3.66</v>
      </c>
      <c r="I553" s="68">
        <f t="shared" si="70"/>
        <v>2.2200000000000002</v>
      </c>
      <c r="J553" s="47">
        <f t="shared" si="70"/>
        <v>2.15</v>
      </c>
      <c r="K553" s="47">
        <f t="shared" si="70"/>
        <v>2.08</v>
      </c>
      <c r="L553" s="47">
        <f t="shared" si="70"/>
        <v>2.0099999999999998</v>
      </c>
      <c r="M553" s="47"/>
      <c r="N553" s="47">
        <f t="shared" si="71"/>
        <v>2.06</v>
      </c>
      <c r="O553" s="47">
        <f t="shared" si="72"/>
        <v>1.99</v>
      </c>
      <c r="P553" s="47">
        <f t="shared" si="72"/>
        <v>1.9300000000000002</v>
      </c>
      <c r="Q553" s="47">
        <f t="shared" si="72"/>
        <v>1.87</v>
      </c>
      <c r="R553" s="47">
        <f t="shared" si="72"/>
        <v>1.81</v>
      </c>
    </row>
    <row r="554" spans="1:18">
      <c r="A554">
        <v>584</v>
      </c>
      <c r="B554">
        <f t="shared" si="68"/>
        <v>948</v>
      </c>
      <c r="C554" s="48">
        <f t="shared" si="69"/>
        <v>1.0840000000000001</v>
      </c>
      <c r="D554">
        <f t="shared" si="67"/>
        <v>1.37</v>
      </c>
      <c r="E554">
        <f t="shared" si="67"/>
        <v>2.29</v>
      </c>
      <c r="F554">
        <f t="shared" si="67"/>
        <v>2.56</v>
      </c>
      <c r="G554">
        <f t="shared" si="67"/>
        <v>3.2</v>
      </c>
      <c r="H554">
        <f t="shared" si="67"/>
        <v>3.66</v>
      </c>
      <c r="I554" s="68">
        <f t="shared" si="70"/>
        <v>2.2200000000000002</v>
      </c>
      <c r="J554" s="47">
        <f t="shared" si="70"/>
        <v>2.15</v>
      </c>
      <c r="K554" s="47">
        <f t="shared" si="70"/>
        <v>2.08</v>
      </c>
      <c r="L554" s="47">
        <f t="shared" si="70"/>
        <v>2.0099999999999998</v>
      </c>
      <c r="M554" s="47"/>
      <c r="N554" s="47">
        <f t="shared" si="71"/>
        <v>2.06</v>
      </c>
      <c r="O554" s="47">
        <f t="shared" si="72"/>
        <v>1.99</v>
      </c>
      <c r="P554" s="47">
        <f t="shared" si="72"/>
        <v>1.9300000000000002</v>
      </c>
      <c r="Q554" s="47">
        <f t="shared" si="72"/>
        <v>1.87</v>
      </c>
      <c r="R554" s="47">
        <f t="shared" si="72"/>
        <v>1.81</v>
      </c>
    </row>
    <row r="555" spans="1:18">
      <c r="A555">
        <v>585</v>
      </c>
      <c r="B555">
        <f t="shared" si="68"/>
        <v>949</v>
      </c>
      <c r="C555" s="48">
        <f t="shared" si="69"/>
        <v>1.0840000000000001</v>
      </c>
      <c r="D555">
        <f t="shared" si="67"/>
        <v>1.37</v>
      </c>
      <c r="E555">
        <f t="shared" si="67"/>
        <v>2.29</v>
      </c>
      <c r="F555">
        <f t="shared" si="67"/>
        <v>2.56</v>
      </c>
      <c r="G555">
        <f t="shared" si="67"/>
        <v>3.2</v>
      </c>
      <c r="H555">
        <f t="shared" si="67"/>
        <v>3.66</v>
      </c>
      <c r="I555" s="68">
        <f t="shared" si="70"/>
        <v>2.2200000000000002</v>
      </c>
      <c r="J555" s="47">
        <f t="shared" si="70"/>
        <v>2.15</v>
      </c>
      <c r="K555" s="47">
        <f t="shared" si="70"/>
        <v>2.08</v>
      </c>
      <c r="L555" s="47">
        <f t="shared" si="70"/>
        <v>2.0099999999999998</v>
      </c>
      <c r="M555" s="47"/>
      <c r="N555" s="47">
        <f t="shared" si="71"/>
        <v>2.06</v>
      </c>
      <c r="O555" s="47">
        <f t="shared" si="72"/>
        <v>1.99</v>
      </c>
      <c r="P555" s="47">
        <f t="shared" si="72"/>
        <v>1.9300000000000002</v>
      </c>
      <c r="Q555" s="47">
        <f t="shared" si="72"/>
        <v>1.87</v>
      </c>
      <c r="R555" s="47">
        <f t="shared" si="72"/>
        <v>1.81</v>
      </c>
    </row>
    <row r="556" spans="1:18">
      <c r="A556">
        <v>586</v>
      </c>
      <c r="B556">
        <f t="shared" si="68"/>
        <v>950</v>
      </c>
      <c r="C556" s="48">
        <f t="shared" si="69"/>
        <v>1.0840000000000001</v>
      </c>
      <c r="D556">
        <f t="shared" si="67"/>
        <v>1.37</v>
      </c>
      <c r="E556">
        <f t="shared" si="67"/>
        <v>2.29</v>
      </c>
      <c r="F556">
        <f t="shared" si="67"/>
        <v>2.56</v>
      </c>
      <c r="G556">
        <f t="shared" si="67"/>
        <v>3.2</v>
      </c>
      <c r="H556">
        <f t="shared" si="67"/>
        <v>3.66</v>
      </c>
      <c r="I556" s="68">
        <f t="shared" si="70"/>
        <v>2.2200000000000002</v>
      </c>
      <c r="J556" s="47">
        <f t="shared" si="70"/>
        <v>2.15</v>
      </c>
      <c r="K556" s="47">
        <f t="shared" si="70"/>
        <v>2.08</v>
      </c>
      <c r="L556" s="47">
        <f t="shared" si="70"/>
        <v>2.0099999999999998</v>
      </c>
      <c r="M556" s="47"/>
      <c r="N556" s="47">
        <f t="shared" si="71"/>
        <v>2.06</v>
      </c>
      <c r="O556" s="47">
        <f t="shared" si="72"/>
        <v>1.99</v>
      </c>
      <c r="P556" s="47">
        <f t="shared" si="72"/>
        <v>1.9300000000000002</v>
      </c>
      <c r="Q556" s="47">
        <f t="shared" si="72"/>
        <v>1.87</v>
      </c>
      <c r="R556" s="47">
        <f t="shared" si="72"/>
        <v>1.81</v>
      </c>
    </row>
    <row r="557" spans="1:18">
      <c r="A557">
        <v>587</v>
      </c>
      <c r="B557">
        <f t="shared" si="68"/>
        <v>951</v>
      </c>
      <c r="C557" s="48">
        <f t="shared" si="69"/>
        <v>1.0840000000000001</v>
      </c>
      <c r="D557">
        <f t="shared" si="67"/>
        <v>1.37</v>
      </c>
      <c r="E557">
        <f t="shared" si="67"/>
        <v>2.29</v>
      </c>
      <c r="F557">
        <f t="shared" si="67"/>
        <v>2.56</v>
      </c>
      <c r="G557">
        <f t="shared" si="67"/>
        <v>3.2</v>
      </c>
      <c r="H557">
        <f t="shared" si="67"/>
        <v>3.66</v>
      </c>
      <c r="I557" s="68">
        <f t="shared" si="70"/>
        <v>2.2200000000000002</v>
      </c>
      <c r="J557" s="47">
        <f t="shared" si="70"/>
        <v>2.15</v>
      </c>
      <c r="K557" s="47">
        <f t="shared" si="70"/>
        <v>2.08</v>
      </c>
      <c r="L557" s="47">
        <f t="shared" si="70"/>
        <v>2.0099999999999998</v>
      </c>
      <c r="M557" s="47"/>
      <c r="N557" s="47">
        <f t="shared" si="71"/>
        <v>2.06</v>
      </c>
      <c r="O557" s="47">
        <f t="shared" si="72"/>
        <v>1.99</v>
      </c>
      <c r="P557" s="47">
        <f t="shared" si="72"/>
        <v>1.9300000000000002</v>
      </c>
      <c r="Q557" s="47">
        <f t="shared" si="72"/>
        <v>1.87</v>
      </c>
      <c r="R557" s="47">
        <f t="shared" si="72"/>
        <v>1.81</v>
      </c>
    </row>
    <row r="558" spans="1:18">
      <c r="A558">
        <v>588</v>
      </c>
      <c r="B558">
        <f t="shared" si="68"/>
        <v>952</v>
      </c>
      <c r="C558" s="48">
        <f t="shared" si="69"/>
        <v>1.0840000000000001</v>
      </c>
      <c r="D558">
        <f t="shared" si="67"/>
        <v>1.37</v>
      </c>
      <c r="E558">
        <f t="shared" si="67"/>
        <v>2.29</v>
      </c>
      <c r="F558">
        <f t="shared" si="67"/>
        <v>2.56</v>
      </c>
      <c r="G558">
        <f t="shared" si="67"/>
        <v>3.2</v>
      </c>
      <c r="H558">
        <f t="shared" si="67"/>
        <v>3.66</v>
      </c>
      <c r="I558" s="68">
        <f t="shared" si="70"/>
        <v>2.2200000000000002</v>
      </c>
      <c r="J558" s="47">
        <f t="shared" si="70"/>
        <v>2.15</v>
      </c>
      <c r="K558" s="47">
        <f t="shared" si="70"/>
        <v>2.08</v>
      </c>
      <c r="L558" s="47">
        <f t="shared" si="70"/>
        <v>2.0099999999999998</v>
      </c>
      <c r="M558" s="47"/>
      <c r="N558" s="47">
        <f t="shared" si="71"/>
        <v>2.06</v>
      </c>
      <c r="O558" s="47">
        <f t="shared" si="72"/>
        <v>1.99</v>
      </c>
      <c r="P558" s="47">
        <f t="shared" si="72"/>
        <v>1.9300000000000002</v>
      </c>
      <c r="Q558" s="47">
        <f t="shared" si="72"/>
        <v>1.87</v>
      </c>
      <c r="R558" s="47">
        <f t="shared" si="72"/>
        <v>1.81</v>
      </c>
    </row>
    <row r="559" spans="1:18">
      <c r="A559">
        <v>589</v>
      </c>
      <c r="B559">
        <f t="shared" si="68"/>
        <v>953</v>
      </c>
      <c r="C559" s="48">
        <f t="shared" si="69"/>
        <v>1.085</v>
      </c>
      <c r="D559">
        <f t="shared" si="67"/>
        <v>1.37</v>
      </c>
      <c r="E559">
        <f t="shared" si="67"/>
        <v>2.2799999999999998</v>
      </c>
      <c r="F559">
        <f t="shared" si="67"/>
        <v>2.56</v>
      </c>
      <c r="G559">
        <f t="shared" si="67"/>
        <v>3.2</v>
      </c>
      <c r="H559">
        <f t="shared" si="67"/>
        <v>3.66</v>
      </c>
      <c r="I559" s="68">
        <f t="shared" si="70"/>
        <v>2.21</v>
      </c>
      <c r="J559" s="47">
        <f t="shared" si="70"/>
        <v>2.1399999999999997</v>
      </c>
      <c r="K559" s="47">
        <f t="shared" si="70"/>
        <v>2.0699999999999998</v>
      </c>
      <c r="L559" s="47">
        <f t="shared" si="70"/>
        <v>1.9999999999999998</v>
      </c>
      <c r="M559" s="47"/>
      <c r="N559" s="47">
        <f t="shared" si="71"/>
        <v>2.0499999999999998</v>
      </c>
      <c r="O559" s="47">
        <f t="shared" si="72"/>
        <v>1.9799999999999998</v>
      </c>
      <c r="P559" s="47">
        <f t="shared" si="72"/>
        <v>1.92</v>
      </c>
      <c r="Q559" s="47">
        <f t="shared" si="72"/>
        <v>1.8599999999999999</v>
      </c>
      <c r="R559" s="47">
        <f t="shared" si="72"/>
        <v>1.7999999999999998</v>
      </c>
    </row>
    <row r="560" spans="1:18">
      <c r="A560">
        <v>590</v>
      </c>
      <c r="B560">
        <f t="shared" si="68"/>
        <v>954</v>
      </c>
      <c r="C560" s="48">
        <f t="shared" si="69"/>
        <v>1.085</v>
      </c>
      <c r="D560">
        <f t="shared" si="67"/>
        <v>1.37</v>
      </c>
      <c r="E560">
        <f t="shared" si="67"/>
        <v>2.2799999999999998</v>
      </c>
      <c r="F560">
        <f t="shared" si="67"/>
        <v>2.56</v>
      </c>
      <c r="G560">
        <f t="shared" si="67"/>
        <v>3.2</v>
      </c>
      <c r="H560">
        <f t="shared" si="67"/>
        <v>3.66</v>
      </c>
      <c r="I560" s="68">
        <f t="shared" si="70"/>
        <v>2.21</v>
      </c>
      <c r="J560" s="47">
        <f t="shared" si="70"/>
        <v>2.1399999999999997</v>
      </c>
      <c r="K560" s="47">
        <f t="shared" si="70"/>
        <v>2.0699999999999998</v>
      </c>
      <c r="L560" s="47">
        <f t="shared" si="70"/>
        <v>1.9999999999999998</v>
      </c>
      <c r="M560" s="47"/>
      <c r="N560" s="47">
        <f t="shared" si="71"/>
        <v>2.0499999999999998</v>
      </c>
      <c r="O560" s="47">
        <f t="shared" si="72"/>
        <v>1.9799999999999998</v>
      </c>
      <c r="P560" s="47">
        <f t="shared" si="72"/>
        <v>1.92</v>
      </c>
      <c r="Q560" s="47">
        <f t="shared" si="72"/>
        <v>1.8599999999999999</v>
      </c>
      <c r="R560" s="47">
        <f t="shared" si="72"/>
        <v>1.7999999999999998</v>
      </c>
    </row>
    <row r="561" spans="1:18">
      <c r="A561">
        <v>591</v>
      </c>
      <c r="B561">
        <f t="shared" si="68"/>
        <v>955</v>
      </c>
      <c r="C561" s="48">
        <f t="shared" si="69"/>
        <v>1.085</v>
      </c>
      <c r="D561">
        <f t="shared" si="67"/>
        <v>1.37</v>
      </c>
      <c r="E561">
        <f t="shared" si="67"/>
        <v>2.2799999999999998</v>
      </c>
      <c r="F561">
        <f t="shared" si="67"/>
        <v>2.56</v>
      </c>
      <c r="G561">
        <f t="shared" si="67"/>
        <v>3.2</v>
      </c>
      <c r="H561">
        <f t="shared" si="67"/>
        <v>3.66</v>
      </c>
      <c r="I561" s="68">
        <f t="shared" si="70"/>
        <v>2.21</v>
      </c>
      <c r="J561" s="47">
        <f t="shared" si="70"/>
        <v>2.1399999999999997</v>
      </c>
      <c r="K561" s="47">
        <f t="shared" si="70"/>
        <v>2.0699999999999998</v>
      </c>
      <c r="L561" s="47">
        <f t="shared" si="70"/>
        <v>1.9999999999999998</v>
      </c>
      <c r="M561" s="47"/>
      <c r="N561" s="47">
        <f t="shared" si="71"/>
        <v>2.0499999999999998</v>
      </c>
      <c r="O561" s="47">
        <f t="shared" si="72"/>
        <v>1.9799999999999998</v>
      </c>
      <c r="P561" s="47">
        <f t="shared" si="72"/>
        <v>1.92</v>
      </c>
      <c r="Q561" s="47">
        <f t="shared" si="72"/>
        <v>1.8599999999999999</v>
      </c>
      <c r="R561" s="47">
        <f t="shared" si="72"/>
        <v>1.7999999999999998</v>
      </c>
    </row>
    <row r="562" spans="1:18">
      <c r="A562">
        <v>592</v>
      </c>
      <c r="B562">
        <f t="shared" si="68"/>
        <v>956</v>
      </c>
      <c r="C562" s="48">
        <f t="shared" si="69"/>
        <v>1.085</v>
      </c>
      <c r="D562">
        <f t="shared" si="67"/>
        <v>1.37</v>
      </c>
      <c r="E562">
        <f t="shared" si="67"/>
        <v>2.2799999999999998</v>
      </c>
      <c r="F562">
        <f t="shared" si="67"/>
        <v>2.56</v>
      </c>
      <c r="G562">
        <f t="shared" si="67"/>
        <v>3.2</v>
      </c>
      <c r="H562">
        <f t="shared" si="67"/>
        <v>3.66</v>
      </c>
      <c r="I562" s="68">
        <f t="shared" si="70"/>
        <v>2.21</v>
      </c>
      <c r="J562" s="47">
        <f t="shared" si="70"/>
        <v>2.1399999999999997</v>
      </c>
      <c r="K562" s="47">
        <f t="shared" si="70"/>
        <v>2.0699999999999998</v>
      </c>
      <c r="L562" s="47">
        <f t="shared" si="70"/>
        <v>1.9999999999999998</v>
      </c>
      <c r="M562" s="47"/>
      <c r="N562" s="47">
        <f t="shared" si="71"/>
        <v>2.0499999999999998</v>
      </c>
      <c r="O562" s="47">
        <f t="shared" si="72"/>
        <v>1.9799999999999998</v>
      </c>
      <c r="P562" s="47">
        <f t="shared" si="72"/>
        <v>1.92</v>
      </c>
      <c r="Q562" s="47">
        <f t="shared" si="72"/>
        <v>1.8599999999999999</v>
      </c>
      <c r="R562" s="47">
        <f t="shared" si="72"/>
        <v>1.7999999999999998</v>
      </c>
    </row>
    <row r="563" spans="1:18">
      <c r="A563">
        <v>593</v>
      </c>
      <c r="B563">
        <f t="shared" si="68"/>
        <v>957</v>
      </c>
      <c r="C563" s="48">
        <f t="shared" si="69"/>
        <v>1.085</v>
      </c>
      <c r="D563">
        <f t="shared" si="67"/>
        <v>1.37</v>
      </c>
      <c r="E563">
        <f t="shared" si="67"/>
        <v>2.2799999999999998</v>
      </c>
      <c r="F563">
        <f t="shared" si="67"/>
        <v>2.56</v>
      </c>
      <c r="G563">
        <f t="shared" si="67"/>
        <v>3.2</v>
      </c>
      <c r="H563">
        <f t="shared" si="67"/>
        <v>3.66</v>
      </c>
      <c r="I563" s="68">
        <f t="shared" si="70"/>
        <v>2.21</v>
      </c>
      <c r="J563" s="47">
        <f t="shared" si="70"/>
        <v>2.1399999999999997</v>
      </c>
      <c r="K563" s="47">
        <f t="shared" si="70"/>
        <v>2.0699999999999998</v>
      </c>
      <c r="L563" s="47">
        <f t="shared" si="70"/>
        <v>1.9999999999999998</v>
      </c>
      <c r="M563" s="47"/>
      <c r="N563" s="47">
        <f t="shared" si="71"/>
        <v>2.0499999999999998</v>
      </c>
      <c r="O563" s="47">
        <f t="shared" si="72"/>
        <v>1.9799999999999998</v>
      </c>
      <c r="P563" s="47">
        <f t="shared" si="72"/>
        <v>1.92</v>
      </c>
      <c r="Q563" s="47">
        <f t="shared" si="72"/>
        <v>1.8599999999999999</v>
      </c>
      <c r="R563" s="47">
        <f t="shared" si="72"/>
        <v>1.7999999999999998</v>
      </c>
    </row>
    <row r="564" spans="1:18">
      <c r="A564">
        <v>594</v>
      </c>
      <c r="B564">
        <f t="shared" si="68"/>
        <v>958</v>
      </c>
      <c r="C564" s="48">
        <f t="shared" si="69"/>
        <v>1.085</v>
      </c>
      <c r="D564">
        <f t="shared" si="67"/>
        <v>1.37</v>
      </c>
      <c r="E564">
        <f t="shared" si="67"/>
        <v>2.2799999999999998</v>
      </c>
      <c r="F564">
        <f t="shared" si="67"/>
        <v>2.56</v>
      </c>
      <c r="G564">
        <f t="shared" si="67"/>
        <v>3.2</v>
      </c>
      <c r="H564">
        <f t="shared" si="67"/>
        <v>3.66</v>
      </c>
      <c r="I564" s="68">
        <f t="shared" si="70"/>
        <v>2.21</v>
      </c>
      <c r="J564" s="47">
        <f t="shared" si="70"/>
        <v>2.1399999999999997</v>
      </c>
      <c r="K564" s="47">
        <f t="shared" si="70"/>
        <v>2.0699999999999998</v>
      </c>
      <c r="L564" s="47">
        <f t="shared" si="70"/>
        <v>1.9999999999999998</v>
      </c>
      <c r="M564" s="47"/>
      <c r="N564" s="47">
        <f t="shared" si="71"/>
        <v>2.0499999999999998</v>
      </c>
      <c r="O564" s="47">
        <f t="shared" si="72"/>
        <v>1.9799999999999998</v>
      </c>
      <c r="P564" s="47">
        <f t="shared" si="72"/>
        <v>1.92</v>
      </c>
      <c r="Q564" s="47">
        <f t="shared" si="72"/>
        <v>1.8599999999999999</v>
      </c>
      <c r="R564" s="47">
        <f t="shared" si="72"/>
        <v>1.7999999999999998</v>
      </c>
    </row>
    <row r="565" spans="1:18">
      <c r="A565">
        <v>595</v>
      </c>
      <c r="B565">
        <f t="shared" si="68"/>
        <v>959</v>
      </c>
      <c r="C565" s="48">
        <f t="shared" si="69"/>
        <v>1.085</v>
      </c>
      <c r="D565">
        <f t="shared" si="67"/>
        <v>1.37</v>
      </c>
      <c r="E565">
        <f t="shared" si="67"/>
        <v>2.2799999999999998</v>
      </c>
      <c r="F565">
        <f t="shared" si="67"/>
        <v>2.56</v>
      </c>
      <c r="G565">
        <f t="shared" si="67"/>
        <v>3.2</v>
      </c>
      <c r="H565">
        <f t="shared" si="67"/>
        <v>3.66</v>
      </c>
      <c r="I565" s="68">
        <f t="shared" si="70"/>
        <v>2.21</v>
      </c>
      <c r="J565" s="47">
        <f t="shared" si="70"/>
        <v>2.1399999999999997</v>
      </c>
      <c r="K565" s="47">
        <f t="shared" si="70"/>
        <v>2.0699999999999998</v>
      </c>
      <c r="L565" s="47">
        <f t="shared" si="70"/>
        <v>1.9999999999999998</v>
      </c>
      <c r="M565" s="47"/>
      <c r="N565" s="47">
        <f t="shared" si="71"/>
        <v>2.0499999999999998</v>
      </c>
      <c r="O565" s="47">
        <f t="shared" si="72"/>
        <v>1.9799999999999998</v>
      </c>
      <c r="P565" s="47">
        <f t="shared" si="72"/>
        <v>1.92</v>
      </c>
      <c r="Q565" s="47">
        <f t="shared" si="72"/>
        <v>1.8599999999999999</v>
      </c>
      <c r="R565" s="47">
        <f t="shared" si="72"/>
        <v>1.7999999999999998</v>
      </c>
    </row>
    <row r="566" spans="1:18">
      <c r="A566">
        <v>596</v>
      </c>
      <c r="B566">
        <f t="shared" si="68"/>
        <v>960</v>
      </c>
      <c r="C566" s="48">
        <f t="shared" si="69"/>
        <v>1.0860000000000001</v>
      </c>
      <c r="D566">
        <f t="shared" si="67"/>
        <v>1.37</v>
      </c>
      <c r="E566">
        <f t="shared" si="67"/>
        <v>2.2799999999999998</v>
      </c>
      <c r="F566">
        <f t="shared" si="67"/>
        <v>2.5499999999999998</v>
      </c>
      <c r="G566">
        <f t="shared" si="67"/>
        <v>3.19</v>
      </c>
      <c r="H566">
        <f t="shared" si="67"/>
        <v>3.65</v>
      </c>
      <c r="I566" s="68">
        <f t="shared" si="70"/>
        <v>2.21</v>
      </c>
      <c r="J566" s="47">
        <f t="shared" si="70"/>
        <v>2.1399999999999997</v>
      </c>
      <c r="K566" s="47">
        <f t="shared" si="70"/>
        <v>2.0699999999999998</v>
      </c>
      <c r="L566" s="47">
        <f t="shared" si="70"/>
        <v>1.9999999999999998</v>
      </c>
      <c r="M566" s="47"/>
      <c r="N566" s="47">
        <f t="shared" si="71"/>
        <v>2.0499999999999998</v>
      </c>
      <c r="O566" s="47">
        <f t="shared" si="72"/>
        <v>1.9799999999999998</v>
      </c>
      <c r="P566" s="47">
        <f t="shared" si="72"/>
        <v>1.92</v>
      </c>
      <c r="Q566" s="47">
        <f t="shared" si="72"/>
        <v>1.8599999999999999</v>
      </c>
      <c r="R566" s="47">
        <f t="shared" si="72"/>
        <v>1.7999999999999998</v>
      </c>
    </row>
    <row r="567" spans="1:18">
      <c r="A567">
        <v>597</v>
      </c>
      <c r="B567">
        <f t="shared" si="68"/>
        <v>961</v>
      </c>
      <c r="C567" s="48">
        <f t="shared" si="69"/>
        <v>1.0860000000000001</v>
      </c>
      <c r="D567">
        <f t="shared" si="67"/>
        <v>1.37</v>
      </c>
      <c r="E567">
        <f t="shared" si="67"/>
        <v>2.2799999999999998</v>
      </c>
      <c r="F567">
        <f t="shared" si="67"/>
        <v>2.5499999999999998</v>
      </c>
      <c r="G567">
        <f t="shared" si="67"/>
        <v>3.19</v>
      </c>
      <c r="H567">
        <f t="shared" si="67"/>
        <v>3.65</v>
      </c>
      <c r="I567" s="68">
        <f t="shared" si="70"/>
        <v>2.21</v>
      </c>
      <c r="J567" s="47">
        <f t="shared" si="70"/>
        <v>2.1399999999999997</v>
      </c>
      <c r="K567" s="47">
        <f t="shared" si="70"/>
        <v>2.0699999999999998</v>
      </c>
      <c r="L567" s="47">
        <f t="shared" si="70"/>
        <v>1.9999999999999998</v>
      </c>
      <c r="M567" s="47"/>
      <c r="N567" s="47">
        <f t="shared" si="71"/>
        <v>2.0499999999999998</v>
      </c>
      <c r="O567" s="47">
        <f t="shared" si="72"/>
        <v>1.9799999999999998</v>
      </c>
      <c r="P567" s="47">
        <f t="shared" si="72"/>
        <v>1.92</v>
      </c>
      <c r="Q567" s="47">
        <f t="shared" si="72"/>
        <v>1.8599999999999999</v>
      </c>
      <c r="R567" s="47">
        <f t="shared" si="72"/>
        <v>1.7999999999999998</v>
      </c>
    </row>
    <row r="568" spans="1:18">
      <c r="A568">
        <v>598</v>
      </c>
      <c r="B568">
        <f t="shared" si="68"/>
        <v>962</v>
      </c>
      <c r="C568" s="48">
        <f t="shared" si="69"/>
        <v>1.0860000000000001</v>
      </c>
      <c r="D568">
        <f t="shared" si="67"/>
        <v>1.37</v>
      </c>
      <c r="E568">
        <f t="shared" si="67"/>
        <v>2.2799999999999998</v>
      </c>
      <c r="F568">
        <f t="shared" si="67"/>
        <v>2.5499999999999998</v>
      </c>
      <c r="G568">
        <f t="shared" si="67"/>
        <v>3.19</v>
      </c>
      <c r="H568">
        <f t="shared" si="67"/>
        <v>3.65</v>
      </c>
      <c r="I568" s="68">
        <f t="shared" si="70"/>
        <v>2.21</v>
      </c>
      <c r="J568" s="47">
        <f t="shared" si="70"/>
        <v>2.1399999999999997</v>
      </c>
      <c r="K568" s="47">
        <f t="shared" si="70"/>
        <v>2.0699999999999998</v>
      </c>
      <c r="L568" s="47">
        <f t="shared" si="70"/>
        <v>1.9999999999999998</v>
      </c>
      <c r="M568" s="47"/>
      <c r="N568" s="47">
        <f t="shared" si="71"/>
        <v>2.0499999999999998</v>
      </c>
      <c r="O568" s="47">
        <f t="shared" si="72"/>
        <v>1.9799999999999998</v>
      </c>
      <c r="P568" s="47">
        <f t="shared" si="72"/>
        <v>1.92</v>
      </c>
      <c r="Q568" s="47">
        <f t="shared" si="72"/>
        <v>1.8599999999999999</v>
      </c>
      <c r="R568" s="47">
        <f t="shared" si="72"/>
        <v>1.7999999999999998</v>
      </c>
    </row>
    <row r="569" spans="1:18">
      <c r="A569">
        <v>599</v>
      </c>
      <c r="B569">
        <f t="shared" si="68"/>
        <v>963</v>
      </c>
      <c r="C569" s="48">
        <f t="shared" si="69"/>
        <v>1.0860000000000001</v>
      </c>
      <c r="D569">
        <f t="shared" si="67"/>
        <v>1.37</v>
      </c>
      <c r="E569">
        <f t="shared" si="67"/>
        <v>2.2799999999999998</v>
      </c>
      <c r="F569">
        <f t="shared" si="67"/>
        <v>2.5499999999999998</v>
      </c>
      <c r="G569">
        <f t="shared" si="67"/>
        <v>3.19</v>
      </c>
      <c r="H569">
        <f t="shared" si="67"/>
        <v>3.65</v>
      </c>
      <c r="I569" s="68">
        <f t="shared" si="70"/>
        <v>2.21</v>
      </c>
      <c r="J569" s="47">
        <f t="shared" si="70"/>
        <v>2.1399999999999997</v>
      </c>
      <c r="K569" s="47">
        <f t="shared" si="70"/>
        <v>2.0699999999999998</v>
      </c>
      <c r="L569" s="47">
        <f t="shared" si="70"/>
        <v>1.9999999999999998</v>
      </c>
      <c r="M569" s="47"/>
      <c r="N569" s="47">
        <f t="shared" si="71"/>
        <v>2.0499999999999998</v>
      </c>
      <c r="O569" s="47">
        <f t="shared" si="72"/>
        <v>1.9799999999999998</v>
      </c>
      <c r="P569" s="47">
        <f t="shared" si="72"/>
        <v>1.92</v>
      </c>
      <c r="Q569" s="47">
        <f t="shared" si="72"/>
        <v>1.8599999999999999</v>
      </c>
      <c r="R569" s="47">
        <f t="shared" si="72"/>
        <v>1.7999999999999998</v>
      </c>
    </row>
    <row r="570" spans="1:18">
      <c r="A570">
        <v>600</v>
      </c>
      <c r="B570">
        <f t="shared" si="68"/>
        <v>964</v>
      </c>
      <c r="C570" s="48">
        <f t="shared" si="69"/>
        <v>1.0860000000000001</v>
      </c>
      <c r="D570">
        <f t="shared" si="67"/>
        <v>1.37</v>
      </c>
      <c r="E570">
        <f t="shared" si="67"/>
        <v>2.2799999999999998</v>
      </c>
      <c r="F570">
        <f t="shared" si="67"/>
        <v>2.5499999999999998</v>
      </c>
      <c r="G570">
        <f t="shared" si="67"/>
        <v>3.19</v>
      </c>
      <c r="H570">
        <f t="shared" si="67"/>
        <v>3.65</v>
      </c>
      <c r="I570" s="68">
        <f t="shared" si="70"/>
        <v>2.21</v>
      </c>
      <c r="J570" s="47">
        <f t="shared" si="70"/>
        <v>2.1399999999999997</v>
      </c>
      <c r="K570" s="47">
        <f t="shared" si="70"/>
        <v>2.0699999999999998</v>
      </c>
      <c r="L570" s="47">
        <f t="shared" si="70"/>
        <v>1.9999999999999998</v>
      </c>
      <c r="M570" s="47"/>
      <c r="N570" s="47">
        <f t="shared" si="71"/>
        <v>2.0499999999999998</v>
      </c>
      <c r="O570" s="47">
        <f t="shared" si="72"/>
        <v>1.9799999999999998</v>
      </c>
      <c r="P570" s="47">
        <f t="shared" si="72"/>
        <v>1.92</v>
      </c>
      <c r="Q570" s="47">
        <f t="shared" si="72"/>
        <v>1.8599999999999999</v>
      </c>
      <c r="R570" s="47">
        <f t="shared" si="72"/>
        <v>1.7999999999999998</v>
      </c>
    </row>
    <row r="571" spans="1:18">
      <c r="A571">
        <v>601</v>
      </c>
      <c r="B571">
        <f t="shared" si="68"/>
        <v>965</v>
      </c>
      <c r="C571" s="48">
        <f t="shared" si="69"/>
        <v>1.0860000000000001</v>
      </c>
      <c r="D571">
        <f t="shared" si="67"/>
        <v>1.37</v>
      </c>
      <c r="E571">
        <f t="shared" si="67"/>
        <v>2.2799999999999998</v>
      </c>
      <c r="F571">
        <f t="shared" si="67"/>
        <v>2.5499999999999998</v>
      </c>
      <c r="G571">
        <f t="shared" si="67"/>
        <v>3.19</v>
      </c>
      <c r="H571">
        <f t="shared" si="67"/>
        <v>3.65</v>
      </c>
      <c r="I571" s="68">
        <f t="shared" si="70"/>
        <v>2.21</v>
      </c>
      <c r="J571" s="47">
        <f t="shared" si="70"/>
        <v>2.1399999999999997</v>
      </c>
      <c r="K571" s="47">
        <f t="shared" si="70"/>
        <v>2.0699999999999998</v>
      </c>
      <c r="L571" s="47">
        <f t="shared" si="70"/>
        <v>1.9999999999999998</v>
      </c>
      <c r="M571" s="47"/>
      <c r="N571" s="47">
        <f t="shared" si="71"/>
        <v>2.0499999999999998</v>
      </c>
      <c r="O571" s="47">
        <f t="shared" si="72"/>
        <v>1.9799999999999998</v>
      </c>
      <c r="P571" s="47">
        <f t="shared" si="72"/>
        <v>1.92</v>
      </c>
      <c r="Q571" s="47">
        <f t="shared" si="72"/>
        <v>1.8599999999999999</v>
      </c>
      <c r="R571" s="47">
        <f t="shared" si="72"/>
        <v>1.7999999999999998</v>
      </c>
    </row>
    <row r="572" spans="1:18">
      <c r="A572">
        <v>602</v>
      </c>
      <c r="B572">
        <f t="shared" si="68"/>
        <v>966</v>
      </c>
      <c r="C572" s="48">
        <f t="shared" si="69"/>
        <v>1.0860000000000001</v>
      </c>
      <c r="D572">
        <f t="shared" si="67"/>
        <v>1.37</v>
      </c>
      <c r="E572">
        <f t="shared" si="67"/>
        <v>2.2799999999999998</v>
      </c>
      <c r="F572">
        <f t="shared" si="67"/>
        <v>2.5499999999999998</v>
      </c>
      <c r="G572">
        <f t="shared" si="67"/>
        <v>3.19</v>
      </c>
      <c r="H572">
        <f t="shared" si="67"/>
        <v>3.65</v>
      </c>
      <c r="I572" s="68">
        <f t="shared" si="70"/>
        <v>2.21</v>
      </c>
      <c r="J572" s="47">
        <f t="shared" si="70"/>
        <v>2.1399999999999997</v>
      </c>
      <c r="K572" s="47">
        <f t="shared" si="70"/>
        <v>2.0699999999999998</v>
      </c>
      <c r="L572" s="47">
        <f t="shared" si="70"/>
        <v>1.9999999999999998</v>
      </c>
      <c r="M572" s="47"/>
      <c r="N572" s="47">
        <f t="shared" si="71"/>
        <v>2.0499999999999998</v>
      </c>
      <c r="O572" s="47">
        <f t="shared" si="72"/>
        <v>1.9799999999999998</v>
      </c>
      <c r="P572" s="47">
        <f t="shared" si="72"/>
        <v>1.92</v>
      </c>
      <c r="Q572" s="47">
        <f t="shared" si="72"/>
        <v>1.8599999999999999</v>
      </c>
      <c r="R572" s="47">
        <f t="shared" si="72"/>
        <v>1.7999999999999998</v>
      </c>
    </row>
    <row r="573" spans="1:18">
      <c r="A573">
        <v>603</v>
      </c>
      <c r="B573">
        <f t="shared" si="68"/>
        <v>967</v>
      </c>
      <c r="C573" s="48">
        <f t="shared" si="69"/>
        <v>1.087</v>
      </c>
      <c r="D573">
        <f t="shared" si="67"/>
        <v>1.36</v>
      </c>
      <c r="E573">
        <f t="shared" si="67"/>
        <v>2.2799999999999998</v>
      </c>
      <c r="F573">
        <f t="shared" si="67"/>
        <v>2.5499999999999998</v>
      </c>
      <c r="G573">
        <f t="shared" si="67"/>
        <v>3.19</v>
      </c>
      <c r="H573">
        <f t="shared" si="67"/>
        <v>3.65</v>
      </c>
      <c r="I573" s="68">
        <f t="shared" si="70"/>
        <v>2.21</v>
      </c>
      <c r="J573" s="47">
        <f t="shared" si="70"/>
        <v>2.1399999999999997</v>
      </c>
      <c r="K573" s="47">
        <f t="shared" si="70"/>
        <v>2.0699999999999998</v>
      </c>
      <c r="L573" s="47">
        <f t="shared" si="70"/>
        <v>1.9999999999999998</v>
      </c>
      <c r="M573" s="47"/>
      <c r="N573" s="47">
        <f t="shared" si="71"/>
        <v>2.0499999999999998</v>
      </c>
      <c r="O573" s="47">
        <f t="shared" si="72"/>
        <v>1.9799999999999998</v>
      </c>
      <c r="P573" s="47">
        <f t="shared" si="72"/>
        <v>1.92</v>
      </c>
      <c r="Q573" s="47">
        <f t="shared" si="72"/>
        <v>1.8599999999999999</v>
      </c>
      <c r="R573" s="47">
        <f t="shared" si="72"/>
        <v>1.7999999999999998</v>
      </c>
    </row>
    <row r="574" spans="1:18">
      <c r="A574">
        <v>604</v>
      </c>
      <c r="B574">
        <f t="shared" si="68"/>
        <v>968</v>
      </c>
      <c r="C574" s="48">
        <f t="shared" si="69"/>
        <v>1.087</v>
      </c>
      <c r="D574">
        <f t="shared" si="67"/>
        <v>1.36</v>
      </c>
      <c r="E574">
        <f t="shared" si="67"/>
        <v>2.2799999999999998</v>
      </c>
      <c r="F574">
        <f t="shared" si="67"/>
        <v>2.5499999999999998</v>
      </c>
      <c r="G574">
        <f t="shared" si="67"/>
        <v>3.19</v>
      </c>
      <c r="H574">
        <f t="shared" si="67"/>
        <v>3.65</v>
      </c>
      <c r="I574" s="68">
        <f t="shared" si="70"/>
        <v>2.21</v>
      </c>
      <c r="J574" s="47">
        <f t="shared" si="70"/>
        <v>2.1399999999999997</v>
      </c>
      <c r="K574" s="47">
        <f t="shared" si="70"/>
        <v>2.0699999999999998</v>
      </c>
      <c r="L574" s="47">
        <f t="shared" si="70"/>
        <v>1.9999999999999998</v>
      </c>
      <c r="M574" s="47"/>
      <c r="N574" s="47">
        <f t="shared" si="71"/>
        <v>2.0499999999999998</v>
      </c>
      <c r="O574" s="47">
        <f t="shared" si="72"/>
        <v>1.9799999999999998</v>
      </c>
      <c r="P574" s="47">
        <f t="shared" si="72"/>
        <v>1.92</v>
      </c>
      <c r="Q574" s="47">
        <f t="shared" si="72"/>
        <v>1.8599999999999999</v>
      </c>
      <c r="R574" s="47">
        <f t="shared" si="72"/>
        <v>1.7999999999999998</v>
      </c>
    </row>
    <row r="575" spans="1:18">
      <c r="A575">
        <v>605</v>
      </c>
      <c r="B575">
        <f t="shared" si="68"/>
        <v>969</v>
      </c>
      <c r="C575" s="48">
        <f t="shared" si="69"/>
        <v>1.087</v>
      </c>
      <c r="D575">
        <f t="shared" si="67"/>
        <v>1.36</v>
      </c>
      <c r="E575">
        <f t="shared" si="67"/>
        <v>2.2799999999999998</v>
      </c>
      <c r="F575">
        <f t="shared" si="67"/>
        <v>2.5499999999999998</v>
      </c>
      <c r="G575">
        <f t="shared" si="67"/>
        <v>3.19</v>
      </c>
      <c r="H575">
        <f t="shared" si="67"/>
        <v>3.65</v>
      </c>
      <c r="I575" s="68">
        <f t="shared" si="70"/>
        <v>2.21</v>
      </c>
      <c r="J575" s="47">
        <f t="shared" si="70"/>
        <v>2.1399999999999997</v>
      </c>
      <c r="K575" s="47">
        <f t="shared" si="70"/>
        <v>2.0699999999999998</v>
      </c>
      <c r="L575" s="47">
        <f t="shared" si="70"/>
        <v>1.9999999999999998</v>
      </c>
      <c r="M575" s="47"/>
      <c r="N575" s="47">
        <f t="shared" si="71"/>
        <v>2.0499999999999998</v>
      </c>
      <c r="O575" s="47">
        <f t="shared" si="72"/>
        <v>1.9799999999999998</v>
      </c>
      <c r="P575" s="47">
        <f t="shared" si="72"/>
        <v>1.92</v>
      </c>
      <c r="Q575" s="47">
        <f t="shared" si="72"/>
        <v>1.8599999999999999</v>
      </c>
      <c r="R575" s="47">
        <f t="shared" si="72"/>
        <v>1.7999999999999998</v>
      </c>
    </row>
    <row r="576" spans="1:18">
      <c r="A576">
        <v>606</v>
      </c>
      <c r="B576">
        <f t="shared" si="68"/>
        <v>970</v>
      </c>
      <c r="C576" s="48">
        <f t="shared" si="69"/>
        <v>1.087</v>
      </c>
      <c r="D576">
        <f t="shared" si="67"/>
        <v>1.36</v>
      </c>
      <c r="E576">
        <f t="shared" si="67"/>
        <v>2.2799999999999998</v>
      </c>
      <c r="F576">
        <f t="shared" si="67"/>
        <v>2.5499999999999998</v>
      </c>
      <c r="G576">
        <f t="shared" si="67"/>
        <v>3.19</v>
      </c>
      <c r="H576">
        <f t="shared" si="67"/>
        <v>3.65</v>
      </c>
      <c r="I576" s="68">
        <f t="shared" si="70"/>
        <v>2.21</v>
      </c>
      <c r="J576" s="47">
        <f t="shared" si="70"/>
        <v>2.1399999999999997</v>
      </c>
      <c r="K576" s="47">
        <f t="shared" si="70"/>
        <v>2.0699999999999998</v>
      </c>
      <c r="L576" s="47">
        <f t="shared" si="70"/>
        <v>1.9999999999999998</v>
      </c>
      <c r="M576" s="47"/>
      <c r="N576" s="47">
        <f t="shared" si="71"/>
        <v>2.0499999999999998</v>
      </c>
      <c r="O576" s="47">
        <f t="shared" si="72"/>
        <v>1.9799999999999998</v>
      </c>
      <c r="P576" s="47">
        <f t="shared" si="72"/>
        <v>1.92</v>
      </c>
      <c r="Q576" s="47">
        <f t="shared" si="72"/>
        <v>1.8599999999999999</v>
      </c>
      <c r="R576" s="47">
        <f t="shared" si="72"/>
        <v>1.7999999999999998</v>
      </c>
    </row>
    <row r="577" spans="1:18">
      <c r="A577">
        <v>607</v>
      </c>
      <c r="B577">
        <f t="shared" si="68"/>
        <v>971</v>
      </c>
      <c r="C577" s="48">
        <f t="shared" si="69"/>
        <v>1.087</v>
      </c>
      <c r="D577">
        <f t="shared" si="67"/>
        <v>1.36</v>
      </c>
      <c r="E577">
        <f t="shared" si="67"/>
        <v>2.2799999999999998</v>
      </c>
      <c r="F577">
        <f t="shared" si="67"/>
        <v>2.5499999999999998</v>
      </c>
      <c r="G577">
        <f t="shared" si="67"/>
        <v>3.19</v>
      </c>
      <c r="H577">
        <f t="shared" si="67"/>
        <v>3.65</v>
      </c>
      <c r="I577" s="68">
        <f t="shared" si="70"/>
        <v>2.21</v>
      </c>
      <c r="J577" s="47">
        <f t="shared" si="70"/>
        <v>2.1399999999999997</v>
      </c>
      <c r="K577" s="47">
        <f t="shared" si="70"/>
        <v>2.0699999999999998</v>
      </c>
      <c r="L577" s="47">
        <f t="shared" si="70"/>
        <v>1.9999999999999998</v>
      </c>
      <c r="M577" s="47"/>
      <c r="N577" s="47">
        <f t="shared" si="71"/>
        <v>2.0499999999999998</v>
      </c>
      <c r="O577" s="47">
        <f t="shared" si="72"/>
        <v>1.9799999999999998</v>
      </c>
      <c r="P577" s="47">
        <f t="shared" si="72"/>
        <v>1.92</v>
      </c>
      <c r="Q577" s="47">
        <f t="shared" si="72"/>
        <v>1.8599999999999999</v>
      </c>
      <c r="R577" s="47">
        <f t="shared" si="72"/>
        <v>1.7999999999999998</v>
      </c>
    </row>
    <row r="578" spans="1:18">
      <c r="A578">
        <v>608</v>
      </c>
      <c r="B578">
        <f t="shared" si="68"/>
        <v>972</v>
      </c>
      <c r="C578" s="48">
        <f t="shared" si="69"/>
        <v>1.087</v>
      </c>
      <c r="D578">
        <f t="shared" si="67"/>
        <v>1.36</v>
      </c>
      <c r="E578">
        <f t="shared" si="67"/>
        <v>2.2799999999999998</v>
      </c>
      <c r="F578">
        <f t="shared" si="67"/>
        <v>2.5499999999999998</v>
      </c>
      <c r="G578">
        <f t="shared" si="67"/>
        <v>3.19</v>
      </c>
      <c r="H578">
        <f t="shared" si="67"/>
        <v>3.65</v>
      </c>
      <c r="I578" s="68">
        <f t="shared" si="70"/>
        <v>2.21</v>
      </c>
      <c r="J578" s="47">
        <f t="shared" si="70"/>
        <v>2.1399999999999997</v>
      </c>
      <c r="K578" s="47">
        <f t="shared" si="70"/>
        <v>2.0699999999999998</v>
      </c>
      <c r="L578" s="47">
        <f t="shared" si="70"/>
        <v>1.9999999999999998</v>
      </c>
      <c r="M578" s="47"/>
      <c r="N578" s="47">
        <f t="shared" si="71"/>
        <v>2.0499999999999998</v>
      </c>
      <c r="O578" s="47">
        <f t="shared" si="72"/>
        <v>1.9799999999999998</v>
      </c>
      <c r="P578" s="47">
        <f t="shared" si="72"/>
        <v>1.92</v>
      </c>
      <c r="Q578" s="47">
        <f t="shared" si="72"/>
        <v>1.8599999999999999</v>
      </c>
      <c r="R578" s="47">
        <f t="shared" si="72"/>
        <v>1.7999999999999998</v>
      </c>
    </row>
    <row r="579" spans="1:18">
      <c r="A579">
        <v>609</v>
      </c>
      <c r="B579">
        <f t="shared" si="68"/>
        <v>973</v>
      </c>
      <c r="C579" s="48">
        <f t="shared" si="69"/>
        <v>1.087</v>
      </c>
      <c r="D579">
        <f t="shared" si="67"/>
        <v>1.36</v>
      </c>
      <c r="E579">
        <f t="shared" si="67"/>
        <v>2.2799999999999998</v>
      </c>
      <c r="F579">
        <f t="shared" si="67"/>
        <v>2.5499999999999998</v>
      </c>
      <c r="G579">
        <f t="shared" si="67"/>
        <v>3.19</v>
      </c>
      <c r="H579">
        <f t="shared" si="67"/>
        <v>3.65</v>
      </c>
      <c r="I579" s="68">
        <f t="shared" si="70"/>
        <v>2.21</v>
      </c>
      <c r="J579" s="47">
        <f t="shared" si="70"/>
        <v>2.1399999999999997</v>
      </c>
      <c r="K579" s="47">
        <f t="shared" si="70"/>
        <v>2.0699999999999998</v>
      </c>
      <c r="L579" s="47">
        <f t="shared" si="70"/>
        <v>1.9999999999999998</v>
      </c>
      <c r="M579" s="47"/>
      <c r="N579" s="47">
        <f t="shared" si="71"/>
        <v>2.0499999999999998</v>
      </c>
      <c r="O579" s="47">
        <f t="shared" si="72"/>
        <v>1.9799999999999998</v>
      </c>
      <c r="P579" s="47">
        <f t="shared" si="72"/>
        <v>1.92</v>
      </c>
      <c r="Q579" s="47">
        <f t="shared" si="72"/>
        <v>1.8599999999999999</v>
      </c>
      <c r="R579" s="47">
        <f t="shared" si="72"/>
        <v>1.7999999999999998</v>
      </c>
    </row>
    <row r="580" spans="1:18">
      <c r="A580">
        <v>610</v>
      </c>
      <c r="B580">
        <f t="shared" si="68"/>
        <v>974</v>
      </c>
      <c r="C580" s="48">
        <f t="shared" si="69"/>
        <v>1.0880000000000001</v>
      </c>
      <c r="D580">
        <f t="shared" si="67"/>
        <v>1.36</v>
      </c>
      <c r="E580">
        <f t="shared" si="67"/>
        <v>2.2799999999999998</v>
      </c>
      <c r="F580">
        <f t="shared" si="67"/>
        <v>2.5499999999999998</v>
      </c>
      <c r="G580">
        <f t="shared" si="67"/>
        <v>3.19</v>
      </c>
      <c r="H580">
        <f t="shared" si="67"/>
        <v>3.64</v>
      </c>
      <c r="I580" s="68">
        <f t="shared" si="70"/>
        <v>2.21</v>
      </c>
      <c r="J580" s="47">
        <f t="shared" si="70"/>
        <v>2.1399999999999997</v>
      </c>
      <c r="K580" s="47">
        <f t="shared" si="70"/>
        <v>2.0699999999999998</v>
      </c>
      <c r="L580" s="47">
        <f t="shared" si="70"/>
        <v>1.9999999999999998</v>
      </c>
      <c r="M580" s="47"/>
      <c r="N580" s="47">
        <f t="shared" si="71"/>
        <v>2.0499999999999998</v>
      </c>
      <c r="O580" s="47">
        <f t="shared" si="72"/>
        <v>1.9799999999999998</v>
      </c>
      <c r="P580" s="47">
        <f t="shared" si="72"/>
        <v>1.92</v>
      </c>
      <c r="Q580" s="47">
        <f t="shared" si="72"/>
        <v>1.8599999999999999</v>
      </c>
      <c r="R580" s="47">
        <f t="shared" si="72"/>
        <v>1.7999999999999998</v>
      </c>
    </row>
    <row r="581" spans="1:18">
      <c r="A581">
        <v>611</v>
      </c>
      <c r="B581">
        <f t="shared" si="68"/>
        <v>975</v>
      </c>
      <c r="C581" s="48">
        <f t="shared" si="69"/>
        <v>1.0880000000000001</v>
      </c>
      <c r="D581">
        <f t="shared" si="67"/>
        <v>1.36</v>
      </c>
      <c r="E581">
        <f t="shared" si="67"/>
        <v>2.2799999999999998</v>
      </c>
      <c r="F581">
        <f t="shared" si="67"/>
        <v>2.5499999999999998</v>
      </c>
      <c r="G581">
        <f t="shared" si="67"/>
        <v>3.19</v>
      </c>
      <c r="H581">
        <f t="shared" si="67"/>
        <v>3.64</v>
      </c>
      <c r="I581" s="68">
        <f t="shared" si="70"/>
        <v>2.21</v>
      </c>
      <c r="J581" s="47">
        <f t="shared" si="70"/>
        <v>2.1399999999999997</v>
      </c>
      <c r="K581" s="47">
        <f t="shared" si="70"/>
        <v>2.0699999999999998</v>
      </c>
      <c r="L581" s="47">
        <f t="shared" si="70"/>
        <v>1.9999999999999998</v>
      </c>
      <c r="M581" s="47"/>
      <c r="N581" s="47">
        <f t="shared" si="71"/>
        <v>2.0499999999999998</v>
      </c>
      <c r="O581" s="47">
        <f t="shared" si="72"/>
        <v>1.9799999999999998</v>
      </c>
      <c r="P581" s="47">
        <f t="shared" si="72"/>
        <v>1.92</v>
      </c>
      <c r="Q581" s="47">
        <f t="shared" si="72"/>
        <v>1.8599999999999999</v>
      </c>
      <c r="R581" s="47">
        <f t="shared" si="72"/>
        <v>1.7999999999999998</v>
      </c>
    </row>
    <row r="582" spans="1:18">
      <c r="A582">
        <v>612</v>
      </c>
      <c r="B582">
        <f t="shared" si="68"/>
        <v>976</v>
      </c>
      <c r="C582" s="48">
        <f t="shared" si="69"/>
        <v>1.0880000000000001</v>
      </c>
      <c r="D582">
        <f t="shared" si="67"/>
        <v>1.36</v>
      </c>
      <c r="E582">
        <f t="shared" si="67"/>
        <v>2.2799999999999998</v>
      </c>
      <c r="F582">
        <f t="shared" si="67"/>
        <v>2.5499999999999998</v>
      </c>
      <c r="G582">
        <f t="shared" si="67"/>
        <v>3.19</v>
      </c>
      <c r="H582">
        <f t="shared" si="67"/>
        <v>3.64</v>
      </c>
      <c r="I582" s="68">
        <f t="shared" si="70"/>
        <v>2.21</v>
      </c>
      <c r="J582" s="47">
        <f t="shared" si="70"/>
        <v>2.1399999999999997</v>
      </c>
      <c r="K582" s="47">
        <f t="shared" si="70"/>
        <v>2.0699999999999998</v>
      </c>
      <c r="L582" s="47">
        <f t="shared" si="70"/>
        <v>1.9999999999999998</v>
      </c>
      <c r="M582" s="47"/>
      <c r="N582" s="47">
        <f t="shared" si="71"/>
        <v>2.0499999999999998</v>
      </c>
      <c r="O582" s="47">
        <f t="shared" si="72"/>
        <v>1.9799999999999998</v>
      </c>
      <c r="P582" s="47">
        <f t="shared" si="72"/>
        <v>1.92</v>
      </c>
      <c r="Q582" s="47">
        <f t="shared" si="72"/>
        <v>1.8599999999999999</v>
      </c>
      <c r="R582" s="47">
        <f t="shared" si="72"/>
        <v>1.7999999999999998</v>
      </c>
    </row>
    <row r="583" spans="1:18">
      <c r="A583">
        <v>613</v>
      </c>
      <c r="B583">
        <f t="shared" si="68"/>
        <v>977</v>
      </c>
      <c r="C583" s="48">
        <f t="shared" si="69"/>
        <v>1.0880000000000001</v>
      </c>
      <c r="D583">
        <f t="shared" si="67"/>
        <v>1.36</v>
      </c>
      <c r="E583">
        <f t="shared" si="67"/>
        <v>2.2799999999999998</v>
      </c>
      <c r="F583">
        <f t="shared" si="67"/>
        <v>2.5499999999999998</v>
      </c>
      <c r="G583">
        <f t="shared" si="67"/>
        <v>3.19</v>
      </c>
      <c r="H583">
        <f t="shared" si="67"/>
        <v>3.64</v>
      </c>
      <c r="I583" s="68">
        <f t="shared" si="70"/>
        <v>2.21</v>
      </c>
      <c r="J583" s="47">
        <f t="shared" si="70"/>
        <v>2.1399999999999997</v>
      </c>
      <c r="K583" s="47">
        <f t="shared" si="70"/>
        <v>2.0699999999999998</v>
      </c>
      <c r="L583" s="47">
        <f t="shared" si="70"/>
        <v>1.9999999999999998</v>
      </c>
      <c r="M583" s="47"/>
      <c r="N583" s="47">
        <f t="shared" si="71"/>
        <v>2.0499999999999998</v>
      </c>
      <c r="O583" s="47">
        <f t="shared" si="72"/>
        <v>1.9799999999999998</v>
      </c>
      <c r="P583" s="47">
        <f t="shared" si="72"/>
        <v>1.92</v>
      </c>
      <c r="Q583" s="47">
        <f t="shared" si="72"/>
        <v>1.8599999999999999</v>
      </c>
      <c r="R583" s="47">
        <f t="shared" si="72"/>
        <v>1.7999999999999998</v>
      </c>
    </row>
    <row r="584" spans="1:18">
      <c r="A584">
        <v>614</v>
      </c>
      <c r="B584">
        <f t="shared" si="68"/>
        <v>978</v>
      </c>
      <c r="C584" s="48">
        <f t="shared" si="69"/>
        <v>1.0880000000000001</v>
      </c>
      <c r="D584">
        <f t="shared" si="67"/>
        <v>1.36</v>
      </c>
      <c r="E584">
        <f t="shared" si="67"/>
        <v>2.2799999999999998</v>
      </c>
      <c r="F584">
        <f t="shared" si="67"/>
        <v>2.5499999999999998</v>
      </c>
      <c r="G584">
        <f t="shared" si="67"/>
        <v>3.19</v>
      </c>
      <c r="H584">
        <f t="shared" si="67"/>
        <v>3.64</v>
      </c>
      <c r="I584" s="68">
        <f t="shared" si="70"/>
        <v>2.21</v>
      </c>
      <c r="J584" s="47">
        <f t="shared" si="70"/>
        <v>2.1399999999999997</v>
      </c>
      <c r="K584" s="47">
        <f t="shared" si="70"/>
        <v>2.0699999999999998</v>
      </c>
      <c r="L584" s="47">
        <f t="shared" si="70"/>
        <v>1.9999999999999998</v>
      </c>
      <c r="M584" s="47"/>
      <c r="N584" s="47">
        <f t="shared" si="71"/>
        <v>2.0499999999999998</v>
      </c>
      <c r="O584" s="47">
        <f t="shared" si="72"/>
        <v>1.9799999999999998</v>
      </c>
      <c r="P584" s="47">
        <f t="shared" si="72"/>
        <v>1.92</v>
      </c>
      <c r="Q584" s="47">
        <f t="shared" si="72"/>
        <v>1.8599999999999999</v>
      </c>
      <c r="R584" s="47">
        <f t="shared" si="72"/>
        <v>1.7999999999999998</v>
      </c>
    </row>
    <row r="585" spans="1:18">
      <c r="A585">
        <v>615</v>
      </c>
      <c r="B585">
        <f t="shared" si="68"/>
        <v>979</v>
      </c>
      <c r="C585" s="48">
        <f t="shared" si="69"/>
        <v>1.0880000000000001</v>
      </c>
      <c r="D585">
        <f t="shared" si="67"/>
        <v>1.36</v>
      </c>
      <c r="E585">
        <f t="shared" si="67"/>
        <v>2.2799999999999998</v>
      </c>
      <c r="F585">
        <f t="shared" si="67"/>
        <v>2.5499999999999998</v>
      </c>
      <c r="G585">
        <f t="shared" si="67"/>
        <v>3.19</v>
      </c>
      <c r="H585">
        <f t="shared" si="67"/>
        <v>3.64</v>
      </c>
      <c r="I585" s="68">
        <f t="shared" si="70"/>
        <v>2.21</v>
      </c>
      <c r="J585" s="47">
        <f t="shared" si="70"/>
        <v>2.1399999999999997</v>
      </c>
      <c r="K585" s="47">
        <f t="shared" si="70"/>
        <v>2.0699999999999998</v>
      </c>
      <c r="L585" s="47">
        <f t="shared" si="70"/>
        <v>1.9999999999999998</v>
      </c>
      <c r="M585" s="47"/>
      <c r="N585" s="47">
        <f t="shared" si="71"/>
        <v>2.0499999999999998</v>
      </c>
      <c r="O585" s="47">
        <f t="shared" si="72"/>
        <v>1.9799999999999998</v>
      </c>
      <c r="P585" s="47">
        <f t="shared" si="72"/>
        <v>1.92</v>
      </c>
      <c r="Q585" s="47">
        <f t="shared" si="72"/>
        <v>1.8599999999999999</v>
      </c>
      <c r="R585" s="47">
        <f t="shared" si="72"/>
        <v>1.7999999999999998</v>
      </c>
    </row>
    <row r="586" spans="1:18">
      <c r="A586">
        <v>616</v>
      </c>
      <c r="B586">
        <f t="shared" si="68"/>
        <v>980</v>
      </c>
      <c r="C586" s="48">
        <f t="shared" si="69"/>
        <v>1.0880000000000001</v>
      </c>
      <c r="D586">
        <f t="shared" si="67"/>
        <v>1.36</v>
      </c>
      <c r="E586">
        <f t="shared" si="67"/>
        <v>2.2799999999999998</v>
      </c>
      <c r="F586">
        <f t="shared" si="67"/>
        <v>2.5499999999999998</v>
      </c>
      <c r="G586">
        <f t="shared" si="67"/>
        <v>3.19</v>
      </c>
      <c r="H586">
        <f t="shared" si="67"/>
        <v>3.64</v>
      </c>
      <c r="I586" s="68">
        <f t="shared" si="70"/>
        <v>2.21</v>
      </c>
      <c r="J586" s="47">
        <f t="shared" si="70"/>
        <v>2.1399999999999997</v>
      </c>
      <c r="K586" s="47">
        <f t="shared" si="70"/>
        <v>2.0699999999999998</v>
      </c>
      <c r="L586" s="47">
        <f t="shared" si="70"/>
        <v>1.9999999999999998</v>
      </c>
      <c r="M586" s="47"/>
      <c r="N586" s="47">
        <f t="shared" si="71"/>
        <v>2.0499999999999998</v>
      </c>
      <c r="O586" s="47">
        <f t="shared" si="72"/>
        <v>1.9799999999999998</v>
      </c>
      <c r="P586" s="47">
        <f t="shared" si="72"/>
        <v>1.92</v>
      </c>
      <c r="Q586" s="47">
        <f t="shared" si="72"/>
        <v>1.8599999999999999</v>
      </c>
      <c r="R586" s="47">
        <f t="shared" si="72"/>
        <v>1.7999999999999998</v>
      </c>
    </row>
    <row r="587" spans="1:18">
      <c r="A587">
        <v>617</v>
      </c>
      <c r="B587">
        <f t="shared" si="68"/>
        <v>981</v>
      </c>
      <c r="C587" s="48">
        <f t="shared" si="69"/>
        <v>1.089</v>
      </c>
      <c r="D587">
        <f t="shared" si="67"/>
        <v>1.36</v>
      </c>
      <c r="E587">
        <f t="shared" si="67"/>
        <v>2.27</v>
      </c>
      <c r="F587">
        <f t="shared" si="67"/>
        <v>2.5499999999999998</v>
      </c>
      <c r="G587">
        <f t="shared" si="67"/>
        <v>3.18</v>
      </c>
      <c r="H587">
        <f t="shared" si="67"/>
        <v>3.64</v>
      </c>
      <c r="I587" s="68">
        <f t="shared" si="70"/>
        <v>2.2000000000000002</v>
      </c>
      <c r="J587" s="47">
        <f t="shared" si="70"/>
        <v>2.13</v>
      </c>
      <c r="K587" s="47">
        <f t="shared" si="70"/>
        <v>2.06</v>
      </c>
      <c r="L587" s="47">
        <f t="shared" si="70"/>
        <v>1.99</v>
      </c>
      <c r="M587" s="47"/>
      <c r="N587" s="47">
        <f t="shared" si="71"/>
        <v>2.04</v>
      </c>
      <c r="O587" s="47">
        <f t="shared" si="72"/>
        <v>1.97</v>
      </c>
      <c r="P587" s="47">
        <f t="shared" si="72"/>
        <v>1.9100000000000001</v>
      </c>
      <c r="Q587" s="47">
        <f t="shared" si="72"/>
        <v>1.85</v>
      </c>
      <c r="R587" s="47">
        <f t="shared" si="72"/>
        <v>1.79</v>
      </c>
    </row>
    <row r="588" spans="1:18">
      <c r="A588">
        <v>618</v>
      </c>
      <c r="B588">
        <f t="shared" si="68"/>
        <v>982</v>
      </c>
      <c r="C588" s="48">
        <f t="shared" si="69"/>
        <v>1.089</v>
      </c>
      <c r="D588">
        <f t="shared" si="67"/>
        <v>1.36</v>
      </c>
      <c r="E588">
        <f t="shared" si="67"/>
        <v>2.27</v>
      </c>
      <c r="F588">
        <f t="shared" si="67"/>
        <v>2.5499999999999998</v>
      </c>
      <c r="G588">
        <f t="shared" si="67"/>
        <v>3.18</v>
      </c>
      <c r="H588">
        <f t="shared" si="67"/>
        <v>3.64</v>
      </c>
      <c r="I588" s="68">
        <f t="shared" si="70"/>
        <v>2.2000000000000002</v>
      </c>
      <c r="J588" s="47">
        <f t="shared" si="70"/>
        <v>2.13</v>
      </c>
      <c r="K588" s="47">
        <f t="shared" si="70"/>
        <v>2.06</v>
      </c>
      <c r="L588" s="47">
        <f t="shared" si="70"/>
        <v>1.99</v>
      </c>
      <c r="M588" s="47"/>
      <c r="N588" s="47">
        <f t="shared" si="71"/>
        <v>2.04</v>
      </c>
      <c r="O588" s="47">
        <f t="shared" si="72"/>
        <v>1.97</v>
      </c>
      <c r="P588" s="47">
        <f t="shared" si="72"/>
        <v>1.9100000000000001</v>
      </c>
      <c r="Q588" s="47">
        <f t="shared" si="72"/>
        <v>1.85</v>
      </c>
      <c r="R588" s="47">
        <f t="shared" si="72"/>
        <v>1.79</v>
      </c>
    </row>
    <row r="589" spans="1:18">
      <c r="A589">
        <v>619</v>
      </c>
      <c r="B589">
        <f t="shared" si="68"/>
        <v>983</v>
      </c>
      <c r="C589" s="48">
        <f t="shared" si="69"/>
        <v>1.089</v>
      </c>
      <c r="D589">
        <f t="shared" si="67"/>
        <v>1.36</v>
      </c>
      <c r="E589">
        <f t="shared" si="67"/>
        <v>2.27</v>
      </c>
      <c r="F589">
        <f t="shared" si="67"/>
        <v>2.5499999999999998</v>
      </c>
      <c r="G589">
        <f t="shared" si="67"/>
        <v>3.18</v>
      </c>
      <c r="H589">
        <f t="shared" si="67"/>
        <v>3.64</v>
      </c>
      <c r="I589" s="68">
        <f t="shared" si="70"/>
        <v>2.2000000000000002</v>
      </c>
      <c r="J589" s="47">
        <f t="shared" si="70"/>
        <v>2.13</v>
      </c>
      <c r="K589" s="47">
        <f t="shared" si="70"/>
        <v>2.06</v>
      </c>
      <c r="L589" s="47">
        <f t="shared" si="70"/>
        <v>1.99</v>
      </c>
      <c r="M589" s="47"/>
      <c r="N589" s="47">
        <f t="shared" si="71"/>
        <v>2.04</v>
      </c>
      <c r="O589" s="47">
        <f t="shared" si="72"/>
        <v>1.97</v>
      </c>
      <c r="P589" s="47">
        <f t="shared" si="72"/>
        <v>1.9100000000000001</v>
      </c>
      <c r="Q589" s="47">
        <f t="shared" si="72"/>
        <v>1.85</v>
      </c>
      <c r="R589" s="47">
        <f t="shared" si="72"/>
        <v>1.79</v>
      </c>
    </row>
    <row r="590" spans="1:18">
      <c r="A590">
        <v>620</v>
      </c>
      <c r="B590">
        <f t="shared" si="68"/>
        <v>984</v>
      </c>
      <c r="C590" s="48">
        <f t="shared" si="69"/>
        <v>1.089</v>
      </c>
      <c r="D590">
        <f t="shared" si="67"/>
        <v>1.36</v>
      </c>
      <c r="E590">
        <f t="shared" si="67"/>
        <v>2.27</v>
      </c>
      <c r="F590">
        <f t="shared" si="67"/>
        <v>2.5499999999999998</v>
      </c>
      <c r="G590">
        <f t="shared" si="67"/>
        <v>3.18</v>
      </c>
      <c r="H590">
        <f t="shared" si="67"/>
        <v>3.64</v>
      </c>
      <c r="I590" s="68">
        <f t="shared" si="70"/>
        <v>2.2000000000000002</v>
      </c>
      <c r="J590" s="47">
        <f t="shared" si="70"/>
        <v>2.13</v>
      </c>
      <c r="K590" s="47">
        <f t="shared" si="70"/>
        <v>2.06</v>
      </c>
      <c r="L590" s="47">
        <f t="shared" si="70"/>
        <v>1.99</v>
      </c>
      <c r="M590" s="47"/>
      <c r="N590" s="47">
        <f t="shared" si="71"/>
        <v>2.04</v>
      </c>
      <c r="O590" s="47">
        <f t="shared" si="72"/>
        <v>1.97</v>
      </c>
      <c r="P590" s="47">
        <f t="shared" si="72"/>
        <v>1.9100000000000001</v>
      </c>
      <c r="Q590" s="47">
        <f t="shared" si="72"/>
        <v>1.85</v>
      </c>
      <c r="R590" s="47">
        <f t="shared" si="72"/>
        <v>1.79</v>
      </c>
    </row>
    <row r="591" spans="1:18">
      <c r="A591">
        <v>621</v>
      </c>
      <c r="B591">
        <f t="shared" si="68"/>
        <v>985</v>
      </c>
      <c r="C591" s="48">
        <f t="shared" si="69"/>
        <v>1.089</v>
      </c>
      <c r="D591">
        <f t="shared" si="67"/>
        <v>1.36</v>
      </c>
      <c r="E591">
        <f t="shared" si="67"/>
        <v>2.27</v>
      </c>
      <c r="F591">
        <f t="shared" si="67"/>
        <v>2.5499999999999998</v>
      </c>
      <c r="G591">
        <f t="shared" si="67"/>
        <v>3.18</v>
      </c>
      <c r="H591">
        <f t="shared" si="67"/>
        <v>3.64</v>
      </c>
      <c r="I591" s="68">
        <f t="shared" si="70"/>
        <v>2.2000000000000002</v>
      </c>
      <c r="J591" s="47">
        <f t="shared" si="70"/>
        <v>2.13</v>
      </c>
      <c r="K591" s="47">
        <f t="shared" si="70"/>
        <v>2.06</v>
      </c>
      <c r="L591" s="47">
        <f t="shared" si="70"/>
        <v>1.99</v>
      </c>
      <c r="M591" s="47"/>
      <c r="N591" s="47">
        <f t="shared" si="71"/>
        <v>2.04</v>
      </c>
      <c r="O591" s="47">
        <f t="shared" si="72"/>
        <v>1.97</v>
      </c>
      <c r="P591" s="47">
        <f t="shared" si="72"/>
        <v>1.9100000000000001</v>
      </c>
      <c r="Q591" s="47">
        <f t="shared" si="72"/>
        <v>1.85</v>
      </c>
      <c r="R591" s="47">
        <f t="shared" si="72"/>
        <v>1.79</v>
      </c>
    </row>
    <row r="592" spans="1:18">
      <c r="A592">
        <v>622</v>
      </c>
      <c r="B592">
        <f t="shared" si="68"/>
        <v>986</v>
      </c>
      <c r="C592" s="48">
        <f t="shared" si="69"/>
        <v>1.089</v>
      </c>
      <c r="D592">
        <f t="shared" ref="D592:H642" si="73">INT(D$2*(1000+_xlfn.CEILING.MATH(130*(364-$B592)/900))/10000)/100</f>
        <v>1.36</v>
      </c>
      <c r="E592">
        <f t="shared" si="73"/>
        <v>2.27</v>
      </c>
      <c r="F592">
        <f t="shared" si="73"/>
        <v>2.5499999999999998</v>
      </c>
      <c r="G592">
        <f t="shared" si="73"/>
        <v>3.18</v>
      </c>
      <c r="H592">
        <f t="shared" si="73"/>
        <v>3.64</v>
      </c>
      <c r="I592" s="68">
        <f t="shared" si="70"/>
        <v>2.2000000000000002</v>
      </c>
      <c r="J592" s="47">
        <f t="shared" si="70"/>
        <v>2.13</v>
      </c>
      <c r="K592" s="47">
        <f t="shared" si="70"/>
        <v>2.06</v>
      </c>
      <c r="L592" s="47">
        <f t="shared" si="70"/>
        <v>1.99</v>
      </c>
      <c r="M592" s="47"/>
      <c r="N592" s="47">
        <f t="shared" si="71"/>
        <v>2.04</v>
      </c>
      <c r="O592" s="47">
        <f t="shared" si="72"/>
        <v>1.97</v>
      </c>
      <c r="P592" s="47">
        <f t="shared" si="72"/>
        <v>1.9100000000000001</v>
      </c>
      <c r="Q592" s="47">
        <f t="shared" si="72"/>
        <v>1.85</v>
      </c>
      <c r="R592" s="47">
        <f t="shared" si="72"/>
        <v>1.79</v>
      </c>
    </row>
    <row r="593" spans="1:18">
      <c r="A593">
        <v>623</v>
      </c>
      <c r="B593">
        <f t="shared" si="68"/>
        <v>987</v>
      </c>
      <c r="C593" s="48">
        <f t="shared" si="69"/>
        <v>1.089</v>
      </c>
      <c r="D593">
        <f t="shared" si="73"/>
        <v>1.36</v>
      </c>
      <c r="E593">
        <f t="shared" si="73"/>
        <v>2.27</v>
      </c>
      <c r="F593">
        <f t="shared" si="73"/>
        <v>2.5499999999999998</v>
      </c>
      <c r="G593">
        <f t="shared" si="73"/>
        <v>3.18</v>
      </c>
      <c r="H593">
        <f t="shared" si="73"/>
        <v>3.64</v>
      </c>
      <c r="I593" s="68">
        <f t="shared" si="70"/>
        <v>2.2000000000000002</v>
      </c>
      <c r="J593" s="47">
        <f t="shared" si="70"/>
        <v>2.13</v>
      </c>
      <c r="K593" s="47">
        <f t="shared" si="70"/>
        <v>2.06</v>
      </c>
      <c r="L593" s="47">
        <f t="shared" si="70"/>
        <v>1.99</v>
      </c>
      <c r="M593" s="47"/>
      <c r="N593" s="47">
        <f t="shared" si="71"/>
        <v>2.04</v>
      </c>
      <c r="O593" s="47">
        <f t="shared" si="72"/>
        <v>1.97</v>
      </c>
      <c r="P593" s="47">
        <f t="shared" si="72"/>
        <v>1.9100000000000001</v>
      </c>
      <c r="Q593" s="47">
        <f t="shared" si="72"/>
        <v>1.85</v>
      </c>
      <c r="R593" s="47">
        <f t="shared" si="72"/>
        <v>1.79</v>
      </c>
    </row>
    <row r="594" spans="1:18">
      <c r="A594">
        <v>624</v>
      </c>
      <c r="B594">
        <f t="shared" si="68"/>
        <v>988</v>
      </c>
      <c r="C594" s="48">
        <f t="shared" si="69"/>
        <v>1.0900000000000001</v>
      </c>
      <c r="D594">
        <f t="shared" si="73"/>
        <v>1.36</v>
      </c>
      <c r="E594">
        <f t="shared" si="73"/>
        <v>2.27</v>
      </c>
      <c r="F594">
        <f t="shared" si="73"/>
        <v>2.54</v>
      </c>
      <c r="G594">
        <f t="shared" si="73"/>
        <v>3.18</v>
      </c>
      <c r="H594">
        <f t="shared" si="73"/>
        <v>3.64</v>
      </c>
      <c r="I594" s="68">
        <f t="shared" si="70"/>
        <v>2.2000000000000002</v>
      </c>
      <c r="J594" s="47">
        <f t="shared" si="70"/>
        <v>2.13</v>
      </c>
      <c r="K594" s="47">
        <f t="shared" si="70"/>
        <v>2.06</v>
      </c>
      <c r="L594" s="47">
        <f t="shared" si="70"/>
        <v>1.99</v>
      </c>
      <c r="M594" s="47"/>
      <c r="N594" s="47">
        <f t="shared" si="71"/>
        <v>2.04</v>
      </c>
      <c r="O594" s="47">
        <f t="shared" si="72"/>
        <v>1.97</v>
      </c>
      <c r="P594" s="47">
        <f t="shared" si="72"/>
        <v>1.9100000000000001</v>
      </c>
      <c r="Q594" s="47">
        <f t="shared" si="72"/>
        <v>1.85</v>
      </c>
      <c r="R594" s="47">
        <f t="shared" si="72"/>
        <v>1.79</v>
      </c>
    </row>
    <row r="595" spans="1:18">
      <c r="A595">
        <v>625</v>
      </c>
      <c r="B595">
        <f t="shared" si="68"/>
        <v>989</v>
      </c>
      <c r="C595" s="48">
        <f t="shared" si="69"/>
        <v>1.0900000000000001</v>
      </c>
      <c r="D595">
        <f t="shared" si="73"/>
        <v>1.36</v>
      </c>
      <c r="E595">
        <f t="shared" si="73"/>
        <v>2.27</v>
      </c>
      <c r="F595">
        <f t="shared" si="73"/>
        <v>2.54</v>
      </c>
      <c r="G595">
        <f t="shared" si="73"/>
        <v>3.18</v>
      </c>
      <c r="H595">
        <f t="shared" si="73"/>
        <v>3.64</v>
      </c>
      <c r="I595" s="68">
        <f t="shared" si="70"/>
        <v>2.2000000000000002</v>
      </c>
      <c r="J595" s="47">
        <f t="shared" si="70"/>
        <v>2.13</v>
      </c>
      <c r="K595" s="47">
        <f t="shared" si="70"/>
        <v>2.06</v>
      </c>
      <c r="L595" s="47">
        <f t="shared" si="70"/>
        <v>1.99</v>
      </c>
      <c r="M595" s="47"/>
      <c r="N595" s="47">
        <f t="shared" si="71"/>
        <v>2.04</v>
      </c>
      <c r="O595" s="47">
        <f t="shared" si="72"/>
        <v>1.97</v>
      </c>
      <c r="P595" s="47">
        <f t="shared" si="72"/>
        <v>1.9100000000000001</v>
      </c>
      <c r="Q595" s="47">
        <f t="shared" si="72"/>
        <v>1.85</v>
      </c>
      <c r="R595" s="47">
        <f t="shared" si="72"/>
        <v>1.79</v>
      </c>
    </row>
    <row r="596" spans="1:18">
      <c r="A596">
        <v>626</v>
      </c>
      <c r="B596">
        <f t="shared" si="68"/>
        <v>990</v>
      </c>
      <c r="C596" s="48">
        <f t="shared" si="69"/>
        <v>1.0900000000000001</v>
      </c>
      <c r="D596">
        <f t="shared" si="73"/>
        <v>1.36</v>
      </c>
      <c r="E596">
        <f t="shared" si="73"/>
        <v>2.27</v>
      </c>
      <c r="F596">
        <f t="shared" si="73"/>
        <v>2.54</v>
      </c>
      <c r="G596">
        <f t="shared" si="73"/>
        <v>3.18</v>
      </c>
      <c r="H596">
        <f t="shared" si="73"/>
        <v>3.64</v>
      </c>
      <c r="I596" s="68">
        <f t="shared" si="70"/>
        <v>2.2000000000000002</v>
      </c>
      <c r="J596" s="47">
        <f t="shared" si="70"/>
        <v>2.13</v>
      </c>
      <c r="K596" s="47">
        <f t="shared" si="70"/>
        <v>2.06</v>
      </c>
      <c r="L596" s="47">
        <f t="shared" si="70"/>
        <v>1.99</v>
      </c>
      <c r="M596" s="47"/>
      <c r="N596" s="47">
        <f t="shared" si="71"/>
        <v>2.04</v>
      </c>
      <c r="O596" s="47">
        <f t="shared" si="72"/>
        <v>1.97</v>
      </c>
      <c r="P596" s="47">
        <f t="shared" si="72"/>
        <v>1.9100000000000001</v>
      </c>
      <c r="Q596" s="47">
        <f t="shared" si="72"/>
        <v>1.85</v>
      </c>
      <c r="R596" s="47">
        <f t="shared" si="72"/>
        <v>1.79</v>
      </c>
    </row>
    <row r="597" spans="1:18">
      <c r="A597">
        <v>627</v>
      </c>
      <c r="B597">
        <f t="shared" si="68"/>
        <v>991</v>
      </c>
      <c r="C597" s="48">
        <f t="shared" si="69"/>
        <v>1.0900000000000001</v>
      </c>
      <c r="D597">
        <f t="shared" si="73"/>
        <v>1.36</v>
      </c>
      <c r="E597">
        <f t="shared" si="73"/>
        <v>2.27</v>
      </c>
      <c r="F597">
        <f t="shared" si="73"/>
        <v>2.54</v>
      </c>
      <c r="G597">
        <f t="shared" si="73"/>
        <v>3.18</v>
      </c>
      <c r="H597">
        <f t="shared" si="73"/>
        <v>3.64</v>
      </c>
      <c r="I597" s="68">
        <f t="shared" si="70"/>
        <v>2.2000000000000002</v>
      </c>
      <c r="J597" s="47">
        <f t="shared" si="70"/>
        <v>2.13</v>
      </c>
      <c r="K597" s="47">
        <f t="shared" si="70"/>
        <v>2.06</v>
      </c>
      <c r="L597" s="47">
        <f t="shared" si="70"/>
        <v>1.99</v>
      </c>
      <c r="M597" s="47"/>
      <c r="N597" s="47">
        <f t="shared" si="71"/>
        <v>2.04</v>
      </c>
      <c r="O597" s="47">
        <f t="shared" si="72"/>
        <v>1.97</v>
      </c>
      <c r="P597" s="47">
        <f t="shared" si="72"/>
        <v>1.9100000000000001</v>
      </c>
      <c r="Q597" s="47">
        <f t="shared" si="72"/>
        <v>1.85</v>
      </c>
      <c r="R597" s="47">
        <f t="shared" si="72"/>
        <v>1.79</v>
      </c>
    </row>
    <row r="598" spans="1:18">
      <c r="A598">
        <v>628</v>
      </c>
      <c r="B598">
        <f t="shared" si="68"/>
        <v>992</v>
      </c>
      <c r="C598" s="48">
        <f t="shared" si="69"/>
        <v>1.0900000000000001</v>
      </c>
      <c r="D598">
        <f t="shared" si="73"/>
        <v>1.36</v>
      </c>
      <c r="E598">
        <f t="shared" si="73"/>
        <v>2.27</v>
      </c>
      <c r="F598">
        <f t="shared" si="73"/>
        <v>2.54</v>
      </c>
      <c r="G598">
        <f t="shared" si="73"/>
        <v>3.18</v>
      </c>
      <c r="H598">
        <f t="shared" si="73"/>
        <v>3.64</v>
      </c>
      <c r="I598" s="68">
        <f t="shared" si="70"/>
        <v>2.2000000000000002</v>
      </c>
      <c r="J598" s="47">
        <f t="shared" si="70"/>
        <v>2.13</v>
      </c>
      <c r="K598" s="47">
        <f t="shared" si="70"/>
        <v>2.06</v>
      </c>
      <c r="L598" s="47">
        <f t="shared" si="70"/>
        <v>1.99</v>
      </c>
      <c r="M598" s="47"/>
      <c r="N598" s="47">
        <f t="shared" si="71"/>
        <v>2.04</v>
      </c>
      <c r="O598" s="47">
        <f t="shared" si="72"/>
        <v>1.97</v>
      </c>
      <c r="P598" s="47">
        <f t="shared" si="72"/>
        <v>1.9100000000000001</v>
      </c>
      <c r="Q598" s="47">
        <f t="shared" si="72"/>
        <v>1.85</v>
      </c>
      <c r="R598" s="47">
        <f t="shared" si="72"/>
        <v>1.79</v>
      </c>
    </row>
    <row r="599" spans="1:18">
      <c r="A599">
        <v>629</v>
      </c>
      <c r="B599">
        <f t="shared" si="68"/>
        <v>993</v>
      </c>
      <c r="C599" s="48">
        <f t="shared" si="69"/>
        <v>1.0900000000000001</v>
      </c>
      <c r="D599">
        <f t="shared" si="73"/>
        <v>1.36</v>
      </c>
      <c r="E599">
        <f t="shared" si="73"/>
        <v>2.27</v>
      </c>
      <c r="F599">
        <f t="shared" si="73"/>
        <v>2.54</v>
      </c>
      <c r="G599">
        <f t="shared" si="73"/>
        <v>3.18</v>
      </c>
      <c r="H599">
        <f t="shared" si="73"/>
        <v>3.64</v>
      </c>
      <c r="I599" s="68">
        <f t="shared" si="70"/>
        <v>2.2000000000000002</v>
      </c>
      <c r="J599" s="47">
        <f t="shared" si="70"/>
        <v>2.13</v>
      </c>
      <c r="K599" s="47">
        <f t="shared" si="70"/>
        <v>2.06</v>
      </c>
      <c r="L599" s="47">
        <f t="shared" si="70"/>
        <v>1.99</v>
      </c>
      <c r="M599" s="47"/>
      <c r="N599" s="47">
        <f t="shared" si="71"/>
        <v>2.04</v>
      </c>
      <c r="O599" s="47">
        <f t="shared" si="72"/>
        <v>1.97</v>
      </c>
      <c r="P599" s="47">
        <f t="shared" si="72"/>
        <v>1.9100000000000001</v>
      </c>
      <c r="Q599" s="47">
        <f t="shared" si="72"/>
        <v>1.85</v>
      </c>
      <c r="R599" s="47">
        <f t="shared" si="72"/>
        <v>1.79</v>
      </c>
    </row>
    <row r="600" spans="1:18">
      <c r="A600">
        <v>630</v>
      </c>
      <c r="B600">
        <f t="shared" si="68"/>
        <v>994</v>
      </c>
      <c r="C600" s="48">
        <f t="shared" si="69"/>
        <v>1.091</v>
      </c>
      <c r="D600">
        <f t="shared" si="73"/>
        <v>1.36</v>
      </c>
      <c r="E600">
        <f t="shared" si="73"/>
        <v>2.27</v>
      </c>
      <c r="F600">
        <f t="shared" si="73"/>
        <v>2.54</v>
      </c>
      <c r="G600">
        <f t="shared" si="73"/>
        <v>3.18</v>
      </c>
      <c r="H600">
        <f t="shared" si="73"/>
        <v>3.63</v>
      </c>
      <c r="I600" s="68">
        <f t="shared" si="70"/>
        <v>2.2000000000000002</v>
      </c>
      <c r="J600" s="47">
        <f t="shared" si="70"/>
        <v>2.13</v>
      </c>
      <c r="K600" s="47">
        <f t="shared" si="70"/>
        <v>2.06</v>
      </c>
      <c r="L600" s="47">
        <f t="shared" si="70"/>
        <v>1.99</v>
      </c>
      <c r="M600" s="47"/>
      <c r="N600" s="47">
        <f t="shared" si="71"/>
        <v>2.04</v>
      </c>
      <c r="O600" s="47">
        <f t="shared" si="72"/>
        <v>1.97</v>
      </c>
      <c r="P600" s="47">
        <f t="shared" si="72"/>
        <v>1.9100000000000001</v>
      </c>
      <c r="Q600" s="47">
        <f t="shared" si="72"/>
        <v>1.85</v>
      </c>
      <c r="R600" s="47">
        <f t="shared" si="72"/>
        <v>1.79</v>
      </c>
    </row>
    <row r="601" spans="1:18">
      <c r="A601">
        <v>631</v>
      </c>
      <c r="B601">
        <f t="shared" si="68"/>
        <v>995</v>
      </c>
      <c r="C601" s="48">
        <f t="shared" si="69"/>
        <v>1.091</v>
      </c>
      <c r="D601">
        <f t="shared" si="73"/>
        <v>1.36</v>
      </c>
      <c r="E601">
        <f t="shared" si="73"/>
        <v>2.27</v>
      </c>
      <c r="F601">
        <f t="shared" si="73"/>
        <v>2.54</v>
      </c>
      <c r="G601">
        <f t="shared" si="73"/>
        <v>3.18</v>
      </c>
      <c r="H601">
        <f t="shared" si="73"/>
        <v>3.63</v>
      </c>
      <c r="I601" s="68">
        <f t="shared" si="70"/>
        <v>2.2000000000000002</v>
      </c>
      <c r="J601" s="47">
        <f t="shared" si="70"/>
        <v>2.13</v>
      </c>
      <c r="K601" s="47">
        <f t="shared" si="70"/>
        <v>2.06</v>
      </c>
      <c r="L601" s="47">
        <f t="shared" si="70"/>
        <v>1.99</v>
      </c>
      <c r="M601" s="47"/>
      <c r="N601" s="47">
        <f t="shared" si="71"/>
        <v>2.04</v>
      </c>
      <c r="O601" s="47">
        <f t="shared" si="72"/>
        <v>1.97</v>
      </c>
      <c r="P601" s="47">
        <f t="shared" si="72"/>
        <v>1.9100000000000001</v>
      </c>
      <c r="Q601" s="47">
        <f t="shared" si="72"/>
        <v>1.85</v>
      </c>
      <c r="R601" s="47">
        <f t="shared" si="72"/>
        <v>1.79</v>
      </c>
    </row>
    <row r="602" spans="1:18">
      <c r="A602">
        <v>632</v>
      </c>
      <c r="B602">
        <f t="shared" si="68"/>
        <v>996</v>
      </c>
      <c r="C602" s="48">
        <f t="shared" si="69"/>
        <v>1.091</v>
      </c>
      <c r="D602">
        <f t="shared" si="73"/>
        <v>1.36</v>
      </c>
      <c r="E602">
        <f t="shared" si="73"/>
        <v>2.27</v>
      </c>
      <c r="F602">
        <f t="shared" si="73"/>
        <v>2.54</v>
      </c>
      <c r="G602">
        <f t="shared" si="73"/>
        <v>3.18</v>
      </c>
      <c r="H602">
        <f t="shared" si="73"/>
        <v>3.63</v>
      </c>
      <c r="I602" s="68">
        <f t="shared" si="70"/>
        <v>2.2000000000000002</v>
      </c>
      <c r="J602" s="47">
        <f t="shared" si="70"/>
        <v>2.13</v>
      </c>
      <c r="K602" s="47">
        <f t="shared" si="70"/>
        <v>2.06</v>
      </c>
      <c r="L602" s="47">
        <f t="shared" si="70"/>
        <v>1.99</v>
      </c>
      <c r="M602" s="47"/>
      <c r="N602" s="47">
        <f t="shared" si="71"/>
        <v>2.04</v>
      </c>
      <c r="O602" s="47">
        <f t="shared" si="72"/>
        <v>1.97</v>
      </c>
      <c r="P602" s="47">
        <f t="shared" si="72"/>
        <v>1.9100000000000001</v>
      </c>
      <c r="Q602" s="47">
        <f t="shared" si="72"/>
        <v>1.85</v>
      </c>
      <c r="R602" s="47">
        <f t="shared" si="72"/>
        <v>1.79</v>
      </c>
    </row>
    <row r="603" spans="1:18">
      <c r="A603">
        <v>633</v>
      </c>
      <c r="B603">
        <f t="shared" si="68"/>
        <v>997</v>
      </c>
      <c r="C603" s="48">
        <f t="shared" si="69"/>
        <v>1.091</v>
      </c>
      <c r="D603">
        <f t="shared" si="73"/>
        <v>1.36</v>
      </c>
      <c r="E603">
        <f t="shared" si="73"/>
        <v>2.27</v>
      </c>
      <c r="F603">
        <f t="shared" si="73"/>
        <v>2.54</v>
      </c>
      <c r="G603">
        <f t="shared" si="73"/>
        <v>3.18</v>
      </c>
      <c r="H603">
        <f t="shared" si="73"/>
        <v>3.63</v>
      </c>
      <c r="I603" s="68">
        <f t="shared" si="70"/>
        <v>2.2000000000000002</v>
      </c>
      <c r="J603" s="47">
        <f t="shared" si="70"/>
        <v>2.13</v>
      </c>
      <c r="K603" s="47">
        <f t="shared" si="70"/>
        <v>2.06</v>
      </c>
      <c r="L603" s="47">
        <f t="shared" si="70"/>
        <v>1.99</v>
      </c>
      <c r="M603" s="47"/>
      <c r="N603" s="47">
        <f t="shared" si="71"/>
        <v>2.04</v>
      </c>
      <c r="O603" s="47">
        <f t="shared" si="72"/>
        <v>1.97</v>
      </c>
      <c r="P603" s="47">
        <f t="shared" si="72"/>
        <v>1.9100000000000001</v>
      </c>
      <c r="Q603" s="47">
        <f t="shared" si="72"/>
        <v>1.85</v>
      </c>
      <c r="R603" s="47">
        <f t="shared" si="72"/>
        <v>1.79</v>
      </c>
    </row>
    <row r="604" spans="1:18">
      <c r="A604">
        <v>634</v>
      </c>
      <c r="B604">
        <f t="shared" si="68"/>
        <v>998</v>
      </c>
      <c r="C604" s="48">
        <f t="shared" si="69"/>
        <v>1.091</v>
      </c>
      <c r="D604">
        <f t="shared" si="73"/>
        <v>1.36</v>
      </c>
      <c r="E604">
        <f t="shared" si="73"/>
        <v>2.27</v>
      </c>
      <c r="F604">
        <f t="shared" si="73"/>
        <v>2.54</v>
      </c>
      <c r="G604">
        <f t="shared" si="73"/>
        <v>3.18</v>
      </c>
      <c r="H604">
        <f t="shared" si="73"/>
        <v>3.63</v>
      </c>
      <c r="I604" s="68">
        <f t="shared" si="70"/>
        <v>2.2000000000000002</v>
      </c>
      <c r="J604" s="47">
        <f t="shared" si="70"/>
        <v>2.13</v>
      </c>
      <c r="K604" s="47">
        <f t="shared" si="70"/>
        <v>2.06</v>
      </c>
      <c r="L604" s="47">
        <f t="shared" si="70"/>
        <v>1.99</v>
      </c>
      <c r="M604" s="47"/>
      <c r="N604" s="47">
        <f t="shared" si="71"/>
        <v>2.04</v>
      </c>
      <c r="O604" s="47">
        <f t="shared" si="72"/>
        <v>1.97</v>
      </c>
      <c r="P604" s="47">
        <f t="shared" si="72"/>
        <v>1.9100000000000001</v>
      </c>
      <c r="Q604" s="47">
        <f t="shared" si="72"/>
        <v>1.85</v>
      </c>
      <c r="R604" s="47">
        <f t="shared" si="72"/>
        <v>1.79</v>
      </c>
    </row>
    <row r="605" spans="1:18">
      <c r="A605">
        <v>635</v>
      </c>
      <c r="B605">
        <f t="shared" si="68"/>
        <v>999</v>
      </c>
      <c r="C605" s="48">
        <f t="shared" si="69"/>
        <v>1.091</v>
      </c>
      <c r="D605">
        <f t="shared" si="73"/>
        <v>1.36</v>
      </c>
      <c r="E605">
        <f t="shared" si="73"/>
        <v>2.27</v>
      </c>
      <c r="F605">
        <f t="shared" si="73"/>
        <v>2.54</v>
      </c>
      <c r="G605">
        <f t="shared" si="73"/>
        <v>3.18</v>
      </c>
      <c r="H605">
        <f t="shared" si="73"/>
        <v>3.63</v>
      </c>
      <c r="I605" s="68">
        <f t="shared" si="70"/>
        <v>2.2000000000000002</v>
      </c>
      <c r="J605" s="47">
        <f t="shared" si="70"/>
        <v>2.13</v>
      </c>
      <c r="K605" s="47">
        <f t="shared" si="70"/>
        <v>2.06</v>
      </c>
      <c r="L605" s="47">
        <f t="shared" si="70"/>
        <v>1.99</v>
      </c>
      <c r="M605" s="47"/>
      <c r="N605" s="47">
        <f t="shared" si="71"/>
        <v>2.04</v>
      </c>
      <c r="O605" s="47">
        <f t="shared" si="72"/>
        <v>1.97</v>
      </c>
      <c r="P605" s="47">
        <f t="shared" si="72"/>
        <v>1.9100000000000001</v>
      </c>
      <c r="Q605" s="47">
        <f t="shared" si="72"/>
        <v>1.85</v>
      </c>
      <c r="R605" s="47">
        <f t="shared" si="72"/>
        <v>1.79</v>
      </c>
    </row>
    <row r="606" spans="1:18">
      <c r="A606">
        <v>636</v>
      </c>
      <c r="B606">
        <f t="shared" si="68"/>
        <v>1000</v>
      </c>
      <c r="C606" s="48">
        <f t="shared" si="69"/>
        <v>1.091</v>
      </c>
      <c r="D606">
        <f t="shared" si="73"/>
        <v>1.36</v>
      </c>
      <c r="E606">
        <f t="shared" si="73"/>
        <v>2.27</v>
      </c>
      <c r="F606">
        <f t="shared" si="73"/>
        <v>2.54</v>
      </c>
      <c r="G606">
        <f t="shared" si="73"/>
        <v>3.18</v>
      </c>
      <c r="H606">
        <f t="shared" si="73"/>
        <v>3.63</v>
      </c>
      <c r="I606" s="68">
        <f t="shared" si="70"/>
        <v>2.2000000000000002</v>
      </c>
      <c r="J606" s="47">
        <f t="shared" si="70"/>
        <v>2.13</v>
      </c>
      <c r="K606" s="47">
        <f t="shared" si="70"/>
        <v>2.06</v>
      </c>
      <c r="L606" s="47">
        <f t="shared" si="70"/>
        <v>1.99</v>
      </c>
      <c r="M606" s="47"/>
      <c r="N606" s="47">
        <f t="shared" si="71"/>
        <v>2.04</v>
      </c>
      <c r="O606" s="47">
        <f t="shared" si="72"/>
        <v>1.97</v>
      </c>
      <c r="P606" s="47">
        <f t="shared" si="72"/>
        <v>1.9100000000000001</v>
      </c>
      <c r="Q606" s="47">
        <f t="shared" si="72"/>
        <v>1.85</v>
      </c>
      <c r="R606" s="47">
        <f t="shared" si="72"/>
        <v>1.79</v>
      </c>
    </row>
    <row r="607" spans="1:18">
      <c r="A607">
        <v>637</v>
      </c>
      <c r="B607">
        <f t="shared" si="68"/>
        <v>1001</v>
      </c>
      <c r="C607" s="48">
        <f t="shared" si="69"/>
        <v>1.0920000000000001</v>
      </c>
      <c r="D607">
        <f t="shared" si="73"/>
        <v>1.36</v>
      </c>
      <c r="E607">
        <f t="shared" si="73"/>
        <v>2.27</v>
      </c>
      <c r="F607">
        <f t="shared" si="73"/>
        <v>2.54</v>
      </c>
      <c r="G607">
        <f t="shared" si="73"/>
        <v>3.17</v>
      </c>
      <c r="H607">
        <f t="shared" si="73"/>
        <v>3.63</v>
      </c>
      <c r="I607" s="68">
        <f t="shared" si="70"/>
        <v>2.2000000000000002</v>
      </c>
      <c r="J607" s="47">
        <f t="shared" si="70"/>
        <v>2.13</v>
      </c>
      <c r="K607" s="47">
        <f t="shared" si="70"/>
        <v>2.06</v>
      </c>
      <c r="L607" s="47">
        <f t="shared" si="70"/>
        <v>1.99</v>
      </c>
      <c r="M607" s="47"/>
      <c r="N607" s="47">
        <f t="shared" si="71"/>
        <v>2.04</v>
      </c>
      <c r="O607" s="47">
        <f t="shared" si="72"/>
        <v>1.97</v>
      </c>
      <c r="P607" s="47">
        <f t="shared" si="72"/>
        <v>1.9100000000000001</v>
      </c>
      <c r="Q607" s="47">
        <f t="shared" si="72"/>
        <v>1.85</v>
      </c>
      <c r="R607" s="47">
        <f t="shared" si="72"/>
        <v>1.79</v>
      </c>
    </row>
    <row r="608" spans="1:18">
      <c r="A608">
        <v>638</v>
      </c>
      <c r="B608">
        <f t="shared" si="68"/>
        <v>1002</v>
      </c>
      <c r="C608" s="48">
        <f t="shared" si="69"/>
        <v>1.0920000000000001</v>
      </c>
      <c r="D608">
        <f t="shared" si="73"/>
        <v>1.36</v>
      </c>
      <c r="E608">
        <f t="shared" si="73"/>
        <v>2.27</v>
      </c>
      <c r="F608">
        <f t="shared" si="73"/>
        <v>2.54</v>
      </c>
      <c r="G608">
        <f t="shared" si="73"/>
        <v>3.17</v>
      </c>
      <c r="H608">
        <f t="shared" si="73"/>
        <v>3.63</v>
      </c>
      <c r="I608" s="68">
        <f t="shared" si="70"/>
        <v>2.2000000000000002</v>
      </c>
      <c r="J608" s="47">
        <f t="shared" si="70"/>
        <v>2.13</v>
      </c>
      <c r="K608" s="47">
        <f t="shared" si="70"/>
        <v>2.06</v>
      </c>
      <c r="L608" s="47">
        <f t="shared" si="70"/>
        <v>1.99</v>
      </c>
      <c r="M608" s="47"/>
      <c r="N608" s="47">
        <f t="shared" si="71"/>
        <v>2.04</v>
      </c>
      <c r="O608" s="47">
        <f t="shared" si="72"/>
        <v>1.97</v>
      </c>
      <c r="P608" s="47">
        <f t="shared" si="72"/>
        <v>1.9100000000000001</v>
      </c>
      <c r="Q608" s="47">
        <f t="shared" si="72"/>
        <v>1.85</v>
      </c>
      <c r="R608" s="47">
        <f t="shared" si="72"/>
        <v>1.79</v>
      </c>
    </row>
    <row r="609" spans="1:18">
      <c r="A609">
        <v>639</v>
      </c>
      <c r="B609">
        <f t="shared" si="68"/>
        <v>1003</v>
      </c>
      <c r="C609" s="48">
        <f t="shared" si="69"/>
        <v>1.0920000000000001</v>
      </c>
      <c r="D609">
        <f t="shared" si="73"/>
        <v>1.36</v>
      </c>
      <c r="E609">
        <f t="shared" si="73"/>
        <v>2.27</v>
      </c>
      <c r="F609">
        <f t="shared" si="73"/>
        <v>2.54</v>
      </c>
      <c r="G609">
        <f t="shared" si="73"/>
        <v>3.17</v>
      </c>
      <c r="H609">
        <f t="shared" si="73"/>
        <v>3.63</v>
      </c>
      <c r="I609" s="68">
        <f t="shared" si="70"/>
        <v>2.2000000000000002</v>
      </c>
      <c r="J609" s="47">
        <f t="shared" si="70"/>
        <v>2.13</v>
      </c>
      <c r="K609" s="47">
        <f t="shared" si="70"/>
        <v>2.06</v>
      </c>
      <c r="L609" s="47">
        <f t="shared" si="70"/>
        <v>1.99</v>
      </c>
      <c r="M609" s="47"/>
      <c r="N609" s="47">
        <f t="shared" si="71"/>
        <v>2.04</v>
      </c>
      <c r="O609" s="47">
        <f t="shared" si="72"/>
        <v>1.97</v>
      </c>
      <c r="P609" s="47">
        <f t="shared" si="72"/>
        <v>1.9100000000000001</v>
      </c>
      <c r="Q609" s="47">
        <f t="shared" si="72"/>
        <v>1.85</v>
      </c>
      <c r="R609" s="47">
        <f t="shared" si="72"/>
        <v>1.79</v>
      </c>
    </row>
    <row r="610" spans="1:18">
      <c r="A610">
        <v>640</v>
      </c>
      <c r="B610">
        <f t="shared" si="68"/>
        <v>1004</v>
      </c>
      <c r="C610" s="48">
        <f t="shared" si="69"/>
        <v>1.0920000000000001</v>
      </c>
      <c r="D610">
        <f t="shared" si="73"/>
        <v>1.36</v>
      </c>
      <c r="E610">
        <f t="shared" si="73"/>
        <v>2.27</v>
      </c>
      <c r="F610">
        <f t="shared" si="73"/>
        <v>2.54</v>
      </c>
      <c r="G610">
        <f t="shared" si="73"/>
        <v>3.17</v>
      </c>
      <c r="H610">
        <f t="shared" si="73"/>
        <v>3.63</v>
      </c>
      <c r="I610" s="68">
        <f t="shared" si="70"/>
        <v>2.2000000000000002</v>
      </c>
      <c r="J610" s="47">
        <f t="shared" si="70"/>
        <v>2.13</v>
      </c>
      <c r="K610" s="47">
        <f t="shared" si="70"/>
        <v>2.06</v>
      </c>
      <c r="L610" s="47">
        <f t="shared" ref="J610:L673" si="74">$E610-_xlfn.CEILING.MATH($E610*L$2)/100</f>
        <v>1.99</v>
      </c>
      <c r="M610" s="47"/>
      <c r="N610" s="47">
        <f t="shared" si="71"/>
        <v>2.04</v>
      </c>
      <c r="O610" s="47">
        <f t="shared" si="72"/>
        <v>1.97</v>
      </c>
      <c r="P610" s="47">
        <f t="shared" si="72"/>
        <v>1.9100000000000001</v>
      </c>
      <c r="Q610" s="47">
        <f t="shared" si="72"/>
        <v>1.85</v>
      </c>
      <c r="R610" s="47">
        <f t="shared" ref="P610:R673" si="75">$N610-_xlfn.CEILING.MATH($N610*R$2)/100</f>
        <v>1.79</v>
      </c>
    </row>
    <row r="611" spans="1:18">
      <c r="A611">
        <v>641</v>
      </c>
      <c r="B611">
        <f t="shared" ref="B611:B674" si="76">364+A611</f>
        <v>1005</v>
      </c>
      <c r="C611" s="48">
        <f t="shared" ref="C611:C674" si="77">(1000+INT(130*(B611-364)/900))/1000</f>
        <v>1.0920000000000001</v>
      </c>
      <c r="D611">
        <f t="shared" si="73"/>
        <v>1.36</v>
      </c>
      <c r="E611">
        <f t="shared" si="73"/>
        <v>2.27</v>
      </c>
      <c r="F611">
        <f t="shared" si="73"/>
        <v>2.54</v>
      </c>
      <c r="G611">
        <f t="shared" si="73"/>
        <v>3.17</v>
      </c>
      <c r="H611">
        <f t="shared" si="73"/>
        <v>3.63</v>
      </c>
      <c r="I611" s="68">
        <f t="shared" ref="I611:L674" si="78">$E611-_xlfn.CEILING.MATH($E611*I$2)/100</f>
        <v>2.2000000000000002</v>
      </c>
      <c r="J611" s="47">
        <f t="shared" si="74"/>
        <v>2.13</v>
      </c>
      <c r="K611" s="47">
        <f t="shared" si="74"/>
        <v>2.06</v>
      </c>
      <c r="L611" s="47">
        <f t="shared" si="74"/>
        <v>1.99</v>
      </c>
      <c r="M611" s="47"/>
      <c r="N611" s="47">
        <f t="shared" ref="N611:N674" si="79">INT(N$2*(1000+_xlfn.CEILING.MATH(130*(364-$B611)/900))/10000)/100</f>
        <v>2.04</v>
      </c>
      <c r="O611" s="47">
        <f t="shared" ref="O611:R674" si="80">$N611-_xlfn.CEILING.MATH($N611*O$2)/100</f>
        <v>1.97</v>
      </c>
      <c r="P611" s="47">
        <f t="shared" si="75"/>
        <v>1.9100000000000001</v>
      </c>
      <c r="Q611" s="47">
        <f t="shared" si="75"/>
        <v>1.85</v>
      </c>
      <c r="R611" s="47">
        <f t="shared" si="75"/>
        <v>1.79</v>
      </c>
    </row>
    <row r="612" spans="1:18">
      <c r="A612">
        <v>642</v>
      </c>
      <c r="B612">
        <f t="shared" si="76"/>
        <v>1006</v>
      </c>
      <c r="C612" s="48">
        <f t="shared" si="77"/>
        <v>1.0920000000000001</v>
      </c>
      <c r="D612">
        <f t="shared" si="73"/>
        <v>1.36</v>
      </c>
      <c r="E612">
        <f t="shared" si="73"/>
        <v>2.27</v>
      </c>
      <c r="F612">
        <f t="shared" si="73"/>
        <v>2.54</v>
      </c>
      <c r="G612">
        <f t="shared" si="73"/>
        <v>3.17</v>
      </c>
      <c r="H612">
        <f t="shared" si="73"/>
        <v>3.63</v>
      </c>
      <c r="I612" s="68">
        <f t="shared" si="78"/>
        <v>2.2000000000000002</v>
      </c>
      <c r="J612" s="47">
        <f t="shared" si="74"/>
        <v>2.13</v>
      </c>
      <c r="K612" s="47">
        <f t="shared" si="74"/>
        <v>2.06</v>
      </c>
      <c r="L612" s="47">
        <f t="shared" si="74"/>
        <v>1.99</v>
      </c>
      <c r="M612" s="47"/>
      <c r="N612" s="47">
        <f t="shared" si="79"/>
        <v>2.04</v>
      </c>
      <c r="O612" s="47">
        <f t="shared" si="80"/>
        <v>1.97</v>
      </c>
      <c r="P612" s="47">
        <f t="shared" si="75"/>
        <v>1.9100000000000001</v>
      </c>
      <c r="Q612" s="47">
        <f t="shared" si="75"/>
        <v>1.85</v>
      </c>
      <c r="R612" s="47">
        <f t="shared" si="75"/>
        <v>1.79</v>
      </c>
    </row>
    <row r="613" spans="1:18">
      <c r="A613">
        <v>643</v>
      </c>
      <c r="B613">
        <f t="shared" si="76"/>
        <v>1007</v>
      </c>
      <c r="C613" s="48">
        <f t="shared" si="77"/>
        <v>1.0920000000000001</v>
      </c>
      <c r="D613">
        <f t="shared" si="73"/>
        <v>1.36</v>
      </c>
      <c r="E613">
        <f t="shared" si="73"/>
        <v>2.27</v>
      </c>
      <c r="F613">
        <f t="shared" si="73"/>
        <v>2.54</v>
      </c>
      <c r="G613">
        <f t="shared" si="73"/>
        <v>3.17</v>
      </c>
      <c r="H613">
        <f t="shared" si="73"/>
        <v>3.63</v>
      </c>
      <c r="I613" s="68">
        <f t="shared" si="78"/>
        <v>2.2000000000000002</v>
      </c>
      <c r="J613" s="47">
        <f t="shared" si="74"/>
        <v>2.13</v>
      </c>
      <c r="K613" s="47">
        <f t="shared" si="74"/>
        <v>2.06</v>
      </c>
      <c r="L613" s="47">
        <f t="shared" si="74"/>
        <v>1.99</v>
      </c>
      <c r="M613" s="47"/>
      <c r="N613" s="47">
        <f t="shared" si="79"/>
        <v>2.04</v>
      </c>
      <c r="O613" s="47">
        <f t="shared" si="80"/>
        <v>1.97</v>
      </c>
      <c r="P613" s="47">
        <f t="shared" si="75"/>
        <v>1.9100000000000001</v>
      </c>
      <c r="Q613" s="47">
        <f t="shared" si="75"/>
        <v>1.85</v>
      </c>
      <c r="R613" s="47">
        <f t="shared" si="75"/>
        <v>1.79</v>
      </c>
    </row>
    <row r="614" spans="1:18">
      <c r="A614">
        <v>644</v>
      </c>
      <c r="B614">
        <f t="shared" si="76"/>
        <v>1008</v>
      </c>
      <c r="C614" s="48">
        <f t="shared" si="77"/>
        <v>1.093</v>
      </c>
      <c r="D614">
        <f t="shared" si="73"/>
        <v>1.36</v>
      </c>
      <c r="E614">
        <f t="shared" si="73"/>
        <v>2.2599999999999998</v>
      </c>
      <c r="F614">
        <f t="shared" si="73"/>
        <v>2.5299999999999998</v>
      </c>
      <c r="G614">
        <f t="shared" si="73"/>
        <v>3.17</v>
      </c>
      <c r="H614">
        <f t="shared" si="73"/>
        <v>3.62</v>
      </c>
      <c r="I614" s="68">
        <f t="shared" si="78"/>
        <v>2.19</v>
      </c>
      <c r="J614" s="47">
        <f t="shared" si="74"/>
        <v>2.1199999999999997</v>
      </c>
      <c r="K614" s="47">
        <f t="shared" si="74"/>
        <v>2.0499999999999998</v>
      </c>
      <c r="L614" s="47">
        <f t="shared" si="74"/>
        <v>1.9799999999999998</v>
      </c>
      <c r="M614" s="47"/>
      <c r="N614" s="47">
        <f t="shared" si="79"/>
        <v>2.04</v>
      </c>
      <c r="O614" s="47">
        <f t="shared" si="80"/>
        <v>1.97</v>
      </c>
      <c r="P614" s="47">
        <f t="shared" si="75"/>
        <v>1.9100000000000001</v>
      </c>
      <c r="Q614" s="47">
        <f t="shared" si="75"/>
        <v>1.85</v>
      </c>
      <c r="R614" s="47">
        <f t="shared" si="75"/>
        <v>1.79</v>
      </c>
    </row>
    <row r="615" spans="1:18">
      <c r="A615">
        <v>645</v>
      </c>
      <c r="B615">
        <f t="shared" si="76"/>
        <v>1009</v>
      </c>
      <c r="C615" s="48">
        <f t="shared" si="77"/>
        <v>1.093</v>
      </c>
      <c r="D615">
        <f t="shared" si="73"/>
        <v>1.36</v>
      </c>
      <c r="E615">
        <f t="shared" si="73"/>
        <v>2.2599999999999998</v>
      </c>
      <c r="F615">
        <f t="shared" si="73"/>
        <v>2.5299999999999998</v>
      </c>
      <c r="G615">
        <f t="shared" si="73"/>
        <v>3.17</v>
      </c>
      <c r="H615">
        <f t="shared" si="73"/>
        <v>3.62</v>
      </c>
      <c r="I615" s="68">
        <f t="shared" si="78"/>
        <v>2.19</v>
      </c>
      <c r="J615" s="47">
        <f t="shared" si="74"/>
        <v>2.1199999999999997</v>
      </c>
      <c r="K615" s="47">
        <f t="shared" si="74"/>
        <v>2.0499999999999998</v>
      </c>
      <c r="L615" s="47">
        <f t="shared" si="74"/>
        <v>1.9799999999999998</v>
      </c>
      <c r="M615" s="47"/>
      <c r="N615" s="47">
        <f t="shared" si="79"/>
        <v>2.04</v>
      </c>
      <c r="O615" s="47">
        <f t="shared" si="80"/>
        <v>1.97</v>
      </c>
      <c r="P615" s="47">
        <f t="shared" si="75"/>
        <v>1.9100000000000001</v>
      </c>
      <c r="Q615" s="47">
        <f t="shared" si="75"/>
        <v>1.85</v>
      </c>
      <c r="R615" s="47">
        <f t="shared" si="75"/>
        <v>1.79</v>
      </c>
    </row>
    <row r="616" spans="1:18">
      <c r="A616">
        <v>646</v>
      </c>
      <c r="B616">
        <f t="shared" si="76"/>
        <v>1010</v>
      </c>
      <c r="C616" s="48">
        <f t="shared" si="77"/>
        <v>1.093</v>
      </c>
      <c r="D616">
        <f t="shared" si="73"/>
        <v>1.36</v>
      </c>
      <c r="E616">
        <f t="shared" si="73"/>
        <v>2.2599999999999998</v>
      </c>
      <c r="F616">
        <f t="shared" si="73"/>
        <v>2.5299999999999998</v>
      </c>
      <c r="G616">
        <f t="shared" si="73"/>
        <v>3.17</v>
      </c>
      <c r="H616">
        <f t="shared" si="73"/>
        <v>3.62</v>
      </c>
      <c r="I616" s="68">
        <f t="shared" si="78"/>
        <v>2.19</v>
      </c>
      <c r="J616" s="47">
        <f t="shared" si="74"/>
        <v>2.1199999999999997</v>
      </c>
      <c r="K616" s="47">
        <f t="shared" si="74"/>
        <v>2.0499999999999998</v>
      </c>
      <c r="L616" s="47">
        <f t="shared" si="74"/>
        <v>1.9799999999999998</v>
      </c>
      <c r="M616" s="47"/>
      <c r="N616" s="47">
        <f t="shared" si="79"/>
        <v>2.04</v>
      </c>
      <c r="O616" s="47">
        <f t="shared" si="80"/>
        <v>1.97</v>
      </c>
      <c r="P616" s="47">
        <f t="shared" si="75"/>
        <v>1.9100000000000001</v>
      </c>
      <c r="Q616" s="47">
        <f t="shared" si="75"/>
        <v>1.85</v>
      </c>
      <c r="R616" s="47">
        <f t="shared" si="75"/>
        <v>1.79</v>
      </c>
    </row>
    <row r="617" spans="1:18">
      <c r="A617">
        <v>647</v>
      </c>
      <c r="B617">
        <f t="shared" si="76"/>
        <v>1011</v>
      </c>
      <c r="C617" s="48">
        <f t="shared" si="77"/>
        <v>1.093</v>
      </c>
      <c r="D617">
        <f t="shared" si="73"/>
        <v>1.36</v>
      </c>
      <c r="E617">
        <f t="shared" si="73"/>
        <v>2.2599999999999998</v>
      </c>
      <c r="F617">
        <f t="shared" si="73"/>
        <v>2.5299999999999998</v>
      </c>
      <c r="G617">
        <f t="shared" si="73"/>
        <v>3.17</v>
      </c>
      <c r="H617">
        <f t="shared" si="73"/>
        <v>3.62</v>
      </c>
      <c r="I617" s="68">
        <f t="shared" si="78"/>
        <v>2.19</v>
      </c>
      <c r="J617" s="47">
        <f t="shared" si="74"/>
        <v>2.1199999999999997</v>
      </c>
      <c r="K617" s="47">
        <f t="shared" si="74"/>
        <v>2.0499999999999998</v>
      </c>
      <c r="L617" s="47">
        <f t="shared" si="74"/>
        <v>1.9799999999999998</v>
      </c>
      <c r="M617" s="47"/>
      <c r="N617" s="47">
        <f t="shared" si="79"/>
        <v>2.04</v>
      </c>
      <c r="O617" s="47">
        <f t="shared" si="80"/>
        <v>1.97</v>
      </c>
      <c r="P617" s="47">
        <f t="shared" si="75"/>
        <v>1.9100000000000001</v>
      </c>
      <c r="Q617" s="47">
        <f t="shared" si="75"/>
        <v>1.85</v>
      </c>
      <c r="R617" s="47">
        <f t="shared" si="75"/>
        <v>1.79</v>
      </c>
    </row>
    <row r="618" spans="1:18">
      <c r="A618">
        <v>648</v>
      </c>
      <c r="B618">
        <f t="shared" si="76"/>
        <v>1012</v>
      </c>
      <c r="C618" s="48">
        <f t="shared" si="77"/>
        <v>1.093</v>
      </c>
      <c r="D618">
        <f t="shared" si="73"/>
        <v>1.36</v>
      </c>
      <c r="E618">
        <f t="shared" si="73"/>
        <v>2.2599999999999998</v>
      </c>
      <c r="F618">
        <f t="shared" si="73"/>
        <v>2.5299999999999998</v>
      </c>
      <c r="G618">
        <f t="shared" si="73"/>
        <v>3.17</v>
      </c>
      <c r="H618">
        <f t="shared" si="73"/>
        <v>3.62</v>
      </c>
      <c r="I618" s="68">
        <f t="shared" si="78"/>
        <v>2.19</v>
      </c>
      <c r="J618" s="47">
        <f t="shared" si="74"/>
        <v>2.1199999999999997</v>
      </c>
      <c r="K618" s="47">
        <f t="shared" si="74"/>
        <v>2.0499999999999998</v>
      </c>
      <c r="L618" s="47">
        <f t="shared" si="74"/>
        <v>1.9799999999999998</v>
      </c>
      <c r="M618" s="47"/>
      <c r="N618" s="47">
        <f t="shared" si="79"/>
        <v>2.04</v>
      </c>
      <c r="O618" s="47">
        <f t="shared" si="80"/>
        <v>1.97</v>
      </c>
      <c r="P618" s="47">
        <f t="shared" si="75"/>
        <v>1.9100000000000001</v>
      </c>
      <c r="Q618" s="47">
        <f t="shared" si="75"/>
        <v>1.85</v>
      </c>
      <c r="R618" s="47">
        <f t="shared" si="75"/>
        <v>1.79</v>
      </c>
    </row>
    <row r="619" spans="1:18">
      <c r="A619">
        <v>649</v>
      </c>
      <c r="B619">
        <f t="shared" si="76"/>
        <v>1013</v>
      </c>
      <c r="C619" s="48">
        <f t="shared" si="77"/>
        <v>1.093</v>
      </c>
      <c r="D619">
        <f t="shared" si="73"/>
        <v>1.36</v>
      </c>
      <c r="E619">
        <f t="shared" si="73"/>
        <v>2.2599999999999998</v>
      </c>
      <c r="F619">
        <f t="shared" si="73"/>
        <v>2.5299999999999998</v>
      </c>
      <c r="G619">
        <f t="shared" si="73"/>
        <v>3.17</v>
      </c>
      <c r="H619">
        <f t="shared" si="73"/>
        <v>3.62</v>
      </c>
      <c r="I619" s="68">
        <f t="shared" si="78"/>
        <v>2.19</v>
      </c>
      <c r="J619" s="47">
        <f t="shared" si="74"/>
        <v>2.1199999999999997</v>
      </c>
      <c r="K619" s="47">
        <f t="shared" si="74"/>
        <v>2.0499999999999998</v>
      </c>
      <c r="L619" s="47">
        <f t="shared" si="74"/>
        <v>1.9799999999999998</v>
      </c>
      <c r="M619" s="47"/>
      <c r="N619" s="47">
        <f t="shared" si="79"/>
        <v>2.04</v>
      </c>
      <c r="O619" s="47">
        <f t="shared" si="80"/>
        <v>1.97</v>
      </c>
      <c r="P619" s="47">
        <f t="shared" si="75"/>
        <v>1.9100000000000001</v>
      </c>
      <c r="Q619" s="47">
        <f t="shared" si="75"/>
        <v>1.85</v>
      </c>
      <c r="R619" s="47">
        <f t="shared" si="75"/>
        <v>1.79</v>
      </c>
    </row>
    <row r="620" spans="1:18">
      <c r="A620">
        <v>650</v>
      </c>
      <c r="B620">
        <f t="shared" si="76"/>
        <v>1014</v>
      </c>
      <c r="C620" s="48">
        <f t="shared" si="77"/>
        <v>1.093</v>
      </c>
      <c r="D620">
        <f t="shared" si="73"/>
        <v>1.36</v>
      </c>
      <c r="E620">
        <f t="shared" si="73"/>
        <v>2.2599999999999998</v>
      </c>
      <c r="F620">
        <f t="shared" si="73"/>
        <v>2.5299999999999998</v>
      </c>
      <c r="G620">
        <f t="shared" si="73"/>
        <v>3.17</v>
      </c>
      <c r="H620">
        <f t="shared" si="73"/>
        <v>3.62</v>
      </c>
      <c r="I620" s="68">
        <f t="shared" si="78"/>
        <v>2.19</v>
      </c>
      <c r="J620" s="47">
        <f t="shared" si="74"/>
        <v>2.1199999999999997</v>
      </c>
      <c r="K620" s="47">
        <f t="shared" si="74"/>
        <v>2.0499999999999998</v>
      </c>
      <c r="L620" s="47">
        <f t="shared" si="74"/>
        <v>1.9799999999999998</v>
      </c>
      <c r="M620" s="47"/>
      <c r="N620" s="47">
        <f t="shared" si="79"/>
        <v>2.04</v>
      </c>
      <c r="O620" s="47">
        <f t="shared" si="80"/>
        <v>1.97</v>
      </c>
      <c r="P620" s="47">
        <f t="shared" si="75"/>
        <v>1.9100000000000001</v>
      </c>
      <c r="Q620" s="47">
        <f t="shared" si="75"/>
        <v>1.85</v>
      </c>
      <c r="R620" s="47">
        <f t="shared" si="75"/>
        <v>1.79</v>
      </c>
    </row>
    <row r="621" spans="1:18">
      <c r="A621">
        <v>651</v>
      </c>
      <c r="B621">
        <f t="shared" si="76"/>
        <v>1015</v>
      </c>
      <c r="C621" s="48">
        <f t="shared" si="77"/>
        <v>1.0940000000000001</v>
      </c>
      <c r="D621">
        <f t="shared" si="73"/>
        <v>1.35</v>
      </c>
      <c r="E621">
        <f t="shared" si="73"/>
        <v>2.2599999999999998</v>
      </c>
      <c r="F621">
        <f t="shared" si="73"/>
        <v>2.5299999999999998</v>
      </c>
      <c r="G621">
        <f t="shared" si="73"/>
        <v>3.17</v>
      </c>
      <c r="H621">
        <f t="shared" si="73"/>
        <v>3.62</v>
      </c>
      <c r="I621" s="68">
        <f t="shared" si="78"/>
        <v>2.19</v>
      </c>
      <c r="J621" s="47">
        <f t="shared" si="74"/>
        <v>2.1199999999999997</v>
      </c>
      <c r="K621" s="47">
        <f t="shared" si="74"/>
        <v>2.0499999999999998</v>
      </c>
      <c r="L621" s="47">
        <f t="shared" si="74"/>
        <v>1.9799999999999998</v>
      </c>
      <c r="M621" s="47"/>
      <c r="N621" s="47">
        <f t="shared" si="79"/>
        <v>2.0299999999999998</v>
      </c>
      <c r="O621" s="47">
        <f t="shared" si="80"/>
        <v>1.9599999999999997</v>
      </c>
      <c r="P621" s="47">
        <f t="shared" si="75"/>
        <v>1.9</v>
      </c>
      <c r="Q621" s="47">
        <f t="shared" si="75"/>
        <v>1.8399999999999999</v>
      </c>
      <c r="R621" s="47">
        <f t="shared" si="75"/>
        <v>1.7799999999999998</v>
      </c>
    </row>
    <row r="622" spans="1:18">
      <c r="A622">
        <v>652</v>
      </c>
      <c r="B622">
        <f t="shared" si="76"/>
        <v>1016</v>
      </c>
      <c r="C622" s="48">
        <f t="shared" si="77"/>
        <v>1.0940000000000001</v>
      </c>
      <c r="D622">
        <f t="shared" si="73"/>
        <v>1.35</v>
      </c>
      <c r="E622">
        <f t="shared" si="73"/>
        <v>2.2599999999999998</v>
      </c>
      <c r="F622">
        <f t="shared" si="73"/>
        <v>2.5299999999999998</v>
      </c>
      <c r="G622">
        <f t="shared" si="73"/>
        <v>3.17</v>
      </c>
      <c r="H622">
        <f t="shared" si="73"/>
        <v>3.62</v>
      </c>
      <c r="I622" s="68">
        <f t="shared" si="78"/>
        <v>2.19</v>
      </c>
      <c r="J622" s="47">
        <f t="shared" si="74"/>
        <v>2.1199999999999997</v>
      </c>
      <c r="K622" s="47">
        <f t="shared" si="74"/>
        <v>2.0499999999999998</v>
      </c>
      <c r="L622" s="47">
        <f t="shared" si="74"/>
        <v>1.9799999999999998</v>
      </c>
      <c r="M622" s="47"/>
      <c r="N622" s="47">
        <f t="shared" si="79"/>
        <v>2.0299999999999998</v>
      </c>
      <c r="O622" s="47">
        <f t="shared" si="80"/>
        <v>1.9599999999999997</v>
      </c>
      <c r="P622" s="47">
        <f t="shared" si="75"/>
        <v>1.9</v>
      </c>
      <c r="Q622" s="47">
        <f t="shared" si="75"/>
        <v>1.8399999999999999</v>
      </c>
      <c r="R622" s="47">
        <f t="shared" si="75"/>
        <v>1.7799999999999998</v>
      </c>
    </row>
    <row r="623" spans="1:18">
      <c r="A623">
        <v>653</v>
      </c>
      <c r="B623">
        <f t="shared" si="76"/>
        <v>1017</v>
      </c>
      <c r="C623" s="48">
        <f t="shared" si="77"/>
        <v>1.0940000000000001</v>
      </c>
      <c r="D623">
        <f t="shared" si="73"/>
        <v>1.35</v>
      </c>
      <c r="E623">
        <f t="shared" si="73"/>
        <v>2.2599999999999998</v>
      </c>
      <c r="F623">
        <f t="shared" si="73"/>
        <v>2.5299999999999998</v>
      </c>
      <c r="G623">
        <f t="shared" si="73"/>
        <v>3.17</v>
      </c>
      <c r="H623">
        <f t="shared" si="73"/>
        <v>3.62</v>
      </c>
      <c r="I623" s="68">
        <f t="shared" si="78"/>
        <v>2.19</v>
      </c>
      <c r="J623" s="47">
        <f t="shared" si="74"/>
        <v>2.1199999999999997</v>
      </c>
      <c r="K623" s="47">
        <f t="shared" si="74"/>
        <v>2.0499999999999998</v>
      </c>
      <c r="L623" s="47">
        <f t="shared" si="74"/>
        <v>1.9799999999999998</v>
      </c>
      <c r="M623" s="47"/>
      <c r="N623" s="47">
        <f t="shared" si="79"/>
        <v>2.0299999999999998</v>
      </c>
      <c r="O623" s="47">
        <f t="shared" si="80"/>
        <v>1.9599999999999997</v>
      </c>
      <c r="P623" s="47">
        <f t="shared" si="75"/>
        <v>1.9</v>
      </c>
      <c r="Q623" s="47">
        <f t="shared" si="75"/>
        <v>1.8399999999999999</v>
      </c>
      <c r="R623" s="47">
        <f t="shared" si="75"/>
        <v>1.7799999999999998</v>
      </c>
    </row>
    <row r="624" spans="1:18">
      <c r="A624">
        <v>654</v>
      </c>
      <c r="B624">
        <f t="shared" si="76"/>
        <v>1018</v>
      </c>
      <c r="C624" s="48">
        <f t="shared" si="77"/>
        <v>1.0940000000000001</v>
      </c>
      <c r="D624">
        <f t="shared" si="73"/>
        <v>1.35</v>
      </c>
      <c r="E624">
        <f t="shared" si="73"/>
        <v>2.2599999999999998</v>
      </c>
      <c r="F624">
        <f t="shared" si="73"/>
        <v>2.5299999999999998</v>
      </c>
      <c r="G624">
        <f t="shared" si="73"/>
        <v>3.17</v>
      </c>
      <c r="H624">
        <f t="shared" si="73"/>
        <v>3.62</v>
      </c>
      <c r="I624" s="68">
        <f t="shared" si="78"/>
        <v>2.19</v>
      </c>
      <c r="J624" s="47">
        <f t="shared" si="74"/>
        <v>2.1199999999999997</v>
      </c>
      <c r="K624" s="47">
        <f t="shared" si="74"/>
        <v>2.0499999999999998</v>
      </c>
      <c r="L624" s="47">
        <f t="shared" si="74"/>
        <v>1.9799999999999998</v>
      </c>
      <c r="M624" s="47"/>
      <c r="N624" s="47">
        <f t="shared" si="79"/>
        <v>2.0299999999999998</v>
      </c>
      <c r="O624" s="47">
        <f t="shared" si="80"/>
        <v>1.9599999999999997</v>
      </c>
      <c r="P624" s="47">
        <f t="shared" si="75"/>
        <v>1.9</v>
      </c>
      <c r="Q624" s="47">
        <f t="shared" si="75"/>
        <v>1.8399999999999999</v>
      </c>
      <c r="R624" s="47">
        <f t="shared" si="75"/>
        <v>1.7799999999999998</v>
      </c>
    </row>
    <row r="625" spans="1:18">
      <c r="A625">
        <v>655</v>
      </c>
      <c r="B625">
        <f t="shared" si="76"/>
        <v>1019</v>
      </c>
      <c r="C625" s="48">
        <f t="shared" si="77"/>
        <v>1.0940000000000001</v>
      </c>
      <c r="D625">
        <f t="shared" si="73"/>
        <v>1.35</v>
      </c>
      <c r="E625">
        <f t="shared" si="73"/>
        <v>2.2599999999999998</v>
      </c>
      <c r="F625">
        <f t="shared" si="73"/>
        <v>2.5299999999999998</v>
      </c>
      <c r="G625">
        <f t="shared" si="73"/>
        <v>3.17</v>
      </c>
      <c r="H625">
        <f t="shared" si="73"/>
        <v>3.62</v>
      </c>
      <c r="I625" s="68">
        <f t="shared" si="78"/>
        <v>2.19</v>
      </c>
      <c r="J625" s="47">
        <f t="shared" si="74"/>
        <v>2.1199999999999997</v>
      </c>
      <c r="K625" s="47">
        <f t="shared" si="74"/>
        <v>2.0499999999999998</v>
      </c>
      <c r="L625" s="47">
        <f t="shared" si="74"/>
        <v>1.9799999999999998</v>
      </c>
      <c r="M625" s="47"/>
      <c r="N625" s="47">
        <f t="shared" si="79"/>
        <v>2.0299999999999998</v>
      </c>
      <c r="O625" s="47">
        <f t="shared" si="80"/>
        <v>1.9599999999999997</v>
      </c>
      <c r="P625" s="47">
        <f t="shared" si="75"/>
        <v>1.9</v>
      </c>
      <c r="Q625" s="47">
        <f t="shared" si="75"/>
        <v>1.8399999999999999</v>
      </c>
      <c r="R625" s="47">
        <f t="shared" si="75"/>
        <v>1.7799999999999998</v>
      </c>
    </row>
    <row r="626" spans="1:18">
      <c r="A626">
        <v>656</v>
      </c>
      <c r="B626">
        <f t="shared" si="76"/>
        <v>1020</v>
      </c>
      <c r="C626" s="48">
        <f t="shared" si="77"/>
        <v>1.0940000000000001</v>
      </c>
      <c r="D626">
        <f t="shared" si="73"/>
        <v>1.35</v>
      </c>
      <c r="E626">
        <f t="shared" si="73"/>
        <v>2.2599999999999998</v>
      </c>
      <c r="F626">
        <f t="shared" si="73"/>
        <v>2.5299999999999998</v>
      </c>
      <c r="G626">
        <f t="shared" si="73"/>
        <v>3.17</v>
      </c>
      <c r="H626">
        <f t="shared" si="73"/>
        <v>3.62</v>
      </c>
      <c r="I626" s="68">
        <f t="shared" si="78"/>
        <v>2.19</v>
      </c>
      <c r="J626" s="47">
        <f t="shared" si="74"/>
        <v>2.1199999999999997</v>
      </c>
      <c r="K626" s="47">
        <f t="shared" si="74"/>
        <v>2.0499999999999998</v>
      </c>
      <c r="L626" s="47">
        <f t="shared" si="74"/>
        <v>1.9799999999999998</v>
      </c>
      <c r="M626" s="47"/>
      <c r="N626" s="47">
        <f t="shared" si="79"/>
        <v>2.0299999999999998</v>
      </c>
      <c r="O626" s="47">
        <f t="shared" si="80"/>
        <v>1.9599999999999997</v>
      </c>
      <c r="P626" s="47">
        <f t="shared" si="75"/>
        <v>1.9</v>
      </c>
      <c r="Q626" s="47">
        <f t="shared" si="75"/>
        <v>1.8399999999999999</v>
      </c>
      <c r="R626" s="47">
        <f t="shared" si="75"/>
        <v>1.7799999999999998</v>
      </c>
    </row>
    <row r="627" spans="1:18">
      <c r="A627">
        <v>657</v>
      </c>
      <c r="B627">
        <f t="shared" si="76"/>
        <v>1021</v>
      </c>
      <c r="C627" s="48">
        <f t="shared" si="77"/>
        <v>1.0940000000000001</v>
      </c>
      <c r="D627">
        <f t="shared" si="73"/>
        <v>1.35</v>
      </c>
      <c r="E627">
        <f t="shared" si="73"/>
        <v>2.2599999999999998</v>
      </c>
      <c r="F627">
        <f t="shared" si="73"/>
        <v>2.5299999999999998</v>
      </c>
      <c r="G627">
        <f t="shared" si="73"/>
        <v>3.17</v>
      </c>
      <c r="H627">
        <f t="shared" si="73"/>
        <v>3.62</v>
      </c>
      <c r="I627" s="68">
        <f t="shared" si="78"/>
        <v>2.19</v>
      </c>
      <c r="J627" s="47">
        <f t="shared" si="74"/>
        <v>2.1199999999999997</v>
      </c>
      <c r="K627" s="47">
        <f t="shared" si="74"/>
        <v>2.0499999999999998</v>
      </c>
      <c r="L627" s="47">
        <f t="shared" si="74"/>
        <v>1.9799999999999998</v>
      </c>
      <c r="M627" s="47"/>
      <c r="N627" s="47">
        <f t="shared" si="79"/>
        <v>2.0299999999999998</v>
      </c>
      <c r="O627" s="47">
        <f t="shared" si="80"/>
        <v>1.9599999999999997</v>
      </c>
      <c r="P627" s="47">
        <f t="shared" si="75"/>
        <v>1.9</v>
      </c>
      <c r="Q627" s="47">
        <f t="shared" si="75"/>
        <v>1.8399999999999999</v>
      </c>
      <c r="R627" s="47">
        <f t="shared" si="75"/>
        <v>1.7799999999999998</v>
      </c>
    </row>
    <row r="628" spans="1:18">
      <c r="A628">
        <v>658</v>
      </c>
      <c r="B628">
        <f t="shared" si="76"/>
        <v>1022</v>
      </c>
      <c r="C628" s="48">
        <f t="shared" si="77"/>
        <v>1.095</v>
      </c>
      <c r="D628">
        <f t="shared" si="73"/>
        <v>1.35</v>
      </c>
      <c r="E628">
        <f t="shared" si="73"/>
        <v>2.2599999999999998</v>
      </c>
      <c r="F628">
        <f t="shared" si="73"/>
        <v>2.5299999999999998</v>
      </c>
      <c r="G628">
        <f t="shared" si="73"/>
        <v>3.16</v>
      </c>
      <c r="H628">
        <f t="shared" si="73"/>
        <v>3.62</v>
      </c>
      <c r="I628" s="68">
        <f t="shared" si="78"/>
        <v>2.19</v>
      </c>
      <c r="J628" s="47">
        <f t="shared" si="74"/>
        <v>2.1199999999999997</v>
      </c>
      <c r="K628" s="47">
        <f t="shared" si="74"/>
        <v>2.0499999999999998</v>
      </c>
      <c r="L628" s="47">
        <f t="shared" si="74"/>
        <v>1.9799999999999998</v>
      </c>
      <c r="M628" s="47"/>
      <c r="N628" s="47">
        <f t="shared" si="79"/>
        <v>2.0299999999999998</v>
      </c>
      <c r="O628" s="47">
        <f t="shared" si="80"/>
        <v>1.9599999999999997</v>
      </c>
      <c r="P628" s="47">
        <f t="shared" si="75"/>
        <v>1.9</v>
      </c>
      <c r="Q628" s="47">
        <f t="shared" si="75"/>
        <v>1.8399999999999999</v>
      </c>
      <c r="R628" s="47">
        <f t="shared" si="75"/>
        <v>1.7799999999999998</v>
      </c>
    </row>
    <row r="629" spans="1:18">
      <c r="A629">
        <v>659</v>
      </c>
      <c r="B629">
        <f t="shared" si="76"/>
        <v>1023</v>
      </c>
      <c r="C629" s="48">
        <f t="shared" si="77"/>
        <v>1.095</v>
      </c>
      <c r="D629">
        <f t="shared" si="73"/>
        <v>1.35</v>
      </c>
      <c r="E629">
        <f t="shared" si="73"/>
        <v>2.2599999999999998</v>
      </c>
      <c r="F629">
        <f t="shared" si="73"/>
        <v>2.5299999999999998</v>
      </c>
      <c r="G629">
        <f t="shared" si="73"/>
        <v>3.16</v>
      </c>
      <c r="H629">
        <f t="shared" si="73"/>
        <v>3.62</v>
      </c>
      <c r="I629" s="68">
        <f t="shared" si="78"/>
        <v>2.19</v>
      </c>
      <c r="J629" s="47">
        <f t="shared" si="74"/>
        <v>2.1199999999999997</v>
      </c>
      <c r="K629" s="47">
        <f t="shared" si="74"/>
        <v>2.0499999999999998</v>
      </c>
      <c r="L629" s="47">
        <f t="shared" si="74"/>
        <v>1.9799999999999998</v>
      </c>
      <c r="M629" s="47"/>
      <c r="N629" s="47">
        <f t="shared" si="79"/>
        <v>2.0299999999999998</v>
      </c>
      <c r="O629" s="47">
        <f t="shared" si="80"/>
        <v>1.9599999999999997</v>
      </c>
      <c r="P629" s="47">
        <f t="shared" si="75"/>
        <v>1.9</v>
      </c>
      <c r="Q629" s="47">
        <f t="shared" si="75"/>
        <v>1.8399999999999999</v>
      </c>
      <c r="R629" s="47">
        <f t="shared" si="75"/>
        <v>1.7799999999999998</v>
      </c>
    </row>
    <row r="630" spans="1:18">
      <c r="A630">
        <v>660</v>
      </c>
      <c r="B630">
        <f t="shared" si="76"/>
        <v>1024</v>
      </c>
      <c r="C630" s="48">
        <f t="shared" si="77"/>
        <v>1.095</v>
      </c>
      <c r="D630">
        <f t="shared" si="73"/>
        <v>1.35</v>
      </c>
      <c r="E630">
        <f t="shared" si="73"/>
        <v>2.2599999999999998</v>
      </c>
      <c r="F630">
        <f t="shared" si="73"/>
        <v>2.5299999999999998</v>
      </c>
      <c r="G630">
        <f t="shared" si="73"/>
        <v>3.16</v>
      </c>
      <c r="H630">
        <f t="shared" si="73"/>
        <v>3.62</v>
      </c>
      <c r="I630" s="68">
        <f t="shared" si="78"/>
        <v>2.19</v>
      </c>
      <c r="J630" s="47">
        <f t="shared" si="74"/>
        <v>2.1199999999999997</v>
      </c>
      <c r="K630" s="47">
        <f t="shared" si="74"/>
        <v>2.0499999999999998</v>
      </c>
      <c r="L630" s="47">
        <f t="shared" si="74"/>
        <v>1.9799999999999998</v>
      </c>
      <c r="M630" s="47"/>
      <c r="N630" s="47">
        <f t="shared" si="79"/>
        <v>2.0299999999999998</v>
      </c>
      <c r="O630" s="47">
        <f t="shared" si="80"/>
        <v>1.9599999999999997</v>
      </c>
      <c r="P630" s="47">
        <f t="shared" si="75"/>
        <v>1.9</v>
      </c>
      <c r="Q630" s="47">
        <f t="shared" si="75"/>
        <v>1.8399999999999999</v>
      </c>
      <c r="R630" s="47">
        <f t="shared" si="75"/>
        <v>1.7799999999999998</v>
      </c>
    </row>
    <row r="631" spans="1:18">
      <c r="A631">
        <v>661</v>
      </c>
      <c r="B631">
        <f t="shared" si="76"/>
        <v>1025</v>
      </c>
      <c r="C631" s="48">
        <f t="shared" si="77"/>
        <v>1.095</v>
      </c>
      <c r="D631">
        <f t="shared" si="73"/>
        <v>1.35</v>
      </c>
      <c r="E631">
        <f t="shared" si="73"/>
        <v>2.2599999999999998</v>
      </c>
      <c r="F631">
        <f t="shared" si="73"/>
        <v>2.5299999999999998</v>
      </c>
      <c r="G631">
        <f t="shared" si="73"/>
        <v>3.16</v>
      </c>
      <c r="H631">
        <f t="shared" si="73"/>
        <v>3.62</v>
      </c>
      <c r="I631" s="68">
        <f t="shared" si="78"/>
        <v>2.19</v>
      </c>
      <c r="J631" s="47">
        <f t="shared" si="74"/>
        <v>2.1199999999999997</v>
      </c>
      <c r="K631" s="47">
        <f t="shared" si="74"/>
        <v>2.0499999999999998</v>
      </c>
      <c r="L631" s="47">
        <f t="shared" si="74"/>
        <v>1.9799999999999998</v>
      </c>
      <c r="M631" s="47"/>
      <c r="N631" s="47">
        <f t="shared" si="79"/>
        <v>2.0299999999999998</v>
      </c>
      <c r="O631" s="47">
        <f t="shared" si="80"/>
        <v>1.9599999999999997</v>
      </c>
      <c r="P631" s="47">
        <f t="shared" si="75"/>
        <v>1.9</v>
      </c>
      <c r="Q631" s="47">
        <f t="shared" si="75"/>
        <v>1.8399999999999999</v>
      </c>
      <c r="R631" s="47">
        <f t="shared" si="75"/>
        <v>1.7799999999999998</v>
      </c>
    </row>
    <row r="632" spans="1:18">
      <c r="A632">
        <v>662</v>
      </c>
      <c r="B632">
        <f t="shared" si="76"/>
        <v>1026</v>
      </c>
      <c r="C632" s="48">
        <f t="shared" si="77"/>
        <v>1.095</v>
      </c>
      <c r="D632">
        <f t="shared" si="73"/>
        <v>1.35</v>
      </c>
      <c r="E632">
        <f t="shared" si="73"/>
        <v>2.2599999999999998</v>
      </c>
      <c r="F632">
        <f t="shared" si="73"/>
        <v>2.5299999999999998</v>
      </c>
      <c r="G632">
        <f t="shared" si="73"/>
        <v>3.16</v>
      </c>
      <c r="H632">
        <f t="shared" si="73"/>
        <v>3.62</v>
      </c>
      <c r="I632" s="68">
        <f t="shared" si="78"/>
        <v>2.19</v>
      </c>
      <c r="J632" s="47">
        <f t="shared" si="74"/>
        <v>2.1199999999999997</v>
      </c>
      <c r="K632" s="47">
        <f t="shared" si="74"/>
        <v>2.0499999999999998</v>
      </c>
      <c r="L632" s="47">
        <f t="shared" si="74"/>
        <v>1.9799999999999998</v>
      </c>
      <c r="M632" s="47"/>
      <c r="N632" s="47">
        <f t="shared" si="79"/>
        <v>2.0299999999999998</v>
      </c>
      <c r="O632" s="47">
        <f t="shared" si="80"/>
        <v>1.9599999999999997</v>
      </c>
      <c r="P632" s="47">
        <f t="shared" si="75"/>
        <v>1.9</v>
      </c>
      <c r="Q632" s="47">
        <f t="shared" si="75"/>
        <v>1.8399999999999999</v>
      </c>
      <c r="R632" s="47">
        <f t="shared" si="75"/>
        <v>1.7799999999999998</v>
      </c>
    </row>
    <row r="633" spans="1:18">
      <c r="A633">
        <v>663</v>
      </c>
      <c r="B633">
        <f t="shared" si="76"/>
        <v>1027</v>
      </c>
      <c r="C633" s="48">
        <f t="shared" si="77"/>
        <v>1.095</v>
      </c>
      <c r="D633">
        <f t="shared" si="73"/>
        <v>1.35</v>
      </c>
      <c r="E633">
        <f t="shared" si="73"/>
        <v>2.2599999999999998</v>
      </c>
      <c r="F633">
        <f t="shared" si="73"/>
        <v>2.5299999999999998</v>
      </c>
      <c r="G633">
        <f t="shared" si="73"/>
        <v>3.16</v>
      </c>
      <c r="H633">
        <f t="shared" si="73"/>
        <v>3.62</v>
      </c>
      <c r="I633" s="68">
        <f t="shared" si="78"/>
        <v>2.19</v>
      </c>
      <c r="J633" s="47">
        <f t="shared" si="74"/>
        <v>2.1199999999999997</v>
      </c>
      <c r="K633" s="47">
        <f t="shared" si="74"/>
        <v>2.0499999999999998</v>
      </c>
      <c r="L633" s="47">
        <f t="shared" si="74"/>
        <v>1.9799999999999998</v>
      </c>
      <c r="M633" s="47"/>
      <c r="N633" s="47">
        <f t="shared" si="79"/>
        <v>2.0299999999999998</v>
      </c>
      <c r="O633" s="47">
        <f t="shared" si="80"/>
        <v>1.9599999999999997</v>
      </c>
      <c r="P633" s="47">
        <f t="shared" si="75"/>
        <v>1.9</v>
      </c>
      <c r="Q633" s="47">
        <f t="shared" si="75"/>
        <v>1.8399999999999999</v>
      </c>
      <c r="R633" s="47">
        <f t="shared" si="75"/>
        <v>1.7799999999999998</v>
      </c>
    </row>
    <row r="634" spans="1:18">
      <c r="A634">
        <v>664</v>
      </c>
      <c r="B634">
        <f t="shared" si="76"/>
        <v>1028</v>
      </c>
      <c r="C634" s="48">
        <f t="shared" si="77"/>
        <v>1.095</v>
      </c>
      <c r="D634">
        <f t="shared" si="73"/>
        <v>1.35</v>
      </c>
      <c r="E634">
        <f t="shared" si="73"/>
        <v>2.2599999999999998</v>
      </c>
      <c r="F634">
        <f t="shared" si="73"/>
        <v>2.5299999999999998</v>
      </c>
      <c r="G634">
        <f t="shared" si="73"/>
        <v>3.16</v>
      </c>
      <c r="H634">
        <f t="shared" si="73"/>
        <v>3.62</v>
      </c>
      <c r="I634" s="68">
        <f t="shared" si="78"/>
        <v>2.19</v>
      </c>
      <c r="J634" s="47">
        <f t="shared" si="74"/>
        <v>2.1199999999999997</v>
      </c>
      <c r="K634" s="47">
        <f t="shared" si="74"/>
        <v>2.0499999999999998</v>
      </c>
      <c r="L634" s="47">
        <f t="shared" si="74"/>
        <v>1.9799999999999998</v>
      </c>
      <c r="M634" s="47"/>
      <c r="N634" s="47">
        <f t="shared" si="79"/>
        <v>2.0299999999999998</v>
      </c>
      <c r="O634" s="47">
        <f t="shared" si="80"/>
        <v>1.9599999999999997</v>
      </c>
      <c r="P634" s="47">
        <f t="shared" si="75"/>
        <v>1.9</v>
      </c>
      <c r="Q634" s="47">
        <f t="shared" si="75"/>
        <v>1.8399999999999999</v>
      </c>
      <c r="R634" s="47">
        <f t="shared" si="75"/>
        <v>1.7799999999999998</v>
      </c>
    </row>
    <row r="635" spans="1:18">
      <c r="A635">
        <v>665</v>
      </c>
      <c r="B635">
        <f t="shared" si="76"/>
        <v>1029</v>
      </c>
      <c r="C635" s="48">
        <f t="shared" si="77"/>
        <v>1.0960000000000001</v>
      </c>
      <c r="D635">
        <f t="shared" si="73"/>
        <v>1.35</v>
      </c>
      <c r="E635">
        <f t="shared" si="73"/>
        <v>2.2599999999999998</v>
      </c>
      <c r="F635">
        <f t="shared" si="73"/>
        <v>2.5299999999999998</v>
      </c>
      <c r="G635">
        <f t="shared" si="73"/>
        <v>3.16</v>
      </c>
      <c r="H635">
        <f t="shared" si="73"/>
        <v>3.61</v>
      </c>
      <c r="I635" s="68">
        <f t="shared" si="78"/>
        <v>2.19</v>
      </c>
      <c r="J635" s="47">
        <f t="shared" si="74"/>
        <v>2.1199999999999997</v>
      </c>
      <c r="K635" s="47">
        <f t="shared" si="74"/>
        <v>2.0499999999999998</v>
      </c>
      <c r="L635" s="47">
        <f t="shared" si="74"/>
        <v>1.9799999999999998</v>
      </c>
      <c r="M635" s="47"/>
      <c r="N635" s="47">
        <f t="shared" si="79"/>
        <v>2.0299999999999998</v>
      </c>
      <c r="O635" s="47">
        <f t="shared" si="80"/>
        <v>1.9599999999999997</v>
      </c>
      <c r="P635" s="47">
        <f t="shared" si="75"/>
        <v>1.9</v>
      </c>
      <c r="Q635" s="47">
        <f t="shared" si="75"/>
        <v>1.8399999999999999</v>
      </c>
      <c r="R635" s="47">
        <f t="shared" si="75"/>
        <v>1.7799999999999998</v>
      </c>
    </row>
    <row r="636" spans="1:18">
      <c r="A636">
        <v>666</v>
      </c>
      <c r="B636">
        <f t="shared" si="76"/>
        <v>1030</v>
      </c>
      <c r="C636" s="48">
        <f t="shared" si="77"/>
        <v>1.0960000000000001</v>
      </c>
      <c r="D636">
        <f t="shared" si="73"/>
        <v>1.35</v>
      </c>
      <c r="E636">
        <f t="shared" si="73"/>
        <v>2.2599999999999998</v>
      </c>
      <c r="F636">
        <f t="shared" si="73"/>
        <v>2.5299999999999998</v>
      </c>
      <c r="G636">
        <f t="shared" si="73"/>
        <v>3.16</v>
      </c>
      <c r="H636">
        <f t="shared" si="73"/>
        <v>3.61</v>
      </c>
      <c r="I636" s="68">
        <f t="shared" si="78"/>
        <v>2.19</v>
      </c>
      <c r="J636" s="47">
        <f t="shared" si="74"/>
        <v>2.1199999999999997</v>
      </c>
      <c r="K636" s="47">
        <f t="shared" si="74"/>
        <v>2.0499999999999998</v>
      </c>
      <c r="L636" s="47">
        <f t="shared" si="74"/>
        <v>1.9799999999999998</v>
      </c>
      <c r="M636" s="47"/>
      <c r="N636" s="47">
        <f t="shared" si="79"/>
        <v>2.0299999999999998</v>
      </c>
      <c r="O636" s="47">
        <f t="shared" si="80"/>
        <v>1.9599999999999997</v>
      </c>
      <c r="P636" s="47">
        <f t="shared" si="75"/>
        <v>1.9</v>
      </c>
      <c r="Q636" s="47">
        <f t="shared" si="75"/>
        <v>1.8399999999999999</v>
      </c>
      <c r="R636" s="47">
        <f t="shared" si="75"/>
        <v>1.7799999999999998</v>
      </c>
    </row>
    <row r="637" spans="1:18">
      <c r="A637">
        <v>667</v>
      </c>
      <c r="B637">
        <f t="shared" si="76"/>
        <v>1031</v>
      </c>
      <c r="C637" s="48">
        <f t="shared" si="77"/>
        <v>1.0960000000000001</v>
      </c>
      <c r="D637">
        <f t="shared" si="73"/>
        <v>1.35</v>
      </c>
      <c r="E637">
        <f t="shared" si="73"/>
        <v>2.2599999999999998</v>
      </c>
      <c r="F637">
        <f t="shared" si="73"/>
        <v>2.5299999999999998</v>
      </c>
      <c r="G637">
        <f t="shared" si="73"/>
        <v>3.16</v>
      </c>
      <c r="H637">
        <f t="shared" si="73"/>
        <v>3.61</v>
      </c>
      <c r="I637" s="68">
        <f t="shared" si="78"/>
        <v>2.19</v>
      </c>
      <c r="J637" s="47">
        <f t="shared" si="74"/>
        <v>2.1199999999999997</v>
      </c>
      <c r="K637" s="47">
        <f t="shared" si="74"/>
        <v>2.0499999999999998</v>
      </c>
      <c r="L637" s="47">
        <f t="shared" si="74"/>
        <v>1.9799999999999998</v>
      </c>
      <c r="M637" s="47"/>
      <c r="N637" s="47">
        <f t="shared" si="79"/>
        <v>2.0299999999999998</v>
      </c>
      <c r="O637" s="47">
        <f t="shared" si="80"/>
        <v>1.9599999999999997</v>
      </c>
      <c r="P637" s="47">
        <f t="shared" si="75"/>
        <v>1.9</v>
      </c>
      <c r="Q637" s="47">
        <f t="shared" si="75"/>
        <v>1.8399999999999999</v>
      </c>
      <c r="R637" s="47">
        <f t="shared" si="75"/>
        <v>1.7799999999999998</v>
      </c>
    </row>
    <row r="638" spans="1:18">
      <c r="A638">
        <v>668</v>
      </c>
      <c r="B638">
        <f t="shared" si="76"/>
        <v>1032</v>
      </c>
      <c r="C638" s="48">
        <f t="shared" si="77"/>
        <v>1.0960000000000001</v>
      </c>
      <c r="D638">
        <f t="shared" si="73"/>
        <v>1.35</v>
      </c>
      <c r="E638">
        <f t="shared" si="73"/>
        <v>2.2599999999999998</v>
      </c>
      <c r="F638">
        <f t="shared" si="73"/>
        <v>2.5299999999999998</v>
      </c>
      <c r="G638">
        <f t="shared" si="73"/>
        <v>3.16</v>
      </c>
      <c r="H638">
        <f t="shared" si="73"/>
        <v>3.61</v>
      </c>
      <c r="I638" s="68">
        <f t="shared" si="78"/>
        <v>2.19</v>
      </c>
      <c r="J638" s="47">
        <f t="shared" si="74"/>
        <v>2.1199999999999997</v>
      </c>
      <c r="K638" s="47">
        <f t="shared" si="74"/>
        <v>2.0499999999999998</v>
      </c>
      <c r="L638" s="47">
        <f t="shared" si="74"/>
        <v>1.9799999999999998</v>
      </c>
      <c r="M638" s="47"/>
      <c r="N638" s="47">
        <f t="shared" si="79"/>
        <v>2.0299999999999998</v>
      </c>
      <c r="O638" s="47">
        <f t="shared" si="80"/>
        <v>1.9599999999999997</v>
      </c>
      <c r="P638" s="47">
        <f t="shared" si="75"/>
        <v>1.9</v>
      </c>
      <c r="Q638" s="47">
        <f t="shared" si="75"/>
        <v>1.8399999999999999</v>
      </c>
      <c r="R638" s="47">
        <f t="shared" si="75"/>
        <v>1.7799999999999998</v>
      </c>
    </row>
    <row r="639" spans="1:18">
      <c r="A639">
        <v>669</v>
      </c>
      <c r="B639">
        <f t="shared" si="76"/>
        <v>1033</v>
      </c>
      <c r="C639" s="48">
        <f t="shared" si="77"/>
        <v>1.0960000000000001</v>
      </c>
      <c r="D639">
        <f t="shared" si="73"/>
        <v>1.35</v>
      </c>
      <c r="E639">
        <f t="shared" si="73"/>
        <v>2.2599999999999998</v>
      </c>
      <c r="F639">
        <f t="shared" si="73"/>
        <v>2.5299999999999998</v>
      </c>
      <c r="G639">
        <f t="shared" si="73"/>
        <v>3.16</v>
      </c>
      <c r="H639">
        <f t="shared" si="73"/>
        <v>3.61</v>
      </c>
      <c r="I639" s="68">
        <f t="shared" si="78"/>
        <v>2.19</v>
      </c>
      <c r="J639" s="47">
        <f t="shared" si="74"/>
        <v>2.1199999999999997</v>
      </c>
      <c r="K639" s="47">
        <f t="shared" si="74"/>
        <v>2.0499999999999998</v>
      </c>
      <c r="L639" s="47">
        <f t="shared" si="74"/>
        <v>1.9799999999999998</v>
      </c>
      <c r="M639" s="47"/>
      <c r="N639" s="47">
        <f t="shared" si="79"/>
        <v>2.0299999999999998</v>
      </c>
      <c r="O639" s="47">
        <f t="shared" si="80"/>
        <v>1.9599999999999997</v>
      </c>
      <c r="P639" s="47">
        <f t="shared" si="75"/>
        <v>1.9</v>
      </c>
      <c r="Q639" s="47">
        <f t="shared" si="75"/>
        <v>1.8399999999999999</v>
      </c>
      <c r="R639" s="47">
        <f t="shared" si="75"/>
        <v>1.7799999999999998</v>
      </c>
    </row>
    <row r="640" spans="1:18">
      <c r="A640">
        <v>670</v>
      </c>
      <c r="B640">
        <f t="shared" si="76"/>
        <v>1034</v>
      </c>
      <c r="C640" s="48">
        <f t="shared" si="77"/>
        <v>1.0960000000000001</v>
      </c>
      <c r="D640">
        <f t="shared" si="73"/>
        <v>1.35</v>
      </c>
      <c r="E640">
        <f t="shared" si="73"/>
        <v>2.2599999999999998</v>
      </c>
      <c r="F640">
        <f t="shared" si="73"/>
        <v>2.5299999999999998</v>
      </c>
      <c r="G640">
        <f t="shared" si="73"/>
        <v>3.16</v>
      </c>
      <c r="H640">
        <f t="shared" si="73"/>
        <v>3.61</v>
      </c>
      <c r="I640" s="68">
        <f t="shared" si="78"/>
        <v>2.19</v>
      </c>
      <c r="J640" s="47">
        <f t="shared" si="74"/>
        <v>2.1199999999999997</v>
      </c>
      <c r="K640" s="47">
        <f t="shared" si="74"/>
        <v>2.0499999999999998</v>
      </c>
      <c r="L640" s="47">
        <f t="shared" si="74"/>
        <v>1.9799999999999998</v>
      </c>
      <c r="M640" s="47"/>
      <c r="N640" s="47">
        <f t="shared" si="79"/>
        <v>2.0299999999999998</v>
      </c>
      <c r="O640" s="47">
        <f t="shared" si="80"/>
        <v>1.9599999999999997</v>
      </c>
      <c r="P640" s="47">
        <f t="shared" si="75"/>
        <v>1.9</v>
      </c>
      <c r="Q640" s="47">
        <f t="shared" si="75"/>
        <v>1.8399999999999999</v>
      </c>
      <c r="R640" s="47">
        <f t="shared" si="75"/>
        <v>1.7799999999999998</v>
      </c>
    </row>
    <row r="641" spans="1:18">
      <c r="A641">
        <v>671</v>
      </c>
      <c r="B641">
        <f t="shared" si="76"/>
        <v>1035</v>
      </c>
      <c r="C641" s="48">
        <f t="shared" si="77"/>
        <v>1.0960000000000001</v>
      </c>
      <c r="D641">
        <f t="shared" si="73"/>
        <v>1.35</v>
      </c>
      <c r="E641">
        <f t="shared" si="73"/>
        <v>2.2599999999999998</v>
      </c>
      <c r="F641">
        <f t="shared" si="73"/>
        <v>2.5299999999999998</v>
      </c>
      <c r="G641">
        <f t="shared" si="73"/>
        <v>3.16</v>
      </c>
      <c r="H641">
        <f t="shared" si="73"/>
        <v>3.61</v>
      </c>
      <c r="I641" s="68">
        <f t="shared" si="78"/>
        <v>2.19</v>
      </c>
      <c r="J641" s="47">
        <f t="shared" si="74"/>
        <v>2.1199999999999997</v>
      </c>
      <c r="K641" s="47">
        <f t="shared" si="74"/>
        <v>2.0499999999999998</v>
      </c>
      <c r="L641" s="47">
        <f t="shared" si="74"/>
        <v>1.9799999999999998</v>
      </c>
      <c r="M641" s="47"/>
      <c r="N641" s="47">
        <f t="shared" si="79"/>
        <v>2.0299999999999998</v>
      </c>
      <c r="O641" s="47">
        <f t="shared" si="80"/>
        <v>1.9599999999999997</v>
      </c>
      <c r="P641" s="47">
        <f t="shared" si="75"/>
        <v>1.9</v>
      </c>
      <c r="Q641" s="47">
        <f t="shared" si="75"/>
        <v>1.8399999999999999</v>
      </c>
      <c r="R641" s="47">
        <f t="shared" si="75"/>
        <v>1.7799999999999998</v>
      </c>
    </row>
    <row r="642" spans="1:18">
      <c r="A642">
        <v>672</v>
      </c>
      <c r="B642">
        <f t="shared" si="76"/>
        <v>1036</v>
      </c>
      <c r="C642" s="48">
        <f t="shared" si="77"/>
        <v>1.097</v>
      </c>
      <c r="D642">
        <f t="shared" si="73"/>
        <v>1.35</v>
      </c>
      <c r="E642">
        <f t="shared" si="73"/>
        <v>2.25</v>
      </c>
      <c r="F642">
        <f t="shared" si="73"/>
        <v>2.52</v>
      </c>
      <c r="G642">
        <f t="shared" si="73"/>
        <v>3.16</v>
      </c>
      <c r="H642">
        <f t="shared" si="73"/>
        <v>3.61</v>
      </c>
      <c r="I642" s="68">
        <f t="shared" si="78"/>
        <v>2.1800000000000002</v>
      </c>
      <c r="J642" s="47">
        <f t="shared" si="74"/>
        <v>2.11</v>
      </c>
      <c r="K642" s="47">
        <f t="shared" si="74"/>
        <v>2.04</v>
      </c>
      <c r="L642" s="47">
        <f t="shared" si="74"/>
        <v>1.98</v>
      </c>
      <c r="M642" s="47"/>
      <c r="N642" s="47">
        <f t="shared" si="79"/>
        <v>2.0299999999999998</v>
      </c>
      <c r="O642" s="47">
        <f t="shared" si="80"/>
        <v>1.9599999999999997</v>
      </c>
      <c r="P642" s="47">
        <f t="shared" si="75"/>
        <v>1.9</v>
      </c>
      <c r="Q642" s="47">
        <f t="shared" si="75"/>
        <v>1.8399999999999999</v>
      </c>
      <c r="R642" s="47">
        <f t="shared" si="75"/>
        <v>1.7799999999999998</v>
      </c>
    </row>
    <row r="643" spans="1:18">
      <c r="A643">
        <v>673</v>
      </c>
      <c r="B643">
        <f t="shared" si="76"/>
        <v>1037</v>
      </c>
      <c r="C643" s="48">
        <f t="shared" si="77"/>
        <v>1.097</v>
      </c>
      <c r="D643">
        <f t="shared" ref="D643:H693" si="81">INT(D$2*(1000+_xlfn.CEILING.MATH(130*(364-$B643)/900))/10000)/100</f>
        <v>1.35</v>
      </c>
      <c r="E643">
        <f t="shared" si="81"/>
        <v>2.25</v>
      </c>
      <c r="F643">
        <f t="shared" si="81"/>
        <v>2.52</v>
      </c>
      <c r="G643">
        <f t="shared" si="81"/>
        <v>3.16</v>
      </c>
      <c r="H643">
        <f t="shared" si="81"/>
        <v>3.61</v>
      </c>
      <c r="I643" s="68">
        <f t="shared" si="78"/>
        <v>2.1800000000000002</v>
      </c>
      <c r="J643" s="47">
        <f t="shared" si="74"/>
        <v>2.11</v>
      </c>
      <c r="K643" s="47">
        <f t="shared" si="74"/>
        <v>2.04</v>
      </c>
      <c r="L643" s="47">
        <f t="shared" si="74"/>
        <v>1.98</v>
      </c>
      <c r="M643" s="47"/>
      <c r="N643" s="47">
        <f t="shared" si="79"/>
        <v>2.0299999999999998</v>
      </c>
      <c r="O643" s="47">
        <f t="shared" si="80"/>
        <v>1.9599999999999997</v>
      </c>
      <c r="P643" s="47">
        <f t="shared" si="75"/>
        <v>1.9</v>
      </c>
      <c r="Q643" s="47">
        <f t="shared" si="75"/>
        <v>1.8399999999999999</v>
      </c>
      <c r="R643" s="47">
        <f t="shared" si="75"/>
        <v>1.7799999999999998</v>
      </c>
    </row>
    <row r="644" spans="1:18">
      <c r="A644">
        <v>674</v>
      </c>
      <c r="B644">
        <f t="shared" si="76"/>
        <v>1038</v>
      </c>
      <c r="C644" s="48">
        <f t="shared" si="77"/>
        <v>1.097</v>
      </c>
      <c r="D644">
        <f t="shared" si="81"/>
        <v>1.35</v>
      </c>
      <c r="E644">
        <f t="shared" si="81"/>
        <v>2.25</v>
      </c>
      <c r="F644">
        <f t="shared" si="81"/>
        <v>2.52</v>
      </c>
      <c r="G644">
        <f t="shared" si="81"/>
        <v>3.16</v>
      </c>
      <c r="H644">
        <f t="shared" si="81"/>
        <v>3.61</v>
      </c>
      <c r="I644" s="68">
        <f t="shared" si="78"/>
        <v>2.1800000000000002</v>
      </c>
      <c r="J644" s="47">
        <f t="shared" si="74"/>
        <v>2.11</v>
      </c>
      <c r="K644" s="47">
        <f t="shared" si="74"/>
        <v>2.04</v>
      </c>
      <c r="L644" s="47">
        <f t="shared" si="74"/>
        <v>1.98</v>
      </c>
      <c r="M644" s="47"/>
      <c r="N644" s="47">
        <f t="shared" si="79"/>
        <v>2.0299999999999998</v>
      </c>
      <c r="O644" s="47">
        <f t="shared" si="80"/>
        <v>1.9599999999999997</v>
      </c>
      <c r="P644" s="47">
        <f t="shared" si="75"/>
        <v>1.9</v>
      </c>
      <c r="Q644" s="47">
        <f t="shared" si="75"/>
        <v>1.8399999999999999</v>
      </c>
      <c r="R644" s="47">
        <f t="shared" si="75"/>
        <v>1.7799999999999998</v>
      </c>
    </row>
    <row r="645" spans="1:18">
      <c r="A645">
        <v>675</v>
      </c>
      <c r="B645">
        <f t="shared" si="76"/>
        <v>1039</v>
      </c>
      <c r="C645" s="48">
        <f t="shared" si="77"/>
        <v>1.097</v>
      </c>
      <c r="D645">
        <f t="shared" si="81"/>
        <v>1.35</v>
      </c>
      <c r="E645">
        <f t="shared" si="81"/>
        <v>2.25</v>
      </c>
      <c r="F645">
        <f t="shared" si="81"/>
        <v>2.52</v>
      </c>
      <c r="G645">
        <f t="shared" si="81"/>
        <v>3.16</v>
      </c>
      <c r="H645">
        <f t="shared" si="81"/>
        <v>3.61</v>
      </c>
      <c r="I645" s="68">
        <f t="shared" si="78"/>
        <v>2.1800000000000002</v>
      </c>
      <c r="J645" s="47">
        <f t="shared" si="74"/>
        <v>2.11</v>
      </c>
      <c r="K645" s="47">
        <f t="shared" si="74"/>
        <v>2.04</v>
      </c>
      <c r="L645" s="47">
        <f t="shared" si="74"/>
        <v>1.98</v>
      </c>
      <c r="M645" s="47"/>
      <c r="N645" s="47">
        <f t="shared" si="79"/>
        <v>2.0299999999999998</v>
      </c>
      <c r="O645" s="47">
        <f t="shared" si="80"/>
        <v>1.9599999999999997</v>
      </c>
      <c r="P645" s="47">
        <f t="shared" si="75"/>
        <v>1.9</v>
      </c>
      <c r="Q645" s="47">
        <f t="shared" si="75"/>
        <v>1.8399999999999999</v>
      </c>
      <c r="R645" s="47">
        <f t="shared" si="75"/>
        <v>1.7799999999999998</v>
      </c>
    </row>
    <row r="646" spans="1:18">
      <c r="A646">
        <v>676</v>
      </c>
      <c r="B646">
        <f t="shared" si="76"/>
        <v>1040</v>
      </c>
      <c r="C646" s="48">
        <f t="shared" si="77"/>
        <v>1.097</v>
      </c>
      <c r="D646">
        <f t="shared" si="81"/>
        <v>1.35</v>
      </c>
      <c r="E646">
        <f t="shared" si="81"/>
        <v>2.25</v>
      </c>
      <c r="F646">
        <f t="shared" si="81"/>
        <v>2.52</v>
      </c>
      <c r="G646">
        <f t="shared" si="81"/>
        <v>3.16</v>
      </c>
      <c r="H646">
        <f t="shared" si="81"/>
        <v>3.61</v>
      </c>
      <c r="I646" s="68">
        <f t="shared" si="78"/>
        <v>2.1800000000000002</v>
      </c>
      <c r="J646" s="47">
        <f t="shared" si="74"/>
        <v>2.11</v>
      </c>
      <c r="K646" s="47">
        <f t="shared" si="74"/>
        <v>2.04</v>
      </c>
      <c r="L646" s="47">
        <f t="shared" si="74"/>
        <v>1.98</v>
      </c>
      <c r="M646" s="47"/>
      <c r="N646" s="47">
        <f t="shared" si="79"/>
        <v>2.0299999999999998</v>
      </c>
      <c r="O646" s="47">
        <f t="shared" si="80"/>
        <v>1.9599999999999997</v>
      </c>
      <c r="P646" s="47">
        <f t="shared" si="75"/>
        <v>1.9</v>
      </c>
      <c r="Q646" s="47">
        <f t="shared" si="75"/>
        <v>1.8399999999999999</v>
      </c>
      <c r="R646" s="47">
        <f t="shared" si="75"/>
        <v>1.7799999999999998</v>
      </c>
    </row>
    <row r="647" spans="1:18">
      <c r="A647">
        <v>677</v>
      </c>
      <c r="B647">
        <f t="shared" si="76"/>
        <v>1041</v>
      </c>
      <c r="C647" s="48">
        <f t="shared" si="77"/>
        <v>1.097</v>
      </c>
      <c r="D647">
        <f t="shared" si="81"/>
        <v>1.35</v>
      </c>
      <c r="E647">
        <f t="shared" si="81"/>
        <v>2.25</v>
      </c>
      <c r="F647">
        <f t="shared" si="81"/>
        <v>2.52</v>
      </c>
      <c r="G647">
        <f t="shared" si="81"/>
        <v>3.16</v>
      </c>
      <c r="H647">
        <f t="shared" si="81"/>
        <v>3.61</v>
      </c>
      <c r="I647" s="68">
        <f t="shared" si="78"/>
        <v>2.1800000000000002</v>
      </c>
      <c r="J647" s="47">
        <f t="shared" si="74"/>
        <v>2.11</v>
      </c>
      <c r="K647" s="47">
        <f t="shared" si="74"/>
        <v>2.04</v>
      </c>
      <c r="L647" s="47">
        <f t="shared" si="74"/>
        <v>1.98</v>
      </c>
      <c r="M647" s="47"/>
      <c r="N647" s="47">
        <f t="shared" si="79"/>
        <v>2.0299999999999998</v>
      </c>
      <c r="O647" s="47">
        <f t="shared" si="80"/>
        <v>1.9599999999999997</v>
      </c>
      <c r="P647" s="47">
        <f t="shared" si="75"/>
        <v>1.9</v>
      </c>
      <c r="Q647" s="47">
        <f t="shared" si="75"/>
        <v>1.8399999999999999</v>
      </c>
      <c r="R647" s="47">
        <f t="shared" si="75"/>
        <v>1.7799999999999998</v>
      </c>
    </row>
    <row r="648" spans="1:18">
      <c r="A648">
        <v>678</v>
      </c>
      <c r="B648">
        <f t="shared" si="76"/>
        <v>1042</v>
      </c>
      <c r="C648" s="48">
        <f t="shared" si="77"/>
        <v>1.097</v>
      </c>
      <c r="D648">
        <f t="shared" si="81"/>
        <v>1.35</v>
      </c>
      <c r="E648">
        <f t="shared" si="81"/>
        <v>2.25</v>
      </c>
      <c r="F648">
        <f t="shared" si="81"/>
        <v>2.52</v>
      </c>
      <c r="G648">
        <f t="shared" si="81"/>
        <v>3.16</v>
      </c>
      <c r="H648">
        <f t="shared" si="81"/>
        <v>3.61</v>
      </c>
      <c r="I648" s="68">
        <f t="shared" si="78"/>
        <v>2.1800000000000002</v>
      </c>
      <c r="J648" s="47">
        <f t="shared" si="74"/>
        <v>2.11</v>
      </c>
      <c r="K648" s="47">
        <f t="shared" si="74"/>
        <v>2.04</v>
      </c>
      <c r="L648" s="47">
        <f t="shared" si="74"/>
        <v>1.98</v>
      </c>
      <c r="M648" s="47"/>
      <c r="N648" s="47">
        <f t="shared" si="79"/>
        <v>2.0299999999999998</v>
      </c>
      <c r="O648" s="47">
        <f t="shared" si="80"/>
        <v>1.9599999999999997</v>
      </c>
      <c r="P648" s="47">
        <f t="shared" si="75"/>
        <v>1.9</v>
      </c>
      <c r="Q648" s="47">
        <f t="shared" si="75"/>
        <v>1.8399999999999999</v>
      </c>
      <c r="R648" s="47">
        <f t="shared" si="75"/>
        <v>1.7799999999999998</v>
      </c>
    </row>
    <row r="649" spans="1:18">
      <c r="A649">
        <v>679</v>
      </c>
      <c r="B649">
        <f t="shared" si="76"/>
        <v>1043</v>
      </c>
      <c r="C649" s="48">
        <f t="shared" si="77"/>
        <v>1.0980000000000001</v>
      </c>
      <c r="D649">
        <f t="shared" si="81"/>
        <v>1.35</v>
      </c>
      <c r="E649">
        <f t="shared" si="81"/>
        <v>2.25</v>
      </c>
      <c r="F649">
        <f t="shared" si="81"/>
        <v>2.52</v>
      </c>
      <c r="G649">
        <f t="shared" si="81"/>
        <v>3.15</v>
      </c>
      <c r="H649">
        <f t="shared" si="81"/>
        <v>3.6</v>
      </c>
      <c r="I649" s="68">
        <f t="shared" si="78"/>
        <v>2.1800000000000002</v>
      </c>
      <c r="J649" s="47">
        <f t="shared" si="74"/>
        <v>2.11</v>
      </c>
      <c r="K649" s="47">
        <f t="shared" si="74"/>
        <v>2.04</v>
      </c>
      <c r="L649" s="47">
        <f t="shared" si="74"/>
        <v>1.98</v>
      </c>
      <c r="M649" s="47"/>
      <c r="N649" s="47">
        <f t="shared" si="79"/>
        <v>2.02</v>
      </c>
      <c r="O649" s="47">
        <f t="shared" si="80"/>
        <v>1.95</v>
      </c>
      <c r="P649" s="47">
        <f t="shared" si="75"/>
        <v>1.8900000000000001</v>
      </c>
      <c r="Q649" s="47">
        <f t="shared" si="75"/>
        <v>1.83</v>
      </c>
      <c r="R649" s="47">
        <f t="shared" si="75"/>
        <v>1.77</v>
      </c>
    </row>
    <row r="650" spans="1:18">
      <c r="A650">
        <v>680</v>
      </c>
      <c r="B650">
        <f t="shared" si="76"/>
        <v>1044</v>
      </c>
      <c r="C650" s="48">
        <f t="shared" si="77"/>
        <v>1.0980000000000001</v>
      </c>
      <c r="D650">
        <f t="shared" si="81"/>
        <v>1.35</v>
      </c>
      <c r="E650">
        <f t="shared" si="81"/>
        <v>2.25</v>
      </c>
      <c r="F650">
        <f t="shared" si="81"/>
        <v>2.52</v>
      </c>
      <c r="G650">
        <f t="shared" si="81"/>
        <v>3.15</v>
      </c>
      <c r="H650">
        <f t="shared" si="81"/>
        <v>3.6</v>
      </c>
      <c r="I650" s="68">
        <f t="shared" si="78"/>
        <v>2.1800000000000002</v>
      </c>
      <c r="J650" s="47">
        <f t="shared" si="74"/>
        <v>2.11</v>
      </c>
      <c r="K650" s="47">
        <f t="shared" si="74"/>
        <v>2.04</v>
      </c>
      <c r="L650" s="47">
        <f t="shared" si="74"/>
        <v>1.98</v>
      </c>
      <c r="M650" s="47"/>
      <c r="N650" s="47">
        <f t="shared" si="79"/>
        <v>2.02</v>
      </c>
      <c r="O650" s="47">
        <f t="shared" si="80"/>
        <v>1.95</v>
      </c>
      <c r="P650" s="47">
        <f t="shared" si="75"/>
        <v>1.8900000000000001</v>
      </c>
      <c r="Q650" s="47">
        <f t="shared" si="75"/>
        <v>1.83</v>
      </c>
      <c r="R650" s="47">
        <f t="shared" si="75"/>
        <v>1.77</v>
      </c>
    </row>
    <row r="651" spans="1:18">
      <c r="A651">
        <v>681</v>
      </c>
      <c r="B651">
        <f t="shared" si="76"/>
        <v>1045</v>
      </c>
      <c r="C651" s="48">
        <f t="shared" si="77"/>
        <v>1.0980000000000001</v>
      </c>
      <c r="D651">
        <f t="shared" si="81"/>
        <v>1.35</v>
      </c>
      <c r="E651">
        <f t="shared" si="81"/>
        <v>2.25</v>
      </c>
      <c r="F651">
        <f t="shared" si="81"/>
        <v>2.52</v>
      </c>
      <c r="G651">
        <f t="shared" si="81"/>
        <v>3.15</v>
      </c>
      <c r="H651">
        <f t="shared" si="81"/>
        <v>3.6</v>
      </c>
      <c r="I651" s="68">
        <f t="shared" si="78"/>
        <v>2.1800000000000002</v>
      </c>
      <c r="J651" s="47">
        <f t="shared" si="74"/>
        <v>2.11</v>
      </c>
      <c r="K651" s="47">
        <f t="shared" si="74"/>
        <v>2.04</v>
      </c>
      <c r="L651" s="47">
        <f t="shared" si="74"/>
        <v>1.98</v>
      </c>
      <c r="M651" s="47"/>
      <c r="N651" s="47">
        <f t="shared" si="79"/>
        <v>2.02</v>
      </c>
      <c r="O651" s="47">
        <f t="shared" si="80"/>
        <v>1.95</v>
      </c>
      <c r="P651" s="47">
        <f t="shared" si="75"/>
        <v>1.8900000000000001</v>
      </c>
      <c r="Q651" s="47">
        <f t="shared" si="75"/>
        <v>1.83</v>
      </c>
      <c r="R651" s="47">
        <f t="shared" si="75"/>
        <v>1.77</v>
      </c>
    </row>
    <row r="652" spans="1:18">
      <c r="A652">
        <v>682</v>
      </c>
      <c r="B652">
        <f t="shared" si="76"/>
        <v>1046</v>
      </c>
      <c r="C652" s="48">
        <f t="shared" si="77"/>
        <v>1.0980000000000001</v>
      </c>
      <c r="D652">
        <f t="shared" si="81"/>
        <v>1.35</v>
      </c>
      <c r="E652">
        <f t="shared" si="81"/>
        <v>2.25</v>
      </c>
      <c r="F652">
        <f t="shared" si="81"/>
        <v>2.52</v>
      </c>
      <c r="G652">
        <f t="shared" si="81"/>
        <v>3.15</v>
      </c>
      <c r="H652">
        <f t="shared" si="81"/>
        <v>3.6</v>
      </c>
      <c r="I652" s="68">
        <f t="shared" si="78"/>
        <v>2.1800000000000002</v>
      </c>
      <c r="J652" s="47">
        <f t="shared" si="74"/>
        <v>2.11</v>
      </c>
      <c r="K652" s="47">
        <f t="shared" si="74"/>
        <v>2.04</v>
      </c>
      <c r="L652" s="47">
        <f t="shared" si="74"/>
        <v>1.98</v>
      </c>
      <c r="M652" s="47"/>
      <c r="N652" s="47">
        <f t="shared" si="79"/>
        <v>2.02</v>
      </c>
      <c r="O652" s="47">
        <f t="shared" si="80"/>
        <v>1.95</v>
      </c>
      <c r="P652" s="47">
        <f t="shared" si="75"/>
        <v>1.8900000000000001</v>
      </c>
      <c r="Q652" s="47">
        <f t="shared" si="75"/>
        <v>1.83</v>
      </c>
      <c r="R652" s="47">
        <f t="shared" si="75"/>
        <v>1.77</v>
      </c>
    </row>
    <row r="653" spans="1:18">
      <c r="A653">
        <v>683</v>
      </c>
      <c r="B653">
        <f t="shared" si="76"/>
        <v>1047</v>
      </c>
      <c r="C653" s="48">
        <f t="shared" si="77"/>
        <v>1.0980000000000001</v>
      </c>
      <c r="D653">
        <f t="shared" si="81"/>
        <v>1.35</v>
      </c>
      <c r="E653">
        <f t="shared" si="81"/>
        <v>2.25</v>
      </c>
      <c r="F653">
        <f t="shared" si="81"/>
        <v>2.52</v>
      </c>
      <c r="G653">
        <f t="shared" si="81"/>
        <v>3.15</v>
      </c>
      <c r="H653">
        <f t="shared" si="81"/>
        <v>3.6</v>
      </c>
      <c r="I653" s="68">
        <f t="shared" si="78"/>
        <v>2.1800000000000002</v>
      </c>
      <c r="J653" s="47">
        <f t="shared" si="74"/>
        <v>2.11</v>
      </c>
      <c r="K653" s="47">
        <f t="shared" si="74"/>
        <v>2.04</v>
      </c>
      <c r="L653" s="47">
        <f t="shared" si="74"/>
        <v>1.98</v>
      </c>
      <c r="M653" s="47"/>
      <c r="N653" s="47">
        <f t="shared" si="79"/>
        <v>2.02</v>
      </c>
      <c r="O653" s="47">
        <f t="shared" si="80"/>
        <v>1.95</v>
      </c>
      <c r="P653" s="47">
        <f t="shared" si="75"/>
        <v>1.8900000000000001</v>
      </c>
      <c r="Q653" s="47">
        <f t="shared" si="75"/>
        <v>1.83</v>
      </c>
      <c r="R653" s="47">
        <f t="shared" si="75"/>
        <v>1.77</v>
      </c>
    </row>
    <row r="654" spans="1:18">
      <c r="A654">
        <v>684</v>
      </c>
      <c r="B654">
        <f t="shared" si="76"/>
        <v>1048</v>
      </c>
      <c r="C654" s="48">
        <f t="shared" si="77"/>
        <v>1.0980000000000001</v>
      </c>
      <c r="D654">
        <f t="shared" si="81"/>
        <v>1.35</v>
      </c>
      <c r="E654">
        <f t="shared" si="81"/>
        <v>2.25</v>
      </c>
      <c r="F654">
        <f t="shared" si="81"/>
        <v>2.52</v>
      </c>
      <c r="G654">
        <f t="shared" si="81"/>
        <v>3.15</v>
      </c>
      <c r="H654">
        <f t="shared" si="81"/>
        <v>3.6</v>
      </c>
      <c r="I654" s="68">
        <f t="shared" si="78"/>
        <v>2.1800000000000002</v>
      </c>
      <c r="J654" s="47">
        <f t="shared" si="74"/>
        <v>2.11</v>
      </c>
      <c r="K654" s="47">
        <f t="shared" si="74"/>
        <v>2.04</v>
      </c>
      <c r="L654" s="47">
        <f t="shared" si="74"/>
        <v>1.98</v>
      </c>
      <c r="M654" s="47"/>
      <c r="N654" s="47">
        <f t="shared" si="79"/>
        <v>2.02</v>
      </c>
      <c r="O654" s="47">
        <f t="shared" si="80"/>
        <v>1.95</v>
      </c>
      <c r="P654" s="47">
        <f t="shared" si="75"/>
        <v>1.8900000000000001</v>
      </c>
      <c r="Q654" s="47">
        <f t="shared" si="75"/>
        <v>1.83</v>
      </c>
      <c r="R654" s="47">
        <f t="shared" si="75"/>
        <v>1.77</v>
      </c>
    </row>
    <row r="655" spans="1:18">
      <c r="A655">
        <v>685</v>
      </c>
      <c r="B655">
        <f t="shared" si="76"/>
        <v>1049</v>
      </c>
      <c r="C655" s="48">
        <f t="shared" si="77"/>
        <v>1.0980000000000001</v>
      </c>
      <c r="D655">
        <f t="shared" si="81"/>
        <v>1.35</v>
      </c>
      <c r="E655">
        <f t="shared" si="81"/>
        <v>2.25</v>
      </c>
      <c r="F655">
        <f t="shared" si="81"/>
        <v>2.52</v>
      </c>
      <c r="G655">
        <f t="shared" si="81"/>
        <v>3.15</v>
      </c>
      <c r="H655">
        <f t="shared" si="81"/>
        <v>3.6</v>
      </c>
      <c r="I655" s="68">
        <f t="shared" si="78"/>
        <v>2.1800000000000002</v>
      </c>
      <c r="J655" s="47">
        <f t="shared" si="74"/>
        <v>2.11</v>
      </c>
      <c r="K655" s="47">
        <f t="shared" si="74"/>
        <v>2.04</v>
      </c>
      <c r="L655" s="47">
        <f t="shared" si="74"/>
        <v>1.98</v>
      </c>
      <c r="M655" s="47"/>
      <c r="N655" s="47">
        <f t="shared" si="79"/>
        <v>2.02</v>
      </c>
      <c r="O655" s="47">
        <f t="shared" si="80"/>
        <v>1.95</v>
      </c>
      <c r="P655" s="47">
        <f t="shared" si="75"/>
        <v>1.8900000000000001</v>
      </c>
      <c r="Q655" s="47">
        <f t="shared" si="75"/>
        <v>1.83</v>
      </c>
      <c r="R655" s="47">
        <f t="shared" si="75"/>
        <v>1.77</v>
      </c>
    </row>
    <row r="656" spans="1:18">
      <c r="A656">
        <v>686</v>
      </c>
      <c r="B656">
        <f t="shared" si="76"/>
        <v>1050</v>
      </c>
      <c r="C656" s="48">
        <f t="shared" si="77"/>
        <v>1.099</v>
      </c>
      <c r="D656">
        <f t="shared" si="81"/>
        <v>1.35</v>
      </c>
      <c r="E656">
        <f t="shared" si="81"/>
        <v>2.25</v>
      </c>
      <c r="F656">
        <f t="shared" si="81"/>
        <v>2.52</v>
      </c>
      <c r="G656">
        <f t="shared" si="81"/>
        <v>3.15</v>
      </c>
      <c r="H656">
        <f t="shared" si="81"/>
        <v>3.6</v>
      </c>
      <c r="I656" s="68">
        <f t="shared" si="78"/>
        <v>2.1800000000000002</v>
      </c>
      <c r="J656" s="47">
        <f t="shared" si="74"/>
        <v>2.11</v>
      </c>
      <c r="K656" s="47">
        <f t="shared" si="74"/>
        <v>2.04</v>
      </c>
      <c r="L656" s="47">
        <f t="shared" si="74"/>
        <v>1.98</v>
      </c>
      <c r="M656" s="47"/>
      <c r="N656" s="47">
        <f t="shared" si="79"/>
        <v>2.02</v>
      </c>
      <c r="O656" s="47">
        <f t="shared" si="80"/>
        <v>1.95</v>
      </c>
      <c r="P656" s="47">
        <f t="shared" si="75"/>
        <v>1.8900000000000001</v>
      </c>
      <c r="Q656" s="47">
        <f t="shared" si="75"/>
        <v>1.83</v>
      </c>
      <c r="R656" s="47">
        <f t="shared" si="75"/>
        <v>1.77</v>
      </c>
    </row>
    <row r="657" spans="1:18">
      <c r="A657">
        <v>687</v>
      </c>
      <c r="B657">
        <f t="shared" si="76"/>
        <v>1051</v>
      </c>
      <c r="C657" s="48">
        <f t="shared" si="77"/>
        <v>1.099</v>
      </c>
      <c r="D657">
        <f t="shared" si="81"/>
        <v>1.35</v>
      </c>
      <c r="E657">
        <f t="shared" si="81"/>
        <v>2.25</v>
      </c>
      <c r="F657">
        <f t="shared" si="81"/>
        <v>2.52</v>
      </c>
      <c r="G657">
        <f t="shared" si="81"/>
        <v>3.15</v>
      </c>
      <c r="H657">
        <f t="shared" si="81"/>
        <v>3.6</v>
      </c>
      <c r="I657" s="68">
        <f t="shared" si="78"/>
        <v>2.1800000000000002</v>
      </c>
      <c r="J657" s="47">
        <f t="shared" si="74"/>
        <v>2.11</v>
      </c>
      <c r="K657" s="47">
        <f t="shared" si="74"/>
        <v>2.04</v>
      </c>
      <c r="L657" s="47">
        <f t="shared" si="74"/>
        <v>1.98</v>
      </c>
      <c r="M657" s="47"/>
      <c r="N657" s="47">
        <f t="shared" si="79"/>
        <v>2.02</v>
      </c>
      <c r="O657" s="47">
        <f t="shared" si="80"/>
        <v>1.95</v>
      </c>
      <c r="P657" s="47">
        <f t="shared" si="75"/>
        <v>1.8900000000000001</v>
      </c>
      <c r="Q657" s="47">
        <f t="shared" si="75"/>
        <v>1.83</v>
      </c>
      <c r="R657" s="47">
        <f t="shared" si="75"/>
        <v>1.77</v>
      </c>
    </row>
    <row r="658" spans="1:18">
      <c r="A658">
        <v>688</v>
      </c>
      <c r="B658">
        <f t="shared" si="76"/>
        <v>1052</v>
      </c>
      <c r="C658" s="48">
        <f t="shared" si="77"/>
        <v>1.099</v>
      </c>
      <c r="D658">
        <f t="shared" si="81"/>
        <v>1.35</v>
      </c>
      <c r="E658">
        <f t="shared" si="81"/>
        <v>2.25</v>
      </c>
      <c r="F658">
        <f t="shared" si="81"/>
        <v>2.52</v>
      </c>
      <c r="G658">
        <f t="shared" si="81"/>
        <v>3.15</v>
      </c>
      <c r="H658">
        <f t="shared" si="81"/>
        <v>3.6</v>
      </c>
      <c r="I658" s="68">
        <f t="shared" si="78"/>
        <v>2.1800000000000002</v>
      </c>
      <c r="J658" s="47">
        <f t="shared" si="74"/>
        <v>2.11</v>
      </c>
      <c r="K658" s="47">
        <f t="shared" si="74"/>
        <v>2.04</v>
      </c>
      <c r="L658" s="47">
        <f t="shared" si="74"/>
        <v>1.98</v>
      </c>
      <c r="M658" s="47"/>
      <c r="N658" s="47">
        <f t="shared" si="79"/>
        <v>2.02</v>
      </c>
      <c r="O658" s="47">
        <f t="shared" si="80"/>
        <v>1.95</v>
      </c>
      <c r="P658" s="47">
        <f t="shared" si="75"/>
        <v>1.8900000000000001</v>
      </c>
      <c r="Q658" s="47">
        <f t="shared" si="75"/>
        <v>1.83</v>
      </c>
      <c r="R658" s="47">
        <f t="shared" si="75"/>
        <v>1.77</v>
      </c>
    </row>
    <row r="659" spans="1:18">
      <c r="A659">
        <v>689</v>
      </c>
      <c r="B659">
        <f t="shared" si="76"/>
        <v>1053</v>
      </c>
      <c r="C659" s="48">
        <f t="shared" si="77"/>
        <v>1.099</v>
      </c>
      <c r="D659">
        <f t="shared" si="81"/>
        <v>1.35</v>
      </c>
      <c r="E659">
        <f t="shared" si="81"/>
        <v>2.25</v>
      </c>
      <c r="F659">
        <f t="shared" si="81"/>
        <v>2.52</v>
      </c>
      <c r="G659">
        <f t="shared" si="81"/>
        <v>3.15</v>
      </c>
      <c r="H659">
        <f t="shared" si="81"/>
        <v>3.6</v>
      </c>
      <c r="I659" s="68">
        <f t="shared" si="78"/>
        <v>2.1800000000000002</v>
      </c>
      <c r="J659" s="47">
        <f t="shared" si="74"/>
        <v>2.11</v>
      </c>
      <c r="K659" s="47">
        <f t="shared" si="74"/>
        <v>2.04</v>
      </c>
      <c r="L659" s="47">
        <f t="shared" si="74"/>
        <v>1.98</v>
      </c>
      <c r="M659" s="47"/>
      <c r="N659" s="47">
        <f t="shared" si="79"/>
        <v>2.02</v>
      </c>
      <c r="O659" s="47">
        <f t="shared" si="80"/>
        <v>1.95</v>
      </c>
      <c r="P659" s="47">
        <f t="shared" si="75"/>
        <v>1.8900000000000001</v>
      </c>
      <c r="Q659" s="47">
        <f t="shared" si="75"/>
        <v>1.83</v>
      </c>
      <c r="R659" s="47">
        <f t="shared" si="75"/>
        <v>1.77</v>
      </c>
    </row>
    <row r="660" spans="1:18">
      <c r="A660">
        <v>690</v>
      </c>
      <c r="B660">
        <f t="shared" si="76"/>
        <v>1054</v>
      </c>
      <c r="C660" s="48">
        <f t="shared" si="77"/>
        <v>1.099</v>
      </c>
      <c r="D660">
        <f t="shared" si="81"/>
        <v>1.35</v>
      </c>
      <c r="E660">
        <f t="shared" si="81"/>
        <v>2.25</v>
      </c>
      <c r="F660">
        <f t="shared" si="81"/>
        <v>2.52</v>
      </c>
      <c r="G660">
        <f t="shared" si="81"/>
        <v>3.15</v>
      </c>
      <c r="H660">
        <f t="shared" si="81"/>
        <v>3.6</v>
      </c>
      <c r="I660" s="68">
        <f t="shared" si="78"/>
        <v>2.1800000000000002</v>
      </c>
      <c r="J660" s="47">
        <f t="shared" si="74"/>
        <v>2.11</v>
      </c>
      <c r="K660" s="47">
        <f t="shared" si="74"/>
        <v>2.04</v>
      </c>
      <c r="L660" s="47">
        <f t="shared" si="74"/>
        <v>1.98</v>
      </c>
      <c r="M660" s="47"/>
      <c r="N660" s="47">
        <f t="shared" si="79"/>
        <v>2.02</v>
      </c>
      <c r="O660" s="47">
        <f t="shared" si="80"/>
        <v>1.95</v>
      </c>
      <c r="P660" s="47">
        <f t="shared" si="75"/>
        <v>1.8900000000000001</v>
      </c>
      <c r="Q660" s="47">
        <f t="shared" si="75"/>
        <v>1.83</v>
      </c>
      <c r="R660" s="47">
        <f t="shared" si="75"/>
        <v>1.77</v>
      </c>
    </row>
    <row r="661" spans="1:18">
      <c r="A661">
        <v>691</v>
      </c>
      <c r="B661">
        <f t="shared" si="76"/>
        <v>1055</v>
      </c>
      <c r="C661" s="48">
        <f t="shared" si="77"/>
        <v>1.099</v>
      </c>
      <c r="D661">
        <f t="shared" si="81"/>
        <v>1.35</v>
      </c>
      <c r="E661">
        <f t="shared" si="81"/>
        <v>2.25</v>
      </c>
      <c r="F661">
        <f t="shared" si="81"/>
        <v>2.52</v>
      </c>
      <c r="G661">
        <f t="shared" si="81"/>
        <v>3.15</v>
      </c>
      <c r="H661">
        <f t="shared" si="81"/>
        <v>3.6</v>
      </c>
      <c r="I661" s="68">
        <f t="shared" si="78"/>
        <v>2.1800000000000002</v>
      </c>
      <c r="J661" s="47">
        <f t="shared" si="74"/>
        <v>2.11</v>
      </c>
      <c r="K661" s="47">
        <f t="shared" si="74"/>
        <v>2.04</v>
      </c>
      <c r="L661" s="47">
        <f t="shared" si="74"/>
        <v>1.98</v>
      </c>
      <c r="M661" s="47"/>
      <c r="N661" s="47">
        <f t="shared" si="79"/>
        <v>2.02</v>
      </c>
      <c r="O661" s="47">
        <f t="shared" si="80"/>
        <v>1.95</v>
      </c>
      <c r="P661" s="47">
        <f t="shared" si="75"/>
        <v>1.8900000000000001</v>
      </c>
      <c r="Q661" s="47">
        <f t="shared" si="75"/>
        <v>1.83</v>
      </c>
      <c r="R661" s="47">
        <f t="shared" si="75"/>
        <v>1.77</v>
      </c>
    </row>
    <row r="662" spans="1:18">
      <c r="A662">
        <v>692</v>
      </c>
      <c r="B662">
        <f t="shared" si="76"/>
        <v>1056</v>
      </c>
      <c r="C662" s="48">
        <f t="shared" si="77"/>
        <v>1.099</v>
      </c>
      <c r="D662">
        <f t="shared" si="81"/>
        <v>1.35</v>
      </c>
      <c r="E662">
        <f t="shared" si="81"/>
        <v>2.25</v>
      </c>
      <c r="F662">
        <f t="shared" si="81"/>
        <v>2.52</v>
      </c>
      <c r="G662">
        <f t="shared" si="81"/>
        <v>3.15</v>
      </c>
      <c r="H662">
        <f t="shared" si="81"/>
        <v>3.6</v>
      </c>
      <c r="I662" s="68">
        <f t="shared" si="78"/>
        <v>2.1800000000000002</v>
      </c>
      <c r="J662" s="47">
        <f t="shared" si="74"/>
        <v>2.11</v>
      </c>
      <c r="K662" s="47">
        <f t="shared" si="74"/>
        <v>2.04</v>
      </c>
      <c r="L662" s="47">
        <f t="shared" si="74"/>
        <v>1.98</v>
      </c>
      <c r="M662" s="47"/>
      <c r="N662" s="47">
        <f t="shared" si="79"/>
        <v>2.02</v>
      </c>
      <c r="O662" s="47">
        <f t="shared" si="80"/>
        <v>1.95</v>
      </c>
      <c r="P662" s="47">
        <f t="shared" si="75"/>
        <v>1.8900000000000001</v>
      </c>
      <c r="Q662" s="47">
        <f t="shared" si="75"/>
        <v>1.83</v>
      </c>
      <c r="R662" s="47">
        <f t="shared" si="75"/>
        <v>1.77</v>
      </c>
    </row>
    <row r="663" spans="1:18">
      <c r="A663">
        <v>693</v>
      </c>
      <c r="B663">
        <f t="shared" si="76"/>
        <v>1057</v>
      </c>
      <c r="C663" s="48">
        <f t="shared" si="77"/>
        <v>1.1000000000000001</v>
      </c>
      <c r="D663">
        <f t="shared" si="81"/>
        <v>1.35</v>
      </c>
      <c r="E663">
        <f t="shared" si="81"/>
        <v>2.25</v>
      </c>
      <c r="F663">
        <f t="shared" si="81"/>
        <v>2.52</v>
      </c>
      <c r="G663">
        <f t="shared" si="81"/>
        <v>3.15</v>
      </c>
      <c r="H663">
        <f t="shared" si="81"/>
        <v>3.6</v>
      </c>
      <c r="I663" s="68">
        <f t="shared" si="78"/>
        <v>2.1800000000000002</v>
      </c>
      <c r="J663" s="47">
        <f t="shared" si="74"/>
        <v>2.11</v>
      </c>
      <c r="K663" s="47">
        <f t="shared" si="74"/>
        <v>2.04</v>
      </c>
      <c r="L663" s="47">
        <f t="shared" si="74"/>
        <v>1.98</v>
      </c>
      <c r="M663" s="47"/>
      <c r="N663" s="47">
        <f t="shared" si="79"/>
        <v>2.02</v>
      </c>
      <c r="O663" s="47">
        <f t="shared" si="80"/>
        <v>1.95</v>
      </c>
      <c r="P663" s="47">
        <f t="shared" si="75"/>
        <v>1.8900000000000001</v>
      </c>
      <c r="Q663" s="47">
        <f t="shared" si="75"/>
        <v>1.83</v>
      </c>
      <c r="R663" s="47">
        <f t="shared" si="75"/>
        <v>1.77</v>
      </c>
    </row>
    <row r="664" spans="1:18">
      <c r="A664">
        <v>694</v>
      </c>
      <c r="B664">
        <f t="shared" si="76"/>
        <v>1058</v>
      </c>
      <c r="C664" s="48">
        <f t="shared" si="77"/>
        <v>1.1000000000000001</v>
      </c>
      <c r="D664">
        <f t="shared" si="81"/>
        <v>1.35</v>
      </c>
      <c r="E664">
        <f t="shared" si="81"/>
        <v>2.25</v>
      </c>
      <c r="F664">
        <f t="shared" si="81"/>
        <v>2.52</v>
      </c>
      <c r="G664">
        <f t="shared" si="81"/>
        <v>3.15</v>
      </c>
      <c r="H664">
        <f t="shared" si="81"/>
        <v>3.6</v>
      </c>
      <c r="I664" s="68">
        <f t="shared" si="78"/>
        <v>2.1800000000000002</v>
      </c>
      <c r="J664" s="47">
        <f t="shared" si="74"/>
        <v>2.11</v>
      </c>
      <c r="K664" s="47">
        <f t="shared" si="74"/>
        <v>2.04</v>
      </c>
      <c r="L664" s="47">
        <f t="shared" si="74"/>
        <v>1.98</v>
      </c>
      <c r="M664" s="47"/>
      <c r="N664" s="47">
        <f t="shared" si="79"/>
        <v>2.02</v>
      </c>
      <c r="O664" s="47">
        <f t="shared" si="80"/>
        <v>1.95</v>
      </c>
      <c r="P664" s="47">
        <f t="shared" si="75"/>
        <v>1.8900000000000001</v>
      </c>
      <c r="Q664" s="47">
        <f t="shared" si="75"/>
        <v>1.83</v>
      </c>
      <c r="R664" s="47">
        <f t="shared" si="75"/>
        <v>1.77</v>
      </c>
    </row>
    <row r="665" spans="1:18">
      <c r="A665">
        <v>695</v>
      </c>
      <c r="B665">
        <f t="shared" si="76"/>
        <v>1059</v>
      </c>
      <c r="C665" s="48">
        <f t="shared" si="77"/>
        <v>1.1000000000000001</v>
      </c>
      <c r="D665">
        <f t="shared" si="81"/>
        <v>1.35</v>
      </c>
      <c r="E665">
        <f t="shared" si="81"/>
        <v>2.25</v>
      </c>
      <c r="F665">
        <f t="shared" si="81"/>
        <v>2.52</v>
      </c>
      <c r="G665">
        <f t="shared" si="81"/>
        <v>3.15</v>
      </c>
      <c r="H665">
        <f t="shared" si="81"/>
        <v>3.6</v>
      </c>
      <c r="I665" s="68">
        <f t="shared" si="78"/>
        <v>2.1800000000000002</v>
      </c>
      <c r="J665" s="47">
        <f t="shared" si="74"/>
        <v>2.11</v>
      </c>
      <c r="K665" s="47">
        <f t="shared" si="74"/>
        <v>2.04</v>
      </c>
      <c r="L665" s="47">
        <f t="shared" si="74"/>
        <v>1.98</v>
      </c>
      <c r="M665" s="47"/>
      <c r="N665" s="47">
        <f t="shared" si="79"/>
        <v>2.02</v>
      </c>
      <c r="O665" s="47">
        <f t="shared" si="80"/>
        <v>1.95</v>
      </c>
      <c r="P665" s="47">
        <f t="shared" si="75"/>
        <v>1.8900000000000001</v>
      </c>
      <c r="Q665" s="47">
        <f t="shared" si="75"/>
        <v>1.83</v>
      </c>
      <c r="R665" s="47">
        <f t="shared" si="75"/>
        <v>1.77</v>
      </c>
    </row>
    <row r="666" spans="1:18">
      <c r="A666">
        <v>696</v>
      </c>
      <c r="B666">
        <f t="shared" si="76"/>
        <v>1060</v>
      </c>
      <c r="C666" s="48">
        <f t="shared" si="77"/>
        <v>1.1000000000000001</v>
      </c>
      <c r="D666">
        <f t="shared" si="81"/>
        <v>1.35</v>
      </c>
      <c r="E666">
        <f t="shared" si="81"/>
        <v>2.25</v>
      </c>
      <c r="F666">
        <f t="shared" si="81"/>
        <v>2.52</v>
      </c>
      <c r="G666">
        <f t="shared" si="81"/>
        <v>3.15</v>
      </c>
      <c r="H666">
        <f t="shared" si="81"/>
        <v>3.6</v>
      </c>
      <c r="I666" s="68">
        <f t="shared" si="78"/>
        <v>2.1800000000000002</v>
      </c>
      <c r="J666" s="47">
        <f t="shared" si="74"/>
        <v>2.11</v>
      </c>
      <c r="K666" s="47">
        <f t="shared" si="74"/>
        <v>2.04</v>
      </c>
      <c r="L666" s="47">
        <f t="shared" si="74"/>
        <v>1.98</v>
      </c>
      <c r="M666" s="47"/>
      <c r="N666" s="47">
        <f t="shared" si="79"/>
        <v>2.02</v>
      </c>
      <c r="O666" s="47">
        <f t="shared" si="80"/>
        <v>1.95</v>
      </c>
      <c r="P666" s="47">
        <f t="shared" si="75"/>
        <v>1.8900000000000001</v>
      </c>
      <c r="Q666" s="47">
        <f t="shared" si="75"/>
        <v>1.83</v>
      </c>
      <c r="R666" s="47">
        <f t="shared" si="75"/>
        <v>1.77</v>
      </c>
    </row>
    <row r="667" spans="1:18">
      <c r="A667">
        <v>697</v>
      </c>
      <c r="B667">
        <f t="shared" si="76"/>
        <v>1061</v>
      </c>
      <c r="C667" s="48">
        <f t="shared" si="77"/>
        <v>1.1000000000000001</v>
      </c>
      <c r="D667">
        <f t="shared" si="81"/>
        <v>1.35</v>
      </c>
      <c r="E667">
        <f t="shared" si="81"/>
        <v>2.25</v>
      </c>
      <c r="F667">
        <f t="shared" si="81"/>
        <v>2.52</v>
      </c>
      <c r="G667">
        <f t="shared" si="81"/>
        <v>3.15</v>
      </c>
      <c r="H667">
        <f t="shared" si="81"/>
        <v>3.6</v>
      </c>
      <c r="I667" s="68">
        <f t="shared" si="78"/>
        <v>2.1800000000000002</v>
      </c>
      <c r="J667" s="47">
        <f t="shared" si="74"/>
        <v>2.11</v>
      </c>
      <c r="K667" s="47">
        <f t="shared" si="74"/>
        <v>2.04</v>
      </c>
      <c r="L667" s="47">
        <f t="shared" si="74"/>
        <v>1.98</v>
      </c>
      <c r="M667" s="47"/>
      <c r="N667" s="47">
        <f t="shared" si="79"/>
        <v>2.02</v>
      </c>
      <c r="O667" s="47">
        <f t="shared" si="80"/>
        <v>1.95</v>
      </c>
      <c r="P667" s="47">
        <f t="shared" si="75"/>
        <v>1.8900000000000001</v>
      </c>
      <c r="Q667" s="47">
        <f t="shared" si="75"/>
        <v>1.83</v>
      </c>
      <c r="R667" s="47">
        <f t="shared" si="75"/>
        <v>1.77</v>
      </c>
    </row>
    <row r="668" spans="1:18">
      <c r="A668">
        <v>698</v>
      </c>
      <c r="B668">
        <f t="shared" si="76"/>
        <v>1062</v>
      </c>
      <c r="C668" s="48">
        <f t="shared" si="77"/>
        <v>1.1000000000000001</v>
      </c>
      <c r="D668">
        <f t="shared" si="81"/>
        <v>1.35</v>
      </c>
      <c r="E668">
        <f t="shared" si="81"/>
        <v>2.25</v>
      </c>
      <c r="F668">
        <f t="shared" si="81"/>
        <v>2.52</v>
      </c>
      <c r="G668">
        <f t="shared" si="81"/>
        <v>3.15</v>
      </c>
      <c r="H668">
        <f t="shared" si="81"/>
        <v>3.6</v>
      </c>
      <c r="I668" s="68">
        <f t="shared" si="78"/>
        <v>2.1800000000000002</v>
      </c>
      <c r="J668" s="47">
        <f t="shared" si="74"/>
        <v>2.11</v>
      </c>
      <c r="K668" s="47">
        <f t="shared" si="74"/>
        <v>2.04</v>
      </c>
      <c r="L668" s="47">
        <f t="shared" si="74"/>
        <v>1.98</v>
      </c>
      <c r="M668" s="47"/>
      <c r="N668" s="47">
        <f t="shared" si="79"/>
        <v>2.02</v>
      </c>
      <c r="O668" s="47">
        <f t="shared" si="80"/>
        <v>1.95</v>
      </c>
      <c r="P668" s="47">
        <f t="shared" si="75"/>
        <v>1.8900000000000001</v>
      </c>
      <c r="Q668" s="47">
        <f t="shared" si="75"/>
        <v>1.83</v>
      </c>
      <c r="R668" s="47">
        <f t="shared" si="75"/>
        <v>1.77</v>
      </c>
    </row>
    <row r="669" spans="1:18">
      <c r="A669">
        <v>699</v>
      </c>
      <c r="B669">
        <f t="shared" si="76"/>
        <v>1063</v>
      </c>
      <c r="C669" s="48">
        <f t="shared" si="77"/>
        <v>1.1000000000000001</v>
      </c>
      <c r="D669">
        <f t="shared" si="81"/>
        <v>1.35</v>
      </c>
      <c r="E669">
        <f t="shared" si="81"/>
        <v>2.25</v>
      </c>
      <c r="F669">
        <f t="shared" si="81"/>
        <v>2.52</v>
      </c>
      <c r="G669">
        <f t="shared" si="81"/>
        <v>3.15</v>
      </c>
      <c r="H669">
        <f t="shared" si="81"/>
        <v>3.6</v>
      </c>
      <c r="I669" s="68">
        <f t="shared" si="78"/>
        <v>2.1800000000000002</v>
      </c>
      <c r="J669" s="47">
        <f t="shared" si="74"/>
        <v>2.11</v>
      </c>
      <c r="K669" s="47">
        <f t="shared" si="74"/>
        <v>2.04</v>
      </c>
      <c r="L669" s="47">
        <f t="shared" si="74"/>
        <v>1.98</v>
      </c>
      <c r="M669" s="47"/>
      <c r="N669" s="47">
        <f t="shared" si="79"/>
        <v>2.02</v>
      </c>
      <c r="O669" s="47">
        <f t="shared" si="80"/>
        <v>1.95</v>
      </c>
      <c r="P669" s="47">
        <f t="shared" si="75"/>
        <v>1.8900000000000001</v>
      </c>
      <c r="Q669" s="47">
        <f t="shared" si="75"/>
        <v>1.83</v>
      </c>
      <c r="R669" s="47">
        <f t="shared" si="75"/>
        <v>1.77</v>
      </c>
    </row>
    <row r="670" spans="1:18">
      <c r="A670">
        <v>700</v>
      </c>
      <c r="B670">
        <f t="shared" si="76"/>
        <v>1064</v>
      </c>
      <c r="C670" s="48">
        <f t="shared" si="77"/>
        <v>1.101</v>
      </c>
      <c r="D670">
        <f t="shared" si="81"/>
        <v>1.34</v>
      </c>
      <c r="E670">
        <f t="shared" si="81"/>
        <v>2.2400000000000002</v>
      </c>
      <c r="F670">
        <f t="shared" si="81"/>
        <v>2.5099999999999998</v>
      </c>
      <c r="G670">
        <f t="shared" si="81"/>
        <v>3.14</v>
      </c>
      <c r="H670">
        <f t="shared" si="81"/>
        <v>3.59</v>
      </c>
      <c r="I670" s="68">
        <f t="shared" si="78"/>
        <v>2.1700000000000004</v>
      </c>
      <c r="J670" s="47">
        <f t="shared" si="74"/>
        <v>2.1</v>
      </c>
      <c r="K670" s="47">
        <f t="shared" si="74"/>
        <v>2.0300000000000002</v>
      </c>
      <c r="L670" s="47">
        <f t="shared" si="74"/>
        <v>1.9700000000000002</v>
      </c>
      <c r="M670" s="47"/>
      <c r="N670" s="47">
        <f t="shared" si="79"/>
        <v>2.02</v>
      </c>
      <c r="O670" s="47">
        <f t="shared" si="80"/>
        <v>1.95</v>
      </c>
      <c r="P670" s="47">
        <f t="shared" si="75"/>
        <v>1.8900000000000001</v>
      </c>
      <c r="Q670" s="47">
        <f t="shared" si="75"/>
        <v>1.83</v>
      </c>
      <c r="R670" s="47">
        <f t="shared" si="75"/>
        <v>1.77</v>
      </c>
    </row>
    <row r="671" spans="1:18">
      <c r="A671">
        <v>701</v>
      </c>
      <c r="B671">
        <f t="shared" si="76"/>
        <v>1065</v>
      </c>
      <c r="C671" s="48">
        <f t="shared" si="77"/>
        <v>1.101</v>
      </c>
      <c r="D671">
        <f t="shared" si="81"/>
        <v>1.34</v>
      </c>
      <c r="E671">
        <f t="shared" si="81"/>
        <v>2.2400000000000002</v>
      </c>
      <c r="F671">
        <f t="shared" si="81"/>
        <v>2.5099999999999998</v>
      </c>
      <c r="G671">
        <f t="shared" si="81"/>
        <v>3.14</v>
      </c>
      <c r="H671">
        <f t="shared" si="81"/>
        <v>3.59</v>
      </c>
      <c r="I671" s="68">
        <f t="shared" si="78"/>
        <v>2.1700000000000004</v>
      </c>
      <c r="J671" s="47">
        <f t="shared" si="74"/>
        <v>2.1</v>
      </c>
      <c r="K671" s="47">
        <f t="shared" si="74"/>
        <v>2.0300000000000002</v>
      </c>
      <c r="L671" s="47">
        <f t="shared" si="74"/>
        <v>1.9700000000000002</v>
      </c>
      <c r="M671" s="47"/>
      <c r="N671" s="47">
        <f t="shared" si="79"/>
        <v>2.02</v>
      </c>
      <c r="O671" s="47">
        <f t="shared" si="80"/>
        <v>1.95</v>
      </c>
      <c r="P671" s="47">
        <f t="shared" si="75"/>
        <v>1.8900000000000001</v>
      </c>
      <c r="Q671" s="47">
        <f t="shared" si="75"/>
        <v>1.83</v>
      </c>
      <c r="R671" s="47">
        <f t="shared" si="75"/>
        <v>1.77</v>
      </c>
    </row>
    <row r="672" spans="1:18">
      <c r="A672">
        <v>702</v>
      </c>
      <c r="B672">
        <f t="shared" si="76"/>
        <v>1066</v>
      </c>
      <c r="C672" s="48">
        <f t="shared" si="77"/>
        <v>1.101</v>
      </c>
      <c r="D672">
        <f t="shared" si="81"/>
        <v>1.34</v>
      </c>
      <c r="E672">
        <f t="shared" si="81"/>
        <v>2.2400000000000002</v>
      </c>
      <c r="F672">
        <f t="shared" si="81"/>
        <v>2.5099999999999998</v>
      </c>
      <c r="G672">
        <f t="shared" si="81"/>
        <v>3.14</v>
      </c>
      <c r="H672">
        <f t="shared" si="81"/>
        <v>3.59</v>
      </c>
      <c r="I672" s="68">
        <f t="shared" si="78"/>
        <v>2.1700000000000004</v>
      </c>
      <c r="J672" s="47">
        <f t="shared" si="74"/>
        <v>2.1</v>
      </c>
      <c r="K672" s="47">
        <f t="shared" si="74"/>
        <v>2.0300000000000002</v>
      </c>
      <c r="L672" s="47">
        <f t="shared" si="74"/>
        <v>1.9700000000000002</v>
      </c>
      <c r="M672" s="47"/>
      <c r="N672" s="47">
        <f t="shared" si="79"/>
        <v>2.02</v>
      </c>
      <c r="O672" s="47">
        <f t="shared" si="80"/>
        <v>1.95</v>
      </c>
      <c r="P672" s="47">
        <f t="shared" si="75"/>
        <v>1.8900000000000001</v>
      </c>
      <c r="Q672" s="47">
        <f t="shared" si="75"/>
        <v>1.83</v>
      </c>
      <c r="R672" s="47">
        <f t="shared" si="75"/>
        <v>1.77</v>
      </c>
    </row>
    <row r="673" spans="1:18">
      <c r="A673">
        <v>703</v>
      </c>
      <c r="B673">
        <f t="shared" si="76"/>
        <v>1067</v>
      </c>
      <c r="C673" s="48">
        <f t="shared" si="77"/>
        <v>1.101</v>
      </c>
      <c r="D673">
        <f t="shared" si="81"/>
        <v>1.34</v>
      </c>
      <c r="E673">
        <f t="shared" si="81"/>
        <v>2.2400000000000002</v>
      </c>
      <c r="F673">
        <f t="shared" si="81"/>
        <v>2.5099999999999998</v>
      </c>
      <c r="G673">
        <f t="shared" si="81"/>
        <v>3.14</v>
      </c>
      <c r="H673">
        <f t="shared" si="81"/>
        <v>3.59</v>
      </c>
      <c r="I673" s="68">
        <f t="shared" si="78"/>
        <v>2.1700000000000004</v>
      </c>
      <c r="J673" s="47">
        <f t="shared" si="74"/>
        <v>2.1</v>
      </c>
      <c r="K673" s="47">
        <f t="shared" si="74"/>
        <v>2.0300000000000002</v>
      </c>
      <c r="L673" s="47">
        <f t="shared" si="74"/>
        <v>1.9700000000000002</v>
      </c>
      <c r="M673" s="47"/>
      <c r="N673" s="47">
        <f t="shared" si="79"/>
        <v>2.02</v>
      </c>
      <c r="O673" s="47">
        <f t="shared" si="80"/>
        <v>1.95</v>
      </c>
      <c r="P673" s="47">
        <f t="shared" si="75"/>
        <v>1.8900000000000001</v>
      </c>
      <c r="Q673" s="47">
        <f t="shared" si="75"/>
        <v>1.83</v>
      </c>
      <c r="R673" s="47">
        <f t="shared" si="75"/>
        <v>1.77</v>
      </c>
    </row>
    <row r="674" spans="1:18">
      <c r="A674">
        <v>704</v>
      </c>
      <c r="B674">
        <f t="shared" si="76"/>
        <v>1068</v>
      </c>
      <c r="C674" s="48">
        <f t="shared" si="77"/>
        <v>1.101</v>
      </c>
      <c r="D674">
        <f t="shared" si="81"/>
        <v>1.34</v>
      </c>
      <c r="E674">
        <f t="shared" si="81"/>
        <v>2.2400000000000002</v>
      </c>
      <c r="F674">
        <f t="shared" si="81"/>
        <v>2.5099999999999998</v>
      </c>
      <c r="G674">
        <f t="shared" si="81"/>
        <v>3.14</v>
      </c>
      <c r="H674">
        <f t="shared" si="81"/>
        <v>3.59</v>
      </c>
      <c r="I674" s="68">
        <f t="shared" si="78"/>
        <v>2.1700000000000004</v>
      </c>
      <c r="J674" s="47">
        <f t="shared" si="78"/>
        <v>2.1</v>
      </c>
      <c r="K674" s="47">
        <f t="shared" si="78"/>
        <v>2.0300000000000002</v>
      </c>
      <c r="L674" s="47">
        <f t="shared" si="78"/>
        <v>1.9700000000000002</v>
      </c>
      <c r="M674" s="47"/>
      <c r="N674" s="47">
        <f t="shared" si="79"/>
        <v>2.02</v>
      </c>
      <c r="O674" s="47">
        <f t="shared" si="80"/>
        <v>1.95</v>
      </c>
      <c r="P674" s="47">
        <f t="shared" si="80"/>
        <v>1.8900000000000001</v>
      </c>
      <c r="Q674" s="47">
        <f t="shared" si="80"/>
        <v>1.83</v>
      </c>
      <c r="R674" s="47">
        <f t="shared" si="80"/>
        <v>1.77</v>
      </c>
    </row>
    <row r="675" spans="1:18">
      <c r="A675">
        <v>705</v>
      </c>
      <c r="B675">
        <f t="shared" ref="B675:B738" si="82">364+A675</f>
        <v>1069</v>
      </c>
      <c r="C675" s="48">
        <f t="shared" ref="C675:C738" si="83">(1000+INT(130*(B675-364)/900))/1000</f>
        <v>1.101</v>
      </c>
      <c r="D675">
        <f t="shared" si="81"/>
        <v>1.34</v>
      </c>
      <c r="E675">
        <f t="shared" si="81"/>
        <v>2.2400000000000002</v>
      </c>
      <c r="F675">
        <f t="shared" si="81"/>
        <v>2.5099999999999998</v>
      </c>
      <c r="G675">
        <f t="shared" si="81"/>
        <v>3.14</v>
      </c>
      <c r="H675">
        <f t="shared" si="81"/>
        <v>3.59</v>
      </c>
      <c r="I675" s="68">
        <f t="shared" ref="I675:L738" si="84">$E675-_xlfn.CEILING.MATH($E675*I$2)/100</f>
        <v>2.1700000000000004</v>
      </c>
      <c r="J675" s="47">
        <f t="shared" si="84"/>
        <v>2.1</v>
      </c>
      <c r="K675" s="47">
        <f t="shared" si="84"/>
        <v>2.0300000000000002</v>
      </c>
      <c r="L675" s="47">
        <f t="shared" si="84"/>
        <v>1.9700000000000002</v>
      </c>
      <c r="M675" s="47"/>
      <c r="N675" s="47">
        <f t="shared" ref="N675:N738" si="85">INT(N$2*(1000+_xlfn.CEILING.MATH(130*(364-$B675)/900))/10000)/100</f>
        <v>2.02</v>
      </c>
      <c r="O675" s="47">
        <f t="shared" ref="O675:R738" si="86">$N675-_xlfn.CEILING.MATH($N675*O$2)/100</f>
        <v>1.95</v>
      </c>
      <c r="P675" s="47">
        <f t="shared" si="86"/>
        <v>1.8900000000000001</v>
      </c>
      <c r="Q675" s="47">
        <f t="shared" si="86"/>
        <v>1.83</v>
      </c>
      <c r="R675" s="47">
        <f t="shared" si="86"/>
        <v>1.77</v>
      </c>
    </row>
    <row r="676" spans="1:18">
      <c r="A676">
        <v>706</v>
      </c>
      <c r="B676">
        <f t="shared" si="82"/>
        <v>1070</v>
      </c>
      <c r="C676" s="48">
        <f t="shared" si="83"/>
        <v>1.101</v>
      </c>
      <c r="D676">
        <f t="shared" si="81"/>
        <v>1.34</v>
      </c>
      <c r="E676">
        <f t="shared" si="81"/>
        <v>2.2400000000000002</v>
      </c>
      <c r="F676">
        <f t="shared" si="81"/>
        <v>2.5099999999999998</v>
      </c>
      <c r="G676">
        <f t="shared" si="81"/>
        <v>3.14</v>
      </c>
      <c r="H676">
        <f t="shared" si="81"/>
        <v>3.59</v>
      </c>
      <c r="I676" s="68">
        <f t="shared" si="84"/>
        <v>2.1700000000000004</v>
      </c>
      <c r="J676" s="47">
        <f t="shared" si="84"/>
        <v>2.1</v>
      </c>
      <c r="K676" s="47">
        <f t="shared" si="84"/>
        <v>2.0300000000000002</v>
      </c>
      <c r="L676" s="47">
        <f t="shared" si="84"/>
        <v>1.9700000000000002</v>
      </c>
      <c r="M676" s="47"/>
      <c r="N676" s="47">
        <f t="shared" si="85"/>
        <v>2.02</v>
      </c>
      <c r="O676" s="47">
        <f t="shared" si="86"/>
        <v>1.95</v>
      </c>
      <c r="P676" s="47">
        <f t="shared" si="86"/>
        <v>1.8900000000000001</v>
      </c>
      <c r="Q676" s="47">
        <f t="shared" si="86"/>
        <v>1.83</v>
      </c>
      <c r="R676" s="47">
        <f t="shared" si="86"/>
        <v>1.77</v>
      </c>
    </row>
    <row r="677" spans="1:18">
      <c r="A677">
        <v>707</v>
      </c>
      <c r="B677">
        <f t="shared" si="82"/>
        <v>1071</v>
      </c>
      <c r="C677" s="48">
        <f t="shared" si="83"/>
        <v>1.1020000000000001</v>
      </c>
      <c r="D677">
        <f t="shared" si="81"/>
        <v>1.34</v>
      </c>
      <c r="E677">
        <f t="shared" si="81"/>
        <v>2.2400000000000002</v>
      </c>
      <c r="F677">
        <f t="shared" si="81"/>
        <v>2.5099999999999998</v>
      </c>
      <c r="G677">
        <f t="shared" si="81"/>
        <v>3.14</v>
      </c>
      <c r="H677">
        <f t="shared" si="81"/>
        <v>3.59</v>
      </c>
      <c r="I677" s="68">
        <f t="shared" si="84"/>
        <v>2.1700000000000004</v>
      </c>
      <c r="J677" s="47">
        <f t="shared" si="84"/>
        <v>2.1</v>
      </c>
      <c r="K677" s="47">
        <f t="shared" si="84"/>
        <v>2.0300000000000002</v>
      </c>
      <c r="L677" s="47">
        <f t="shared" si="84"/>
        <v>1.9700000000000002</v>
      </c>
      <c r="M677" s="47"/>
      <c r="N677" s="47">
        <f t="shared" si="85"/>
        <v>2.02</v>
      </c>
      <c r="O677" s="47">
        <f t="shared" si="86"/>
        <v>1.95</v>
      </c>
      <c r="P677" s="47">
        <f t="shared" si="86"/>
        <v>1.8900000000000001</v>
      </c>
      <c r="Q677" s="47">
        <f t="shared" si="86"/>
        <v>1.83</v>
      </c>
      <c r="R677" s="47">
        <f t="shared" si="86"/>
        <v>1.77</v>
      </c>
    </row>
    <row r="678" spans="1:18">
      <c r="A678">
        <v>708</v>
      </c>
      <c r="B678">
        <f t="shared" si="82"/>
        <v>1072</v>
      </c>
      <c r="C678" s="48">
        <f t="shared" si="83"/>
        <v>1.1020000000000001</v>
      </c>
      <c r="D678">
        <f t="shared" si="81"/>
        <v>1.34</v>
      </c>
      <c r="E678">
        <f t="shared" si="81"/>
        <v>2.2400000000000002</v>
      </c>
      <c r="F678">
        <f t="shared" si="81"/>
        <v>2.5099999999999998</v>
      </c>
      <c r="G678">
        <f t="shared" si="81"/>
        <v>3.14</v>
      </c>
      <c r="H678">
        <f t="shared" si="81"/>
        <v>3.59</v>
      </c>
      <c r="I678" s="68">
        <f t="shared" si="84"/>
        <v>2.1700000000000004</v>
      </c>
      <c r="J678" s="47">
        <f t="shared" si="84"/>
        <v>2.1</v>
      </c>
      <c r="K678" s="47">
        <f t="shared" si="84"/>
        <v>2.0300000000000002</v>
      </c>
      <c r="L678" s="47">
        <f t="shared" si="84"/>
        <v>1.9700000000000002</v>
      </c>
      <c r="M678" s="47"/>
      <c r="N678" s="47">
        <f t="shared" si="85"/>
        <v>2.02</v>
      </c>
      <c r="O678" s="47">
        <f t="shared" si="86"/>
        <v>1.95</v>
      </c>
      <c r="P678" s="47">
        <f t="shared" si="86"/>
        <v>1.8900000000000001</v>
      </c>
      <c r="Q678" s="47">
        <f t="shared" si="86"/>
        <v>1.83</v>
      </c>
      <c r="R678" s="47">
        <f t="shared" si="86"/>
        <v>1.77</v>
      </c>
    </row>
    <row r="679" spans="1:18">
      <c r="A679">
        <v>709</v>
      </c>
      <c r="B679">
        <f t="shared" si="82"/>
        <v>1073</v>
      </c>
      <c r="C679" s="48">
        <f t="shared" si="83"/>
        <v>1.1020000000000001</v>
      </c>
      <c r="D679">
        <f t="shared" si="81"/>
        <v>1.34</v>
      </c>
      <c r="E679">
        <f t="shared" si="81"/>
        <v>2.2400000000000002</v>
      </c>
      <c r="F679">
        <f t="shared" si="81"/>
        <v>2.5099999999999998</v>
      </c>
      <c r="G679">
        <f t="shared" si="81"/>
        <v>3.14</v>
      </c>
      <c r="H679">
        <f t="shared" si="81"/>
        <v>3.59</v>
      </c>
      <c r="I679" s="68">
        <f t="shared" si="84"/>
        <v>2.1700000000000004</v>
      </c>
      <c r="J679" s="47">
        <f t="shared" si="84"/>
        <v>2.1</v>
      </c>
      <c r="K679" s="47">
        <f t="shared" si="84"/>
        <v>2.0300000000000002</v>
      </c>
      <c r="L679" s="47">
        <f t="shared" si="84"/>
        <v>1.9700000000000002</v>
      </c>
      <c r="M679" s="47"/>
      <c r="N679" s="47">
        <f t="shared" si="85"/>
        <v>2.02</v>
      </c>
      <c r="O679" s="47">
        <f t="shared" si="86"/>
        <v>1.95</v>
      </c>
      <c r="P679" s="47">
        <f t="shared" si="86"/>
        <v>1.8900000000000001</v>
      </c>
      <c r="Q679" s="47">
        <f t="shared" si="86"/>
        <v>1.83</v>
      </c>
      <c r="R679" s="47">
        <f t="shared" si="86"/>
        <v>1.77</v>
      </c>
    </row>
    <row r="680" spans="1:18">
      <c r="A680">
        <v>710</v>
      </c>
      <c r="B680">
        <f t="shared" si="82"/>
        <v>1074</v>
      </c>
      <c r="C680" s="48">
        <f t="shared" si="83"/>
        <v>1.1020000000000001</v>
      </c>
      <c r="D680">
        <f t="shared" si="81"/>
        <v>1.34</v>
      </c>
      <c r="E680">
        <f t="shared" si="81"/>
        <v>2.2400000000000002</v>
      </c>
      <c r="F680">
        <f t="shared" si="81"/>
        <v>2.5099999999999998</v>
      </c>
      <c r="G680">
        <f t="shared" si="81"/>
        <v>3.14</v>
      </c>
      <c r="H680">
        <f t="shared" si="81"/>
        <v>3.59</v>
      </c>
      <c r="I680" s="68">
        <f t="shared" si="84"/>
        <v>2.1700000000000004</v>
      </c>
      <c r="J680" s="47">
        <f t="shared" si="84"/>
        <v>2.1</v>
      </c>
      <c r="K680" s="47">
        <f t="shared" si="84"/>
        <v>2.0300000000000002</v>
      </c>
      <c r="L680" s="47">
        <f t="shared" si="84"/>
        <v>1.9700000000000002</v>
      </c>
      <c r="M680" s="47"/>
      <c r="N680" s="47">
        <f t="shared" si="85"/>
        <v>2.02</v>
      </c>
      <c r="O680" s="47">
        <f t="shared" si="86"/>
        <v>1.95</v>
      </c>
      <c r="P680" s="47">
        <f t="shared" si="86"/>
        <v>1.8900000000000001</v>
      </c>
      <c r="Q680" s="47">
        <f t="shared" si="86"/>
        <v>1.83</v>
      </c>
      <c r="R680" s="47">
        <f t="shared" si="86"/>
        <v>1.77</v>
      </c>
    </row>
    <row r="681" spans="1:18">
      <c r="A681">
        <v>711</v>
      </c>
      <c r="B681">
        <f t="shared" si="82"/>
        <v>1075</v>
      </c>
      <c r="C681" s="48">
        <f t="shared" si="83"/>
        <v>1.1020000000000001</v>
      </c>
      <c r="D681">
        <f t="shared" si="81"/>
        <v>1.34</v>
      </c>
      <c r="E681">
        <f t="shared" si="81"/>
        <v>2.2400000000000002</v>
      </c>
      <c r="F681">
        <f t="shared" si="81"/>
        <v>2.5099999999999998</v>
      </c>
      <c r="G681">
        <f t="shared" si="81"/>
        <v>3.14</v>
      </c>
      <c r="H681">
        <f t="shared" si="81"/>
        <v>3.59</v>
      </c>
      <c r="I681" s="68">
        <f t="shared" si="84"/>
        <v>2.1700000000000004</v>
      </c>
      <c r="J681" s="47">
        <f t="shared" si="84"/>
        <v>2.1</v>
      </c>
      <c r="K681" s="47">
        <f t="shared" si="84"/>
        <v>2.0300000000000002</v>
      </c>
      <c r="L681" s="47">
        <f t="shared" si="84"/>
        <v>1.9700000000000002</v>
      </c>
      <c r="M681" s="47"/>
      <c r="N681" s="47">
        <f t="shared" si="85"/>
        <v>2.02</v>
      </c>
      <c r="O681" s="47">
        <f t="shared" si="86"/>
        <v>1.95</v>
      </c>
      <c r="P681" s="47">
        <f t="shared" si="86"/>
        <v>1.8900000000000001</v>
      </c>
      <c r="Q681" s="47">
        <f t="shared" si="86"/>
        <v>1.83</v>
      </c>
      <c r="R681" s="47">
        <f t="shared" si="86"/>
        <v>1.77</v>
      </c>
    </row>
    <row r="682" spans="1:18">
      <c r="A682">
        <v>712</v>
      </c>
      <c r="B682">
        <f t="shared" si="82"/>
        <v>1076</v>
      </c>
      <c r="C682" s="48">
        <f t="shared" si="83"/>
        <v>1.1020000000000001</v>
      </c>
      <c r="D682">
        <f t="shared" si="81"/>
        <v>1.34</v>
      </c>
      <c r="E682">
        <f t="shared" si="81"/>
        <v>2.2400000000000002</v>
      </c>
      <c r="F682">
        <f t="shared" si="81"/>
        <v>2.5099999999999998</v>
      </c>
      <c r="G682">
        <f t="shared" si="81"/>
        <v>3.14</v>
      </c>
      <c r="H682">
        <f t="shared" si="81"/>
        <v>3.59</v>
      </c>
      <c r="I682" s="68">
        <f t="shared" si="84"/>
        <v>2.1700000000000004</v>
      </c>
      <c r="J682" s="47">
        <f t="shared" si="84"/>
        <v>2.1</v>
      </c>
      <c r="K682" s="47">
        <f t="shared" si="84"/>
        <v>2.0300000000000002</v>
      </c>
      <c r="L682" s="47">
        <f t="shared" si="84"/>
        <v>1.9700000000000002</v>
      </c>
      <c r="M682" s="47"/>
      <c r="N682" s="47">
        <f t="shared" si="85"/>
        <v>2.02</v>
      </c>
      <c r="O682" s="47">
        <f t="shared" si="86"/>
        <v>1.95</v>
      </c>
      <c r="P682" s="47">
        <f t="shared" si="86"/>
        <v>1.8900000000000001</v>
      </c>
      <c r="Q682" s="47">
        <f t="shared" si="86"/>
        <v>1.83</v>
      </c>
      <c r="R682" s="47">
        <f t="shared" si="86"/>
        <v>1.77</v>
      </c>
    </row>
    <row r="683" spans="1:18">
      <c r="A683">
        <v>713</v>
      </c>
      <c r="B683">
        <f t="shared" si="82"/>
        <v>1077</v>
      </c>
      <c r="C683" s="48">
        <f t="shared" si="83"/>
        <v>1.1020000000000001</v>
      </c>
      <c r="D683">
        <f t="shared" si="81"/>
        <v>1.34</v>
      </c>
      <c r="E683">
        <f t="shared" si="81"/>
        <v>2.2400000000000002</v>
      </c>
      <c r="F683">
        <f t="shared" si="81"/>
        <v>2.5099999999999998</v>
      </c>
      <c r="G683">
        <f t="shared" si="81"/>
        <v>3.14</v>
      </c>
      <c r="H683">
        <f t="shared" si="81"/>
        <v>3.59</v>
      </c>
      <c r="I683" s="68">
        <f t="shared" si="84"/>
        <v>2.1700000000000004</v>
      </c>
      <c r="J683" s="47">
        <f t="shared" si="84"/>
        <v>2.1</v>
      </c>
      <c r="K683" s="47">
        <f t="shared" si="84"/>
        <v>2.0300000000000002</v>
      </c>
      <c r="L683" s="47">
        <f t="shared" si="84"/>
        <v>1.9700000000000002</v>
      </c>
      <c r="M683" s="47"/>
      <c r="N683" s="47">
        <f t="shared" si="85"/>
        <v>2.02</v>
      </c>
      <c r="O683" s="47">
        <f t="shared" si="86"/>
        <v>1.95</v>
      </c>
      <c r="P683" s="47">
        <f t="shared" si="86"/>
        <v>1.8900000000000001</v>
      </c>
      <c r="Q683" s="47">
        <f t="shared" si="86"/>
        <v>1.83</v>
      </c>
      <c r="R683" s="47">
        <f t="shared" si="86"/>
        <v>1.77</v>
      </c>
    </row>
    <row r="684" spans="1:18">
      <c r="A684">
        <v>714</v>
      </c>
      <c r="B684">
        <f t="shared" si="82"/>
        <v>1078</v>
      </c>
      <c r="C684" s="48">
        <f t="shared" si="83"/>
        <v>1.103</v>
      </c>
      <c r="D684">
        <f t="shared" si="81"/>
        <v>1.34</v>
      </c>
      <c r="E684">
        <f t="shared" si="81"/>
        <v>2.2400000000000002</v>
      </c>
      <c r="F684">
        <f t="shared" si="81"/>
        <v>2.5099999999999998</v>
      </c>
      <c r="G684">
        <f t="shared" si="81"/>
        <v>3.13</v>
      </c>
      <c r="H684">
        <f t="shared" si="81"/>
        <v>3.58</v>
      </c>
      <c r="I684" s="68">
        <f t="shared" si="84"/>
        <v>2.1700000000000004</v>
      </c>
      <c r="J684" s="47">
        <f t="shared" si="84"/>
        <v>2.1</v>
      </c>
      <c r="K684" s="47">
        <f t="shared" si="84"/>
        <v>2.0300000000000002</v>
      </c>
      <c r="L684" s="47">
        <f t="shared" si="84"/>
        <v>1.9700000000000002</v>
      </c>
      <c r="M684" s="47"/>
      <c r="N684" s="47">
        <f t="shared" si="85"/>
        <v>2.0099999999999998</v>
      </c>
      <c r="O684" s="47">
        <f t="shared" si="86"/>
        <v>1.9399999999999997</v>
      </c>
      <c r="P684" s="47">
        <f t="shared" si="86"/>
        <v>1.88</v>
      </c>
      <c r="Q684" s="47">
        <f t="shared" si="86"/>
        <v>1.8199999999999998</v>
      </c>
      <c r="R684" s="47">
        <f t="shared" si="86"/>
        <v>1.7599999999999998</v>
      </c>
    </row>
    <row r="685" spans="1:18">
      <c r="A685">
        <v>715</v>
      </c>
      <c r="B685">
        <f t="shared" si="82"/>
        <v>1079</v>
      </c>
      <c r="C685" s="48">
        <f t="shared" si="83"/>
        <v>1.103</v>
      </c>
      <c r="D685">
        <f t="shared" si="81"/>
        <v>1.34</v>
      </c>
      <c r="E685">
        <f t="shared" si="81"/>
        <v>2.2400000000000002</v>
      </c>
      <c r="F685">
        <f t="shared" si="81"/>
        <v>2.5099999999999998</v>
      </c>
      <c r="G685">
        <f t="shared" si="81"/>
        <v>3.13</v>
      </c>
      <c r="H685">
        <f t="shared" si="81"/>
        <v>3.58</v>
      </c>
      <c r="I685" s="68">
        <f t="shared" si="84"/>
        <v>2.1700000000000004</v>
      </c>
      <c r="J685" s="47">
        <f t="shared" si="84"/>
        <v>2.1</v>
      </c>
      <c r="K685" s="47">
        <f t="shared" si="84"/>
        <v>2.0300000000000002</v>
      </c>
      <c r="L685" s="47">
        <f t="shared" si="84"/>
        <v>1.9700000000000002</v>
      </c>
      <c r="M685" s="47"/>
      <c r="N685" s="47">
        <f t="shared" si="85"/>
        <v>2.0099999999999998</v>
      </c>
      <c r="O685" s="47">
        <f t="shared" si="86"/>
        <v>1.9399999999999997</v>
      </c>
      <c r="P685" s="47">
        <f t="shared" si="86"/>
        <v>1.88</v>
      </c>
      <c r="Q685" s="47">
        <f t="shared" si="86"/>
        <v>1.8199999999999998</v>
      </c>
      <c r="R685" s="47">
        <f t="shared" si="86"/>
        <v>1.7599999999999998</v>
      </c>
    </row>
    <row r="686" spans="1:18">
      <c r="A686">
        <v>716</v>
      </c>
      <c r="B686">
        <f t="shared" si="82"/>
        <v>1080</v>
      </c>
      <c r="C686" s="48">
        <f t="shared" si="83"/>
        <v>1.103</v>
      </c>
      <c r="D686">
        <f t="shared" si="81"/>
        <v>1.34</v>
      </c>
      <c r="E686">
        <f t="shared" si="81"/>
        <v>2.2400000000000002</v>
      </c>
      <c r="F686">
        <f t="shared" si="81"/>
        <v>2.5099999999999998</v>
      </c>
      <c r="G686">
        <f t="shared" si="81"/>
        <v>3.13</v>
      </c>
      <c r="H686">
        <f t="shared" si="81"/>
        <v>3.58</v>
      </c>
      <c r="I686" s="68">
        <f t="shared" si="84"/>
        <v>2.1700000000000004</v>
      </c>
      <c r="J686" s="47">
        <f t="shared" si="84"/>
        <v>2.1</v>
      </c>
      <c r="K686" s="47">
        <f t="shared" si="84"/>
        <v>2.0300000000000002</v>
      </c>
      <c r="L686" s="47">
        <f t="shared" si="84"/>
        <v>1.9700000000000002</v>
      </c>
      <c r="M686" s="47"/>
      <c r="N686" s="47">
        <f t="shared" si="85"/>
        <v>2.0099999999999998</v>
      </c>
      <c r="O686" s="47">
        <f t="shared" si="86"/>
        <v>1.9399999999999997</v>
      </c>
      <c r="P686" s="47">
        <f t="shared" si="86"/>
        <v>1.88</v>
      </c>
      <c r="Q686" s="47">
        <f t="shared" si="86"/>
        <v>1.8199999999999998</v>
      </c>
      <c r="R686" s="47">
        <f t="shared" si="86"/>
        <v>1.7599999999999998</v>
      </c>
    </row>
    <row r="687" spans="1:18">
      <c r="A687">
        <v>717</v>
      </c>
      <c r="B687">
        <f t="shared" si="82"/>
        <v>1081</v>
      </c>
      <c r="C687" s="48">
        <f t="shared" si="83"/>
        <v>1.103</v>
      </c>
      <c r="D687">
        <f t="shared" si="81"/>
        <v>1.34</v>
      </c>
      <c r="E687">
        <f t="shared" si="81"/>
        <v>2.2400000000000002</v>
      </c>
      <c r="F687">
        <f t="shared" si="81"/>
        <v>2.5099999999999998</v>
      </c>
      <c r="G687">
        <f t="shared" si="81"/>
        <v>3.13</v>
      </c>
      <c r="H687">
        <f t="shared" si="81"/>
        <v>3.58</v>
      </c>
      <c r="I687" s="68">
        <f t="shared" si="84"/>
        <v>2.1700000000000004</v>
      </c>
      <c r="J687" s="47">
        <f t="shared" si="84"/>
        <v>2.1</v>
      </c>
      <c r="K687" s="47">
        <f t="shared" si="84"/>
        <v>2.0300000000000002</v>
      </c>
      <c r="L687" s="47">
        <f t="shared" si="84"/>
        <v>1.9700000000000002</v>
      </c>
      <c r="M687" s="47"/>
      <c r="N687" s="47">
        <f t="shared" si="85"/>
        <v>2.0099999999999998</v>
      </c>
      <c r="O687" s="47">
        <f t="shared" si="86"/>
        <v>1.9399999999999997</v>
      </c>
      <c r="P687" s="47">
        <f t="shared" si="86"/>
        <v>1.88</v>
      </c>
      <c r="Q687" s="47">
        <f t="shared" si="86"/>
        <v>1.8199999999999998</v>
      </c>
      <c r="R687" s="47">
        <f t="shared" si="86"/>
        <v>1.7599999999999998</v>
      </c>
    </row>
    <row r="688" spans="1:18">
      <c r="A688">
        <v>718</v>
      </c>
      <c r="B688">
        <f t="shared" si="82"/>
        <v>1082</v>
      </c>
      <c r="C688" s="48">
        <f t="shared" si="83"/>
        <v>1.103</v>
      </c>
      <c r="D688">
        <f t="shared" si="81"/>
        <v>1.34</v>
      </c>
      <c r="E688">
        <f t="shared" si="81"/>
        <v>2.2400000000000002</v>
      </c>
      <c r="F688">
        <f t="shared" si="81"/>
        <v>2.5099999999999998</v>
      </c>
      <c r="G688">
        <f t="shared" si="81"/>
        <v>3.13</v>
      </c>
      <c r="H688">
        <f t="shared" si="81"/>
        <v>3.58</v>
      </c>
      <c r="I688" s="68">
        <f t="shared" si="84"/>
        <v>2.1700000000000004</v>
      </c>
      <c r="J688" s="47">
        <f t="shared" si="84"/>
        <v>2.1</v>
      </c>
      <c r="K688" s="47">
        <f t="shared" si="84"/>
        <v>2.0300000000000002</v>
      </c>
      <c r="L688" s="47">
        <f t="shared" si="84"/>
        <v>1.9700000000000002</v>
      </c>
      <c r="M688" s="47"/>
      <c r="N688" s="47">
        <f t="shared" si="85"/>
        <v>2.0099999999999998</v>
      </c>
      <c r="O688" s="47">
        <f t="shared" si="86"/>
        <v>1.9399999999999997</v>
      </c>
      <c r="P688" s="47">
        <f t="shared" si="86"/>
        <v>1.88</v>
      </c>
      <c r="Q688" s="47">
        <f t="shared" si="86"/>
        <v>1.8199999999999998</v>
      </c>
      <c r="R688" s="47">
        <f t="shared" si="86"/>
        <v>1.7599999999999998</v>
      </c>
    </row>
    <row r="689" spans="1:18">
      <c r="A689">
        <v>719</v>
      </c>
      <c r="B689">
        <f t="shared" si="82"/>
        <v>1083</v>
      </c>
      <c r="C689" s="48">
        <f t="shared" si="83"/>
        <v>1.103</v>
      </c>
      <c r="D689">
        <f t="shared" si="81"/>
        <v>1.34</v>
      </c>
      <c r="E689">
        <f t="shared" si="81"/>
        <v>2.2400000000000002</v>
      </c>
      <c r="F689">
        <f t="shared" si="81"/>
        <v>2.5099999999999998</v>
      </c>
      <c r="G689">
        <f t="shared" si="81"/>
        <v>3.13</v>
      </c>
      <c r="H689">
        <f t="shared" si="81"/>
        <v>3.58</v>
      </c>
      <c r="I689" s="68">
        <f t="shared" si="84"/>
        <v>2.1700000000000004</v>
      </c>
      <c r="J689" s="47">
        <f t="shared" si="84"/>
        <v>2.1</v>
      </c>
      <c r="K689" s="47">
        <f t="shared" si="84"/>
        <v>2.0300000000000002</v>
      </c>
      <c r="L689" s="47">
        <f t="shared" si="84"/>
        <v>1.9700000000000002</v>
      </c>
      <c r="M689" s="47"/>
      <c r="N689" s="47">
        <f t="shared" si="85"/>
        <v>2.0099999999999998</v>
      </c>
      <c r="O689" s="47">
        <f t="shared" si="86"/>
        <v>1.9399999999999997</v>
      </c>
      <c r="P689" s="47">
        <f t="shared" si="86"/>
        <v>1.88</v>
      </c>
      <c r="Q689" s="47">
        <f t="shared" si="86"/>
        <v>1.8199999999999998</v>
      </c>
      <c r="R689" s="47">
        <f t="shared" si="86"/>
        <v>1.7599999999999998</v>
      </c>
    </row>
    <row r="690" spans="1:18">
      <c r="A690">
        <v>720</v>
      </c>
      <c r="B690">
        <f t="shared" si="82"/>
        <v>1084</v>
      </c>
      <c r="C690" s="48">
        <f t="shared" si="83"/>
        <v>1.1040000000000001</v>
      </c>
      <c r="D690">
        <f t="shared" si="81"/>
        <v>1.34</v>
      </c>
      <c r="E690">
        <f t="shared" si="81"/>
        <v>2.2400000000000002</v>
      </c>
      <c r="F690">
        <f t="shared" si="81"/>
        <v>2.5</v>
      </c>
      <c r="G690">
        <f t="shared" si="81"/>
        <v>3.13</v>
      </c>
      <c r="H690">
        <f t="shared" si="81"/>
        <v>3.58</v>
      </c>
      <c r="I690" s="68">
        <f t="shared" si="84"/>
        <v>2.1700000000000004</v>
      </c>
      <c r="J690" s="47">
        <f t="shared" si="84"/>
        <v>2.1</v>
      </c>
      <c r="K690" s="47">
        <f t="shared" si="84"/>
        <v>2.0300000000000002</v>
      </c>
      <c r="L690" s="47">
        <f t="shared" si="84"/>
        <v>1.9700000000000002</v>
      </c>
      <c r="M690" s="47"/>
      <c r="N690" s="47">
        <f t="shared" si="85"/>
        <v>2.0099999999999998</v>
      </c>
      <c r="O690" s="47">
        <f t="shared" si="86"/>
        <v>1.9399999999999997</v>
      </c>
      <c r="P690" s="47">
        <f t="shared" si="86"/>
        <v>1.88</v>
      </c>
      <c r="Q690" s="47">
        <f t="shared" si="86"/>
        <v>1.8199999999999998</v>
      </c>
      <c r="R690" s="47">
        <f t="shared" si="86"/>
        <v>1.7599999999999998</v>
      </c>
    </row>
    <row r="691" spans="1:18">
      <c r="A691">
        <v>721</v>
      </c>
      <c r="B691">
        <f t="shared" si="82"/>
        <v>1085</v>
      </c>
      <c r="C691" s="48">
        <f t="shared" si="83"/>
        <v>1.1040000000000001</v>
      </c>
      <c r="D691">
        <f t="shared" si="81"/>
        <v>1.34</v>
      </c>
      <c r="E691">
        <f t="shared" si="81"/>
        <v>2.2400000000000002</v>
      </c>
      <c r="F691">
        <f t="shared" si="81"/>
        <v>2.5</v>
      </c>
      <c r="G691">
        <f t="shared" si="81"/>
        <v>3.13</v>
      </c>
      <c r="H691">
        <f t="shared" si="81"/>
        <v>3.58</v>
      </c>
      <c r="I691" s="68">
        <f t="shared" si="84"/>
        <v>2.1700000000000004</v>
      </c>
      <c r="J691" s="47">
        <f t="shared" si="84"/>
        <v>2.1</v>
      </c>
      <c r="K691" s="47">
        <f t="shared" si="84"/>
        <v>2.0300000000000002</v>
      </c>
      <c r="L691" s="47">
        <f t="shared" si="84"/>
        <v>1.9700000000000002</v>
      </c>
      <c r="M691" s="47"/>
      <c r="N691" s="47">
        <f t="shared" si="85"/>
        <v>2.0099999999999998</v>
      </c>
      <c r="O691" s="47">
        <f t="shared" si="86"/>
        <v>1.9399999999999997</v>
      </c>
      <c r="P691" s="47">
        <f t="shared" si="86"/>
        <v>1.88</v>
      </c>
      <c r="Q691" s="47">
        <f t="shared" si="86"/>
        <v>1.8199999999999998</v>
      </c>
      <c r="R691" s="47">
        <f t="shared" si="86"/>
        <v>1.7599999999999998</v>
      </c>
    </row>
    <row r="692" spans="1:18">
      <c r="A692">
        <v>722</v>
      </c>
      <c r="B692">
        <f t="shared" si="82"/>
        <v>1086</v>
      </c>
      <c r="C692" s="48">
        <f t="shared" si="83"/>
        <v>1.1040000000000001</v>
      </c>
      <c r="D692">
        <f t="shared" si="81"/>
        <v>1.34</v>
      </c>
      <c r="E692">
        <f t="shared" si="81"/>
        <v>2.2400000000000002</v>
      </c>
      <c r="F692">
        <f t="shared" si="81"/>
        <v>2.5</v>
      </c>
      <c r="G692">
        <f t="shared" si="81"/>
        <v>3.13</v>
      </c>
      <c r="H692">
        <f t="shared" si="81"/>
        <v>3.58</v>
      </c>
      <c r="I692" s="68">
        <f t="shared" si="84"/>
        <v>2.1700000000000004</v>
      </c>
      <c r="J692" s="47">
        <f t="shared" si="84"/>
        <v>2.1</v>
      </c>
      <c r="K692" s="47">
        <f t="shared" si="84"/>
        <v>2.0300000000000002</v>
      </c>
      <c r="L692" s="47">
        <f t="shared" si="84"/>
        <v>1.9700000000000002</v>
      </c>
      <c r="M692" s="47"/>
      <c r="N692" s="47">
        <f t="shared" si="85"/>
        <v>2.0099999999999998</v>
      </c>
      <c r="O692" s="47">
        <f t="shared" si="86"/>
        <v>1.9399999999999997</v>
      </c>
      <c r="P692" s="47">
        <f t="shared" si="86"/>
        <v>1.88</v>
      </c>
      <c r="Q692" s="47">
        <f t="shared" si="86"/>
        <v>1.8199999999999998</v>
      </c>
      <c r="R692" s="47">
        <f t="shared" si="86"/>
        <v>1.7599999999999998</v>
      </c>
    </row>
    <row r="693" spans="1:18">
      <c r="A693">
        <v>723</v>
      </c>
      <c r="B693">
        <f t="shared" si="82"/>
        <v>1087</v>
      </c>
      <c r="C693" s="48">
        <f t="shared" si="83"/>
        <v>1.1040000000000001</v>
      </c>
      <c r="D693">
        <f t="shared" si="81"/>
        <v>1.34</v>
      </c>
      <c r="E693">
        <f t="shared" si="81"/>
        <v>2.2400000000000002</v>
      </c>
      <c r="F693">
        <f t="shared" si="81"/>
        <v>2.5</v>
      </c>
      <c r="G693">
        <f t="shared" si="81"/>
        <v>3.13</v>
      </c>
      <c r="H693">
        <f t="shared" si="81"/>
        <v>3.58</v>
      </c>
      <c r="I693" s="68">
        <f t="shared" si="84"/>
        <v>2.1700000000000004</v>
      </c>
      <c r="J693" s="47">
        <f t="shared" si="84"/>
        <v>2.1</v>
      </c>
      <c r="K693" s="47">
        <f t="shared" si="84"/>
        <v>2.0300000000000002</v>
      </c>
      <c r="L693" s="47">
        <f t="shared" si="84"/>
        <v>1.9700000000000002</v>
      </c>
      <c r="M693" s="47"/>
      <c r="N693" s="47">
        <f t="shared" si="85"/>
        <v>2.0099999999999998</v>
      </c>
      <c r="O693" s="47">
        <f t="shared" si="86"/>
        <v>1.9399999999999997</v>
      </c>
      <c r="P693" s="47">
        <f t="shared" si="86"/>
        <v>1.88</v>
      </c>
      <c r="Q693" s="47">
        <f t="shared" si="86"/>
        <v>1.8199999999999998</v>
      </c>
      <c r="R693" s="47">
        <f t="shared" si="86"/>
        <v>1.7599999999999998</v>
      </c>
    </row>
    <row r="694" spans="1:18">
      <c r="A694">
        <v>724</v>
      </c>
      <c r="B694">
        <f t="shared" si="82"/>
        <v>1088</v>
      </c>
      <c r="C694" s="48">
        <f t="shared" si="83"/>
        <v>1.1040000000000001</v>
      </c>
      <c r="D694">
        <f t="shared" ref="D694:H744" si="87">INT(D$2*(1000+_xlfn.CEILING.MATH(130*(364-$B694)/900))/10000)/100</f>
        <v>1.34</v>
      </c>
      <c r="E694">
        <f t="shared" si="87"/>
        <v>2.2400000000000002</v>
      </c>
      <c r="F694">
        <f t="shared" si="87"/>
        <v>2.5</v>
      </c>
      <c r="G694">
        <f t="shared" si="87"/>
        <v>3.13</v>
      </c>
      <c r="H694">
        <f t="shared" si="87"/>
        <v>3.58</v>
      </c>
      <c r="I694" s="68">
        <f t="shared" si="84"/>
        <v>2.1700000000000004</v>
      </c>
      <c r="J694" s="47">
        <f t="shared" si="84"/>
        <v>2.1</v>
      </c>
      <c r="K694" s="47">
        <f t="shared" si="84"/>
        <v>2.0300000000000002</v>
      </c>
      <c r="L694" s="47">
        <f t="shared" si="84"/>
        <v>1.9700000000000002</v>
      </c>
      <c r="M694" s="47"/>
      <c r="N694" s="47">
        <f t="shared" si="85"/>
        <v>2.0099999999999998</v>
      </c>
      <c r="O694" s="47">
        <f t="shared" si="86"/>
        <v>1.9399999999999997</v>
      </c>
      <c r="P694" s="47">
        <f t="shared" si="86"/>
        <v>1.88</v>
      </c>
      <c r="Q694" s="47">
        <f t="shared" si="86"/>
        <v>1.8199999999999998</v>
      </c>
      <c r="R694" s="47">
        <f t="shared" si="86"/>
        <v>1.7599999999999998</v>
      </c>
    </row>
    <row r="695" spans="1:18">
      <c r="A695">
        <v>725</v>
      </c>
      <c r="B695">
        <f t="shared" si="82"/>
        <v>1089</v>
      </c>
      <c r="C695" s="48">
        <f t="shared" si="83"/>
        <v>1.1040000000000001</v>
      </c>
      <c r="D695">
        <f t="shared" si="87"/>
        <v>1.34</v>
      </c>
      <c r="E695">
        <f t="shared" si="87"/>
        <v>2.2400000000000002</v>
      </c>
      <c r="F695">
        <f t="shared" si="87"/>
        <v>2.5</v>
      </c>
      <c r="G695">
        <f t="shared" si="87"/>
        <v>3.13</v>
      </c>
      <c r="H695">
        <f t="shared" si="87"/>
        <v>3.58</v>
      </c>
      <c r="I695" s="68">
        <f t="shared" si="84"/>
        <v>2.1700000000000004</v>
      </c>
      <c r="J695" s="47">
        <f t="shared" si="84"/>
        <v>2.1</v>
      </c>
      <c r="K695" s="47">
        <f t="shared" si="84"/>
        <v>2.0300000000000002</v>
      </c>
      <c r="L695" s="47">
        <f t="shared" si="84"/>
        <v>1.9700000000000002</v>
      </c>
      <c r="M695" s="47"/>
      <c r="N695" s="47">
        <f t="shared" si="85"/>
        <v>2.0099999999999998</v>
      </c>
      <c r="O695" s="47">
        <f t="shared" si="86"/>
        <v>1.9399999999999997</v>
      </c>
      <c r="P695" s="47">
        <f t="shared" si="86"/>
        <v>1.88</v>
      </c>
      <c r="Q695" s="47">
        <f t="shared" si="86"/>
        <v>1.8199999999999998</v>
      </c>
      <c r="R695" s="47">
        <f t="shared" si="86"/>
        <v>1.7599999999999998</v>
      </c>
    </row>
    <row r="696" spans="1:18">
      <c r="A696">
        <v>726</v>
      </c>
      <c r="B696">
        <f t="shared" si="82"/>
        <v>1090</v>
      </c>
      <c r="C696" s="48">
        <f t="shared" si="83"/>
        <v>1.1040000000000001</v>
      </c>
      <c r="D696">
        <f t="shared" si="87"/>
        <v>1.34</v>
      </c>
      <c r="E696">
        <f t="shared" si="87"/>
        <v>2.2400000000000002</v>
      </c>
      <c r="F696">
        <f t="shared" si="87"/>
        <v>2.5</v>
      </c>
      <c r="G696">
        <f t="shared" si="87"/>
        <v>3.13</v>
      </c>
      <c r="H696">
        <f t="shared" si="87"/>
        <v>3.58</v>
      </c>
      <c r="I696" s="68">
        <f t="shared" si="84"/>
        <v>2.1700000000000004</v>
      </c>
      <c r="J696" s="47">
        <f t="shared" si="84"/>
        <v>2.1</v>
      </c>
      <c r="K696" s="47">
        <f t="shared" si="84"/>
        <v>2.0300000000000002</v>
      </c>
      <c r="L696" s="47">
        <f t="shared" si="84"/>
        <v>1.9700000000000002</v>
      </c>
      <c r="M696" s="47"/>
      <c r="N696" s="47">
        <f t="shared" si="85"/>
        <v>2.0099999999999998</v>
      </c>
      <c r="O696" s="47">
        <f t="shared" si="86"/>
        <v>1.9399999999999997</v>
      </c>
      <c r="P696" s="47">
        <f t="shared" si="86"/>
        <v>1.88</v>
      </c>
      <c r="Q696" s="47">
        <f t="shared" si="86"/>
        <v>1.8199999999999998</v>
      </c>
      <c r="R696" s="47">
        <f t="shared" si="86"/>
        <v>1.7599999999999998</v>
      </c>
    </row>
    <row r="697" spans="1:18">
      <c r="A697">
        <v>727</v>
      </c>
      <c r="B697">
        <f t="shared" si="82"/>
        <v>1091</v>
      </c>
      <c r="C697" s="48">
        <f t="shared" si="83"/>
        <v>1.105</v>
      </c>
      <c r="D697">
        <f t="shared" si="87"/>
        <v>1.34</v>
      </c>
      <c r="E697">
        <f t="shared" si="87"/>
        <v>2.23</v>
      </c>
      <c r="F697">
        <f t="shared" si="87"/>
        <v>2.5</v>
      </c>
      <c r="G697">
        <f t="shared" si="87"/>
        <v>3.13</v>
      </c>
      <c r="H697">
        <f t="shared" si="87"/>
        <v>3.58</v>
      </c>
      <c r="I697" s="68">
        <f t="shared" si="84"/>
        <v>2.16</v>
      </c>
      <c r="J697" s="47">
        <f t="shared" si="84"/>
        <v>2.09</v>
      </c>
      <c r="K697" s="47">
        <f t="shared" si="84"/>
        <v>2.02</v>
      </c>
      <c r="L697" s="47">
        <f t="shared" si="84"/>
        <v>1.96</v>
      </c>
      <c r="M697" s="47"/>
      <c r="N697" s="47">
        <f t="shared" si="85"/>
        <v>2.0099999999999998</v>
      </c>
      <c r="O697" s="47">
        <f t="shared" si="86"/>
        <v>1.9399999999999997</v>
      </c>
      <c r="P697" s="47">
        <f t="shared" si="86"/>
        <v>1.88</v>
      </c>
      <c r="Q697" s="47">
        <f t="shared" si="86"/>
        <v>1.8199999999999998</v>
      </c>
      <c r="R697" s="47">
        <f t="shared" si="86"/>
        <v>1.7599999999999998</v>
      </c>
    </row>
    <row r="698" spans="1:18">
      <c r="A698">
        <v>728</v>
      </c>
      <c r="B698">
        <f t="shared" si="82"/>
        <v>1092</v>
      </c>
      <c r="C698" s="48">
        <f t="shared" si="83"/>
        <v>1.105</v>
      </c>
      <c r="D698">
        <f t="shared" si="87"/>
        <v>1.34</v>
      </c>
      <c r="E698">
        <f t="shared" si="87"/>
        <v>2.23</v>
      </c>
      <c r="F698">
        <f t="shared" si="87"/>
        <v>2.5</v>
      </c>
      <c r="G698">
        <f t="shared" si="87"/>
        <v>3.13</v>
      </c>
      <c r="H698">
        <f t="shared" si="87"/>
        <v>3.58</v>
      </c>
      <c r="I698" s="68">
        <f t="shared" si="84"/>
        <v>2.16</v>
      </c>
      <c r="J698" s="47">
        <f t="shared" si="84"/>
        <v>2.09</v>
      </c>
      <c r="K698" s="47">
        <f t="shared" si="84"/>
        <v>2.02</v>
      </c>
      <c r="L698" s="47">
        <f t="shared" si="84"/>
        <v>1.96</v>
      </c>
      <c r="M698" s="47"/>
      <c r="N698" s="47">
        <f t="shared" si="85"/>
        <v>2.0099999999999998</v>
      </c>
      <c r="O698" s="47">
        <f t="shared" si="86"/>
        <v>1.9399999999999997</v>
      </c>
      <c r="P698" s="47">
        <f t="shared" si="86"/>
        <v>1.88</v>
      </c>
      <c r="Q698" s="47">
        <f t="shared" si="86"/>
        <v>1.8199999999999998</v>
      </c>
      <c r="R698" s="47">
        <f t="shared" si="86"/>
        <v>1.7599999999999998</v>
      </c>
    </row>
    <row r="699" spans="1:18">
      <c r="A699">
        <v>729</v>
      </c>
      <c r="B699">
        <f t="shared" si="82"/>
        <v>1093</v>
      </c>
      <c r="C699" s="48">
        <f t="shared" si="83"/>
        <v>1.105</v>
      </c>
      <c r="D699">
        <f t="shared" si="87"/>
        <v>1.34</v>
      </c>
      <c r="E699">
        <f t="shared" si="87"/>
        <v>2.23</v>
      </c>
      <c r="F699">
        <f t="shared" si="87"/>
        <v>2.5</v>
      </c>
      <c r="G699">
        <f t="shared" si="87"/>
        <v>3.13</v>
      </c>
      <c r="H699">
        <f t="shared" si="87"/>
        <v>3.58</v>
      </c>
      <c r="I699" s="68">
        <f t="shared" si="84"/>
        <v>2.16</v>
      </c>
      <c r="J699" s="47">
        <f t="shared" si="84"/>
        <v>2.09</v>
      </c>
      <c r="K699" s="47">
        <f t="shared" si="84"/>
        <v>2.02</v>
      </c>
      <c r="L699" s="47">
        <f t="shared" si="84"/>
        <v>1.96</v>
      </c>
      <c r="M699" s="47"/>
      <c r="N699" s="47">
        <f t="shared" si="85"/>
        <v>2.0099999999999998</v>
      </c>
      <c r="O699" s="47">
        <f t="shared" si="86"/>
        <v>1.9399999999999997</v>
      </c>
      <c r="P699" s="47">
        <f t="shared" si="86"/>
        <v>1.88</v>
      </c>
      <c r="Q699" s="47">
        <f t="shared" si="86"/>
        <v>1.8199999999999998</v>
      </c>
      <c r="R699" s="47">
        <f t="shared" si="86"/>
        <v>1.7599999999999998</v>
      </c>
    </row>
    <row r="700" spans="1:18">
      <c r="A700">
        <v>730</v>
      </c>
      <c r="B700">
        <f t="shared" si="82"/>
        <v>1094</v>
      </c>
      <c r="C700" s="48">
        <f t="shared" si="83"/>
        <v>1.105</v>
      </c>
      <c r="D700">
        <f t="shared" si="87"/>
        <v>1.34</v>
      </c>
      <c r="E700">
        <f t="shared" si="87"/>
        <v>2.23</v>
      </c>
      <c r="F700">
        <f t="shared" si="87"/>
        <v>2.5</v>
      </c>
      <c r="G700">
        <f t="shared" si="87"/>
        <v>3.13</v>
      </c>
      <c r="H700">
        <f t="shared" si="87"/>
        <v>3.58</v>
      </c>
      <c r="I700" s="68">
        <f t="shared" si="84"/>
        <v>2.16</v>
      </c>
      <c r="J700" s="47">
        <f t="shared" si="84"/>
        <v>2.09</v>
      </c>
      <c r="K700" s="47">
        <f t="shared" si="84"/>
        <v>2.02</v>
      </c>
      <c r="L700" s="47">
        <f t="shared" si="84"/>
        <v>1.96</v>
      </c>
      <c r="M700" s="47"/>
      <c r="N700" s="47">
        <f t="shared" si="85"/>
        <v>2.0099999999999998</v>
      </c>
      <c r="O700" s="47">
        <f t="shared" si="86"/>
        <v>1.9399999999999997</v>
      </c>
      <c r="P700" s="47">
        <f t="shared" si="86"/>
        <v>1.88</v>
      </c>
      <c r="Q700" s="47">
        <f t="shared" si="86"/>
        <v>1.8199999999999998</v>
      </c>
      <c r="R700" s="47">
        <f t="shared" si="86"/>
        <v>1.7599999999999998</v>
      </c>
    </row>
    <row r="701" spans="1:18">
      <c r="A701">
        <v>731</v>
      </c>
      <c r="B701">
        <f t="shared" si="82"/>
        <v>1095</v>
      </c>
      <c r="C701" s="48">
        <f t="shared" si="83"/>
        <v>1.105</v>
      </c>
      <c r="D701">
        <f t="shared" si="87"/>
        <v>1.34</v>
      </c>
      <c r="E701">
        <f t="shared" si="87"/>
        <v>2.23</v>
      </c>
      <c r="F701">
        <f t="shared" si="87"/>
        <v>2.5</v>
      </c>
      <c r="G701">
        <f t="shared" si="87"/>
        <v>3.13</v>
      </c>
      <c r="H701">
        <f t="shared" si="87"/>
        <v>3.58</v>
      </c>
      <c r="I701" s="68">
        <f t="shared" si="84"/>
        <v>2.16</v>
      </c>
      <c r="J701" s="47">
        <f t="shared" si="84"/>
        <v>2.09</v>
      </c>
      <c r="K701" s="47">
        <f t="shared" si="84"/>
        <v>2.02</v>
      </c>
      <c r="L701" s="47">
        <f t="shared" si="84"/>
        <v>1.96</v>
      </c>
      <c r="M701" s="47"/>
      <c r="N701" s="47">
        <f t="shared" si="85"/>
        <v>2.0099999999999998</v>
      </c>
      <c r="O701" s="47">
        <f t="shared" si="86"/>
        <v>1.9399999999999997</v>
      </c>
      <c r="P701" s="47">
        <f t="shared" si="86"/>
        <v>1.88</v>
      </c>
      <c r="Q701" s="47">
        <f t="shared" si="86"/>
        <v>1.8199999999999998</v>
      </c>
      <c r="R701" s="47">
        <f t="shared" si="86"/>
        <v>1.7599999999999998</v>
      </c>
    </row>
    <row r="702" spans="1:18">
      <c r="A702">
        <v>732</v>
      </c>
      <c r="B702">
        <f t="shared" si="82"/>
        <v>1096</v>
      </c>
      <c r="C702" s="48">
        <f t="shared" si="83"/>
        <v>1.105</v>
      </c>
      <c r="D702">
        <f t="shared" si="87"/>
        <v>1.34</v>
      </c>
      <c r="E702">
        <f t="shared" si="87"/>
        <v>2.23</v>
      </c>
      <c r="F702">
        <f t="shared" si="87"/>
        <v>2.5</v>
      </c>
      <c r="G702">
        <f t="shared" si="87"/>
        <v>3.13</v>
      </c>
      <c r="H702">
        <f t="shared" si="87"/>
        <v>3.58</v>
      </c>
      <c r="I702" s="68">
        <f t="shared" si="84"/>
        <v>2.16</v>
      </c>
      <c r="J702" s="47">
        <f t="shared" si="84"/>
        <v>2.09</v>
      </c>
      <c r="K702" s="47">
        <f t="shared" si="84"/>
        <v>2.02</v>
      </c>
      <c r="L702" s="47">
        <f t="shared" si="84"/>
        <v>1.96</v>
      </c>
      <c r="M702" s="47"/>
      <c r="N702" s="47">
        <f t="shared" si="85"/>
        <v>2.0099999999999998</v>
      </c>
      <c r="O702" s="47">
        <f t="shared" si="86"/>
        <v>1.9399999999999997</v>
      </c>
      <c r="P702" s="47">
        <f t="shared" si="86"/>
        <v>1.88</v>
      </c>
      <c r="Q702" s="47">
        <f t="shared" si="86"/>
        <v>1.8199999999999998</v>
      </c>
      <c r="R702" s="47">
        <f t="shared" si="86"/>
        <v>1.7599999999999998</v>
      </c>
    </row>
    <row r="703" spans="1:18">
      <c r="A703">
        <v>733</v>
      </c>
      <c r="B703">
        <f t="shared" si="82"/>
        <v>1097</v>
      </c>
      <c r="C703" s="48">
        <f t="shared" si="83"/>
        <v>1.105</v>
      </c>
      <c r="D703">
        <f t="shared" si="87"/>
        <v>1.34</v>
      </c>
      <c r="E703">
        <f t="shared" si="87"/>
        <v>2.23</v>
      </c>
      <c r="F703">
        <f t="shared" si="87"/>
        <v>2.5</v>
      </c>
      <c r="G703">
        <f t="shared" si="87"/>
        <v>3.13</v>
      </c>
      <c r="H703">
        <f t="shared" si="87"/>
        <v>3.58</v>
      </c>
      <c r="I703" s="68">
        <f t="shared" si="84"/>
        <v>2.16</v>
      </c>
      <c r="J703" s="47">
        <f t="shared" si="84"/>
        <v>2.09</v>
      </c>
      <c r="K703" s="47">
        <f t="shared" si="84"/>
        <v>2.02</v>
      </c>
      <c r="L703" s="47">
        <f t="shared" si="84"/>
        <v>1.96</v>
      </c>
      <c r="M703" s="47"/>
      <c r="N703" s="47">
        <f t="shared" si="85"/>
        <v>2.0099999999999998</v>
      </c>
      <c r="O703" s="47">
        <f t="shared" si="86"/>
        <v>1.9399999999999997</v>
      </c>
      <c r="P703" s="47">
        <f t="shared" si="86"/>
        <v>1.88</v>
      </c>
      <c r="Q703" s="47">
        <f t="shared" si="86"/>
        <v>1.8199999999999998</v>
      </c>
      <c r="R703" s="47">
        <f t="shared" si="86"/>
        <v>1.7599999999999998</v>
      </c>
    </row>
    <row r="704" spans="1:18">
      <c r="A704">
        <v>734</v>
      </c>
      <c r="B704">
        <f t="shared" si="82"/>
        <v>1098</v>
      </c>
      <c r="C704" s="48">
        <f t="shared" si="83"/>
        <v>1.1060000000000001</v>
      </c>
      <c r="D704">
        <f t="shared" si="87"/>
        <v>1.34</v>
      </c>
      <c r="E704">
        <f t="shared" si="87"/>
        <v>2.23</v>
      </c>
      <c r="F704">
        <f t="shared" si="87"/>
        <v>2.5</v>
      </c>
      <c r="G704">
        <f t="shared" si="87"/>
        <v>3.12</v>
      </c>
      <c r="H704">
        <f t="shared" si="87"/>
        <v>3.57</v>
      </c>
      <c r="I704" s="68">
        <f t="shared" si="84"/>
        <v>2.16</v>
      </c>
      <c r="J704" s="47">
        <f t="shared" si="84"/>
        <v>2.09</v>
      </c>
      <c r="K704" s="47">
        <f t="shared" si="84"/>
        <v>2.02</v>
      </c>
      <c r="L704" s="47">
        <f t="shared" si="84"/>
        <v>1.96</v>
      </c>
      <c r="M704" s="47"/>
      <c r="N704" s="47">
        <f t="shared" si="85"/>
        <v>2.0099999999999998</v>
      </c>
      <c r="O704" s="47">
        <f t="shared" si="86"/>
        <v>1.9399999999999997</v>
      </c>
      <c r="P704" s="47">
        <f t="shared" si="86"/>
        <v>1.88</v>
      </c>
      <c r="Q704" s="47">
        <f t="shared" si="86"/>
        <v>1.8199999999999998</v>
      </c>
      <c r="R704" s="47">
        <f t="shared" si="86"/>
        <v>1.7599999999999998</v>
      </c>
    </row>
    <row r="705" spans="1:18">
      <c r="A705">
        <v>735</v>
      </c>
      <c r="B705">
        <f t="shared" si="82"/>
        <v>1099</v>
      </c>
      <c r="C705" s="48">
        <f t="shared" si="83"/>
        <v>1.1060000000000001</v>
      </c>
      <c r="D705">
        <f t="shared" si="87"/>
        <v>1.34</v>
      </c>
      <c r="E705">
        <f t="shared" si="87"/>
        <v>2.23</v>
      </c>
      <c r="F705">
        <f t="shared" si="87"/>
        <v>2.5</v>
      </c>
      <c r="G705">
        <f t="shared" si="87"/>
        <v>3.12</v>
      </c>
      <c r="H705">
        <f t="shared" si="87"/>
        <v>3.57</v>
      </c>
      <c r="I705" s="68">
        <f t="shared" si="84"/>
        <v>2.16</v>
      </c>
      <c r="J705" s="47">
        <f t="shared" si="84"/>
        <v>2.09</v>
      </c>
      <c r="K705" s="47">
        <f t="shared" si="84"/>
        <v>2.02</v>
      </c>
      <c r="L705" s="47">
        <f t="shared" si="84"/>
        <v>1.96</v>
      </c>
      <c r="M705" s="47"/>
      <c r="N705" s="47">
        <f t="shared" si="85"/>
        <v>2.0099999999999998</v>
      </c>
      <c r="O705" s="47">
        <f t="shared" si="86"/>
        <v>1.9399999999999997</v>
      </c>
      <c r="P705" s="47">
        <f t="shared" si="86"/>
        <v>1.88</v>
      </c>
      <c r="Q705" s="47">
        <f t="shared" si="86"/>
        <v>1.8199999999999998</v>
      </c>
      <c r="R705" s="47">
        <f t="shared" si="86"/>
        <v>1.7599999999999998</v>
      </c>
    </row>
    <row r="706" spans="1:18">
      <c r="A706">
        <v>736</v>
      </c>
      <c r="B706">
        <f t="shared" si="82"/>
        <v>1100</v>
      </c>
      <c r="C706" s="48">
        <f t="shared" si="83"/>
        <v>1.1060000000000001</v>
      </c>
      <c r="D706">
        <f t="shared" si="87"/>
        <v>1.34</v>
      </c>
      <c r="E706">
        <f t="shared" si="87"/>
        <v>2.23</v>
      </c>
      <c r="F706">
        <f t="shared" si="87"/>
        <v>2.5</v>
      </c>
      <c r="G706">
        <f t="shared" si="87"/>
        <v>3.12</v>
      </c>
      <c r="H706">
        <f t="shared" si="87"/>
        <v>3.57</v>
      </c>
      <c r="I706" s="68">
        <f t="shared" si="84"/>
        <v>2.16</v>
      </c>
      <c r="J706" s="47">
        <f t="shared" si="84"/>
        <v>2.09</v>
      </c>
      <c r="K706" s="47">
        <f t="shared" si="84"/>
        <v>2.02</v>
      </c>
      <c r="L706" s="47">
        <f t="shared" si="84"/>
        <v>1.96</v>
      </c>
      <c r="M706" s="47"/>
      <c r="N706" s="47">
        <f t="shared" si="85"/>
        <v>2.0099999999999998</v>
      </c>
      <c r="O706" s="47">
        <f t="shared" si="86"/>
        <v>1.9399999999999997</v>
      </c>
      <c r="P706" s="47">
        <f t="shared" si="86"/>
        <v>1.88</v>
      </c>
      <c r="Q706" s="47">
        <f t="shared" si="86"/>
        <v>1.8199999999999998</v>
      </c>
      <c r="R706" s="47">
        <f t="shared" si="86"/>
        <v>1.7599999999999998</v>
      </c>
    </row>
    <row r="707" spans="1:18">
      <c r="A707">
        <v>737</v>
      </c>
      <c r="B707">
        <f t="shared" si="82"/>
        <v>1101</v>
      </c>
      <c r="C707" s="48">
        <f t="shared" si="83"/>
        <v>1.1060000000000001</v>
      </c>
      <c r="D707">
        <f t="shared" si="87"/>
        <v>1.34</v>
      </c>
      <c r="E707">
        <f t="shared" si="87"/>
        <v>2.23</v>
      </c>
      <c r="F707">
        <f t="shared" si="87"/>
        <v>2.5</v>
      </c>
      <c r="G707">
        <f t="shared" si="87"/>
        <v>3.12</v>
      </c>
      <c r="H707">
        <f t="shared" si="87"/>
        <v>3.57</v>
      </c>
      <c r="I707" s="68">
        <f t="shared" si="84"/>
        <v>2.16</v>
      </c>
      <c r="J707" s="47">
        <f t="shared" si="84"/>
        <v>2.09</v>
      </c>
      <c r="K707" s="47">
        <f t="shared" si="84"/>
        <v>2.02</v>
      </c>
      <c r="L707" s="47">
        <f t="shared" si="84"/>
        <v>1.96</v>
      </c>
      <c r="M707" s="47"/>
      <c r="N707" s="47">
        <f t="shared" si="85"/>
        <v>2.0099999999999998</v>
      </c>
      <c r="O707" s="47">
        <f t="shared" si="86"/>
        <v>1.9399999999999997</v>
      </c>
      <c r="P707" s="47">
        <f t="shared" si="86"/>
        <v>1.88</v>
      </c>
      <c r="Q707" s="47">
        <f t="shared" si="86"/>
        <v>1.8199999999999998</v>
      </c>
      <c r="R707" s="47">
        <f t="shared" si="86"/>
        <v>1.7599999999999998</v>
      </c>
    </row>
    <row r="708" spans="1:18">
      <c r="A708">
        <v>738</v>
      </c>
      <c r="B708">
        <f t="shared" si="82"/>
        <v>1102</v>
      </c>
      <c r="C708" s="48">
        <f t="shared" si="83"/>
        <v>1.1060000000000001</v>
      </c>
      <c r="D708">
        <f t="shared" si="87"/>
        <v>1.34</v>
      </c>
      <c r="E708">
        <f t="shared" si="87"/>
        <v>2.23</v>
      </c>
      <c r="F708">
        <f t="shared" si="87"/>
        <v>2.5</v>
      </c>
      <c r="G708">
        <f t="shared" si="87"/>
        <v>3.12</v>
      </c>
      <c r="H708">
        <f t="shared" si="87"/>
        <v>3.57</v>
      </c>
      <c r="I708" s="68">
        <f t="shared" si="84"/>
        <v>2.16</v>
      </c>
      <c r="J708" s="47">
        <f t="shared" si="84"/>
        <v>2.09</v>
      </c>
      <c r="K708" s="47">
        <f t="shared" si="84"/>
        <v>2.02</v>
      </c>
      <c r="L708" s="47">
        <f t="shared" si="84"/>
        <v>1.96</v>
      </c>
      <c r="M708" s="47"/>
      <c r="N708" s="47">
        <f t="shared" si="85"/>
        <v>2.0099999999999998</v>
      </c>
      <c r="O708" s="47">
        <f t="shared" si="86"/>
        <v>1.9399999999999997</v>
      </c>
      <c r="P708" s="47">
        <f t="shared" si="86"/>
        <v>1.88</v>
      </c>
      <c r="Q708" s="47">
        <f t="shared" si="86"/>
        <v>1.8199999999999998</v>
      </c>
      <c r="R708" s="47">
        <f t="shared" si="86"/>
        <v>1.7599999999999998</v>
      </c>
    </row>
    <row r="709" spans="1:18">
      <c r="A709">
        <v>739</v>
      </c>
      <c r="B709">
        <f t="shared" si="82"/>
        <v>1103</v>
      </c>
      <c r="C709" s="48">
        <f t="shared" si="83"/>
        <v>1.1060000000000001</v>
      </c>
      <c r="D709">
        <f t="shared" si="87"/>
        <v>1.34</v>
      </c>
      <c r="E709">
        <f t="shared" si="87"/>
        <v>2.23</v>
      </c>
      <c r="F709">
        <f t="shared" si="87"/>
        <v>2.5</v>
      </c>
      <c r="G709">
        <f t="shared" si="87"/>
        <v>3.12</v>
      </c>
      <c r="H709">
        <f t="shared" si="87"/>
        <v>3.57</v>
      </c>
      <c r="I709" s="68">
        <f t="shared" si="84"/>
        <v>2.16</v>
      </c>
      <c r="J709" s="47">
        <f t="shared" si="84"/>
        <v>2.09</v>
      </c>
      <c r="K709" s="47">
        <f t="shared" si="84"/>
        <v>2.02</v>
      </c>
      <c r="L709" s="47">
        <f t="shared" si="84"/>
        <v>1.96</v>
      </c>
      <c r="M709" s="47"/>
      <c r="N709" s="47">
        <f t="shared" si="85"/>
        <v>2.0099999999999998</v>
      </c>
      <c r="O709" s="47">
        <f t="shared" si="86"/>
        <v>1.9399999999999997</v>
      </c>
      <c r="P709" s="47">
        <f t="shared" si="86"/>
        <v>1.88</v>
      </c>
      <c r="Q709" s="47">
        <f t="shared" si="86"/>
        <v>1.8199999999999998</v>
      </c>
      <c r="R709" s="47">
        <f t="shared" si="86"/>
        <v>1.7599999999999998</v>
      </c>
    </row>
    <row r="710" spans="1:18">
      <c r="A710">
        <v>740</v>
      </c>
      <c r="B710">
        <f t="shared" si="82"/>
        <v>1104</v>
      </c>
      <c r="C710" s="48">
        <f t="shared" si="83"/>
        <v>1.1060000000000001</v>
      </c>
      <c r="D710">
        <f t="shared" si="87"/>
        <v>1.34</v>
      </c>
      <c r="E710">
        <f t="shared" si="87"/>
        <v>2.23</v>
      </c>
      <c r="F710">
        <f t="shared" si="87"/>
        <v>2.5</v>
      </c>
      <c r="G710">
        <f t="shared" si="87"/>
        <v>3.12</v>
      </c>
      <c r="H710">
        <f t="shared" si="87"/>
        <v>3.57</v>
      </c>
      <c r="I710" s="68">
        <f t="shared" si="84"/>
        <v>2.16</v>
      </c>
      <c r="J710" s="47">
        <f t="shared" si="84"/>
        <v>2.09</v>
      </c>
      <c r="K710" s="47">
        <f t="shared" si="84"/>
        <v>2.02</v>
      </c>
      <c r="L710" s="47">
        <f t="shared" si="84"/>
        <v>1.96</v>
      </c>
      <c r="M710" s="47"/>
      <c r="N710" s="47">
        <f t="shared" si="85"/>
        <v>2.0099999999999998</v>
      </c>
      <c r="O710" s="47">
        <f t="shared" si="86"/>
        <v>1.9399999999999997</v>
      </c>
      <c r="P710" s="47">
        <f t="shared" si="86"/>
        <v>1.88</v>
      </c>
      <c r="Q710" s="47">
        <f t="shared" si="86"/>
        <v>1.8199999999999998</v>
      </c>
      <c r="R710" s="47">
        <f t="shared" si="86"/>
        <v>1.7599999999999998</v>
      </c>
    </row>
    <row r="711" spans="1:18">
      <c r="A711">
        <v>741</v>
      </c>
      <c r="B711">
        <f t="shared" si="82"/>
        <v>1105</v>
      </c>
      <c r="C711" s="48">
        <f t="shared" si="83"/>
        <v>1.107</v>
      </c>
      <c r="D711">
        <f t="shared" si="87"/>
        <v>1.33</v>
      </c>
      <c r="E711">
        <f t="shared" si="87"/>
        <v>2.23</v>
      </c>
      <c r="F711">
        <f t="shared" si="87"/>
        <v>2.5</v>
      </c>
      <c r="G711">
        <f t="shared" si="87"/>
        <v>3.12</v>
      </c>
      <c r="H711">
        <f t="shared" si="87"/>
        <v>3.57</v>
      </c>
      <c r="I711" s="68">
        <f t="shared" si="84"/>
        <v>2.16</v>
      </c>
      <c r="J711" s="47">
        <f t="shared" si="84"/>
        <v>2.09</v>
      </c>
      <c r="K711" s="47">
        <f t="shared" si="84"/>
        <v>2.02</v>
      </c>
      <c r="L711" s="47">
        <f t="shared" si="84"/>
        <v>1.96</v>
      </c>
      <c r="M711" s="47"/>
      <c r="N711" s="47">
        <f t="shared" si="85"/>
        <v>2</v>
      </c>
      <c r="O711" s="47">
        <f t="shared" si="86"/>
        <v>1.94</v>
      </c>
      <c r="P711" s="47">
        <f t="shared" si="86"/>
        <v>1.88</v>
      </c>
      <c r="Q711" s="47">
        <f t="shared" si="86"/>
        <v>1.82</v>
      </c>
      <c r="R711" s="47">
        <f t="shared" si="86"/>
        <v>1.76</v>
      </c>
    </row>
    <row r="712" spans="1:18">
      <c r="A712">
        <v>742</v>
      </c>
      <c r="B712">
        <f t="shared" si="82"/>
        <v>1106</v>
      </c>
      <c r="C712" s="48">
        <f t="shared" si="83"/>
        <v>1.107</v>
      </c>
      <c r="D712">
        <f t="shared" si="87"/>
        <v>1.33</v>
      </c>
      <c r="E712">
        <f t="shared" si="87"/>
        <v>2.23</v>
      </c>
      <c r="F712">
        <f t="shared" si="87"/>
        <v>2.5</v>
      </c>
      <c r="G712">
        <f t="shared" si="87"/>
        <v>3.12</v>
      </c>
      <c r="H712">
        <f t="shared" si="87"/>
        <v>3.57</v>
      </c>
      <c r="I712" s="68">
        <f t="shared" si="84"/>
        <v>2.16</v>
      </c>
      <c r="J712" s="47">
        <f t="shared" si="84"/>
        <v>2.09</v>
      </c>
      <c r="K712" s="47">
        <f t="shared" si="84"/>
        <v>2.02</v>
      </c>
      <c r="L712" s="47">
        <f t="shared" si="84"/>
        <v>1.96</v>
      </c>
      <c r="M712" s="47"/>
      <c r="N712" s="47">
        <f t="shared" si="85"/>
        <v>2</v>
      </c>
      <c r="O712" s="47">
        <f t="shared" si="86"/>
        <v>1.94</v>
      </c>
      <c r="P712" s="47">
        <f t="shared" si="86"/>
        <v>1.88</v>
      </c>
      <c r="Q712" s="47">
        <f t="shared" si="86"/>
        <v>1.82</v>
      </c>
      <c r="R712" s="47">
        <f t="shared" si="86"/>
        <v>1.76</v>
      </c>
    </row>
    <row r="713" spans="1:18">
      <c r="A713">
        <v>743</v>
      </c>
      <c r="B713">
        <f t="shared" si="82"/>
        <v>1107</v>
      </c>
      <c r="C713" s="48">
        <f t="shared" si="83"/>
        <v>1.107</v>
      </c>
      <c r="D713">
        <f t="shared" si="87"/>
        <v>1.33</v>
      </c>
      <c r="E713">
        <f t="shared" si="87"/>
        <v>2.23</v>
      </c>
      <c r="F713">
        <f t="shared" si="87"/>
        <v>2.5</v>
      </c>
      <c r="G713">
        <f t="shared" si="87"/>
        <v>3.12</v>
      </c>
      <c r="H713">
        <f t="shared" si="87"/>
        <v>3.57</v>
      </c>
      <c r="I713" s="68">
        <f t="shared" si="84"/>
        <v>2.16</v>
      </c>
      <c r="J713" s="47">
        <f t="shared" si="84"/>
        <v>2.09</v>
      </c>
      <c r="K713" s="47">
        <f t="shared" si="84"/>
        <v>2.02</v>
      </c>
      <c r="L713" s="47">
        <f t="shared" si="84"/>
        <v>1.96</v>
      </c>
      <c r="M713" s="47"/>
      <c r="N713" s="47">
        <f t="shared" si="85"/>
        <v>2</v>
      </c>
      <c r="O713" s="47">
        <f t="shared" si="86"/>
        <v>1.94</v>
      </c>
      <c r="P713" s="47">
        <f t="shared" si="86"/>
        <v>1.88</v>
      </c>
      <c r="Q713" s="47">
        <f t="shared" si="86"/>
        <v>1.82</v>
      </c>
      <c r="R713" s="47">
        <f t="shared" si="86"/>
        <v>1.76</v>
      </c>
    </row>
    <row r="714" spans="1:18">
      <c r="A714">
        <v>744</v>
      </c>
      <c r="B714">
        <f t="shared" si="82"/>
        <v>1108</v>
      </c>
      <c r="C714" s="48">
        <f t="shared" si="83"/>
        <v>1.107</v>
      </c>
      <c r="D714">
        <f t="shared" si="87"/>
        <v>1.33</v>
      </c>
      <c r="E714">
        <f t="shared" si="87"/>
        <v>2.23</v>
      </c>
      <c r="F714">
        <f t="shared" si="87"/>
        <v>2.5</v>
      </c>
      <c r="G714">
        <f t="shared" si="87"/>
        <v>3.12</v>
      </c>
      <c r="H714">
        <f t="shared" si="87"/>
        <v>3.57</v>
      </c>
      <c r="I714" s="68">
        <f t="shared" si="84"/>
        <v>2.16</v>
      </c>
      <c r="J714" s="47">
        <f t="shared" si="84"/>
        <v>2.09</v>
      </c>
      <c r="K714" s="47">
        <f t="shared" si="84"/>
        <v>2.02</v>
      </c>
      <c r="L714" s="47">
        <f t="shared" si="84"/>
        <v>1.96</v>
      </c>
      <c r="M714" s="47"/>
      <c r="N714" s="47">
        <f t="shared" si="85"/>
        <v>2</v>
      </c>
      <c r="O714" s="47">
        <f t="shared" si="86"/>
        <v>1.94</v>
      </c>
      <c r="P714" s="47">
        <f t="shared" si="86"/>
        <v>1.88</v>
      </c>
      <c r="Q714" s="47">
        <f t="shared" si="86"/>
        <v>1.82</v>
      </c>
      <c r="R714" s="47">
        <f t="shared" si="86"/>
        <v>1.76</v>
      </c>
    </row>
    <row r="715" spans="1:18">
      <c r="A715">
        <v>745</v>
      </c>
      <c r="B715">
        <f t="shared" si="82"/>
        <v>1109</v>
      </c>
      <c r="C715" s="48">
        <f t="shared" si="83"/>
        <v>1.107</v>
      </c>
      <c r="D715">
        <f t="shared" si="87"/>
        <v>1.33</v>
      </c>
      <c r="E715">
        <f t="shared" si="87"/>
        <v>2.23</v>
      </c>
      <c r="F715">
        <f t="shared" si="87"/>
        <v>2.5</v>
      </c>
      <c r="G715">
        <f t="shared" si="87"/>
        <v>3.12</v>
      </c>
      <c r="H715">
        <f t="shared" si="87"/>
        <v>3.57</v>
      </c>
      <c r="I715" s="68">
        <f t="shared" si="84"/>
        <v>2.16</v>
      </c>
      <c r="J715" s="47">
        <f t="shared" si="84"/>
        <v>2.09</v>
      </c>
      <c r="K715" s="47">
        <f t="shared" si="84"/>
        <v>2.02</v>
      </c>
      <c r="L715" s="47">
        <f t="shared" si="84"/>
        <v>1.96</v>
      </c>
      <c r="M715" s="47"/>
      <c r="N715" s="47">
        <f t="shared" si="85"/>
        <v>2</v>
      </c>
      <c r="O715" s="47">
        <f t="shared" si="86"/>
        <v>1.94</v>
      </c>
      <c r="P715" s="47">
        <f t="shared" si="86"/>
        <v>1.88</v>
      </c>
      <c r="Q715" s="47">
        <f t="shared" si="86"/>
        <v>1.82</v>
      </c>
      <c r="R715" s="47">
        <f t="shared" si="86"/>
        <v>1.76</v>
      </c>
    </row>
    <row r="716" spans="1:18">
      <c r="A716">
        <v>746</v>
      </c>
      <c r="B716">
        <f t="shared" si="82"/>
        <v>1110</v>
      </c>
      <c r="C716" s="48">
        <f t="shared" si="83"/>
        <v>1.107</v>
      </c>
      <c r="D716">
        <f t="shared" si="87"/>
        <v>1.33</v>
      </c>
      <c r="E716">
        <f t="shared" si="87"/>
        <v>2.23</v>
      </c>
      <c r="F716">
        <f t="shared" si="87"/>
        <v>2.5</v>
      </c>
      <c r="G716">
        <f t="shared" si="87"/>
        <v>3.12</v>
      </c>
      <c r="H716">
        <f t="shared" si="87"/>
        <v>3.57</v>
      </c>
      <c r="I716" s="68">
        <f t="shared" si="84"/>
        <v>2.16</v>
      </c>
      <c r="J716" s="47">
        <f t="shared" si="84"/>
        <v>2.09</v>
      </c>
      <c r="K716" s="47">
        <f t="shared" si="84"/>
        <v>2.02</v>
      </c>
      <c r="L716" s="47">
        <f t="shared" si="84"/>
        <v>1.96</v>
      </c>
      <c r="M716" s="47"/>
      <c r="N716" s="47">
        <f t="shared" si="85"/>
        <v>2</v>
      </c>
      <c r="O716" s="47">
        <f t="shared" si="86"/>
        <v>1.94</v>
      </c>
      <c r="P716" s="47">
        <f t="shared" si="86"/>
        <v>1.88</v>
      </c>
      <c r="Q716" s="47">
        <f t="shared" si="86"/>
        <v>1.82</v>
      </c>
      <c r="R716" s="47">
        <f t="shared" si="86"/>
        <v>1.76</v>
      </c>
    </row>
    <row r="717" spans="1:18">
      <c r="A717">
        <v>747</v>
      </c>
      <c r="B717">
        <f t="shared" si="82"/>
        <v>1111</v>
      </c>
      <c r="C717" s="48">
        <f t="shared" si="83"/>
        <v>1.107</v>
      </c>
      <c r="D717">
        <f t="shared" si="87"/>
        <v>1.33</v>
      </c>
      <c r="E717">
        <f t="shared" si="87"/>
        <v>2.23</v>
      </c>
      <c r="F717">
        <f t="shared" si="87"/>
        <v>2.5</v>
      </c>
      <c r="G717">
        <f t="shared" si="87"/>
        <v>3.12</v>
      </c>
      <c r="H717">
        <f t="shared" si="87"/>
        <v>3.57</v>
      </c>
      <c r="I717" s="68">
        <f t="shared" si="84"/>
        <v>2.16</v>
      </c>
      <c r="J717" s="47">
        <f t="shared" si="84"/>
        <v>2.09</v>
      </c>
      <c r="K717" s="47">
        <f t="shared" si="84"/>
        <v>2.02</v>
      </c>
      <c r="L717" s="47">
        <f t="shared" si="84"/>
        <v>1.96</v>
      </c>
      <c r="M717" s="47"/>
      <c r="N717" s="47">
        <f t="shared" si="85"/>
        <v>2</v>
      </c>
      <c r="O717" s="47">
        <f t="shared" si="86"/>
        <v>1.94</v>
      </c>
      <c r="P717" s="47">
        <f t="shared" si="86"/>
        <v>1.88</v>
      </c>
      <c r="Q717" s="47">
        <f t="shared" si="86"/>
        <v>1.82</v>
      </c>
      <c r="R717" s="47">
        <f t="shared" si="86"/>
        <v>1.76</v>
      </c>
    </row>
    <row r="718" spans="1:18">
      <c r="A718">
        <v>748</v>
      </c>
      <c r="B718">
        <f t="shared" si="82"/>
        <v>1112</v>
      </c>
      <c r="C718" s="48">
        <f t="shared" si="83"/>
        <v>1.1080000000000001</v>
      </c>
      <c r="D718">
        <f t="shared" si="87"/>
        <v>1.33</v>
      </c>
      <c r="E718">
        <f t="shared" si="87"/>
        <v>2.23</v>
      </c>
      <c r="F718">
        <f t="shared" si="87"/>
        <v>2.4900000000000002</v>
      </c>
      <c r="G718">
        <f t="shared" si="87"/>
        <v>3.12</v>
      </c>
      <c r="H718">
        <f t="shared" si="87"/>
        <v>3.56</v>
      </c>
      <c r="I718" s="68">
        <f t="shared" si="84"/>
        <v>2.16</v>
      </c>
      <c r="J718" s="47">
        <f t="shared" si="84"/>
        <v>2.09</v>
      </c>
      <c r="K718" s="47">
        <f t="shared" si="84"/>
        <v>2.02</v>
      </c>
      <c r="L718" s="47">
        <f t="shared" si="84"/>
        <v>1.96</v>
      </c>
      <c r="M718" s="47"/>
      <c r="N718" s="47">
        <f t="shared" si="85"/>
        <v>2</v>
      </c>
      <c r="O718" s="47">
        <f t="shared" si="86"/>
        <v>1.94</v>
      </c>
      <c r="P718" s="47">
        <f t="shared" si="86"/>
        <v>1.88</v>
      </c>
      <c r="Q718" s="47">
        <f t="shared" si="86"/>
        <v>1.82</v>
      </c>
      <c r="R718" s="47">
        <f t="shared" si="86"/>
        <v>1.76</v>
      </c>
    </row>
    <row r="719" spans="1:18">
      <c r="A719">
        <v>749</v>
      </c>
      <c r="B719">
        <f t="shared" si="82"/>
        <v>1113</v>
      </c>
      <c r="C719" s="48">
        <f t="shared" si="83"/>
        <v>1.1080000000000001</v>
      </c>
      <c r="D719">
        <f t="shared" si="87"/>
        <v>1.33</v>
      </c>
      <c r="E719">
        <f t="shared" si="87"/>
        <v>2.23</v>
      </c>
      <c r="F719">
        <f t="shared" si="87"/>
        <v>2.4900000000000002</v>
      </c>
      <c r="G719">
        <f t="shared" si="87"/>
        <v>3.12</v>
      </c>
      <c r="H719">
        <f t="shared" si="87"/>
        <v>3.56</v>
      </c>
      <c r="I719" s="68">
        <f t="shared" si="84"/>
        <v>2.16</v>
      </c>
      <c r="J719" s="47">
        <f t="shared" si="84"/>
        <v>2.09</v>
      </c>
      <c r="K719" s="47">
        <f t="shared" si="84"/>
        <v>2.02</v>
      </c>
      <c r="L719" s="47">
        <f t="shared" si="84"/>
        <v>1.96</v>
      </c>
      <c r="M719" s="47"/>
      <c r="N719" s="47">
        <f t="shared" si="85"/>
        <v>2</v>
      </c>
      <c r="O719" s="47">
        <f t="shared" si="86"/>
        <v>1.94</v>
      </c>
      <c r="P719" s="47">
        <f t="shared" si="86"/>
        <v>1.88</v>
      </c>
      <c r="Q719" s="47">
        <f t="shared" si="86"/>
        <v>1.82</v>
      </c>
      <c r="R719" s="47">
        <f t="shared" si="86"/>
        <v>1.76</v>
      </c>
    </row>
    <row r="720" spans="1:18">
      <c r="A720">
        <v>750</v>
      </c>
      <c r="B720">
        <f t="shared" si="82"/>
        <v>1114</v>
      </c>
      <c r="C720" s="48">
        <f t="shared" si="83"/>
        <v>1.1080000000000001</v>
      </c>
      <c r="D720">
        <f t="shared" si="87"/>
        <v>1.33</v>
      </c>
      <c r="E720">
        <f t="shared" si="87"/>
        <v>2.23</v>
      </c>
      <c r="F720">
        <f t="shared" si="87"/>
        <v>2.4900000000000002</v>
      </c>
      <c r="G720">
        <f t="shared" si="87"/>
        <v>3.12</v>
      </c>
      <c r="H720">
        <f t="shared" si="87"/>
        <v>3.56</v>
      </c>
      <c r="I720" s="68">
        <f t="shared" si="84"/>
        <v>2.16</v>
      </c>
      <c r="J720" s="47">
        <f t="shared" si="84"/>
        <v>2.09</v>
      </c>
      <c r="K720" s="47">
        <f t="shared" si="84"/>
        <v>2.02</v>
      </c>
      <c r="L720" s="47">
        <f t="shared" si="84"/>
        <v>1.96</v>
      </c>
      <c r="M720" s="47"/>
      <c r="N720" s="47">
        <f t="shared" si="85"/>
        <v>2</v>
      </c>
      <c r="O720" s="47">
        <f t="shared" si="86"/>
        <v>1.94</v>
      </c>
      <c r="P720" s="47">
        <f t="shared" si="86"/>
        <v>1.88</v>
      </c>
      <c r="Q720" s="47">
        <f t="shared" si="86"/>
        <v>1.82</v>
      </c>
      <c r="R720" s="47">
        <f t="shared" si="86"/>
        <v>1.76</v>
      </c>
    </row>
    <row r="721" spans="1:18">
      <c r="A721">
        <v>751</v>
      </c>
      <c r="B721">
        <f t="shared" si="82"/>
        <v>1115</v>
      </c>
      <c r="C721" s="48">
        <f t="shared" si="83"/>
        <v>1.1080000000000001</v>
      </c>
      <c r="D721">
        <f t="shared" si="87"/>
        <v>1.33</v>
      </c>
      <c r="E721">
        <f t="shared" si="87"/>
        <v>2.23</v>
      </c>
      <c r="F721">
        <f t="shared" si="87"/>
        <v>2.4900000000000002</v>
      </c>
      <c r="G721">
        <f t="shared" si="87"/>
        <v>3.12</v>
      </c>
      <c r="H721">
        <f t="shared" si="87"/>
        <v>3.56</v>
      </c>
      <c r="I721" s="68">
        <f t="shared" si="84"/>
        <v>2.16</v>
      </c>
      <c r="J721" s="47">
        <f t="shared" si="84"/>
        <v>2.09</v>
      </c>
      <c r="K721" s="47">
        <f t="shared" si="84"/>
        <v>2.02</v>
      </c>
      <c r="L721" s="47">
        <f t="shared" si="84"/>
        <v>1.96</v>
      </c>
      <c r="M721" s="47"/>
      <c r="N721" s="47">
        <f t="shared" si="85"/>
        <v>2</v>
      </c>
      <c r="O721" s="47">
        <f t="shared" si="86"/>
        <v>1.94</v>
      </c>
      <c r="P721" s="47">
        <f t="shared" si="86"/>
        <v>1.88</v>
      </c>
      <c r="Q721" s="47">
        <f t="shared" si="86"/>
        <v>1.82</v>
      </c>
      <c r="R721" s="47">
        <f t="shared" si="86"/>
        <v>1.76</v>
      </c>
    </row>
    <row r="722" spans="1:18">
      <c r="A722">
        <v>752</v>
      </c>
      <c r="B722">
        <f t="shared" si="82"/>
        <v>1116</v>
      </c>
      <c r="C722" s="48">
        <f t="shared" si="83"/>
        <v>1.1080000000000001</v>
      </c>
      <c r="D722">
        <f t="shared" si="87"/>
        <v>1.33</v>
      </c>
      <c r="E722">
        <f t="shared" si="87"/>
        <v>2.23</v>
      </c>
      <c r="F722">
        <f t="shared" si="87"/>
        <v>2.4900000000000002</v>
      </c>
      <c r="G722">
        <f t="shared" si="87"/>
        <v>3.12</v>
      </c>
      <c r="H722">
        <f t="shared" si="87"/>
        <v>3.56</v>
      </c>
      <c r="I722" s="68">
        <f t="shared" si="84"/>
        <v>2.16</v>
      </c>
      <c r="J722" s="47">
        <f t="shared" si="84"/>
        <v>2.09</v>
      </c>
      <c r="K722" s="47">
        <f t="shared" si="84"/>
        <v>2.02</v>
      </c>
      <c r="L722" s="47">
        <f t="shared" si="84"/>
        <v>1.96</v>
      </c>
      <c r="M722" s="47"/>
      <c r="N722" s="47">
        <f t="shared" si="85"/>
        <v>2</v>
      </c>
      <c r="O722" s="47">
        <f t="shared" si="86"/>
        <v>1.94</v>
      </c>
      <c r="P722" s="47">
        <f t="shared" si="86"/>
        <v>1.88</v>
      </c>
      <c r="Q722" s="47">
        <f t="shared" si="86"/>
        <v>1.82</v>
      </c>
      <c r="R722" s="47">
        <f t="shared" si="86"/>
        <v>1.76</v>
      </c>
    </row>
    <row r="723" spans="1:18">
      <c r="A723">
        <v>753</v>
      </c>
      <c r="B723">
        <f t="shared" si="82"/>
        <v>1117</v>
      </c>
      <c r="C723" s="48">
        <f t="shared" si="83"/>
        <v>1.1080000000000001</v>
      </c>
      <c r="D723">
        <f t="shared" si="87"/>
        <v>1.33</v>
      </c>
      <c r="E723">
        <f t="shared" si="87"/>
        <v>2.23</v>
      </c>
      <c r="F723">
        <f t="shared" si="87"/>
        <v>2.4900000000000002</v>
      </c>
      <c r="G723">
        <f t="shared" si="87"/>
        <v>3.12</v>
      </c>
      <c r="H723">
        <f t="shared" si="87"/>
        <v>3.56</v>
      </c>
      <c r="I723" s="68">
        <f t="shared" si="84"/>
        <v>2.16</v>
      </c>
      <c r="J723" s="47">
        <f t="shared" si="84"/>
        <v>2.09</v>
      </c>
      <c r="K723" s="47">
        <f t="shared" si="84"/>
        <v>2.02</v>
      </c>
      <c r="L723" s="47">
        <f t="shared" si="84"/>
        <v>1.96</v>
      </c>
      <c r="M723" s="47"/>
      <c r="N723" s="47">
        <f t="shared" si="85"/>
        <v>2</v>
      </c>
      <c r="O723" s="47">
        <f t="shared" si="86"/>
        <v>1.94</v>
      </c>
      <c r="P723" s="47">
        <f t="shared" si="86"/>
        <v>1.88</v>
      </c>
      <c r="Q723" s="47">
        <f t="shared" si="86"/>
        <v>1.82</v>
      </c>
      <c r="R723" s="47">
        <f t="shared" si="86"/>
        <v>1.76</v>
      </c>
    </row>
    <row r="724" spans="1:18">
      <c r="A724">
        <v>754</v>
      </c>
      <c r="B724">
        <f t="shared" si="82"/>
        <v>1118</v>
      </c>
      <c r="C724" s="48">
        <f t="shared" si="83"/>
        <v>1.1080000000000001</v>
      </c>
      <c r="D724">
        <f t="shared" si="87"/>
        <v>1.33</v>
      </c>
      <c r="E724">
        <f t="shared" si="87"/>
        <v>2.23</v>
      </c>
      <c r="F724">
        <f t="shared" si="87"/>
        <v>2.4900000000000002</v>
      </c>
      <c r="G724">
        <f t="shared" si="87"/>
        <v>3.12</v>
      </c>
      <c r="H724">
        <f t="shared" si="87"/>
        <v>3.56</v>
      </c>
      <c r="I724" s="68">
        <f t="shared" si="84"/>
        <v>2.16</v>
      </c>
      <c r="J724" s="47">
        <f t="shared" si="84"/>
        <v>2.09</v>
      </c>
      <c r="K724" s="47">
        <f t="shared" si="84"/>
        <v>2.02</v>
      </c>
      <c r="L724" s="47">
        <f t="shared" si="84"/>
        <v>1.96</v>
      </c>
      <c r="M724" s="47"/>
      <c r="N724" s="47">
        <f t="shared" si="85"/>
        <v>2</v>
      </c>
      <c r="O724" s="47">
        <f t="shared" si="86"/>
        <v>1.94</v>
      </c>
      <c r="P724" s="47">
        <f t="shared" si="86"/>
        <v>1.88</v>
      </c>
      <c r="Q724" s="47">
        <f t="shared" si="86"/>
        <v>1.82</v>
      </c>
      <c r="R724" s="47">
        <f t="shared" si="86"/>
        <v>1.76</v>
      </c>
    </row>
    <row r="725" spans="1:18">
      <c r="A725">
        <v>755</v>
      </c>
      <c r="B725">
        <f t="shared" si="82"/>
        <v>1119</v>
      </c>
      <c r="C725" s="48">
        <f t="shared" si="83"/>
        <v>1.109</v>
      </c>
      <c r="D725">
        <f t="shared" si="87"/>
        <v>1.33</v>
      </c>
      <c r="E725">
        <f t="shared" si="87"/>
        <v>2.2200000000000002</v>
      </c>
      <c r="F725">
        <f t="shared" si="87"/>
        <v>2.4900000000000002</v>
      </c>
      <c r="G725">
        <f t="shared" si="87"/>
        <v>3.11</v>
      </c>
      <c r="H725">
        <f t="shared" si="87"/>
        <v>3.56</v>
      </c>
      <c r="I725" s="68">
        <f t="shared" si="84"/>
        <v>2.1500000000000004</v>
      </c>
      <c r="J725" s="47">
        <f t="shared" si="84"/>
        <v>2.08</v>
      </c>
      <c r="K725" s="47">
        <f t="shared" si="84"/>
        <v>2.02</v>
      </c>
      <c r="L725" s="47">
        <f t="shared" si="84"/>
        <v>1.9500000000000002</v>
      </c>
      <c r="M725" s="47"/>
      <c r="N725" s="47">
        <f t="shared" si="85"/>
        <v>2</v>
      </c>
      <c r="O725" s="47">
        <f t="shared" si="86"/>
        <v>1.94</v>
      </c>
      <c r="P725" s="47">
        <f t="shared" si="86"/>
        <v>1.88</v>
      </c>
      <c r="Q725" s="47">
        <f t="shared" si="86"/>
        <v>1.82</v>
      </c>
      <c r="R725" s="47">
        <f t="shared" si="86"/>
        <v>1.76</v>
      </c>
    </row>
    <row r="726" spans="1:18">
      <c r="A726">
        <v>756</v>
      </c>
      <c r="B726">
        <f t="shared" si="82"/>
        <v>1120</v>
      </c>
      <c r="C726" s="48">
        <f t="shared" si="83"/>
        <v>1.109</v>
      </c>
      <c r="D726">
        <f t="shared" si="87"/>
        <v>1.33</v>
      </c>
      <c r="E726">
        <f t="shared" si="87"/>
        <v>2.2200000000000002</v>
      </c>
      <c r="F726">
        <f t="shared" si="87"/>
        <v>2.4900000000000002</v>
      </c>
      <c r="G726">
        <f t="shared" si="87"/>
        <v>3.11</v>
      </c>
      <c r="H726">
        <f t="shared" si="87"/>
        <v>3.56</v>
      </c>
      <c r="I726" s="68">
        <f t="shared" si="84"/>
        <v>2.1500000000000004</v>
      </c>
      <c r="J726" s="47">
        <f t="shared" si="84"/>
        <v>2.08</v>
      </c>
      <c r="K726" s="47">
        <f t="shared" si="84"/>
        <v>2.02</v>
      </c>
      <c r="L726" s="47">
        <f t="shared" si="84"/>
        <v>1.9500000000000002</v>
      </c>
      <c r="M726" s="47"/>
      <c r="N726" s="47">
        <f t="shared" si="85"/>
        <v>2</v>
      </c>
      <c r="O726" s="47">
        <f t="shared" si="86"/>
        <v>1.94</v>
      </c>
      <c r="P726" s="47">
        <f t="shared" si="86"/>
        <v>1.88</v>
      </c>
      <c r="Q726" s="47">
        <f t="shared" si="86"/>
        <v>1.82</v>
      </c>
      <c r="R726" s="47">
        <f t="shared" si="86"/>
        <v>1.76</v>
      </c>
    </row>
    <row r="727" spans="1:18">
      <c r="A727">
        <v>757</v>
      </c>
      <c r="B727">
        <f t="shared" si="82"/>
        <v>1121</v>
      </c>
      <c r="C727" s="48">
        <f t="shared" si="83"/>
        <v>1.109</v>
      </c>
      <c r="D727">
        <f t="shared" si="87"/>
        <v>1.33</v>
      </c>
      <c r="E727">
        <f t="shared" si="87"/>
        <v>2.2200000000000002</v>
      </c>
      <c r="F727">
        <f t="shared" si="87"/>
        <v>2.4900000000000002</v>
      </c>
      <c r="G727">
        <f t="shared" si="87"/>
        <v>3.11</v>
      </c>
      <c r="H727">
        <f t="shared" si="87"/>
        <v>3.56</v>
      </c>
      <c r="I727" s="68">
        <f t="shared" si="84"/>
        <v>2.1500000000000004</v>
      </c>
      <c r="J727" s="47">
        <f t="shared" si="84"/>
        <v>2.08</v>
      </c>
      <c r="K727" s="47">
        <f t="shared" si="84"/>
        <v>2.02</v>
      </c>
      <c r="L727" s="47">
        <f t="shared" si="84"/>
        <v>1.9500000000000002</v>
      </c>
      <c r="M727" s="47"/>
      <c r="N727" s="47">
        <f t="shared" si="85"/>
        <v>2</v>
      </c>
      <c r="O727" s="47">
        <f t="shared" si="86"/>
        <v>1.94</v>
      </c>
      <c r="P727" s="47">
        <f t="shared" si="86"/>
        <v>1.88</v>
      </c>
      <c r="Q727" s="47">
        <f t="shared" si="86"/>
        <v>1.82</v>
      </c>
      <c r="R727" s="47">
        <f t="shared" si="86"/>
        <v>1.76</v>
      </c>
    </row>
    <row r="728" spans="1:18">
      <c r="A728">
        <v>758</v>
      </c>
      <c r="B728">
        <f t="shared" si="82"/>
        <v>1122</v>
      </c>
      <c r="C728" s="48">
        <f t="shared" si="83"/>
        <v>1.109</v>
      </c>
      <c r="D728">
        <f t="shared" si="87"/>
        <v>1.33</v>
      </c>
      <c r="E728">
        <f t="shared" si="87"/>
        <v>2.2200000000000002</v>
      </c>
      <c r="F728">
        <f t="shared" si="87"/>
        <v>2.4900000000000002</v>
      </c>
      <c r="G728">
        <f t="shared" si="87"/>
        <v>3.11</v>
      </c>
      <c r="H728">
        <f t="shared" si="87"/>
        <v>3.56</v>
      </c>
      <c r="I728" s="68">
        <f t="shared" si="84"/>
        <v>2.1500000000000004</v>
      </c>
      <c r="J728" s="47">
        <f t="shared" si="84"/>
        <v>2.08</v>
      </c>
      <c r="K728" s="47">
        <f t="shared" si="84"/>
        <v>2.02</v>
      </c>
      <c r="L728" s="47">
        <f t="shared" si="84"/>
        <v>1.9500000000000002</v>
      </c>
      <c r="M728" s="47"/>
      <c r="N728" s="47">
        <f t="shared" si="85"/>
        <v>2</v>
      </c>
      <c r="O728" s="47">
        <f t="shared" si="86"/>
        <v>1.94</v>
      </c>
      <c r="P728" s="47">
        <f t="shared" si="86"/>
        <v>1.88</v>
      </c>
      <c r="Q728" s="47">
        <f t="shared" si="86"/>
        <v>1.82</v>
      </c>
      <c r="R728" s="47">
        <f t="shared" si="86"/>
        <v>1.76</v>
      </c>
    </row>
    <row r="729" spans="1:18">
      <c r="A729">
        <v>759</v>
      </c>
      <c r="B729">
        <f t="shared" si="82"/>
        <v>1123</v>
      </c>
      <c r="C729" s="48">
        <f t="shared" si="83"/>
        <v>1.109</v>
      </c>
      <c r="D729">
        <f t="shared" si="87"/>
        <v>1.33</v>
      </c>
      <c r="E729">
        <f t="shared" si="87"/>
        <v>2.2200000000000002</v>
      </c>
      <c r="F729">
        <f t="shared" si="87"/>
        <v>2.4900000000000002</v>
      </c>
      <c r="G729">
        <f t="shared" si="87"/>
        <v>3.11</v>
      </c>
      <c r="H729">
        <f t="shared" si="87"/>
        <v>3.56</v>
      </c>
      <c r="I729" s="68">
        <f t="shared" si="84"/>
        <v>2.1500000000000004</v>
      </c>
      <c r="J729" s="47">
        <f t="shared" si="84"/>
        <v>2.08</v>
      </c>
      <c r="K729" s="47">
        <f t="shared" si="84"/>
        <v>2.02</v>
      </c>
      <c r="L729" s="47">
        <f t="shared" si="84"/>
        <v>1.9500000000000002</v>
      </c>
      <c r="M729" s="47"/>
      <c r="N729" s="47">
        <f t="shared" si="85"/>
        <v>2</v>
      </c>
      <c r="O729" s="47">
        <f t="shared" si="86"/>
        <v>1.94</v>
      </c>
      <c r="P729" s="47">
        <f t="shared" si="86"/>
        <v>1.88</v>
      </c>
      <c r="Q729" s="47">
        <f t="shared" si="86"/>
        <v>1.82</v>
      </c>
      <c r="R729" s="47">
        <f t="shared" si="86"/>
        <v>1.76</v>
      </c>
    </row>
    <row r="730" spans="1:18">
      <c r="A730">
        <v>760</v>
      </c>
      <c r="B730">
        <f t="shared" si="82"/>
        <v>1124</v>
      </c>
      <c r="C730" s="48">
        <f t="shared" si="83"/>
        <v>1.109</v>
      </c>
      <c r="D730">
        <f t="shared" si="87"/>
        <v>1.33</v>
      </c>
      <c r="E730">
        <f t="shared" si="87"/>
        <v>2.2200000000000002</v>
      </c>
      <c r="F730">
        <f t="shared" si="87"/>
        <v>2.4900000000000002</v>
      </c>
      <c r="G730">
        <f t="shared" si="87"/>
        <v>3.11</v>
      </c>
      <c r="H730">
        <f t="shared" si="87"/>
        <v>3.56</v>
      </c>
      <c r="I730" s="68">
        <f t="shared" si="84"/>
        <v>2.1500000000000004</v>
      </c>
      <c r="J730" s="47">
        <f t="shared" si="84"/>
        <v>2.08</v>
      </c>
      <c r="K730" s="47">
        <f t="shared" si="84"/>
        <v>2.02</v>
      </c>
      <c r="L730" s="47">
        <f t="shared" si="84"/>
        <v>1.9500000000000002</v>
      </c>
      <c r="M730" s="47"/>
      <c r="N730" s="47">
        <f t="shared" si="85"/>
        <v>2</v>
      </c>
      <c r="O730" s="47">
        <f t="shared" si="86"/>
        <v>1.94</v>
      </c>
      <c r="P730" s="47">
        <f t="shared" si="86"/>
        <v>1.88</v>
      </c>
      <c r="Q730" s="47">
        <f t="shared" si="86"/>
        <v>1.82</v>
      </c>
      <c r="R730" s="47">
        <f t="shared" si="86"/>
        <v>1.76</v>
      </c>
    </row>
    <row r="731" spans="1:18">
      <c r="A731">
        <v>761</v>
      </c>
      <c r="B731">
        <f t="shared" si="82"/>
        <v>1125</v>
      </c>
      <c r="C731" s="48">
        <f t="shared" si="83"/>
        <v>1.109</v>
      </c>
      <c r="D731">
        <f t="shared" si="87"/>
        <v>1.33</v>
      </c>
      <c r="E731">
        <f t="shared" si="87"/>
        <v>2.2200000000000002</v>
      </c>
      <c r="F731">
        <f t="shared" si="87"/>
        <v>2.4900000000000002</v>
      </c>
      <c r="G731">
        <f t="shared" si="87"/>
        <v>3.11</v>
      </c>
      <c r="H731">
        <f t="shared" si="87"/>
        <v>3.56</v>
      </c>
      <c r="I731" s="68">
        <f t="shared" si="84"/>
        <v>2.1500000000000004</v>
      </c>
      <c r="J731" s="47">
        <f t="shared" si="84"/>
        <v>2.08</v>
      </c>
      <c r="K731" s="47">
        <f t="shared" si="84"/>
        <v>2.02</v>
      </c>
      <c r="L731" s="47">
        <f t="shared" si="84"/>
        <v>1.9500000000000002</v>
      </c>
      <c r="M731" s="47"/>
      <c r="N731" s="47">
        <f t="shared" si="85"/>
        <v>2</v>
      </c>
      <c r="O731" s="47">
        <f t="shared" si="86"/>
        <v>1.94</v>
      </c>
      <c r="P731" s="47">
        <f t="shared" si="86"/>
        <v>1.88</v>
      </c>
      <c r="Q731" s="47">
        <f t="shared" si="86"/>
        <v>1.82</v>
      </c>
      <c r="R731" s="47">
        <f t="shared" si="86"/>
        <v>1.76</v>
      </c>
    </row>
    <row r="732" spans="1:18">
      <c r="A732">
        <v>762</v>
      </c>
      <c r="B732">
        <f t="shared" si="82"/>
        <v>1126</v>
      </c>
      <c r="C732" s="48">
        <f t="shared" si="83"/>
        <v>1.1100000000000001</v>
      </c>
      <c r="D732">
        <f t="shared" si="87"/>
        <v>1.33</v>
      </c>
      <c r="E732">
        <f t="shared" si="87"/>
        <v>2.2200000000000002</v>
      </c>
      <c r="F732">
        <f t="shared" si="87"/>
        <v>2.4900000000000002</v>
      </c>
      <c r="G732">
        <f t="shared" si="87"/>
        <v>3.11</v>
      </c>
      <c r="H732">
        <f t="shared" si="87"/>
        <v>3.56</v>
      </c>
      <c r="I732" s="68">
        <f t="shared" si="84"/>
        <v>2.1500000000000004</v>
      </c>
      <c r="J732" s="47">
        <f t="shared" si="84"/>
        <v>2.08</v>
      </c>
      <c r="K732" s="47">
        <f t="shared" si="84"/>
        <v>2.02</v>
      </c>
      <c r="L732" s="47">
        <f t="shared" si="84"/>
        <v>1.9500000000000002</v>
      </c>
      <c r="M732" s="47"/>
      <c r="N732" s="47">
        <f t="shared" si="85"/>
        <v>2</v>
      </c>
      <c r="O732" s="47">
        <f t="shared" si="86"/>
        <v>1.94</v>
      </c>
      <c r="P732" s="47">
        <f t="shared" si="86"/>
        <v>1.88</v>
      </c>
      <c r="Q732" s="47">
        <f t="shared" si="86"/>
        <v>1.82</v>
      </c>
      <c r="R732" s="47">
        <f t="shared" si="86"/>
        <v>1.76</v>
      </c>
    </row>
    <row r="733" spans="1:18">
      <c r="A733">
        <v>763</v>
      </c>
      <c r="B733">
        <f t="shared" si="82"/>
        <v>1127</v>
      </c>
      <c r="C733" s="48">
        <f t="shared" si="83"/>
        <v>1.1100000000000001</v>
      </c>
      <c r="D733">
        <f t="shared" si="87"/>
        <v>1.33</v>
      </c>
      <c r="E733">
        <f t="shared" si="87"/>
        <v>2.2200000000000002</v>
      </c>
      <c r="F733">
        <f t="shared" si="87"/>
        <v>2.4900000000000002</v>
      </c>
      <c r="G733">
        <f t="shared" si="87"/>
        <v>3.11</v>
      </c>
      <c r="H733">
        <f t="shared" si="87"/>
        <v>3.56</v>
      </c>
      <c r="I733" s="68">
        <f t="shared" si="84"/>
        <v>2.1500000000000004</v>
      </c>
      <c r="J733" s="47">
        <f t="shared" si="84"/>
        <v>2.08</v>
      </c>
      <c r="K733" s="47">
        <f t="shared" si="84"/>
        <v>2.02</v>
      </c>
      <c r="L733" s="47">
        <f t="shared" si="84"/>
        <v>1.9500000000000002</v>
      </c>
      <c r="M733" s="47"/>
      <c r="N733" s="47">
        <f t="shared" si="85"/>
        <v>2</v>
      </c>
      <c r="O733" s="47">
        <f t="shared" si="86"/>
        <v>1.94</v>
      </c>
      <c r="P733" s="47">
        <f t="shared" si="86"/>
        <v>1.88</v>
      </c>
      <c r="Q733" s="47">
        <f t="shared" si="86"/>
        <v>1.82</v>
      </c>
      <c r="R733" s="47">
        <f t="shared" si="86"/>
        <v>1.76</v>
      </c>
    </row>
    <row r="734" spans="1:18">
      <c r="A734">
        <v>764</v>
      </c>
      <c r="B734">
        <f t="shared" si="82"/>
        <v>1128</v>
      </c>
      <c r="C734" s="48">
        <f t="shared" si="83"/>
        <v>1.1100000000000001</v>
      </c>
      <c r="D734">
        <f t="shared" si="87"/>
        <v>1.33</v>
      </c>
      <c r="E734">
        <f t="shared" si="87"/>
        <v>2.2200000000000002</v>
      </c>
      <c r="F734">
        <f t="shared" si="87"/>
        <v>2.4900000000000002</v>
      </c>
      <c r="G734">
        <f t="shared" si="87"/>
        <v>3.11</v>
      </c>
      <c r="H734">
        <f t="shared" si="87"/>
        <v>3.56</v>
      </c>
      <c r="I734" s="68">
        <f t="shared" si="84"/>
        <v>2.1500000000000004</v>
      </c>
      <c r="J734" s="47">
        <f t="shared" si="84"/>
        <v>2.08</v>
      </c>
      <c r="K734" s="47">
        <f t="shared" si="84"/>
        <v>2.02</v>
      </c>
      <c r="L734" s="47">
        <f t="shared" si="84"/>
        <v>1.9500000000000002</v>
      </c>
      <c r="M734" s="47"/>
      <c r="N734" s="47">
        <f t="shared" si="85"/>
        <v>2</v>
      </c>
      <c r="O734" s="47">
        <f t="shared" si="86"/>
        <v>1.94</v>
      </c>
      <c r="P734" s="47">
        <f t="shared" si="86"/>
        <v>1.88</v>
      </c>
      <c r="Q734" s="47">
        <f t="shared" si="86"/>
        <v>1.82</v>
      </c>
      <c r="R734" s="47">
        <f t="shared" si="86"/>
        <v>1.76</v>
      </c>
    </row>
    <row r="735" spans="1:18">
      <c r="A735">
        <v>765</v>
      </c>
      <c r="B735">
        <f t="shared" si="82"/>
        <v>1129</v>
      </c>
      <c r="C735" s="48">
        <f t="shared" si="83"/>
        <v>1.1100000000000001</v>
      </c>
      <c r="D735">
        <f t="shared" si="87"/>
        <v>1.33</v>
      </c>
      <c r="E735">
        <f t="shared" si="87"/>
        <v>2.2200000000000002</v>
      </c>
      <c r="F735">
        <f t="shared" si="87"/>
        <v>2.4900000000000002</v>
      </c>
      <c r="G735">
        <f t="shared" si="87"/>
        <v>3.11</v>
      </c>
      <c r="H735">
        <f t="shared" si="87"/>
        <v>3.56</v>
      </c>
      <c r="I735" s="68">
        <f t="shared" si="84"/>
        <v>2.1500000000000004</v>
      </c>
      <c r="J735" s="47">
        <f t="shared" si="84"/>
        <v>2.08</v>
      </c>
      <c r="K735" s="47">
        <f t="shared" si="84"/>
        <v>2.02</v>
      </c>
      <c r="L735" s="47">
        <f t="shared" si="84"/>
        <v>1.9500000000000002</v>
      </c>
      <c r="M735" s="47"/>
      <c r="N735" s="47">
        <f t="shared" si="85"/>
        <v>2</v>
      </c>
      <c r="O735" s="47">
        <f t="shared" si="86"/>
        <v>1.94</v>
      </c>
      <c r="P735" s="47">
        <f t="shared" si="86"/>
        <v>1.88</v>
      </c>
      <c r="Q735" s="47">
        <f t="shared" si="86"/>
        <v>1.82</v>
      </c>
      <c r="R735" s="47">
        <f t="shared" si="86"/>
        <v>1.76</v>
      </c>
    </row>
    <row r="736" spans="1:18">
      <c r="A736">
        <v>766</v>
      </c>
      <c r="B736">
        <f t="shared" si="82"/>
        <v>1130</v>
      </c>
      <c r="C736" s="48">
        <f t="shared" si="83"/>
        <v>1.1100000000000001</v>
      </c>
      <c r="D736">
        <f t="shared" si="87"/>
        <v>1.33</v>
      </c>
      <c r="E736">
        <f t="shared" si="87"/>
        <v>2.2200000000000002</v>
      </c>
      <c r="F736">
        <f t="shared" si="87"/>
        <v>2.4900000000000002</v>
      </c>
      <c r="G736">
        <f t="shared" si="87"/>
        <v>3.11</v>
      </c>
      <c r="H736">
        <f t="shared" si="87"/>
        <v>3.56</v>
      </c>
      <c r="I736" s="68">
        <f t="shared" si="84"/>
        <v>2.1500000000000004</v>
      </c>
      <c r="J736" s="47">
        <f t="shared" si="84"/>
        <v>2.08</v>
      </c>
      <c r="K736" s="47">
        <f t="shared" si="84"/>
        <v>2.02</v>
      </c>
      <c r="L736" s="47">
        <f t="shared" si="84"/>
        <v>1.9500000000000002</v>
      </c>
      <c r="M736" s="47"/>
      <c r="N736" s="47">
        <f t="shared" si="85"/>
        <v>2</v>
      </c>
      <c r="O736" s="47">
        <f t="shared" si="86"/>
        <v>1.94</v>
      </c>
      <c r="P736" s="47">
        <f t="shared" si="86"/>
        <v>1.88</v>
      </c>
      <c r="Q736" s="47">
        <f t="shared" si="86"/>
        <v>1.82</v>
      </c>
      <c r="R736" s="47">
        <f t="shared" si="86"/>
        <v>1.76</v>
      </c>
    </row>
    <row r="737" spans="1:18">
      <c r="A737">
        <v>767</v>
      </c>
      <c r="B737">
        <f t="shared" si="82"/>
        <v>1131</v>
      </c>
      <c r="C737" s="48">
        <f t="shared" si="83"/>
        <v>1.1100000000000001</v>
      </c>
      <c r="D737">
        <f t="shared" si="87"/>
        <v>1.33</v>
      </c>
      <c r="E737">
        <f t="shared" si="87"/>
        <v>2.2200000000000002</v>
      </c>
      <c r="F737">
        <f t="shared" si="87"/>
        <v>2.4900000000000002</v>
      </c>
      <c r="G737">
        <f t="shared" si="87"/>
        <v>3.11</v>
      </c>
      <c r="H737">
        <f t="shared" si="87"/>
        <v>3.56</v>
      </c>
      <c r="I737" s="68">
        <f t="shared" si="84"/>
        <v>2.1500000000000004</v>
      </c>
      <c r="J737" s="47">
        <f t="shared" si="84"/>
        <v>2.08</v>
      </c>
      <c r="K737" s="47">
        <f t="shared" si="84"/>
        <v>2.02</v>
      </c>
      <c r="L737" s="47">
        <f t="shared" si="84"/>
        <v>1.9500000000000002</v>
      </c>
      <c r="M737" s="47"/>
      <c r="N737" s="47">
        <f t="shared" si="85"/>
        <v>2</v>
      </c>
      <c r="O737" s="47">
        <f t="shared" si="86"/>
        <v>1.94</v>
      </c>
      <c r="P737" s="47">
        <f t="shared" si="86"/>
        <v>1.88</v>
      </c>
      <c r="Q737" s="47">
        <f t="shared" si="86"/>
        <v>1.82</v>
      </c>
      <c r="R737" s="47">
        <f t="shared" si="86"/>
        <v>1.76</v>
      </c>
    </row>
    <row r="738" spans="1:18">
      <c r="A738">
        <v>768</v>
      </c>
      <c r="B738">
        <f t="shared" si="82"/>
        <v>1132</v>
      </c>
      <c r="C738" s="48">
        <f t="shared" si="83"/>
        <v>1.1100000000000001</v>
      </c>
      <c r="D738">
        <f t="shared" si="87"/>
        <v>1.33</v>
      </c>
      <c r="E738">
        <f t="shared" si="87"/>
        <v>2.2200000000000002</v>
      </c>
      <c r="F738">
        <f t="shared" si="87"/>
        <v>2.4900000000000002</v>
      </c>
      <c r="G738">
        <f t="shared" si="87"/>
        <v>3.11</v>
      </c>
      <c r="H738">
        <f t="shared" si="87"/>
        <v>3.56</v>
      </c>
      <c r="I738" s="68">
        <f t="shared" si="84"/>
        <v>2.1500000000000004</v>
      </c>
      <c r="J738" s="47">
        <f t="shared" si="84"/>
        <v>2.08</v>
      </c>
      <c r="K738" s="47">
        <f t="shared" si="84"/>
        <v>2.02</v>
      </c>
      <c r="L738" s="47">
        <f t="shared" ref="J738:L801" si="88">$E738-_xlfn.CEILING.MATH($E738*L$2)/100</f>
        <v>1.9500000000000002</v>
      </c>
      <c r="M738" s="47"/>
      <c r="N738" s="47">
        <f t="shared" si="85"/>
        <v>2</v>
      </c>
      <c r="O738" s="47">
        <f t="shared" si="86"/>
        <v>1.94</v>
      </c>
      <c r="P738" s="47">
        <f t="shared" si="86"/>
        <v>1.88</v>
      </c>
      <c r="Q738" s="47">
        <f t="shared" si="86"/>
        <v>1.82</v>
      </c>
      <c r="R738" s="47">
        <f t="shared" ref="P738:R801" si="89">$N738-_xlfn.CEILING.MATH($N738*R$2)/100</f>
        <v>1.76</v>
      </c>
    </row>
    <row r="739" spans="1:18">
      <c r="A739">
        <v>769</v>
      </c>
      <c r="B739">
        <f t="shared" ref="B739:B802" si="90">364+A739</f>
        <v>1133</v>
      </c>
      <c r="C739" s="48">
        <f t="shared" ref="C739:C802" si="91">(1000+INT(130*(B739-364)/900))/1000</f>
        <v>1.111</v>
      </c>
      <c r="D739">
        <f t="shared" si="87"/>
        <v>1.33</v>
      </c>
      <c r="E739">
        <f t="shared" si="87"/>
        <v>2.2200000000000002</v>
      </c>
      <c r="F739">
        <f t="shared" si="87"/>
        <v>2.48</v>
      </c>
      <c r="G739">
        <f t="shared" si="87"/>
        <v>3.11</v>
      </c>
      <c r="H739">
        <f t="shared" si="87"/>
        <v>3.55</v>
      </c>
      <c r="I739" s="68">
        <f t="shared" ref="I739:L802" si="92">$E739-_xlfn.CEILING.MATH($E739*I$2)/100</f>
        <v>2.1500000000000004</v>
      </c>
      <c r="J739" s="47">
        <f t="shared" si="88"/>
        <v>2.08</v>
      </c>
      <c r="K739" s="47">
        <f t="shared" si="88"/>
        <v>2.02</v>
      </c>
      <c r="L739" s="47">
        <f t="shared" si="88"/>
        <v>1.9500000000000002</v>
      </c>
      <c r="M739" s="47"/>
      <c r="N739" s="47">
        <f t="shared" ref="N739:N802" si="93">INT(N$2*(1000+_xlfn.CEILING.MATH(130*(364-$B739)/900))/10000)/100</f>
        <v>2</v>
      </c>
      <c r="O739" s="47">
        <f t="shared" ref="O739:R802" si="94">$N739-_xlfn.CEILING.MATH($N739*O$2)/100</f>
        <v>1.94</v>
      </c>
      <c r="P739" s="47">
        <f t="shared" si="89"/>
        <v>1.88</v>
      </c>
      <c r="Q739" s="47">
        <f t="shared" si="89"/>
        <v>1.82</v>
      </c>
      <c r="R739" s="47">
        <f t="shared" si="89"/>
        <v>1.76</v>
      </c>
    </row>
    <row r="740" spans="1:18">
      <c r="A740">
        <v>770</v>
      </c>
      <c r="B740">
        <f t="shared" si="90"/>
        <v>1134</v>
      </c>
      <c r="C740" s="48">
        <f t="shared" si="91"/>
        <v>1.111</v>
      </c>
      <c r="D740">
        <f t="shared" si="87"/>
        <v>1.33</v>
      </c>
      <c r="E740">
        <f t="shared" si="87"/>
        <v>2.2200000000000002</v>
      </c>
      <c r="F740">
        <f t="shared" si="87"/>
        <v>2.48</v>
      </c>
      <c r="G740">
        <f t="shared" si="87"/>
        <v>3.11</v>
      </c>
      <c r="H740">
        <f t="shared" si="87"/>
        <v>3.55</v>
      </c>
      <c r="I740" s="68">
        <f t="shared" si="92"/>
        <v>2.1500000000000004</v>
      </c>
      <c r="J740" s="47">
        <f t="shared" si="88"/>
        <v>2.08</v>
      </c>
      <c r="K740" s="47">
        <f t="shared" si="88"/>
        <v>2.02</v>
      </c>
      <c r="L740" s="47">
        <f t="shared" si="88"/>
        <v>1.9500000000000002</v>
      </c>
      <c r="M740" s="47"/>
      <c r="N740" s="47">
        <f t="shared" si="93"/>
        <v>2</v>
      </c>
      <c r="O740" s="47">
        <f t="shared" si="94"/>
        <v>1.94</v>
      </c>
      <c r="P740" s="47">
        <f t="shared" si="89"/>
        <v>1.88</v>
      </c>
      <c r="Q740" s="47">
        <f t="shared" si="89"/>
        <v>1.82</v>
      </c>
      <c r="R740" s="47">
        <f t="shared" si="89"/>
        <v>1.76</v>
      </c>
    </row>
    <row r="741" spans="1:18">
      <c r="A741">
        <v>771</v>
      </c>
      <c r="B741">
        <f t="shared" si="90"/>
        <v>1135</v>
      </c>
      <c r="C741" s="48">
        <f t="shared" si="91"/>
        <v>1.111</v>
      </c>
      <c r="D741">
        <f t="shared" si="87"/>
        <v>1.33</v>
      </c>
      <c r="E741">
        <f t="shared" si="87"/>
        <v>2.2200000000000002</v>
      </c>
      <c r="F741">
        <f t="shared" si="87"/>
        <v>2.48</v>
      </c>
      <c r="G741">
        <f t="shared" si="87"/>
        <v>3.11</v>
      </c>
      <c r="H741">
        <f t="shared" si="87"/>
        <v>3.55</v>
      </c>
      <c r="I741" s="68">
        <f t="shared" si="92"/>
        <v>2.1500000000000004</v>
      </c>
      <c r="J741" s="47">
        <f t="shared" si="88"/>
        <v>2.08</v>
      </c>
      <c r="K741" s="47">
        <f t="shared" si="88"/>
        <v>2.02</v>
      </c>
      <c r="L741" s="47">
        <f t="shared" si="88"/>
        <v>1.9500000000000002</v>
      </c>
      <c r="M741" s="47"/>
      <c r="N741" s="47">
        <f t="shared" si="93"/>
        <v>2</v>
      </c>
      <c r="O741" s="47">
        <f t="shared" si="94"/>
        <v>1.94</v>
      </c>
      <c r="P741" s="47">
        <f t="shared" si="89"/>
        <v>1.88</v>
      </c>
      <c r="Q741" s="47">
        <f t="shared" si="89"/>
        <v>1.82</v>
      </c>
      <c r="R741" s="47">
        <f t="shared" si="89"/>
        <v>1.76</v>
      </c>
    </row>
    <row r="742" spans="1:18">
      <c r="A742">
        <v>772</v>
      </c>
      <c r="B742">
        <f t="shared" si="90"/>
        <v>1136</v>
      </c>
      <c r="C742" s="48">
        <f t="shared" si="91"/>
        <v>1.111</v>
      </c>
      <c r="D742">
        <f t="shared" si="87"/>
        <v>1.33</v>
      </c>
      <c r="E742">
        <f t="shared" si="87"/>
        <v>2.2200000000000002</v>
      </c>
      <c r="F742">
        <f t="shared" si="87"/>
        <v>2.48</v>
      </c>
      <c r="G742">
        <f t="shared" si="87"/>
        <v>3.11</v>
      </c>
      <c r="H742">
        <f t="shared" si="87"/>
        <v>3.55</v>
      </c>
      <c r="I742" s="68">
        <f t="shared" si="92"/>
        <v>2.1500000000000004</v>
      </c>
      <c r="J742" s="47">
        <f t="shared" si="88"/>
        <v>2.08</v>
      </c>
      <c r="K742" s="47">
        <f t="shared" si="88"/>
        <v>2.02</v>
      </c>
      <c r="L742" s="47">
        <f t="shared" si="88"/>
        <v>1.9500000000000002</v>
      </c>
      <c r="M742" s="47"/>
      <c r="N742" s="47">
        <f t="shared" si="93"/>
        <v>2</v>
      </c>
      <c r="O742" s="47">
        <f t="shared" si="94"/>
        <v>1.94</v>
      </c>
      <c r="P742" s="47">
        <f t="shared" si="89"/>
        <v>1.88</v>
      </c>
      <c r="Q742" s="47">
        <f t="shared" si="89"/>
        <v>1.82</v>
      </c>
      <c r="R742" s="47">
        <f t="shared" si="89"/>
        <v>1.76</v>
      </c>
    </row>
    <row r="743" spans="1:18">
      <c r="A743">
        <v>773</v>
      </c>
      <c r="B743">
        <f t="shared" si="90"/>
        <v>1137</v>
      </c>
      <c r="C743" s="48">
        <f t="shared" si="91"/>
        <v>1.111</v>
      </c>
      <c r="D743">
        <f t="shared" si="87"/>
        <v>1.33</v>
      </c>
      <c r="E743">
        <f t="shared" si="87"/>
        <v>2.2200000000000002</v>
      </c>
      <c r="F743">
        <f t="shared" si="87"/>
        <v>2.48</v>
      </c>
      <c r="G743">
        <f t="shared" si="87"/>
        <v>3.11</v>
      </c>
      <c r="H743">
        <f t="shared" si="87"/>
        <v>3.55</v>
      </c>
      <c r="I743" s="68">
        <f t="shared" si="92"/>
        <v>2.1500000000000004</v>
      </c>
      <c r="J743" s="47">
        <f t="shared" si="88"/>
        <v>2.08</v>
      </c>
      <c r="K743" s="47">
        <f t="shared" si="88"/>
        <v>2.02</v>
      </c>
      <c r="L743" s="47">
        <f t="shared" si="88"/>
        <v>1.9500000000000002</v>
      </c>
      <c r="M743" s="47"/>
      <c r="N743" s="47">
        <f t="shared" si="93"/>
        <v>2</v>
      </c>
      <c r="O743" s="47">
        <f t="shared" si="94"/>
        <v>1.94</v>
      </c>
      <c r="P743" s="47">
        <f t="shared" si="89"/>
        <v>1.88</v>
      </c>
      <c r="Q743" s="47">
        <f t="shared" si="89"/>
        <v>1.82</v>
      </c>
      <c r="R743" s="47">
        <f t="shared" si="89"/>
        <v>1.76</v>
      </c>
    </row>
    <row r="744" spans="1:18">
      <c r="A744">
        <v>774</v>
      </c>
      <c r="B744">
        <f t="shared" si="90"/>
        <v>1138</v>
      </c>
      <c r="C744" s="48">
        <f t="shared" si="91"/>
        <v>1.111</v>
      </c>
      <c r="D744">
        <f t="shared" si="87"/>
        <v>1.33</v>
      </c>
      <c r="E744">
        <f t="shared" si="87"/>
        <v>2.2200000000000002</v>
      </c>
      <c r="F744">
        <f t="shared" si="87"/>
        <v>2.48</v>
      </c>
      <c r="G744">
        <f t="shared" si="87"/>
        <v>3.11</v>
      </c>
      <c r="H744">
        <f t="shared" si="87"/>
        <v>3.55</v>
      </c>
      <c r="I744" s="68">
        <f t="shared" si="92"/>
        <v>2.1500000000000004</v>
      </c>
      <c r="J744" s="47">
        <f t="shared" si="88"/>
        <v>2.08</v>
      </c>
      <c r="K744" s="47">
        <f t="shared" si="88"/>
        <v>2.02</v>
      </c>
      <c r="L744" s="47">
        <f t="shared" si="88"/>
        <v>1.9500000000000002</v>
      </c>
      <c r="M744" s="47"/>
      <c r="N744" s="47">
        <f t="shared" si="93"/>
        <v>2</v>
      </c>
      <c r="O744" s="47">
        <f t="shared" si="94"/>
        <v>1.94</v>
      </c>
      <c r="P744" s="47">
        <f t="shared" si="89"/>
        <v>1.88</v>
      </c>
      <c r="Q744" s="47">
        <f t="shared" si="89"/>
        <v>1.82</v>
      </c>
      <c r="R744" s="47">
        <f t="shared" si="89"/>
        <v>1.76</v>
      </c>
    </row>
    <row r="745" spans="1:18">
      <c r="A745">
        <v>775</v>
      </c>
      <c r="B745">
        <f t="shared" si="90"/>
        <v>1139</v>
      </c>
      <c r="C745" s="48">
        <f t="shared" si="91"/>
        <v>1.111</v>
      </c>
      <c r="D745">
        <f t="shared" ref="D745:H795" si="95">INT(D$2*(1000+_xlfn.CEILING.MATH(130*(364-$B745)/900))/10000)/100</f>
        <v>1.33</v>
      </c>
      <c r="E745">
        <f t="shared" si="95"/>
        <v>2.2200000000000002</v>
      </c>
      <c r="F745">
        <f t="shared" si="95"/>
        <v>2.48</v>
      </c>
      <c r="G745">
        <f t="shared" si="95"/>
        <v>3.11</v>
      </c>
      <c r="H745">
        <f t="shared" si="95"/>
        <v>3.55</v>
      </c>
      <c r="I745" s="68">
        <f t="shared" si="92"/>
        <v>2.1500000000000004</v>
      </c>
      <c r="J745" s="47">
        <f t="shared" si="88"/>
        <v>2.08</v>
      </c>
      <c r="K745" s="47">
        <f t="shared" si="88"/>
        <v>2.02</v>
      </c>
      <c r="L745" s="47">
        <f t="shared" si="88"/>
        <v>1.9500000000000002</v>
      </c>
      <c r="M745" s="47"/>
      <c r="N745" s="47">
        <f t="shared" si="93"/>
        <v>2</v>
      </c>
      <c r="O745" s="47">
        <f t="shared" si="94"/>
        <v>1.94</v>
      </c>
      <c r="P745" s="47">
        <f t="shared" si="89"/>
        <v>1.88</v>
      </c>
      <c r="Q745" s="47">
        <f t="shared" si="89"/>
        <v>1.82</v>
      </c>
      <c r="R745" s="47">
        <f t="shared" si="89"/>
        <v>1.76</v>
      </c>
    </row>
    <row r="746" spans="1:18">
      <c r="A746">
        <v>776</v>
      </c>
      <c r="B746">
        <f t="shared" si="90"/>
        <v>1140</v>
      </c>
      <c r="C746" s="48">
        <f t="shared" si="91"/>
        <v>1.1120000000000001</v>
      </c>
      <c r="D746">
        <f t="shared" si="95"/>
        <v>1.33</v>
      </c>
      <c r="E746">
        <f t="shared" si="95"/>
        <v>2.2200000000000002</v>
      </c>
      <c r="F746">
        <f t="shared" si="95"/>
        <v>2.48</v>
      </c>
      <c r="G746">
        <f t="shared" si="95"/>
        <v>3.1</v>
      </c>
      <c r="H746">
        <f t="shared" si="95"/>
        <v>3.55</v>
      </c>
      <c r="I746" s="68">
        <f t="shared" si="92"/>
        <v>2.1500000000000004</v>
      </c>
      <c r="J746" s="47">
        <f t="shared" si="88"/>
        <v>2.08</v>
      </c>
      <c r="K746" s="47">
        <f t="shared" si="88"/>
        <v>2.02</v>
      </c>
      <c r="L746" s="47">
        <f t="shared" si="88"/>
        <v>1.9500000000000002</v>
      </c>
      <c r="M746" s="47"/>
      <c r="N746" s="47">
        <f t="shared" si="93"/>
        <v>1.99</v>
      </c>
      <c r="O746" s="47">
        <f t="shared" si="94"/>
        <v>1.93</v>
      </c>
      <c r="P746" s="47">
        <f t="shared" si="89"/>
        <v>1.87</v>
      </c>
      <c r="Q746" s="47">
        <f t="shared" si="89"/>
        <v>1.81</v>
      </c>
      <c r="R746" s="47">
        <f t="shared" si="89"/>
        <v>1.75</v>
      </c>
    </row>
    <row r="747" spans="1:18">
      <c r="A747">
        <v>777</v>
      </c>
      <c r="B747">
        <f t="shared" si="90"/>
        <v>1141</v>
      </c>
      <c r="C747" s="48">
        <f t="shared" si="91"/>
        <v>1.1120000000000001</v>
      </c>
      <c r="D747">
        <f t="shared" si="95"/>
        <v>1.33</v>
      </c>
      <c r="E747">
        <f t="shared" si="95"/>
        <v>2.2200000000000002</v>
      </c>
      <c r="F747">
        <f t="shared" si="95"/>
        <v>2.48</v>
      </c>
      <c r="G747">
        <f t="shared" si="95"/>
        <v>3.1</v>
      </c>
      <c r="H747">
        <f t="shared" si="95"/>
        <v>3.55</v>
      </c>
      <c r="I747" s="68">
        <f t="shared" si="92"/>
        <v>2.1500000000000004</v>
      </c>
      <c r="J747" s="47">
        <f t="shared" si="88"/>
        <v>2.08</v>
      </c>
      <c r="K747" s="47">
        <f t="shared" si="88"/>
        <v>2.02</v>
      </c>
      <c r="L747" s="47">
        <f t="shared" si="88"/>
        <v>1.9500000000000002</v>
      </c>
      <c r="M747" s="47"/>
      <c r="N747" s="47">
        <f t="shared" si="93"/>
        <v>1.99</v>
      </c>
      <c r="O747" s="47">
        <f t="shared" si="94"/>
        <v>1.93</v>
      </c>
      <c r="P747" s="47">
        <f t="shared" si="89"/>
        <v>1.87</v>
      </c>
      <c r="Q747" s="47">
        <f t="shared" si="89"/>
        <v>1.81</v>
      </c>
      <c r="R747" s="47">
        <f t="shared" si="89"/>
        <v>1.75</v>
      </c>
    </row>
    <row r="748" spans="1:18">
      <c r="A748">
        <v>778</v>
      </c>
      <c r="B748">
        <f t="shared" si="90"/>
        <v>1142</v>
      </c>
      <c r="C748" s="48">
        <f t="shared" si="91"/>
        <v>1.1120000000000001</v>
      </c>
      <c r="D748">
        <f t="shared" si="95"/>
        <v>1.33</v>
      </c>
      <c r="E748">
        <f t="shared" si="95"/>
        <v>2.2200000000000002</v>
      </c>
      <c r="F748">
        <f t="shared" si="95"/>
        <v>2.48</v>
      </c>
      <c r="G748">
        <f t="shared" si="95"/>
        <v>3.1</v>
      </c>
      <c r="H748">
        <f t="shared" si="95"/>
        <v>3.55</v>
      </c>
      <c r="I748" s="68">
        <f t="shared" si="92"/>
        <v>2.1500000000000004</v>
      </c>
      <c r="J748" s="47">
        <f t="shared" si="88"/>
        <v>2.08</v>
      </c>
      <c r="K748" s="47">
        <f t="shared" si="88"/>
        <v>2.02</v>
      </c>
      <c r="L748" s="47">
        <f t="shared" si="88"/>
        <v>1.9500000000000002</v>
      </c>
      <c r="M748" s="47"/>
      <c r="N748" s="47">
        <f t="shared" si="93"/>
        <v>1.99</v>
      </c>
      <c r="O748" s="47">
        <f t="shared" si="94"/>
        <v>1.93</v>
      </c>
      <c r="P748" s="47">
        <f t="shared" si="89"/>
        <v>1.87</v>
      </c>
      <c r="Q748" s="47">
        <f t="shared" si="89"/>
        <v>1.81</v>
      </c>
      <c r="R748" s="47">
        <f t="shared" si="89"/>
        <v>1.75</v>
      </c>
    </row>
    <row r="749" spans="1:18">
      <c r="A749">
        <v>779</v>
      </c>
      <c r="B749">
        <f t="shared" si="90"/>
        <v>1143</v>
      </c>
      <c r="C749" s="48">
        <f t="shared" si="91"/>
        <v>1.1120000000000001</v>
      </c>
      <c r="D749">
        <f t="shared" si="95"/>
        <v>1.33</v>
      </c>
      <c r="E749">
        <f t="shared" si="95"/>
        <v>2.2200000000000002</v>
      </c>
      <c r="F749">
        <f t="shared" si="95"/>
        <v>2.48</v>
      </c>
      <c r="G749">
        <f t="shared" si="95"/>
        <v>3.1</v>
      </c>
      <c r="H749">
        <f t="shared" si="95"/>
        <v>3.55</v>
      </c>
      <c r="I749" s="68">
        <f t="shared" si="92"/>
        <v>2.1500000000000004</v>
      </c>
      <c r="J749" s="47">
        <f t="shared" si="88"/>
        <v>2.08</v>
      </c>
      <c r="K749" s="47">
        <f t="shared" si="88"/>
        <v>2.02</v>
      </c>
      <c r="L749" s="47">
        <f t="shared" si="88"/>
        <v>1.9500000000000002</v>
      </c>
      <c r="M749" s="47"/>
      <c r="N749" s="47">
        <f t="shared" si="93"/>
        <v>1.99</v>
      </c>
      <c r="O749" s="47">
        <f t="shared" si="94"/>
        <v>1.93</v>
      </c>
      <c r="P749" s="47">
        <f t="shared" si="89"/>
        <v>1.87</v>
      </c>
      <c r="Q749" s="47">
        <f t="shared" si="89"/>
        <v>1.81</v>
      </c>
      <c r="R749" s="47">
        <f t="shared" si="89"/>
        <v>1.75</v>
      </c>
    </row>
    <row r="750" spans="1:18">
      <c r="A750">
        <v>780</v>
      </c>
      <c r="B750">
        <f t="shared" si="90"/>
        <v>1144</v>
      </c>
      <c r="C750" s="48">
        <f t="shared" si="91"/>
        <v>1.1120000000000001</v>
      </c>
      <c r="D750">
        <f t="shared" si="95"/>
        <v>1.33</v>
      </c>
      <c r="E750">
        <f t="shared" si="95"/>
        <v>2.2200000000000002</v>
      </c>
      <c r="F750">
        <f t="shared" si="95"/>
        <v>2.48</v>
      </c>
      <c r="G750">
        <f t="shared" si="95"/>
        <v>3.1</v>
      </c>
      <c r="H750">
        <f t="shared" si="95"/>
        <v>3.55</v>
      </c>
      <c r="I750" s="68">
        <f t="shared" si="92"/>
        <v>2.1500000000000004</v>
      </c>
      <c r="J750" s="47">
        <f t="shared" si="88"/>
        <v>2.08</v>
      </c>
      <c r="K750" s="47">
        <f t="shared" si="88"/>
        <v>2.02</v>
      </c>
      <c r="L750" s="47">
        <f t="shared" si="88"/>
        <v>1.9500000000000002</v>
      </c>
      <c r="M750" s="47"/>
      <c r="N750" s="47">
        <f t="shared" si="93"/>
        <v>1.99</v>
      </c>
      <c r="O750" s="47">
        <f t="shared" si="94"/>
        <v>1.93</v>
      </c>
      <c r="P750" s="47">
        <f t="shared" si="89"/>
        <v>1.87</v>
      </c>
      <c r="Q750" s="47">
        <f t="shared" si="89"/>
        <v>1.81</v>
      </c>
      <c r="R750" s="47">
        <f t="shared" si="89"/>
        <v>1.75</v>
      </c>
    </row>
    <row r="751" spans="1:18">
      <c r="A751">
        <v>781</v>
      </c>
      <c r="B751">
        <f t="shared" si="90"/>
        <v>1145</v>
      </c>
      <c r="C751" s="48">
        <f t="shared" si="91"/>
        <v>1.1120000000000001</v>
      </c>
      <c r="D751">
        <f t="shared" si="95"/>
        <v>1.33</v>
      </c>
      <c r="E751">
        <f t="shared" si="95"/>
        <v>2.2200000000000002</v>
      </c>
      <c r="F751">
        <f t="shared" si="95"/>
        <v>2.48</v>
      </c>
      <c r="G751">
        <f t="shared" si="95"/>
        <v>3.1</v>
      </c>
      <c r="H751">
        <f t="shared" si="95"/>
        <v>3.55</v>
      </c>
      <c r="I751" s="68">
        <f t="shared" si="92"/>
        <v>2.1500000000000004</v>
      </c>
      <c r="J751" s="47">
        <f t="shared" si="88"/>
        <v>2.08</v>
      </c>
      <c r="K751" s="47">
        <f t="shared" si="88"/>
        <v>2.02</v>
      </c>
      <c r="L751" s="47">
        <f t="shared" si="88"/>
        <v>1.9500000000000002</v>
      </c>
      <c r="M751" s="47"/>
      <c r="N751" s="47">
        <f t="shared" si="93"/>
        <v>1.99</v>
      </c>
      <c r="O751" s="47">
        <f t="shared" si="94"/>
        <v>1.93</v>
      </c>
      <c r="P751" s="47">
        <f t="shared" si="89"/>
        <v>1.87</v>
      </c>
      <c r="Q751" s="47">
        <f t="shared" si="89"/>
        <v>1.81</v>
      </c>
      <c r="R751" s="47">
        <f t="shared" si="89"/>
        <v>1.75</v>
      </c>
    </row>
    <row r="752" spans="1:18">
      <c r="A752">
        <v>782</v>
      </c>
      <c r="B752">
        <f t="shared" si="90"/>
        <v>1146</v>
      </c>
      <c r="C752" s="48">
        <f t="shared" si="91"/>
        <v>1.1120000000000001</v>
      </c>
      <c r="D752">
        <f t="shared" si="95"/>
        <v>1.33</v>
      </c>
      <c r="E752">
        <f t="shared" si="95"/>
        <v>2.2200000000000002</v>
      </c>
      <c r="F752">
        <f t="shared" si="95"/>
        <v>2.48</v>
      </c>
      <c r="G752">
        <f t="shared" si="95"/>
        <v>3.1</v>
      </c>
      <c r="H752">
        <f t="shared" si="95"/>
        <v>3.55</v>
      </c>
      <c r="I752" s="68">
        <f t="shared" si="92"/>
        <v>2.1500000000000004</v>
      </c>
      <c r="J752" s="47">
        <f t="shared" si="88"/>
        <v>2.08</v>
      </c>
      <c r="K752" s="47">
        <f t="shared" si="88"/>
        <v>2.02</v>
      </c>
      <c r="L752" s="47">
        <f t="shared" si="88"/>
        <v>1.9500000000000002</v>
      </c>
      <c r="M752" s="47"/>
      <c r="N752" s="47">
        <f t="shared" si="93"/>
        <v>1.99</v>
      </c>
      <c r="O752" s="47">
        <f t="shared" si="94"/>
        <v>1.93</v>
      </c>
      <c r="P752" s="47">
        <f t="shared" si="89"/>
        <v>1.87</v>
      </c>
      <c r="Q752" s="47">
        <f t="shared" si="89"/>
        <v>1.81</v>
      </c>
      <c r="R752" s="47">
        <f t="shared" si="89"/>
        <v>1.75</v>
      </c>
    </row>
    <row r="753" spans="1:18">
      <c r="A753">
        <v>783</v>
      </c>
      <c r="B753">
        <f t="shared" si="90"/>
        <v>1147</v>
      </c>
      <c r="C753" s="48">
        <f t="shared" si="91"/>
        <v>1.113</v>
      </c>
      <c r="D753">
        <f t="shared" si="95"/>
        <v>1.33</v>
      </c>
      <c r="E753">
        <f t="shared" si="95"/>
        <v>2.21</v>
      </c>
      <c r="F753">
        <f t="shared" si="95"/>
        <v>2.48</v>
      </c>
      <c r="G753">
        <f t="shared" si="95"/>
        <v>3.1</v>
      </c>
      <c r="H753">
        <f t="shared" si="95"/>
        <v>3.54</v>
      </c>
      <c r="I753" s="68">
        <f t="shared" si="92"/>
        <v>2.14</v>
      </c>
      <c r="J753" s="47">
        <f t="shared" si="88"/>
        <v>2.0699999999999998</v>
      </c>
      <c r="K753" s="47">
        <f t="shared" si="88"/>
        <v>2.0099999999999998</v>
      </c>
      <c r="L753" s="47">
        <f t="shared" si="88"/>
        <v>1.94</v>
      </c>
      <c r="M753" s="47"/>
      <c r="N753" s="47">
        <f t="shared" si="93"/>
        <v>1.99</v>
      </c>
      <c r="O753" s="47">
        <f t="shared" si="94"/>
        <v>1.93</v>
      </c>
      <c r="P753" s="47">
        <f t="shared" si="89"/>
        <v>1.87</v>
      </c>
      <c r="Q753" s="47">
        <f t="shared" si="89"/>
        <v>1.81</v>
      </c>
      <c r="R753" s="47">
        <f t="shared" si="89"/>
        <v>1.75</v>
      </c>
    </row>
    <row r="754" spans="1:18">
      <c r="A754">
        <v>784</v>
      </c>
      <c r="B754">
        <f t="shared" si="90"/>
        <v>1148</v>
      </c>
      <c r="C754" s="48">
        <f t="shared" si="91"/>
        <v>1.113</v>
      </c>
      <c r="D754">
        <f t="shared" si="95"/>
        <v>1.33</v>
      </c>
      <c r="E754">
        <f t="shared" si="95"/>
        <v>2.21</v>
      </c>
      <c r="F754">
        <f t="shared" si="95"/>
        <v>2.48</v>
      </c>
      <c r="G754">
        <f t="shared" si="95"/>
        <v>3.1</v>
      </c>
      <c r="H754">
        <f t="shared" si="95"/>
        <v>3.54</v>
      </c>
      <c r="I754" s="68">
        <f t="shared" si="92"/>
        <v>2.14</v>
      </c>
      <c r="J754" s="47">
        <f t="shared" si="88"/>
        <v>2.0699999999999998</v>
      </c>
      <c r="K754" s="47">
        <f t="shared" si="88"/>
        <v>2.0099999999999998</v>
      </c>
      <c r="L754" s="47">
        <f t="shared" si="88"/>
        <v>1.94</v>
      </c>
      <c r="M754" s="47"/>
      <c r="N754" s="47">
        <f t="shared" si="93"/>
        <v>1.99</v>
      </c>
      <c r="O754" s="47">
        <f t="shared" si="94"/>
        <v>1.93</v>
      </c>
      <c r="P754" s="47">
        <f t="shared" si="89"/>
        <v>1.87</v>
      </c>
      <c r="Q754" s="47">
        <f t="shared" si="89"/>
        <v>1.81</v>
      </c>
      <c r="R754" s="47">
        <f t="shared" si="89"/>
        <v>1.75</v>
      </c>
    </row>
    <row r="755" spans="1:18">
      <c r="A755">
        <v>785</v>
      </c>
      <c r="B755">
        <f t="shared" si="90"/>
        <v>1149</v>
      </c>
      <c r="C755" s="48">
        <f t="shared" si="91"/>
        <v>1.113</v>
      </c>
      <c r="D755">
        <f t="shared" si="95"/>
        <v>1.33</v>
      </c>
      <c r="E755">
        <f t="shared" si="95"/>
        <v>2.21</v>
      </c>
      <c r="F755">
        <f t="shared" si="95"/>
        <v>2.48</v>
      </c>
      <c r="G755">
        <f t="shared" si="95"/>
        <v>3.1</v>
      </c>
      <c r="H755">
        <f t="shared" si="95"/>
        <v>3.54</v>
      </c>
      <c r="I755" s="68">
        <f t="shared" si="92"/>
        <v>2.14</v>
      </c>
      <c r="J755" s="47">
        <f t="shared" si="88"/>
        <v>2.0699999999999998</v>
      </c>
      <c r="K755" s="47">
        <f t="shared" si="88"/>
        <v>2.0099999999999998</v>
      </c>
      <c r="L755" s="47">
        <f t="shared" si="88"/>
        <v>1.94</v>
      </c>
      <c r="M755" s="47"/>
      <c r="N755" s="47">
        <f t="shared" si="93"/>
        <v>1.99</v>
      </c>
      <c r="O755" s="47">
        <f t="shared" si="94"/>
        <v>1.93</v>
      </c>
      <c r="P755" s="47">
        <f t="shared" si="89"/>
        <v>1.87</v>
      </c>
      <c r="Q755" s="47">
        <f t="shared" si="89"/>
        <v>1.81</v>
      </c>
      <c r="R755" s="47">
        <f t="shared" si="89"/>
        <v>1.75</v>
      </c>
    </row>
    <row r="756" spans="1:18">
      <c r="A756">
        <v>786</v>
      </c>
      <c r="B756">
        <f t="shared" si="90"/>
        <v>1150</v>
      </c>
      <c r="C756" s="48">
        <f t="shared" si="91"/>
        <v>1.113</v>
      </c>
      <c r="D756">
        <f t="shared" si="95"/>
        <v>1.33</v>
      </c>
      <c r="E756">
        <f t="shared" si="95"/>
        <v>2.21</v>
      </c>
      <c r="F756">
        <f t="shared" si="95"/>
        <v>2.48</v>
      </c>
      <c r="G756">
        <f t="shared" si="95"/>
        <v>3.1</v>
      </c>
      <c r="H756">
        <f t="shared" si="95"/>
        <v>3.54</v>
      </c>
      <c r="I756" s="68">
        <f t="shared" si="92"/>
        <v>2.14</v>
      </c>
      <c r="J756" s="47">
        <f t="shared" si="88"/>
        <v>2.0699999999999998</v>
      </c>
      <c r="K756" s="47">
        <f t="shared" si="88"/>
        <v>2.0099999999999998</v>
      </c>
      <c r="L756" s="47">
        <f t="shared" si="88"/>
        <v>1.94</v>
      </c>
      <c r="M756" s="47"/>
      <c r="N756" s="47">
        <f t="shared" si="93"/>
        <v>1.99</v>
      </c>
      <c r="O756" s="47">
        <f t="shared" si="94"/>
        <v>1.93</v>
      </c>
      <c r="P756" s="47">
        <f t="shared" si="89"/>
        <v>1.87</v>
      </c>
      <c r="Q756" s="47">
        <f t="shared" si="89"/>
        <v>1.81</v>
      </c>
      <c r="R756" s="47">
        <f t="shared" si="89"/>
        <v>1.75</v>
      </c>
    </row>
    <row r="757" spans="1:18">
      <c r="A757">
        <v>787</v>
      </c>
      <c r="B757">
        <f t="shared" si="90"/>
        <v>1151</v>
      </c>
      <c r="C757" s="48">
        <f t="shared" si="91"/>
        <v>1.113</v>
      </c>
      <c r="D757">
        <f t="shared" si="95"/>
        <v>1.33</v>
      </c>
      <c r="E757">
        <f t="shared" si="95"/>
        <v>2.21</v>
      </c>
      <c r="F757">
        <f t="shared" si="95"/>
        <v>2.48</v>
      </c>
      <c r="G757">
        <f t="shared" si="95"/>
        <v>3.1</v>
      </c>
      <c r="H757">
        <f t="shared" si="95"/>
        <v>3.54</v>
      </c>
      <c r="I757" s="68">
        <f t="shared" si="92"/>
        <v>2.14</v>
      </c>
      <c r="J757" s="47">
        <f t="shared" si="88"/>
        <v>2.0699999999999998</v>
      </c>
      <c r="K757" s="47">
        <f t="shared" si="88"/>
        <v>2.0099999999999998</v>
      </c>
      <c r="L757" s="47">
        <f t="shared" si="88"/>
        <v>1.94</v>
      </c>
      <c r="M757" s="47"/>
      <c r="N757" s="47">
        <f t="shared" si="93"/>
        <v>1.99</v>
      </c>
      <c r="O757" s="47">
        <f t="shared" si="94"/>
        <v>1.93</v>
      </c>
      <c r="P757" s="47">
        <f t="shared" si="89"/>
        <v>1.87</v>
      </c>
      <c r="Q757" s="47">
        <f t="shared" si="89"/>
        <v>1.81</v>
      </c>
      <c r="R757" s="47">
        <f t="shared" si="89"/>
        <v>1.75</v>
      </c>
    </row>
    <row r="758" spans="1:18">
      <c r="A758">
        <v>788</v>
      </c>
      <c r="B758">
        <f t="shared" si="90"/>
        <v>1152</v>
      </c>
      <c r="C758" s="48">
        <f t="shared" si="91"/>
        <v>1.113</v>
      </c>
      <c r="D758">
        <f t="shared" si="95"/>
        <v>1.33</v>
      </c>
      <c r="E758">
        <f t="shared" si="95"/>
        <v>2.21</v>
      </c>
      <c r="F758">
        <f t="shared" si="95"/>
        <v>2.48</v>
      </c>
      <c r="G758">
        <f t="shared" si="95"/>
        <v>3.1</v>
      </c>
      <c r="H758">
        <f t="shared" si="95"/>
        <v>3.54</v>
      </c>
      <c r="I758" s="68">
        <f t="shared" si="92"/>
        <v>2.14</v>
      </c>
      <c r="J758" s="47">
        <f t="shared" si="88"/>
        <v>2.0699999999999998</v>
      </c>
      <c r="K758" s="47">
        <f t="shared" si="88"/>
        <v>2.0099999999999998</v>
      </c>
      <c r="L758" s="47">
        <f t="shared" si="88"/>
        <v>1.94</v>
      </c>
      <c r="M758" s="47"/>
      <c r="N758" s="47">
        <f t="shared" si="93"/>
        <v>1.99</v>
      </c>
      <c r="O758" s="47">
        <f t="shared" si="94"/>
        <v>1.93</v>
      </c>
      <c r="P758" s="47">
        <f t="shared" si="89"/>
        <v>1.87</v>
      </c>
      <c r="Q758" s="47">
        <f t="shared" si="89"/>
        <v>1.81</v>
      </c>
      <c r="R758" s="47">
        <f t="shared" si="89"/>
        <v>1.75</v>
      </c>
    </row>
    <row r="759" spans="1:18">
      <c r="A759">
        <v>789</v>
      </c>
      <c r="B759">
        <f t="shared" si="90"/>
        <v>1153</v>
      </c>
      <c r="C759" s="48">
        <f t="shared" si="91"/>
        <v>1.113</v>
      </c>
      <c r="D759">
        <f t="shared" si="95"/>
        <v>1.33</v>
      </c>
      <c r="E759">
        <f t="shared" si="95"/>
        <v>2.21</v>
      </c>
      <c r="F759">
        <f t="shared" si="95"/>
        <v>2.48</v>
      </c>
      <c r="G759">
        <f t="shared" si="95"/>
        <v>3.1</v>
      </c>
      <c r="H759">
        <f t="shared" si="95"/>
        <v>3.54</v>
      </c>
      <c r="I759" s="68">
        <f t="shared" si="92"/>
        <v>2.14</v>
      </c>
      <c r="J759" s="47">
        <f t="shared" si="88"/>
        <v>2.0699999999999998</v>
      </c>
      <c r="K759" s="47">
        <f t="shared" si="88"/>
        <v>2.0099999999999998</v>
      </c>
      <c r="L759" s="47">
        <f t="shared" si="88"/>
        <v>1.94</v>
      </c>
      <c r="M759" s="47"/>
      <c r="N759" s="47">
        <f t="shared" si="93"/>
        <v>1.99</v>
      </c>
      <c r="O759" s="47">
        <f t="shared" si="94"/>
        <v>1.93</v>
      </c>
      <c r="P759" s="47">
        <f t="shared" si="89"/>
        <v>1.87</v>
      </c>
      <c r="Q759" s="47">
        <f t="shared" si="89"/>
        <v>1.81</v>
      </c>
      <c r="R759" s="47">
        <f t="shared" si="89"/>
        <v>1.75</v>
      </c>
    </row>
    <row r="760" spans="1:18">
      <c r="A760">
        <v>790</v>
      </c>
      <c r="B760">
        <f t="shared" si="90"/>
        <v>1154</v>
      </c>
      <c r="C760" s="48">
        <f t="shared" si="91"/>
        <v>1.1140000000000001</v>
      </c>
      <c r="D760">
        <f t="shared" si="95"/>
        <v>1.32</v>
      </c>
      <c r="E760">
        <f t="shared" si="95"/>
        <v>2.21</v>
      </c>
      <c r="F760">
        <f t="shared" si="95"/>
        <v>2.48</v>
      </c>
      <c r="G760">
        <f t="shared" si="95"/>
        <v>3.1</v>
      </c>
      <c r="H760">
        <f t="shared" si="95"/>
        <v>3.54</v>
      </c>
      <c r="I760" s="68">
        <f t="shared" si="92"/>
        <v>2.14</v>
      </c>
      <c r="J760" s="47">
        <f t="shared" si="88"/>
        <v>2.0699999999999998</v>
      </c>
      <c r="K760" s="47">
        <f t="shared" si="88"/>
        <v>2.0099999999999998</v>
      </c>
      <c r="L760" s="47">
        <f t="shared" si="88"/>
        <v>1.94</v>
      </c>
      <c r="M760" s="47"/>
      <c r="N760" s="47">
        <f t="shared" si="93"/>
        <v>1.99</v>
      </c>
      <c r="O760" s="47">
        <f t="shared" si="94"/>
        <v>1.93</v>
      </c>
      <c r="P760" s="47">
        <f t="shared" si="89"/>
        <v>1.87</v>
      </c>
      <c r="Q760" s="47">
        <f t="shared" si="89"/>
        <v>1.81</v>
      </c>
      <c r="R760" s="47">
        <f t="shared" si="89"/>
        <v>1.75</v>
      </c>
    </row>
    <row r="761" spans="1:18">
      <c r="A761">
        <v>791</v>
      </c>
      <c r="B761">
        <f t="shared" si="90"/>
        <v>1155</v>
      </c>
      <c r="C761" s="48">
        <f t="shared" si="91"/>
        <v>1.1140000000000001</v>
      </c>
      <c r="D761">
        <f t="shared" si="95"/>
        <v>1.32</v>
      </c>
      <c r="E761">
        <f t="shared" si="95"/>
        <v>2.21</v>
      </c>
      <c r="F761">
        <f t="shared" si="95"/>
        <v>2.48</v>
      </c>
      <c r="G761">
        <f t="shared" si="95"/>
        <v>3.1</v>
      </c>
      <c r="H761">
        <f t="shared" si="95"/>
        <v>3.54</v>
      </c>
      <c r="I761" s="68">
        <f t="shared" si="92"/>
        <v>2.14</v>
      </c>
      <c r="J761" s="47">
        <f t="shared" si="88"/>
        <v>2.0699999999999998</v>
      </c>
      <c r="K761" s="47">
        <f t="shared" si="88"/>
        <v>2.0099999999999998</v>
      </c>
      <c r="L761" s="47">
        <f t="shared" si="88"/>
        <v>1.94</v>
      </c>
      <c r="M761" s="47"/>
      <c r="N761" s="47">
        <f t="shared" si="93"/>
        <v>1.99</v>
      </c>
      <c r="O761" s="47">
        <f t="shared" si="94"/>
        <v>1.93</v>
      </c>
      <c r="P761" s="47">
        <f t="shared" si="89"/>
        <v>1.87</v>
      </c>
      <c r="Q761" s="47">
        <f t="shared" si="89"/>
        <v>1.81</v>
      </c>
      <c r="R761" s="47">
        <f t="shared" si="89"/>
        <v>1.75</v>
      </c>
    </row>
    <row r="762" spans="1:18">
      <c r="A762">
        <v>792</v>
      </c>
      <c r="B762">
        <f t="shared" si="90"/>
        <v>1156</v>
      </c>
      <c r="C762" s="48">
        <f t="shared" si="91"/>
        <v>1.1140000000000001</v>
      </c>
      <c r="D762">
        <f t="shared" si="95"/>
        <v>1.32</v>
      </c>
      <c r="E762">
        <f t="shared" si="95"/>
        <v>2.21</v>
      </c>
      <c r="F762">
        <f t="shared" si="95"/>
        <v>2.48</v>
      </c>
      <c r="G762">
        <f t="shared" si="95"/>
        <v>3.1</v>
      </c>
      <c r="H762">
        <f t="shared" si="95"/>
        <v>3.54</v>
      </c>
      <c r="I762" s="68">
        <f t="shared" si="92"/>
        <v>2.14</v>
      </c>
      <c r="J762" s="47">
        <f t="shared" si="88"/>
        <v>2.0699999999999998</v>
      </c>
      <c r="K762" s="47">
        <f t="shared" si="88"/>
        <v>2.0099999999999998</v>
      </c>
      <c r="L762" s="47">
        <f t="shared" si="88"/>
        <v>1.94</v>
      </c>
      <c r="M762" s="47"/>
      <c r="N762" s="47">
        <f t="shared" si="93"/>
        <v>1.99</v>
      </c>
      <c r="O762" s="47">
        <f t="shared" si="94"/>
        <v>1.93</v>
      </c>
      <c r="P762" s="47">
        <f t="shared" si="89"/>
        <v>1.87</v>
      </c>
      <c r="Q762" s="47">
        <f t="shared" si="89"/>
        <v>1.81</v>
      </c>
      <c r="R762" s="47">
        <f t="shared" si="89"/>
        <v>1.75</v>
      </c>
    </row>
    <row r="763" spans="1:18">
      <c r="A763">
        <v>793</v>
      </c>
      <c r="B763">
        <f t="shared" si="90"/>
        <v>1157</v>
      </c>
      <c r="C763" s="48">
        <f t="shared" si="91"/>
        <v>1.1140000000000001</v>
      </c>
      <c r="D763">
        <f t="shared" si="95"/>
        <v>1.32</v>
      </c>
      <c r="E763">
        <f t="shared" si="95"/>
        <v>2.21</v>
      </c>
      <c r="F763">
        <f t="shared" si="95"/>
        <v>2.48</v>
      </c>
      <c r="G763">
        <f t="shared" si="95"/>
        <v>3.1</v>
      </c>
      <c r="H763">
        <f t="shared" si="95"/>
        <v>3.54</v>
      </c>
      <c r="I763" s="68">
        <f t="shared" si="92"/>
        <v>2.14</v>
      </c>
      <c r="J763" s="47">
        <f t="shared" si="88"/>
        <v>2.0699999999999998</v>
      </c>
      <c r="K763" s="47">
        <f t="shared" si="88"/>
        <v>2.0099999999999998</v>
      </c>
      <c r="L763" s="47">
        <f t="shared" si="88"/>
        <v>1.94</v>
      </c>
      <c r="M763" s="47"/>
      <c r="N763" s="47">
        <f t="shared" si="93"/>
        <v>1.99</v>
      </c>
      <c r="O763" s="47">
        <f t="shared" si="94"/>
        <v>1.93</v>
      </c>
      <c r="P763" s="47">
        <f t="shared" si="89"/>
        <v>1.87</v>
      </c>
      <c r="Q763" s="47">
        <f t="shared" si="89"/>
        <v>1.81</v>
      </c>
      <c r="R763" s="47">
        <f t="shared" si="89"/>
        <v>1.75</v>
      </c>
    </row>
    <row r="764" spans="1:18">
      <c r="A764">
        <v>794</v>
      </c>
      <c r="B764">
        <f t="shared" si="90"/>
        <v>1158</v>
      </c>
      <c r="C764" s="48">
        <f t="shared" si="91"/>
        <v>1.1140000000000001</v>
      </c>
      <c r="D764">
        <f t="shared" si="95"/>
        <v>1.32</v>
      </c>
      <c r="E764">
        <f t="shared" si="95"/>
        <v>2.21</v>
      </c>
      <c r="F764">
        <f t="shared" si="95"/>
        <v>2.48</v>
      </c>
      <c r="G764">
        <f t="shared" si="95"/>
        <v>3.1</v>
      </c>
      <c r="H764">
        <f t="shared" si="95"/>
        <v>3.54</v>
      </c>
      <c r="I764" s="68">
        <f t="shared" si="92"/>
        <v>2.14</v>
      </c>
      <c r="J764" s="47">
        <f t="shared" si="88"/>
        <v>2.0699999999999998</v>
      </c>
      <c r="K764" s="47">
        <f t="shared" si="88"/>
        <v>2.0099999999999998</v>
      </c>
      <c r="L764" s="47">
        <f t="shared" si="88"/>
        <v>1.94</v>
      </c>
      <c r="M764" s="47"/>
      <c r="N764" s="47">
        <f t="shared" si="93"/>
        <v>1.99</v>
      </c>
      <c r="O764" s="47">
        <f t="shared" si="94"/>
        <v>1.93</v>
      </c>
      <c r="P764" s="47">
        <f t="shared" si="89"/>
        <v>1.87</v>
      </c>
      <c r="Q764" s="47">
        <f t="shared" si="89"/>
        <v>1.81</v>
      </c>
      <c r="R764" s="47">
        <f t="shared" si="89"/>
        <v>1.75</v>
      </c>
    </row>
    <row r="765" spans="1:18">
      <c r="A765">
        <v>795</v>
      </c>
      <c r="B765">
        <f t="shared" si="90"/>
        <v>1159</v>
      </c>
      <c r="C765" s="48">
        <f t="shared" si="91"/>
        <v>1.1140000000000001</v>
      </c>
      <c r="D765">
        <f t="shared" si="95"/>
        <v>1.32</v>
      </c>
      <c r="E765">
        <f t="shared" si="95"/>
        <v>2.21</v>
      </c>
      <c r="F765">
        <f t="shared" si="95"/>
        <v>2.48</v>
      </c>
      <c r="G765">
        <f t="shared" si="95"/>
        <v>3.1</v>
      </c>
      <c r="H765">
        <f t="shared" si="95"/>
        <v>3.54</v>
      </c>
      <c r="I765" s="68">
        <f t="shared" si="92"/>
        <v>2.14</v>
      </c>
      <c r="J765" s="47">
        <f t="shared" si="88"/>
        <v>2.0699999999999998</v>
      </c>
      <c r="K765" s="47">
        <f t="shared" si="88"/>
        <v>2.0099999999999998</v>
      </c>
      <c r="L765" s="47">
        <f t="shared" si="88"/>
        <v>1.94</v>
      </c>
      <c r="M765" s="47"/>
      <c r="N765" s="47">
        <f t="shared" si="93"/>
        <v>1.99</v>
      </c>
      <c r="O765" s="47">
        <f t="shared" si="94"/>
        <v>1.93</v>
      </c>
      <c r="P765" s="47">
        <f t="shared" si="89"/>
        <v>1.87</v>
      </c>
      <c r="Q765" s="47">
        <f t="shared" si="89"/>
        <v>1.81</v>
      </c>
      <c r="R765" s="47">
        <f t="shared" si="89"/>
        <v>1.75</v>
      </c>
    </row>
    <row r="766" spans="1:18">
      <c r="A766">
        <v>796</v>
      </c>
      <c r="B766">
        <f t="shared" si="90"/>
        <v>1160</v>
      </c>
      <c r="C766" s="48">
        <f t="shared" si="91"/>
        <v>1.1140000000000001</v>
      </c>
      <c r="D766">
        <f t="shared" si="95"/>
        <v>1.32</v>
      </c>
      <c r="E766">
        <f t="shared" si="95"/>
        <v>2.21</v>
      </c>
      <c r="F766">
        <f t="shared" si="95"/>
        <v>2.48</v>
      </c>
      <c r="G766">
        <f t="shared" si="95"/>
        <v>3.1</v>
      </c>
      <c r="H766">
        <f t="shared" si="95"/>
        <v>3.54</v>
      </c>
      <c r="I766" s="68">
        <f t="shared" si="92"/>
        <v>2.14</v>
      </c>
      <c r="J766" s="47">
        <f t="shared" si="88"/>
        <v>2.0699999999999998</v>
      </c>
      <c r="K766" s="47">
        <f t="shared" si="88"/>
        <v>2.0099999999999998</v>
      </c>
      <c r="L766" s="47">
        <f t="shared" si="88"/>
        <v>1.94</v>
      </c>
      <c r="M766" s="47"/>
      <c r="N766" s="47">
        <f t="shared" si="93"/>
        <v>1.99</v>
      </c>
      <c r="O766" s="47">
        <f t="shared" si="94"/>
        <v>1.93</v>
      </c>
      <c r="P766" s="47">
        <f t="shared" si="89"/>
        <v>1.87</v>
      </c>
      <c r="Q766" s="47">
        <f t="shared" si="89"/>
        <v>1.81</v>
      </c>
      <c r="R766" s="47">
        <f t="shared" si="89"/>
        <v>1.75</v>
      </c>
    </row>
    <row r="767" spans="1:18">
      <c r="A767">
        <v>797</v>
      </c>
      <c r="B767">
        <f t="shared" si="90"/>
        <v>1161</v>
      </c>
      <c r="C767" s="48">
        <f t="shared" si="91"/>
        <v>1.115</v>
      </c>
      <c r="D767">
        <f t="shared" si="95"/>
        <v>1.32</v>
      </c>
      <c r="E767">
        <f t="shared" si="95"/>
        <v>2.21</v>
      </c>
      <c r="F767">
        <f t="shared" si="95"/>
        <v>2.4700000000000002</v>
      </c>
      <c r="G767">
        <f t="shared" si="95"/>
        <v>3.09</v>
      </c>
      <c r="H767">
        <f t="shared" si="95"/>
        <v>3.54</v>
      </c>
      <c r="I767" s="68">
        <f t="shared" si="92"/>
        <v>2.14</v>
      </c>
      <c r="J767" s="47">
        <f t="shared" si="88"/>
        <v>2.0699999999999998</v>
      </c>
      <c r="K767" s="47">
        <f t="shared" si="88"/>
        <v>2.0099999999999998</v>
      </c>
      <c r="L767" s="47">
        <f t="shared" si="88"/>
        <v>1.94</v>
      </c>
      <c r="M767" s="47"/>
      <c r="N767" s="47">
        <f t="shared" si="93"/>
        <v>1.99</v>
      </c>
      <c r="O767" s="47">
        <f t="shared" si="94"/>
        <v>1.93</v>
      </c>
      <c r="P767" s="47">
        <f t="shared" si="89"/>
        <v>1.87</v>
      </c>
      <c r="Q767" s="47">
        <f t="shared" si="89"/>
        <v>1.81</v>
      </c>
      <c r="R767" s="47">
        <f t="shared" si="89"/>
        <v>1.75</v>
      </c>
    </row>
    <row r="768" spans="1:18">
      <c r="A768">
        <v>798</v>
      </c>
      <c r="B768">
        <f t="shared" si="90"/>
        <v>1162</v>
      </c>
      <c r="C768" s="48">
        <f t="shared" si="91"/>
        <v>1.115</v>
      </c>
      <c r="D768">
        <f t="shared" si="95"/>
        <v>1.32</v>
      </c>
      <c r="E768">
        <f t="shared" si="95"/>
        <v>2.21</v>
      </c>
      <c r="F768">
        <f t="shared" si="95"/>
        <v>2.4700000000000002</v>
      </c>
      <c r="G768">
        <f t="shared" si="95"/>
        <v>3.09</v>
      </c>
      <c r="H768">
        <f t="shared" si="95"/>
        <v>3.54</v>
      </c>
      <c r="I768" s="68">
        <f t="shared" si="92"/>
        <v>2.14</v>
      </c>
      <c r="J768" s="47">
        <f t="shared" si="88"/>
        <v>2.0699999999999998</v>
      </c>
      <c r="K768" s="47">
        <f t="shared" si="88"/>
        <v>2.0099999999999998</v>
      </c>
      <c r="L768" s="47">
        <f t="shared" si="88"/>
        <v>1.94</v>
      </c>
      <c r="M768" s="47"/>
      <c r="N768" s="47">
        <f t="shared" si="93"/>
        <v>1.99</v>
      </c>
      <c r="O768" s="47">
        <f t="shared" si="94"/>
        <v>1.93</v>
      </c>
      <c r="P768" s="47">
        <f t="shared" si="89"/>
        <v>1.87</v>
      </c>
      <c r="Q768" s="47">
        <f t="shared" si="89"/>
        <v>1.81</v>
      </c>
      <c r="R768" s="47">
        <f t="shared" si="89"/>
        <v>1.75</v>
      </c>
    </row>
    <row r="769" spans="1:18">
      <c r="A769">
        <v>799</v>
      </c>
      <c r="B769">
        <f t="shared" si="90"/>
        <v>1163</v>
      </c>
      <c r="C769" s="48">
        <f t="shared" si="91"/>
        <v>1.115</v>
      </c>
      <c r="D769">
        <f t="shared" si="95"/>
        <v>1.32</v>
      </c>
      <c r="E769">
        <f t="shared" si="95"/>
        <v>2.21</v>
      </c>
      <c r="F769">
        <f t="shared" si="95"/>
        <v>2.4700000000000002</v>
      </c>
      <c r="G769">
        <f t="shared" si="95"/>
        <v>3.09</v>
      </c>
      <c r="H769">
        <f t="shared" si="95"/>
        <v>3.54</v>
      </c>
      <c r="I769" s="68">
        <f t="shared" si="92"/>
        <v>2.14</v>
      </c>
      <c r="J769" s="47">
        <f t="shared" si="88"/>
        <v>2.0699999999999998</v>
      </c>
      <c r="K769" s="47">
        <f t="shared" si="88"/>
        <v>2.0099999999999998</v>
      </c>
      <c r="L769" s="47">
        <f t="shared" si="88"/>
        <v>1.94</v>
      </c>
      <c r="M769" s="47"/>
      <c r="N769" s="47">
        <f t="shared" si="93"/>
        <v>1.99</v>
      </c>
      <c r="O769" s="47">
        <f t="shared" si="94"/>
        <v>1.93</v>
      </c>
      <c r="P769" s="47">
        <f t="shared" si="89"/>
        <v>1.87</v>
      </c>
      <c r="Q769" s="47">
        <f t="shared" si="89"/>
        <v>1.81</v>
      </c>
      <c r="R769" s="47">
        <f t="shared" si="89"/>
        <v>1.75</v>
      </c>
    </row>
    <row r="770" spans="1:18">
      <c r="A770">
        <v>800</v>
      </c>
      <c r="B770">
        <f t="shared" si="90"/>
        <v>1164</v>
      </c>
      <c r="C770" s="48">
        <f t="shared" si="91"/>
        <v>1.115</v>
      </c>
      <c r="D770">
        <f t="shared" si="95"/>
        <v>1.32</v>
      </c>
      <c r="E770">
        <f t="shared" si="95"/>
        <v>2.21</v>
      </c>
      <c r="F770">
        <f t="shared" si="95"/>
        <v>2.4700000000000002</v>
      </c>
      <c r="G770">
        <f t="shared" si="95"/>
        <v>3.09</v>
      </c>
      <c r="H770">
        <f t="shared" si="95"/>
        <v>3.54</v>
      </c>
      <c r="I770" s="68">
        <f t="shared" si="92"/>
        <v>2.14</v>
      </c>
      <c r="J770" s="47">
        <f t="shared" si="88"/>
        <v>2.0699999999999998</v>
      </c>
      <c r="K770" s="47">
        <f t="shared" si="88"/>
        <v>2.0099999999999998</v>
      </c>
      <c r="L770" s="47">
        <f t="shared" si="88"/>
        <v>1.94</v>
      </c>
      <c r="M770" s="47"/>
      <c r="N770" s="47">
        <f t="shared" si="93"/>
        <v>1.99</v>
      </c>
      <c r="O770" s="47">
        <f t="shared" si="94"/>
        <v>1.93</v>
      </c>
      <c r="P770" s="47">
        <f t="shared" si="89"/>
        <v>1.87</v>
      </c>
      <c r="Q770" s="47">
        <f t="shared" si="89"/>
        <v>1.81</v>
      </c>
      <c r="R770" s="47">
        <f t="shared" si="89"/>
        <v>1.75</v>
      </c>
    </row>
    <row r="771" spans="1:18">
      <c r="A771">
        <v>801</v>
      </c>
      <c r="B771">
        <f t="shared" si="90"/>
        <v>1165</v>
      </c>
      <c r="C771" s="48">
        <f t="shared" si="91"/>
        <v>1.115</v>
      </c>
      <c r="D771">
        <f t="shared" si="95"/>
        <v>1.32</v>
      </c>
      <c r="E771">
        <f t="shared" si="95"/>
        <v>2.21</v>
      </c>
      <c r="F771">
        <f t="shared" si="95"/>
        <v>2.4700000000000002</v>
      </c>
      <c r="G771">
        <f t="shared" si="95"/>
        <v>3.09</v>
      </c>
      <c r="H771">
        <f t="shared" si="95"/>
        <v>3.54</v>
      </c>
      <c r="I771" s="68">
        <f t="shared" si="92"/>
        <v>2.14</v>
      </c>
      <c r="J771" s="47">
        <f t="shared" si="88"/>
        <v>2.0699999999999998</v>
      </c>
      <c r="K771" s="47">
        <f t="shared" si="88"/>
        <v>2.0099999999999998</v>
      </c>
      <c r="L771" s="47">
        <f t="shared" si="88"/>
        <v>1.94</v>
      </c>
      <c r="M771" s="47"/>
      <c r="N771" s="47">
        <f t="shared" si="93"/>
        <v>1.99</v>
      </c>
      <c r="O771" s="47">
        <f t="shared" si="94"/>
        <v>1.93</v>
      </c>
      <c r="P771" s="47">
        <f t="shared" si="89"/>
        <v>1.87</v>
      </c>
      <c r="Q771" s="47">
        <f t="shared" si="89"/>
        <v>1.81</v>
      </c>
      <c r="R771" s="47">
        <f t="shared" si="89"/>
        <v>1.75</v>
      </c>
    </row>
    <row r="772" spans="1:18">
      <c r="A772">
        <v>802</v>
      </c>
      <c r="B772">
        <f t="shared" si="90"/>
        <v>1166</v>
      </c>
      <c r="C772" s="48">
        <f t="shared" si="91"/>
        <v>1.115</v>
      </c>
      <c r="D772">
        <f t="shared" si="95"/>
        <v>1.32</v>
      </c>
      <c r="E772">
        <f t="shared" si="95"/>
        <v>2.21</v>
      </c>
      <c r="F772">
        <f t="shared" si="95"/>
        <v>2.4700000000000002</v>
      </c>
      <c r="G772">
        <f t="shared" si="95"/>
        <v>3.09</v>
      </c>
      <c r="H772">
        <f t="shared" si="95"/>
        <v>3.54</v>
      </c>
      <c r="I772" s="68">
        <f t="shared" si="92"/>
        <v>2.14</v>
      </c>
      <c r="J772" s="47">
        <f t="shared" si="88"/>
        <v>2.0699999999999998</v>
      </c>
      <c r="K772" s="47">
        <f t="shared" si="88"/>
        <v>2.0099999999999998</v>
      </c>
      <c r="L772" s="47">
        <f t="shared" si="88"/>
        <v>1.94</v>
      </c>
      <c r="M772" s="47"/>
      <c r="N772" s="47">
        <f t="shared" si="93"/>
        <v>1.99</v>
      </c>
      <c r="O772" s="47">
        <f t="shared" si="94"/>
        <v>1.93</v>
      </c>
      <c r="P772" s="47">
        <f t="shared" si="89"/>
        <v>1.87</v>
      </c>
      <c r="Q772" s="47">
        <f t="shared" si="89"/>
        <v>1.81</v>
      </c>
      <c r="R772" s="47">
        <f t="shared" si="89"/>
        <v>1.75</v>
      </c>
    </row>
    <row r="773" spans="1:18">
      <c r="A773">
        <v>803</v>
      </c>
      <c r="B773">
        <f t="shared" si="90"/>
        <v>1167</v>
      </c>
      <c r="C773" s="48">
        <f t="shared" si="91"/>
        <v>1.115</v>
      </c>
      <c r="D773">
        <f t="shared" si="95"/>
        <v>1.32</v>
      </c>
      <c r="E773">
        <f t="shared" si="95"/>
        <v>2.21</v>
      </c>
      <c r="F773">
        <f t="shared" si="95"/>
        <v>2.4700000000000002</v>
      </c>
      <c r="G773">
        <f t="shared" si="95"/>
        <v>3.09</v>
      </c>
      <c r="H773">
        <f t="shared" si="95"/>
        <v>3.54</v>
      </c>
      <c r="I773" s="68">
        <f t="shared" si="92"/>
        <v>2.14</v>
      </c>
      <c r="J773" s="47">
        <f t="shared" si="88"/>
        <v>2.0699999999999998</v>
      </c>
      <c r="K773" s="47">
        <f t="shared" si="88"/>
        <v>2.0099999999999998</v>
      </c>
      <c r="L773" s="47">
        <f t="shared" si="88"/>
        <v>1.94</v>
      </c>
      <c r="M773" s="47"/>
      <c r="N773" s="47">
        <f t="shared" si="93"/>
        <v>1.99</v>
      </c>
      <c r="O773" s="47">
        <f t="shared" si="94"/>
        <v>1.93</v>
      </c>
      <c r="P773" s="47">
        <f t="shared" si="89"/>
        <v>1.87</v>
      </c>
      <c r="Q773" s="47">
        <f t="shared" si="89"/>
        <v>1.81</v>
      </c>
      <c r="R773" s="47">
        <f t="shared" si="89"/>
        <v>1.75</v>
      </c>
    </row>
    <row r="774" spans="1:18">
      <c r="A774">
        <v>804</v>
      </c>
      <c r="B774">
        <f t="shared" si="90"/>
        <v>1168</v>
      </c>
      <c r="C774" s="48">
        <f t="shared" si="91"/>
        <v>1.1160000000000001</v>
      </c>
      <c r="D774">
        <f t="shared" si="95"/>
        <v>1.32</v>
      </c>
      <c r="E774">
        <f t="shared" si="95"/>
        <v>2.21</v>
      </c>
      <c r="F774">
        <f t="shared" si="95"/>
        <v>2.4700000000000002</v>
      </c>
      <c r="G774">
        <f t="shared" si="95"/>
        <v>3.09</v>
      </c>
      <c r="H774">
        <f t="shared" si="95"/>
        <v>3.53</v>
      </c>
      <c r="I774" s="68">
        <f t="shared" si="92"/>
        <v>2.14</v>
      </c>
      <c r="J774" s="47">
        <f t="shared" si="88"/>
        <v>2.0699999999999998</v>
      </c>
      <c r="K774" s="47">
        <f t="shared" si="88"/>
        <v>2.0099999999999998</v>
      </c>
      <c r="L774" s="47">
        <f t="shared" si="88"/>
        <v>1.94</v>
      </c>
      <c r="M774" s="47"/>
      <c r="N774" s="47">
        <f t="shared" si="93"/>
        <v>1.98</v>
      </c>
      <c r="O774" s="47">
        <f t="shared" si="94"/>
        <v>1.92</v>
      </c>
      <c r="P774" s="47">
        <f t="shared" si="89"/>
        <v>1.8599999999999999</v>
      </c>
      <c r="Q774" s="47">
        <f t="shared" si="89"/>
        <v>1.8</v>
      </c>
      <c r="R774" s="47">
        <f t="shared" si="89"/>
        <v>1.74</v>
      </c>
    </row>
    <row r="775" spans="1:18">
      <c r="A775">
        <v>805</v>
      </c>
      <c r="B775">
        <f t="shared" si="90"/>
        <v>1169</v>
      </c>
      <c r="C775" s="48">
        <f t="shared" si="91"/>
        <v>1.1160000000000001</v>
      </c>
      <c r="D775">
        <f t="shared" si="95"/>
        <v>1.32</v>
      </c>
      <c r="E775">
        <f t="shared" si="95"/>
        <v>2.21</v>
      </c>
      <c r="F775">
        <f t="shared" si="95"/>
        <v>2.4700000000000002</v>
      </c>
      <c r="G775">
        <f t="shared" si="95"/>
        <v>3.09</v>
      </c>
      <c r="H775">
        <f t="shared" si="95"/>
        <v>3.53</v>
      </c>
      <c r="I775" s="68">
        <f t="shared" si="92"/>
        <v>2.14</v>
      </c>
      <c r="J775" s="47">
        <f t="shared" si="88"/>
        <v>2.0699999999999998</v>
      </c>
      <c r="K775" s="47">
        <f t="shared" si="88"/>
        <v>2.0099999999999998</v>
      </c>
      <c r="L775" s="47">
        <f t="shared" si="88"/>
        <v>1.94</v>
      </c>
      <c r="M775" s="47"/>
      <c r="N775" s="47">
        <f t="shared" si="93"/>
        <v>1.98</v>
      </c>
      <c r="O775" s="47">
        <f t="shared" si="94"/>
        <v>1.92</v>
      </c>
      <c r="P775" s="47">
        <f t="shared" si="89"/>
        <v>1.8599999999999999</v>
      </c>
      <c r="Q775" s="47">
        <f t="shared" si="89"/>
        <v>1.8</v>
      </c>
      <c r="R775" s="47">
        <f t="shared" si="89"/>
        <v>1.74</v>
      </c>
    </row>
    <row r="776" spans="1:18">
      <c r="A776">
        <v>806</v>
      </c>
      <c r="B776">
        <f t="shared" si="90"/>
        <v>1170</v>
      </c>
      <c r="C776" s="48">
        <f t="shared" si="91"/>
        <v>1.1160000000000001</v>
      </c>
      <c r="D776">
        <f t="shared" si="95"/>
        <v>1.32</v>
      </c>
      <c r="E776">
        <f t="shared" si="95"/>
        <v>2.21</v>
      </c>
      <c r="F776">
        <f t="shared" si="95"/>
        <v>2.4700000000000002</v>
      </c>
      <c r="G776">
        <f t="shared" si="95"/>
        <v>3.09</v>
      </c>
      <c r="H776">
        <f t="shared" si="95"/>
        <v>3.53</v>
      </c>
      <c r="I776" s="68">
        <f t="shared" si="92"/>
        <v>2.14</v>
      </c>
      <c r="J776" s="47">
        <f t="shared" si="88"/>
        <v>2.0699999999999998</v>
      </c>
      <c r="K776" s="47">
        <f t="shared" si="88"/>
        <v>2.0099999999999998</v>
      </c>
      <c r="L776" s="47">
        <f t="shared" si="88"/>
        <v>1.94</v>
      </c>
      <c r="M776" s="47"/>
      <c r="N776" s="47">
        <f t="shared" si="93"/>
        <v>1.98</v>
      </c>
      <c r="O776" s="47">
        <f t="shared" si="94"/>
        <v>1.92</v>
      </c>
      <c r="P776" s="47">
        <f t="shared" si="89"/>
        <v>1.8599999999999999</v>
      </c>
      <c r="Q776" s="47">
        <f t="shared" si="89"/>
        <v>1.8</v>
      </c>
      <c r="R776" s="47">
        <f t="shared" si="89"/>
        <v>1.74</v>
      </c>
    </row>
    <row r="777" spans="1:18">
      <c r="A777">
        <v>807</v>
      </c>
      <c r="B777">
        <f t="shared" si="90"/>
        <v>1171</v>
      </c>
      <c r="C777" s="48">
        <f t="shared" si="91"/>
        <v>1.1160000000000001</v>
      </c>
      <c r="D777">
        <f t="shared" si="95"/>
        <v>1.32</v>
      </c>
      <c r="E777">
        <f t="shared" si="95"/>
        <v>2.21</v>
      </c>
      <c r="F777">
        <f t="shared" si="95"/>
        <v>2.4700000000000002</v>
      </c>
      <c r="G777">
        <f t="shared" si="95"/>
        <v>3.09</v>
      </c>
      <c r="H777">
        <f t="shared" si="95"/>
        <v>3.53</v>
      </c>
      <c r="I777" s="68">
        <f t="shared" si="92"/>
        <v>2.14</v>
      </c>
      <c r="J777" s="47">
        <f t="shared" si="88"/>
        <v>2.0699999999999998</v>
      </c>
      <c r="K777" s="47">
        <f t="shared" si="88"/>
        <v>2.0099999999999998</v>
      </c>
      <c r="L777" s="47">
        <f t="shared" si="88"/>
        <v>1.94</v>
      </c>
      <c r="M777" s="47"/>
      <c r="N777" s="47">
        <f t="shared" si="93"/>
        <v>1.98</v>
      </c>
      <c r="O777" s="47">
        <f t="shared" si="94"/>
        <v>1.92</v>
      </c>
      <c r="P777" s="47">
        <f t="shared" si="89"/>
        <v>1.8599999999999999</v>
      </c>
      <c r="Q777" s="47">
        <f t="shared" si="89"/>
        <v>1.8</v>
      </c>
      <c r="R777" s="47">
        <f t="shared" si="89"/>
        <v>1.74</v>
      </c>
    </row>
    <row r="778" spans="1:18">
      <c r="A778">
        <v>808</v>
      </c>
      <c r="B778">
        <f t="shared" si="90"/>
        <v>1172</v>
      </c>
      <c r="C778" s="48">
        <f t="shared" si="91"/>
        <v>1.1160000000000001</v>
      </c>
      <c r="D778">
        <f t="shared" si="95"/>
        <v>1.32</v>
      </c>
      <c r="E778">
        <f t="shared" si="95"/>
        <v>2.21</v>
      </c>
      <c r="F778">
        <f t="shared" si="95"/>
        <v>2.4700000000000002</v>
      </c>
      <c r="G778">
        <f t="shared" si="95"/>
        <v>3.09</v>
      </c>
      <c r="H778">
        <f t="shared" si="95"/>
        <v>3.53</v>
      </c>
      <c r="I778" s="68">
        <f t="shared" si="92"/>
        <v>2.14</v>
      </c>
      <c r="J778" s="47">
        <f t="shared" si="88"/>
        <v>2.0699999999999998</v>
      </c>
      <c r="K778" s="47">
        <f t="shared" si="88"/>
        <v>2.0099999999999998</v>
      </c>
      <c r="L778" s="47">
        <f t="shared" si="88"/>
        <v>1.94</v>
      </c>
      <c r="M778" s="47"/>
      <c r="N778" s="47">
        <f t="shared" si="93"/>
        <v>1.98</v>
      </c>
      <c r="O778" s="47">
        <f t="shared" si="94"/>
        <v>1.92</v>
      </c>
      <c r="P778" s="47">
        <f t="shared" si="89"/>
        <v>1.8599999999999999</v>
      </c>
      <c r="Q778" s="47">
        <f t="shared" si="89"/>
        <v>1.8</v>
      </c>
      <c r="R778" s="47">
        <f t="shared" si="89"/>
        <v>1.74</v>
      </c>
    </row>
    <row r="779" spans="1:18">
      <c r="A779">
        <v>809</v>
      </c>
      <c r="B779">
        <f t="shared" si="90"/>
        <v>1173</v>
      </c>
      <c r="C779" s="48">
        <f t="shared" si="91"/>
        <v>1.1160000000000001</v>
      </c>
      <c r="D779">
        <f t="shared" si="95"/>
        <v>1.32</v>
      </c>
      <c r="E779">
        <f t="shared" si="95"/>
        <v>2.21</v>
      </c>
      <c r="F779">
        <f t="shared" si="95"/>
        <v>2.4700000000000002</v>
      </c>
      <c r="G779">
        <f t="shared" si="95"/>
        <v>3.09</v>
      </c>
      <c r="H779">
        <f t="shared" si="95"/>
        <v>3.53</v>
      </c>
      <c r="I779" s="68">
        <f t="shared" si="92"/>
        <v>2.14</v>
      </c>
      <c r="J779" s="47">
        <f t="shared" si="88"/>
        <v>2.0699999999999998</v>
      </c>
      <c r="K779" s="47">
        <f t="shared" si="88"/>
        <v>2.0099999999999998</v>
      </c>
      <c r="L779" s="47">
        <f t="shared" si="88"/>
        <v>1.94</v>
      </c>
      <c r="M779" s="47"/>
      <c r="N779" s="47">
        <f t="shared" si="93"/>
        <v>1.98</v>
      </c>
      <c r="O779" s="47">
        <f t="shared" si="94"/>
        <v>1.92</v>
      </c>
      <c r="P779" s="47">
        <f t="shared" si="89"/>
        <v>1.8599999999999999</v>
      </c>
      <c r="Q779" s="47">
        <f t="shared" si="89"/>
        <v>1.8</v>
      </c>
      <c r="R779" s="47">
        <f t="shared" si="89"/>
        <v>1.74</v>
      </c>
    </row>
    <row r="780" spans="1:18">
      <c r="A780">
        <v>810</v>
      </c>
      <c r="B780">
        <f t="shared" si="90"/>
        <v>1174</v>
      </c>
      <c r="C780" s="48">
        <f t="shared" si="91"/>
        <v>1.117</v>
      </c>
      <c r="D780">
        <f t="shared" si="95"/>
        <v>1.32</v>
      </c>
      <c r="E780">
        <f t="shared" si="95"/>
        <v>2.2000000000000002</v>
      </c>
      <c r="F780">
        <f t="shared" si="95"/>
        <v>2.4700000000000002</v>
      </c>
      <c r="G780">
        <f t="shared" si="95"/>
        <v>3.09</v>
      </c>
      <c r="H780">
        <f t="shared" si="95"/>
        <v>3.53</v>
      </c>
      <c r="I780" s="68">
        <f t="shared" si="92"/>
        <v>2.1300000000000003</v>
      </c>
      <c r="J780" s="47">
        <f t="shared" si="88"/>
        <v>2.06</v>
      </c>
      <c r="K780" s="47">
        <f t="shared" si="88"/>
        <v>2</v>
      </c>
      <c r="L780" s="47">
        <f t="shared" si="88"/>
        <v>1.9300000000000002</v>
      </c>
      <c r="M780" s="47"/>
      <c r="N780" s="47">
        <f t="shared" si="93"/>
        <v>1.98</v>
      </c>
      <c r="O780" s="47">
        <f t="shared" si="94"/>
        <v>1.92</v>
      </c>
      <c r="P780" s="47">
        <f t="shared" si="89"/>
        <v>1.8599999999999999</v>
      </c>
      <c r="Q780" s="47">
        <f t="shared" si="89"/>
        <v>1.8</v>
      </c>
      <c r="R780" s="47">
        <f t="shared" si="89"/>
        <v>1.74</v>
      </c>
    </row>
    <row r="781" spans="1:18">
      <c r="A781">
        <v>811</v>
      </c>
      <c r="B781">
        <f t="shared" si="90"/>
        <v>1175</v>
      </c>
      <c r="C781" s="48">
        <f t="shared" si="91"/>
        <v>1.117</v>
      </c>
      <c r="D781">
        <f t="shared" si="95"/>
        <v>1.32</v>
      </c>
      <c r="E781">
        <f t="shared" si="95"/>
        <v>2.2000000000000002</v>
      </c>
      <c r="F781">
        <f t="shared" si="95"/>
        <v>2.4700000000000002</v>
      </c>
      <c r="G781">
        <f t="shared" si="95"/>
        <v>3.09</v>
      </c>
      <c r="H781">
        <f t="shared" si="95"/>
        <v>3.53</v>
      </c>
      <c r="I781" s="68">
        <f t="shared" si="92"/>
        <v>2.1300000000000003</v>
      </c>
      <c r="J781" s="47">
        <f t="shared" si="88"/>
        <v>2.06</v>
      </c>
      <c r="K781" s="47">
        <f t="shared" si="88"/>
        <v>2</v>
      </c>
      <c r="L781" s="47">
        <f t="shared" si="88"/>
        <v>1.9300000000000002</v>
      </c>
      <c r="M781" s="47"/>
      <c r="N781" s="47">
        <f t="shared" si="93"/>
        <v>1.98</v>
      </c>
      <c r="O781" s="47">
        <f t="shared" si="94"/>
        <v>1.92</v>
      </c>
      <c r="P781" s="47">
        <f t="shared" si="89"/>
        <v>1.8599999999999999</v>
      </c>
      <c r="Q781" s="47">
        <f t="shared" si="89"/>
        <v>1.8</v>
      </c>
      <c r="R781" s="47">
        <f t="shared" si="89"/>
        <v>1.74</v>
      </c>
    </row>
    <row r="782" spans="1:18">
      <c r="A782">
        <v>812</v>
      </c>
      <c r="B782">
        <f t="shared" si="90"/>
        <v>1176</v>
      </c>
      <c r="C782" s="48">
        <f t="shared" si="91"/>
        <v>1.117</v>
      </c>
      <c r="D782">
        <f t="shared" si="95"/>
        <v>1.32</v>
      </c>
      <c r="E782">
        <f t="shared" si="95"/>
        <v>2.2000000000000002</v>
      </c>
      <c r="F782">
        <f t="shared" si="95"/>
        <v>2.4700000000000002</v>
      </c>
      <c r="G782">
        <f t="shared" si="95"/>
        <v>3.09</v>
      </c>
      <c r="H782">
        <f t="shared" si="95"/>
        <v>3.53</v>
      </c>
      <c r="I782" s="68">
        <f t="shared" si="92"/>
        <v>2.1300000000000003</v>
      </c>
      <c r="J782" s="47">
        <f t="shared" si="88"/>
        <v>2.06</v>
      </c>
      <c r="K782" s="47">
        <f t="shared" si="88"/>
        <v>2</v>
      </c>
      <c r="L782" s="47">
        <f t="shared" si="88"/>
        <v>1.9300000000000002</v>
      </c>
      <c r="M782" s="47"/>
      <c r="N782" s="47">
        <f t="shared" si="93"/>
        <v>1.98</v>
      </c>
      <c r="O782" s="47">
        <f t="shared" si="94"/>
        <v>1.92</v>
      </c>
      <c r="P782" s="47">
        <f t="shared" si="89"/>
        <v>1.8599999999999999</v>
      </c>
      <c r="Q782" s="47">
        <f t="shared" si="89"/>
        <v>1.8</v>
      </c>
      <c r="R782" s="47">
        <f t="shared" si="89"/>
        <v>1.74</v>
      </c>
    </row>
    <row r="783" spans="1:18">
      <c r="A783">
        <v>813</v>
      </c>
      <c r="B783">
        <f t="shared" si="90"/>
        <v>1177</v>
      </c>
      <c r="C783" s="48">
        <f t="shared" si="91"/>
        <v>1.117</v>
      </c>
      <c r="D783">
        <f t="shared" si="95"/>
        <v>1.32</v>
      </c>
      <c r="E783">
        <f t="shared" si="95"/>
        <v>2.2000000000000002</v>
      </c>
      <c r="F783">
        <f t="shared" si="95"/>
        <v>2.4700000000000002</v>
      </c>
      <c r="G783">
        <f t="shared" si="95"/>
        <v>3.09</v>
      </c>
      <c r="H783">
        <f t="shared" si="95"/>
        <v>3.53</v>
      </c>
      <c r="I783" s="68">
        <f t="shared" si="92"/>
        <v>2.1300000000000003</v>
      </c>
      <c r="J783" s="47">
        <f t="shared" si="88"/>
        <v>2.06</v>
      </c>
      <c r="K783" s="47">
        <f t="shared" si="88"/>
        <v>2</v>
      </c>
      <c r="L783" s="47">
        <f t="shared" si="88"/>
        <v>1.9300000000000002</v>
      </c>
      <c r="M783" s="47"/>
      <c r="N783" s="47">
        <f t="shared" si="93"/>
        <v>1.98</v>
      </c>
      <c r="O783" s="47">
        <f t="shared" si="94"/>
        <v>1.92</v>
      </c>
      <c r="P783" s="47">
        <f t="shared" si="89"/>
        <v>1.8599999999999999</v>
      </c>
      <c r="Q783" s="47">
        <f t="shared" si="89"/>
        <v>1.8</v>
      </c>
      <c r="R783" s="47">
        <f t="shared" si="89"/>
        <v>1.74</v>
      </c>
    </row>
    <row r="784" spans="1:18">
      <c r="A784">
        <v>814</v>
      </c>
      <c r="B784">
        <f t="shared" si="90"/>
        <v>1178</v>
      </c>
      <c r="C784" s="48">
        <f t="shared" si="91"/>
        <v>1.117</v>
      </c>
      <c r="D784">
        <f t="shared" si="95"/>
        <v>1.32</v>
      </c>
      <c r="E784">
        <f t="shared" si="95"/>
        <v>2.2000000000000002</v>
      </c>
      <c r="F784">
        <f t="shared" si="95"/>
        <v>2.4700000000000002</v>
      </c>
      <c r="G784">
        <f t="shared" si="95"/>
        <v>3.09</v>
      </c>
      <c r="H784">
        <f t="shared" si="95"/>
        <v>3.53</v>
      </c>
      <c r="I784" s="68">
        <f t="shared" si="92"/>
        <v>2.1300000000000003</v>
      </c>
      <c r="J784" s="47">
        <f t="shared" si="88"/>
        <v>2.06</v>
      </c>
      <c r="K784" s="47">
        <f t="shared" si="88"/>
        <v>2</v>
      </c>
      <c r="L784" s="47">
        <f t="shared" si="88"/>
        <v>1.9300000000000002</v>
      </c>
      <c r="M784" s="47"/>
      <c r="N784" s="47">
        <f t="shared" si="93"/>
        <v>1.98</v>
      </c>
      <c r="O784" s="47">
        <f t="shared" si="94"/>
        <v>1.92</v>
      </c>
      <c r="P784" s="47">
        <f t="shared" si="89"/>
        <v>1.8599999999999999</v>
      </c>
      <c r="Q784" s="47">
        <f t="shared" si="89"/>
        <v>1.8</v>
      </c>
      <c r="R784" s="47">
        <f t="shared" si="89"/>
        <v>1.74</v>
      </c>
    </row>
    <row r="785" spans="1:18">
      <c r="A785">
        <v>815</v>
      </c>
      <c r="B785">
        <f t="shared" si="90"/>
        <v>1179</v>
      </c>
      <c r="C785" s="48">
        <f t="shared" si="91"/>
        <v>1.117</v>
      </c>
      <c r="D785">
        <f t="shared" si="95"/>
        <v>1.32</v>
      </c>
      <c r="E785">
        <f t="shared" si="95"/>
        <v>2.2000000000000002</v>
      </c>
      <c r="F785">
        <f t="shared" si="95"/>
        <v>2.4700000000000002</v>
      </c>
      <c r="G785">
        <f t="shared" si="95"/>
        <v>3.09</v>
      </c>
      <c r="H785">
        <f t="shared" si="95"/>
        <v>3.53</v>
      </c>
      <c r="I785" s="68">
        <f t="shared" si="92"/>
        <v>2.1300000000000003</v>
      </c>
      <c r="J785" s="47">
        <f t="shared" si="88"/>
        <v>2.06</v>
      </c>
      <c r="K785" s="47">
        <f t="shared" si="88"/>
        <v>2</v>
      </c>
      <c r="L785" s="47">
        <f t="shared" si="88"/>
        <v>1.9300000000000002</v>
      </c>
      <c r="M785" s="47"/>
      <c r="N785" s="47">
        <f t="shared" si="93"/>
        <v>1.98</v>
      </c>
      <c r="O785" s="47">
        <f t="shared" si="94"/>
        <v>1.92</v>
      </c>
      <c r="P785" s="47">
        <f t="shared" si="89"/>
        <v>1.8599999999999999</v>
      </c>
      <c r="Q785" s="47">
        <f t="shared" si="89"/>
        <v>1.8</v>
      </c>
      <c r="R785" s="47">
        <f t="shared" si="89"/>
        <v>1.74</v>
      </c>
    </row>
    <row r="786" spans="1:18">
      <c r="A786">
        <v>816</v>
      </c>
      <c r="B786">
        <f t="shared" si="90"/>
        <v>1180</v>
      </c>
      <c r="C786" s="48">
        <f t="shared" si="91"/>
        <v>1.117</v>
      </c>
      <c r="D786">
        <f t="shared" si="95"/>
        <v>1.32</v>
      </c>
      <c r="E786">
        <f t="shared" si="95"/>
        <v>2.2000000000000002</v>
      </c>
      <c r="F786">
        <f t="shared" si="95"/>
        <v>2.4700000000000002</v>
      </c>
      <c r="G786">
        <f t="shared" si="95"/>
        <v>3.09</v>
      </c>
      <c r="H786">
        <f t="shared" si="95"/>
        <v>3.53</v>
      </c>
      <c r="I786" s="68">
        <f t="shared" si="92"/>
        <v>2.1300000000000003</v>
      </c>
      <c r="J786" s="47">
        <f t="shared" si="88"/>
        <v>2.06</v>
      </c>
      <c r="K786" s="47">
        <f t="shared" si="88"/>
        <v>2</v>
      </c>
      <c r="L786" s="47">
        <f t="shared" si="88"/>
        <v>1.9300000000000002</v>
      </c>
      <c r="M786" s="47"/>
      <c r="N786" s="47">
        <f t="shared" si="93"/>
        <v>1.98</v>
      </c>
      <c r="O786" s="47">
        <f t="shared" si="94"/>
        <v>1.92</v>
      </c>
      <c r="P786" s="47">
        <f t="shared" si="89"/>
        <v>1.8599999999999999</v>
      </c>
      <c r="Q786" s="47">
        <f t="shared" si="89"/>
        <v>1.8</v>
      </c>
      <c r="R786" s="47">
        <f t="shared" si="89"/>
        <v>1.74</v>
      </c>
    </row>
    <row r="787" spans="1:18">
      <c r="A787">
        <v>817</v>
      </c>
      <c r="B787">
        <f t="shared" si="90"/>
        <v>1181</v>
      </c>
      <c r="C787" s="48">
        <f t="shared" si="91"/>
        <v>1.1180000000000001</v>
      </c>
      <c r="D787">
        <f t="shared" si="95"/>
        <v>1.32</v>
      </c>
      <c r="E787">
        <f t="shared" si="95"/>
        <v>2.2000000000000002</v>
      </c>
      <c r="F787">
        <f t="shared" si="95"/>
        <v>2.46</v>
      </c>
      <c r="G787">
        <f t="shared" si="95"/>
        <v>3.08</v>
      </c>
      <c r="H787">
        <f t="shared" si="95"/>
        <v>3.52</v>
      </c>
      <c r="I787" s="68">
        <f t="shared" si="92"/>
        <v>2.1300000000000003</v>
      </c>
      <c r="J787" s="47">
        <f t="shared" si="88"/>
        <v>2.06</v>
      </c>
      <c r="K787" s="47">
        <f t="shared" si="88"/>
        <v>2</v>
      </c>
      <c r="L787" s="47">
        <f t="shared" si="88"/>
        <v>1.9300000000000002</v>
      </c>
      <c r="M787" s="47"/>
      <c r="N787" s="47">
        <f t="shared" si="93"/>
        <v>1.98</v>
      </c>
      <c r="O787" s="47">
        <f t="shared" si="94"/>
        <v>1.92</v>
      </c>
      <c r="P787" s="47">
        <f t="shared" si="89"/>
        <v>1.8599999999999999</v>
      </c>
      <c r="Q787" s="47">
        <f t="shared" si="89"/>
        <v>1.8</v>
      </c>
      <c r="R787" s="47">
        <f t="shared" si="89"/>
        <v>1.74</v>
      </c>
    </row>
    <row r="788" spans="1:18">
      <c r="A788">
        <v>818</v>
      </c>
      <c r="B788">
        <f t="shared" si="90"/>
        <v>1182</v>
      </c>
      <c r="C788" s="48">
        <f t="shared" si="91"/>
        <v>1.1180000000000001</v>
      </c>
      <c r="D788">
        <f t="shared" si="95"/>
        <v>1.32</v>
      </c>
      <c r="E788">
        <f t="shared" si="95"/>
        <v>2.2000000000000002</v>
      </c>
      <c r="F788">
        <f t="shared" si="95"/>
        <v>2.46</v>
      </c>
      <c r="G788">
        <f t="shared" si="95"/>
        <v>3.08</v>
      </c>
      <c r="H788">
        <f t="shared" si="95"/>
        <v>3.52</v>
      </c>
      <c r="I788" s="68">
        <f t="shared" si="92"/>
        <v>2.1300000000000003</v>
      </c>
      <c r="J788" s="47">
        <f t="shared" si="88"/>
        <v>2.06</v>
      </c>
      <c r="K788" s="47">
        <f t="shared" si="88"/>
        <v>2</v>
      </c>
      <c r="L788" s="47">
        <f t="shared" si="88"/>
        <v>1.9300000000000002</v>
      </c>
      <c r="M788" s="47"/>
      <c r="N788" s="47">
        <f t="shared" si="93"/>
        <v>1.98</v>
      </c>
      <c r="O788" s="47">
        <f t="shared" si="94"/>
        <v>1.92</v>
      </c>
      <c r="P788" s="47">
        <f t="shared" si="89"/>
        <v>1.8599999999999999</v>
      </c>
      <c r="Q788" s="47">
        <f t="shared" si="89"/>
        <v>1.8</v>
      </c>
      <c r="R788" s="47">
        <f t="shared" si="89"/>
        <v>1.74</v>
      </c>
    </row>
    <row r="789" spans="1:18">
      <c r="A789">
        <v>819</v>
      </c>
      <c r="B789">
        <f t="shared" si="90"/>
        <v>1183</v>
      </c>
      <c r="C789" s="48">
        <f t="shared" si="91"/>
        <v>1.1180000000000001</v>
      </c>
      <c r="D789">
        <f t="shared" si="95"/>
        <v>1.32</v>
      </c>
      <c r="E789">
        <f t="shared" si="95"/>
        <v>2.2000000000000002</v>
      </c>
      <c r="F789">
        <f t="shared" si="95"/>
        <v>2.46</v>
      </c>
      <c r="G789">
        <f t="shared" si="95"/>
        <v>3.08</v>
      </c>
      <c r="H789">
        <f t="shared" si="95"/>
        <v>3.52</v>
      </c>
      <c r="I789" s="68">
        <f t="shared" si="92"/>
        <v>2.1300000000000003</v>
      </c>
      <c r="J789" s="47">
        <f t="shared" si="88"/>
        <v>2.06</v>
      </c>
      <c r="K789" s="47">
        <f t="shared" si="88"/>
        <v>2</v>
      </c>
      <c r="L789" s="47">
        <f t="shared" si="88"/>
        <v>1.9300000000000002</v>
      </c>
      <c r="M789" s="47"/>
      <c r="N789" s="47">
        <f t="shared" si="93"/>
        <v>1.98</v>
      </c>
      <c r="O789" s="47">
        <f t="shared" si="94"/>
        <v>1.92</v>
      </c>
      <c r="P789" s="47">
        <f t="shared" si="89"/>
        <v>1.8599999999999999</v>
      </c>
      <c r="Q789" s="47">
        <f t="shared" si="89"/>
        <v>1.8</v>
      </c>
      <c r="R789" s="47">
        <f t="shared" si="89"/>
        <v>1.74</v>
      </c>
    </row>
    <row r="790" spans="1:18">
      <c r="A790">
        <v>820</v>
      </c>
      <c r="B790">
        <f t="shared" si="90"/>
        <v>1184</v>
      </c>
      <c r="C790" s="48">
        <f t="shared" si="91"/>
        <v>1.1180000000000001</v>
      </c>
      <c r="D790">
        <f t="shared" si="95"/>
        <v>1.32</v>
      </c>
      <c r="E790">
        <f t="shared" si="95"/>
        <v>2.2000000000000002</v>
      </c>
      <c r="F790">
        <f t="shared" si="95"/>
        <v>2.46</v>
      </c>
      <c r="G790">
        <f t="shared" si="95"/>
        <v>3.08</v>
      </c>
      <c r="H790">
        <f t="shared" si="95"/>
        <v>3.52</v>
      </c>
      <c r="I790" s="68">
        <f t="shared" si="92"/>
        <v>2.1300000000000003</v>
      </c>
      <c r="J790" s="47">
        <f t="shared" si="88"/>
        <v>2.06</v>
      </c>
      <c r="K790" s="47">
        <f t="shared" si="88"/>
        <v>2</v>
      </c>
      <c r="L790" s="47">
        <f t="shared" si="88"/>
        <v>1.9300000000000002</v>
      </c>
      <c r="M790" s="47"/>
      <c r="N790" s="47">
        <f t="shared" si="93"/>
        <v>1.98</v>
      </c>
      <c r="O790" s="47">
        <f t="shared" si="94"/>
        <v>1.92</v>
      </c>
      <c r="P790" s="47">
        <f t="shared" si="89"/>
        <v>1.8599999999999999</v>
      </c>
      <c r="Q790" s="47">
        <f t="shared" si="89"/>
        <v>1.8</v>
      </c>
      <c r="R790" s="47">
        <f t="shared" si="89"/>
        <v>1.74</v>
      </c>
    </row>
    <row r="791" spans="1:18">
      <c r="A791">
        <v>821</v>
      </c>
      <c r="B791">
        <f t="shared" si="90"/>
        <v>1185</v>
      </c>
      <c r="C791" s="48">
        <f t="shared" si="91"/>
        <v>1.1180000000000001</v>
      </c>
      <c r="D791">
        <f t="shared" si="95"/>
        <v>1.32</v>
      </c>
      <c r="E791">
        <f t="shared" si="95"/>
        <v>2.2000000000000002</v>
      </c>
      <c r="F791">
        <f t="shared" si="95"/>
        <v>2.46</v>
      </c>
      <c r="G791">
        <f t="shared" si="95"/>
        <v>3.08</v>
      </c>
      <c r="H791">
        <f t="shared" si="95"/>
        <v>3.52</v>
      </c>
      <c r="I791" s="68">
        <f t="shared" si="92"/>
        <v>2.1300000000000003</v>
      </c>
      <c r="J791" s="47">
        <f t="shared" si="88"/>
        <v>2.06</v>
      </c>
      <c r="K791" s="47">
        <f t="shared" si="88"/>
        <v>2</v>
      </c>
      <c r="L791" s="47">
        <f t="shared" si="88"/>
        <v>1.9300000000000002</v>
      </c>
      <c r="M791" s="47"/>
      <c r="N791" s="47">
        <f t="shared" si="93"/>
        <v>1.98</v>
      </c>
      <c r="O791" s="47">
        <f t="shared" si="94"/>
        <v>1.92</v>
      </c>
      <c r="P791" s="47">
        <f t="shared" si="89"/>
        <v>1.8599999999999999</v>
      </c>
      <c r="Q791" s="47">
        <f t="shared" si="89"/>
        <v>1.8</v>
      </c>
      <c r="R791" s="47">
        <f t="shared" si="89"/>
        <v>1.74</v>
      </c>
    </row>
    <row r="792" spans="1:18">
      <c r="A792">
        <v>822</v>
      </c>
      <c r="B792">
        <f t="shared" si="90"/>
        <v>1186</v>
      </c>
      <c r="C792" s="48">
        <f t="shared" si="91"/>
        <v>1.1180000000000001</v>
      </c>
      <c r="D792">
        <f t="shared" si="95"/>
        <v>1.32</v>
      </c>
      <c r="E792">
        <f t="shared" si="95"/>
        <v>2.2000000000000002</v>
      </c>
      <c r="F792">
        <f t="shared" si="95"/>
        <v>2.46</v>
      </c>
      <c r="G792">
        <f t="shared" si="95"/>
        <v>3.08</v>
      </c>
      <c r="H792">
        <f t="shared" si="95"/>
        <v>3.52</v>
      </c>
      <c r="I792" s="68">
        <f t="shared" si="92"/>
        <v>2.1300000000000003</v>
      </c>
      <c r="J792" s="47">
        <f t="shared" si="88"/>
        <v>2.06</v>
      </c>
      <c r="K792" s="47">
        <f t="shared" si="88"/>
        <v>2</v>
      </c>
      <c r="L792" s="47">
        <f t="shared" si="88"/>
        <v>1.9300000000000002</v>
      </c>
      <c r="M792" s="47"/>
      <c r="N792" s="47">
        <f t="shared" si="93"/>
        <v>1.98</v>
      </c>
      <c r="O792" s="47">
        <f t="shared" si="94"/>
        <v>1.92</v>
      </c>
      <c r="P792" s="47">
        <f t="shared" si="89"/>
        <v>1.8599999999999999</v>
      </c>
      <c r="Q792" s="47">
        <f t="shared" si="89"/>
        <v>1.8</v>
      </c>
      <c r="R792" s="47">
        <f t="shared" si="89"/>
        <v>1.74</v>
      </c>
    </row>
    <row r="793" spans="1:18">
      <c r="A793">
        <v>823</v>
      </c>
      <c r="B793">
        <f t="shared" si="90"/>
        <v>1187</v>
      </c>
      <c r="C793" s="48">
        <f t="shared" si="91"/>
        <v>1.1180000000000001</v>
      </c>
      <c r="D793">
        <f t="shared" si="95"/>
        <v>1.32</v>
      </c>
      <c r="E793">
        <f t="shared" si="95"/>
        <v>2.2000000000000002</v>
      </c>
      <c r="F793">
        <f t="shared" si="95"/>
        <v>2.46</v>
      </c>
      <c r="G793">
        <f t="shared" si="95"/>
        <v>3.08</v>
      </c>
      <c r="H793">
        <f t="shared" si="95"/>
        <v>3.52</v>
      </c>
      <c r="I793" s="68">
        <f t="shared" si="92"/>
        <v>2.1300000000000003</v>
      </c>
      <c r="J793" s="47">
        <f t="shared" si="88"/>
        <v>2.06</v>
      </c>
      <c r="K793" s="47">
        <f t="shared" si="88"/>
        <v>2</v>
      </c>
      <c r="L793" s="47">
        <f t="shared" si="88"/>
        <v>1.9300000000000002</v>
      </c>
      <c r="M793" s="47"/>
      <c r="N793" s="47">
        <f t="shared" si="93"/>
        <v>1.98</v>
      </c>
      <c r="O793" s="47">
        <f t="shared" si="94"/>
        <v>1.92</v>
      </c>
      <c r="P793" s="47">
        <f t="shared" si="89"/>
        <v>1.8599999999999999</v>
      </c>
      <c r="Q793" s="47">
        <f t="shared" si="89"/>
        <v>1.8</v>
      </c>
      <c r="R793" s="47">
        <f t="shared" si="89"/>
        <v>1.74</v>
      </c>
    </row>
    <row r="794" spans="1:18">
      <c r="A794">
        <v>824</v>
      </c>
      <c r="B794">
        <f t="shared" si="90"/>
        <v>1188</v>
      </c>
      <c r="C794" s="48">
        <f t="shared" si="91"/>
        <v>1.119</v>
      </c>
      <c r="D794">
        <f t="shared" si="95"/>
        <v>1.32</v>
      </c>
      <c r="E794">
        <f t="shared" si="95"/>
        <v>2.2000000000000002</v>
      </c>
      <c r="F794">
        <f t="shared" si="95"/>
        <v>2.46</v>
      </c>
      <c r="G794">
        <f t="shared" si="95"/>
        <v>3.08</v>
      </c>
      <c r="H794">
        <f t="shared" si="95"/>
        <v>3.52</v>
      </c>
      <c r="I794" s="68">
        <f t="shared" si="92"/>
        <v>2.1300000000000003</v>
      </c>
      <c r="J794" s="47">
        <f t="shared" si="88"/>
        <v>2.06</v>
      </c>
      <c r="K794" s="47">
        <f t="shared" si="88"/>
        <v>2</v>
      </c>
      <c r="L794" s="47">
        <f t="shared" si="88"/>
        <v>1.9300000000000002</v>
      </c>
      <c r="M794" s="47"/>
      <c r="N794" s="47">
        <f t="shared" si="93"/>
        <v>1.98</v>
      </c>
      <c r="O794" s="47">
        <f t="shared" si="94"/>
        <v>1.92</v>
      </c>
      <c r="P794" s="47">
        <f t="shared" si="89"/>
        <v>1.8599999999999999</v>
      </c>
      <c r="Q794" s="47">
        <f t="shared" si="89"/>
        <v>1.8</v>
      </c>
      <c r="R794" s="47">
        <f t="shared" si="89"/>
        <v>1.74</v>
      </c>
    </row>
    <row r="795" spans="1:18">
      <c r="A795">
        <v>825</v>
      </c>
      <c r="B795">
        <f t="shared" si="90"/>
        <v>1189</v>
      </c>
      <c r="C795" s="48">
        <f t="shared" si="91"/>
        <v>1.119</v>
      </c>
      <c r="D795">
        <f t="shared" si="95"/>
        <v>1.32</v>
      </c>
      <c r="E795">
        <f t="shared" si="95"/>
        <v>2.2000000000000002</v>
      </c>
      <c r="F795">
        <f t="shared" si="95"/>
        <v>2.46</v>
      </c>
      <c r="G795">
        <f t="shared" si="95"/>
        <v>3.08</v>
      </c>
      <c r="H795">
        <f t="shared" si="95"/>
        <v>3.52</v>
      </c>
      <c r="I795" s="68">
        <f t="shared" si="92"/>
        <v>2.1300000000000003</v>
      </c>
      <c r="J795" s="47">
        <f t="shared" si="88"/>
        <v>2.06</v>
      </c>
      <c r="K795" s="47">
        <f t="shared" si="88"/>
        <v>2</v>
      </c>
      <c r="L795" s="47">
        <f t="shared" si="88"/>
        <v>1.9300000000000002</v>
      </c>
      <c r="M795" s="47"/>
      <c r="N795" s="47">
        <f t="shared" si="93"/>
        <v>1.98</v>
      </c>
      <c r="O795" s="47">
        <f t="shared" si="94"/>
        <v>1.92</v>
      </c>
      <c r="P795" s="47">
        <f t="shared" si="89"/>
        <v>1.8599999999999999</v>
      </c>
      <c r="Q795" s="47">
        <f t="shared" si="89"/>
        <v>1.8</v>
      </c>
      <c r="R795" s="47">
        <f t="shared" si="89"/>
        <v>1.74</v>
      </c>
    </row>
    <row r="796" spans="1:18">
      <c r="A796">
        <v>826</v>
      </c>
      <c r="B796">
        <f t="shared" si="90"/>
        <v>1190</v>
      </c>
      <c r="C796" s="48">
        <f t="shared" si="91"/>
        <v>1.119</v>
      </c>
      <c r="D796">
        <f t="shared" ref="D796:H846" si="96">INT(D$2*(1000+_xlfn.CEILING.MATH(130*(364-$B796)/900))/10000)/100</f>
        <v>1.32</v>
      </c>
      <c r="E796">
        <f t="shared" si="96"/>
        <v>2.2000000000000002</v>
      </c>
      <c r="F796">
        <f t="shared" si="96"/>
        <v>2.46</v>
      </c>
      <c r="G796">
        <f t="shared" si="96"/>
        <v>3.08</v>
      </c>
      <c r="H796">
        <f t="shared" si="96"/>
        <v>3.52</v>
      </c>
      <c r="I796" s="68">
        <f t="shared" si="92"/>
        <v>2.1300000000000003</v>
      </c>
      <c r="J796" s="47">
        <f t="shared" si="88"/>
        <v>2.06</v>
      </c>
      <c r="K796" s="47">
        <f t="shared" si="88"/>
        <v>2</v>
      </c>
      <c r="L796" s="47">
        <f t="shared" si="88"/>
        <v>1.9300000000000002</v>
      </c>
      <c r="M796" s="47"/>
      <c r="N796" s="47">
        <f t="shared" si="93"/>
        <v>1.98</v>
      </c>
      <c r="O796" s="47">
        <f t="shared" si="94"/>
        <v>1.92</v>
      </c>
      <c r="P796" s="47">
        <f t="shared" si="89"/>
        <v>1.8599999999999999</v>
      </c>
      <c r="Q796" s="47">
        <f t="shared" si="89"/>
        <v>1.8</v>
      </c>
      <c r="R796" s="47">
        <f t="shared" si="89"/>
        <v>1.74</v>
      </c>
    </row>
    <row r="797" spans="1:18">
      <c r="A797">
        <v>827</v>
      </c>
      <c r="B797">
        <f t="shared" si="90"/>
        <v>1191</v>
      </c>
      <c r="C797" s="48">
        <f t="shared" si="91"/>
        <v>1.119</v>
      </c>
      <c r="D797">
        <f t="shared" si="96"/>
        <v>1.32</v>
      </c>
      <c r="E797">
        <f t="shared" si="96"/>
        <v>2.2000000000000002</v>
      </c>
      <c r="F797">
        <f t="shared" si="96"/>
        <v>2.46</v>
      </c>
      <c r="G797">
        <f t="shared" si="96"/>
        <v>3.08</v>
      </c>
      <c r="H797">
        <f t="shared" si="96"/>
        <v>3.52</v>
      </c>
      <c r="I797" s="68">
        <f t="shared" si="92"/>
        <v>2.1300000000000003</v>
      </c>
      <c r="J797" s="47">
        <f t="shared" si="88"/>
        <v>2.06</v>
      </c>
      <c r="K797" s="47">
        <f t="shared" si="88"/>
        <v>2</v>
      </c>
      <c r="L797" s="47">
        <f t="shared" si="88"/>
        <v>1.9300000000000002</v>
      </c>
      <c r="M797" s="47"/>
      <c r="N797" s="47">
        <f t="shared" si="93"/>
        <v>1.98</v>
      </c>
      <c r="O797" s="47">
        <f t="shared" si="94"/>
        <v>1.92</v>
      </c>
      <c r="P797" s="47">
        <f t="shared" si="89"/>
        <v>1.8599999999999999</v>
      </c>
      <c r="Q797" s="47">
        <f t="shared" si="89"/>
        <v>1.8</v>
      </c>
      <c r="R797" s="47">
        <f t="shared" si="89"/>
        <v>1.74</v>
      </c>
    </row>
    <row r="798" spans="1:18">
      <c r="A798">
        <v>828</v>
      </c>
      <c r="B798">
        <f t="shared" si="90"/>
        <v>1192</v>
      </c>
      <c r="C798" s="48">
        <f t="shared" si="91"/>
        <v>1.119</v>
      </c>
      <c r="D798">
        <f t="shared" si="96"/>
        <v>1.32</v>
      </c>
      <c r="E798">
        <f t="shared" si="96"/>
        <v>2.2000000000000002</v>
      </c>
      <c r="F798">
        <f t="shared" si="96"/>
        <v>2.46</v>
      </c>
      <c r="G798">
        <f t="shared" si="96"/>
        <v>3.08</v>
      </c>
      <c r="H798">
        <f t="shared" si="96"/>
        <v>3.52</v>
      </c>
      <c r="I798" s="68">
        <f t="shared" si="92"/>
        <v>2.1300000000000003</v>
      </c>
      <c r="J798" s="47">
        <f t="shared" si="88"/>
        <v>2.06</v>
      </c>
      <c r="K798" s="47">
        <f t="shared" si="88"/>
        <v>2</v>
      </c>
      <c r="L798" s="47">
        <f t="shared" si="88"/>
        <v>1.9300000000000002</v>
      </c>
      <c r="M798" s="47"/>
      <c r="N798" s="47">
        <f t="shared" si="93"/>
        <v>1.98</v>
      </c>
      <c r="O798" s="47">
        <f t="shared" si="94"/>
        <v>1.92</v>
      </c>
      <c r="P798" s="47">
        <f t="shared" si="89"/>
        <v>1.8599999999999999</v>
      </c>
      <c r="Q798" s="47">
        <f t="shared" si="89"/>
        <v>1.8</v>
      </c>
      <c r="R798" s="47">
        <f t="shared" si="89"/>
        <v>1.74</v>
      </c>
    </row>
    <row r="799" spans="1:18">
      <c r="A799">
        <v>829</v>
      </c>
      <c r="B799">
        <f t="shared" si="90"/>
        <v>1193</v>
      </c>
      <c r="C799" s="48">
        <f t="shared" si="91"/>
        <v>1.119</v>
      </c>
      <c r="D799">
        <f t="shared" si="96"/>
        <v>1.32</v>
      </c>
      <c r="E799">
        <f t="shared" si="96"/>
        <v>2.2000000000000002</v>
      </c>
      <c r="F799">
        <f t="shared" si="96"/>
        <v>2.46</v>
      </c>
      <c r="G799">
        <f t="shared" si="96"/>
        <v>3.08</v>
      </c>
      <c r="H799">
        <f t="shared" si="96"/>
        <v>3.52</v>
      </c>
      <c r="I799" s="68">
        <f t="shared" si="92"/>
        <v>2.1300000000000003</v>
      </c>
      <c r="J799" s="47">
        <f t="shared" si="88"/>
        <v>2.06</v>
      </c>
      <c r="K799" s="47">
        <f t="shared" si="88"/>
        <v>2</v>
      </c>
      <c r="L799" s="47">
        <f t="shared" si="88"/>
        <v>1.9300000000000002</v>
      </c>
      <c r="M799" s="47"/>
      <c r="N799" s="47">
        <f t="shared" si="93"/>
        <v>1.98</v>
      </c>
      <c r="O799" s="47">
        <f t="shared" si="94"/>
        <v>1.92</v>
      </c>
      <c r="P799" s="47">
        <f t="shared" si="89"/>
        <v>1.8599999999999999</v>
      </c>
      <c r="Q799" s="47">
        <f t="shared" si="89"/>
        <v>1.8</v>
      </c>
      <c r="R799" s="47">
        <f t="shared" si="89"/>
        <v>1.74</v>
      </c>
    </row>
    <row r="800" spans="1:18">
      <c r="A800">
        <v>830</v>
      </c>
      <c r="B800">
        <f t="shared" si="90"/>
        <v>1194</v>
      </c>
      <c r="C800" s="48">
        <f t="shared" si="91"/>
        <v>1.119</v>
      </c>
      <c r="D800">
        <f t="shared" si="96"/>
        <v>1.32</v>
      </c>
      <c r="E800">
        <f t="shared" si="96"/>
        <v>2.2000000000000002</v>
      </c>
      <c r="F800">
        <f t="shared" si="96"/>
        <v>2.46</v>
      </c>
      <c r="G800">
        <f t="shared" si="96"/>
        <v>3.08</v>
      </c>
      <c r="H800">
        <f t="shared" si="96"/>
        <v>3.52</v>
      </c>
      <c r="I800" s="68">
        <f t="shared" si="92"/>
        <v>2.1300000000000003</v>
      </c>
      <c r="J800" s="47">
        <f t="shared" si="88"/>
        <v>2.06</v>
      </c>
      <c r="K800" s="47">
        <f t="shared" si="88"/>
        <v>2</v>
      </c>
      <c r="L800" s="47">
        <f t="shared" si="88"/>
        <v>1.9300000000000002</v>
      </c>
      <c r="M800" s="47"/>
      <c r="N800" s="47">
        <f t="shared" si="93"/>
        <v>1.98</v>
      </c>
      <c r="O800" s="47">
        <f t="shared" si="94"/>
        <v>1.92</v>
      </c>
      <c r="P800" s="47">
        <f t="shared" si="89"/>
        <v>1.8599999999999999</v>
      </c>
      <c r="Q800" s="47">
        <f t="shared" si="89"/>
        <v>1.8</v>
      </c>
      <c r="R800" s="47">
        <f t="shared" si="89"/>
        <v>1.74</v>
      </c>
    </row>
    <row r="801" spans="1:18">
      <c r="A801">
        <v>831</v>
      </c>
      <c r="B801">
        <f t="shared" si="90"/>
        <v>1195</v>
      </c>
      <c r="C801" s="48">
        <f t="shared" si="91"/>
        <v>1.1200000000000001</v>
      </c>
      <c r="D801">
        <f t="shared" si="96"/>
        <v>1.32</v>
      </c>
      <c r="E801">
        <f t="shared" si="96"/>
        <v>2.2000000000000002</v>
      </c>
      <c r="F801">
        <f t="shared" si="96"/>
        <v>2.46</v>
      </c>
      <c r="G801">
        <f t="shared" si="96"/>
        <v>3.08</v>
      </c>
      <c r="H801">
        <f t="shared" si="96"/>
        <v>3.52</v>
      </c>
      <c r="I801" s="68">
        <f t="shared" si="92"/>
        <v>2.1300000000000003</v>
      </c>
      <c r="J801" s="47">
        <f t="shared" si="88"/>
        <v>2.06</v>
      </c>
      <c r="K801" s="47">
        <f t="shared" si="88"/>
        <v>2</v>
      </c>
      <c r="L801" s="47">
        <f t="shared" si="88"/>
        <v>1.9300000000000002</v>
      </c>
      <c r="M801" s="47"/>
      <c r="N801" s="47">
        <f t="shared" si="93"/>
        <v>1.98</v>
      </c>
      <c r="O801" s="47">
        <f t="shared" si="94"/>
        <v>1.92</v>
      </c>
      <c r="P801" s="47">
        <f t="shared" si="89"/>
        <v>1.8599999999999999</v>
      </c>
      <c r="Q801" s="47">
        <f t="shared" si="89"/>
        <v>1.8</v>
      </c>
      <c r="R801" s="47">
        <f t="shared" si="89"/>
        <v>1.74</v>
      </c>
    </row>
    <row r="802" spans="1:18">
      <c r="A802">
        <v>832</v>
      </c>
      <c r="B802">
        <f t="shared" si="90"/>
        <v>1196</v>
      </c>
      <c r="C802" s="48">
        <f t="shared" si="91"/>
        <v>1.1200000000000001</v>
      </c>
      <c r="D802">
        <f t="shared" si="96"/>
        <v>1.32</v>
      </c>
      <c r="E802">
        <f t="shared" si="96"/>
        <v>2.2000000000000002</v>
      </c>
      <c r="F802">
        <f t="shared" si="96"/>
        <v>2.46</v>
      </c>
      <c r="G802">
        <f t="shared" si="96"/>
        <v>3.08</v>
      </c>
      <c r="H802">
        <f t="shared" si="96"/>
        <v>3.52</v>
      </c>
      <c r="I802" s="68">
        <f t="shared" si="92"/>
        <v>2.1300000000000003</v>
      </c>
      <c r="J802" s="47">
        <f t="shared" si="92"/>
        <v>2.06</v>
      </c>
      <c r="K802" s="47">
        <f t="shared" si="92"/>
        <v>2</v>
      </c>
      <c r="L802" s="47">
        <f t="shared" si="92"/>
        <v>1.9300000000000002</v>
      </c>
      <c r="M802" s="47"/>
      <c r="N802" s="47">
        <f t="shared" si="93"/>
        <v>1.98</v>
      </c>
      <c r="O802" s="47">
        <f t="shared" si="94"/>
        <v>1.92</v>
      </c>
      <c r="P802" s="47">
        <f t="shared" si="94"/>
        <v>1.8599999999999999</v>
      </c>
      <c r="Q802" s="47">
        <f t="shared" si="94"/>
        <v>1.8</v>
      </c>
      <c r="R802" s="47">
        <f t="shared" si="94"/>
        <v>1.74</v>
      </c>
    </row>
    <row r="803" spans="1:18">
      <c r="A803">
        <v>833</v>
      </c>
      <c r="B803">
        <f t="shared" ref="B803:B866" si="97">364+A803</f>
        <v>1197</v>
      </c>
      <c r="C803" s="48">
        <f t="shared" ref="C803:C866" si="98">(1000+INT(130*(B803-364)/900))/1000</f>
        <v>1.1200000000000001</v>
      </c>
      <c r="D803">
        <f t="shared" si="96"/>
        <v>1.32</v>
      </c>
      <c r="E803">
        <f t="shared" si="96"/>
        <v>2.2000000000000002</v>
      </c>
      <c r="F803">
        <f t="shared" si="96"/>
        <v>2.46</v>
      </c>
      <c r="G803">
        <f t="shared" si="96"/>
        <v>3.08</v>
      </c>
      <c r="H803">
        <f t="shared" si="96"/>
        <v>3.52</v>
      </c>
      <c r="I803" s="68">
        <f t="shared" ref="I803:L866" si="99">$E803-_xlfn.CEILING.MATH($E803*I$2)/100</f>
        <v>2.1300000000000003</v>
      </c>
      <c r="J803" s="47">
        <f t="shared" si="99"/>
        <v>2.06</v>
      </c>
      <c r="K803" s="47">
        <f t="shared" si="99"/>
        <v>2</v>
      </c>
      <c r="L803" s="47">
        <f t="shared" si="99"/>
        <v>1.9300000000000002</v>
      </c>
      <c r="M803" s="47"/>
      <c r="N803" s="47">
        <f t="shared" ref="N803:N866" si="100">INT(N$2*(1000+_xlfn.CEILING.MATH(130*(364-$B803)/900))/10000)/100</f>
        <v>1.98</v>
      </c>
      <c r="O803" s="47">
        <f t="shared" ref="O803:R866" si="101">$N803-_xlfn.CEILING.MATH($N803*O$2)/100</f>
        <v>1.92</v>
      </c>
      <c r="P803" s="47">
        <f t="shared" si="101"/>
        <v>1.8599999999999999</v>
      </c>
      <c r="Q803" s="47">
        <f t="shared" si="101"/>
        <v>1.8</v>
      </c>
      <c r="R803" s="47">
        <f t="shared" si="101"/>
        <v>1.74</v>
      </c>
    </row>
    <row r="804" spans="1:18">
      <c r="A804">
        <v>834</v>
      </c>
      <c r="B804">
        <f t="shared" si="97"/>
        <v>1198</v>
      </c>
      <c r="C804" s="48">
        <f t="shared" si="98"/>
        <v>1.1200000000000001</v>
      </c>
      <c r="D804">
        <f t="shared" si="96"/>
        <v>1.32</v>
      </c>
      <c r="E804">
        <f t="shared" si="96"/>
        <v>2.2000000000000002</v>
      </c>
      <c r="F804">
        <f t="shared" si="96"/>
        <v>2.46</v>
      </c>
      <c r="G804">
        <f t="shared" si="96"/>
        <v>3.08</v>
      </c>
      <c r="H804">
        <f t="shared" si="96"/>
        <v>3.52</v>
      </c>
      <c r="I804" s="68">
        <f t="shared" si="99"/>
        <v>2.1300000000000003</v>
      </c>
      <c r="J804" s="47">
        <f t="shared" si="99"/>
        <v>2.06</v>
      </c>
      <c r="K804" s="47">
        <f t="shared" si="99"/>
        <v>2</v>
      </c>
      <c r="L804" s="47">
        <f t="shared" si="99"/>
        <v>1.9300000000000002</v>
      </c>
      <c r="M804" s="47"/>
      <c r="N804" s="47">
        <f t="shared" si="100"/>
        <v>1.98</v>
      </c>
      <c r="O804" s="47">
        <f t="shared" si="101"/>
        <v>1.92</v>
      </c>
      <c r="P804" s="47">
        <f t="shared" si="101"/>
        <v>1.8599999999999999</v>
      </c>
      <c r="Q804" s="47">
        <f t="shared" si="101"/>
        <v>1.8</v>
      </c>
      <c r="R804" s="47">
        <f t="shared" si="101"/>
        <v>1.74</v>
      </c>
    </row>
    <row r="805" spans="1:18">
      <c r="A805">
        <v>835</v>
      </c>
      <c r="B805">
        <f t="shared" si="97"/>
        <v>1199</v>
      </c>
      <c r="C805" s="48">
        <f t="shared" si="98"/>
        <v>1.1200000000000001</v>
      </c>
      <c r="D805">
        <f t="shared" si="96"/>
        <v>1.32</v>
      </c>
      <c r="E805">
        <f t="shared" si="96"/>
        <v>2.2000000000000002</v>
      </c>
      <c r="F805">
        <f t="shared" si="96"/>
        <v>2.46</v>
      </c>
      <c r="G805">
        <f t="shared" si="96"/>
        <v>3.08</v>
      </c>
      <c r="H805">
        <f t="shared" si="96"/>
        <v>3.52</v>
      </c>
      <c r="I805" s="68">
        <f t="shared" si="99"/>
        <v>2.1300000000000003</v>
      </c>
      <c r="J805" s="47">
        <f t="shared" si="99"/>
        <v>2.06</v>
      </c>
      <c r="K805" s="47">
        <f t="shared" si="99"/>
        <v>2</v>
      </c>
      <c r="L805" s="47">
        <f t="shared" si="99"/>
        <v>1.9300000000000002</v>
      </c>
      <c r="M805" s="47"/>
      <c r="N805" s="47">
        <f t="shared" si="100"/>
        <v>1.98</v>
      </c>
      <c r="O805" s="47">
        <f t="shared" si="101"/>
        <v>1.92</v>
      </c>
      <c r="P805" s="47">
        <f t="shared" si="101"/>
        <v>1.8599999999999999</v>
      </c>
      <c r="Q805" s="47">
        <f t="shared" si="101"/>
        <v>1.8</v>
      </c>
      <c r="R805" s="47">
        <f t="shared" si="101"/>
        <v>1.74</v>
      </c>
    </row>
    <row r="806" spans="1:18">
      <c r="A806">
        <v>836</v>
      </c>
      <c r="B806">
        <f t="shared" si="97"/>
        <v>1200</v>
      </c>
      <c r="C806" s="48">
        <f t="shared" si="98"/>
        <v>1.1200000000000001</v>
      </c>
      <c r="D806">
        <f t="shared" si="96"/>
        <v>1.32</v>
      </c>
      <c r="E806">
        <f t="shared" si="96"/>
        <v>2.2000000000000002</v>
      </c>
      <c r="F806">
        <f t="shared" si="96"/>
        <v>2.46</v>
      </c>
      <c r="G806">
        <f t="shared" si="96"/>
        <v>3.08</v>
      </c>
      <c r="H806">
        <f t="shared" si="96"/>
        <v>3.52</v>
      </c>
      <c r="I806" s="68">
        <f t="shared" si="99"/>
        <v>2.1300000000000003</v>
      </c>
      <c r="J806" s="47">
        <f t="shared" si="99"/>
        <v>2.06</v>
      </c>
      <c r="K806" s="47">
        <f t="shared" si="99"/>
        <v>2</v>
      </c>
      <c r="L806" s="47">
        <f t="shared" si="99"/>
        <v>1.9300000000000002</v>
      </c>
      <c r="M806" s="47"/>
      <c r="N806" s="47">
        <f t="shared" si="100"/>
        <v>1.98</v>
      </c>
      <c r="O806" s="47">
        <f t="shared" si="101"/>
        <v>1.92</v>
      </c>
      <c r="P806" s="47">
        <f t="shared" si="101"/>
        <v>1.8599999999999999</v>
      </c>
      <c r="Q806" s="47">
        <f t="shared" si="101"/>
        <v>1.8</v>
      </c>
      <c r="R806" s="47">
        <f t="shared" si="101"/>
        <v>1.74</v>
      </c>
    </row>
    <row r="807" spans="1:18">
      <c r="A807">
        <v>837</v>
      </c>
      <c r="B807">
        <f t="shared" si="97"/>
        <v>1201</v>
      </c>
      <c r="C807" s="48">
        <f t="shared" si="98"/>
        <v>1.1200000000000001</v>
      </c>
      <c r="D807">
        <f t="shared" si="96"/>
        <v>1.32</v>
      </c>
      <c r="E807">
        <f t="shared" si="96"/>
        <v>2.2000000000000002</v>
      </c>
      <c r="F807">
        <f t="shared" si="96"/>
        <v>2.46</v>
      </c>
      <c r="G807">
        <f t="shared" si="96"/>
        <v>3.08</v>
      </c>
      <c r="H807">
        <f t="shared" si="96"/>
        <v>3.52</v>
      </c>
      <c r="I807" s="68">
        <f t="shared" si="99"/>
        <v>2.1300000000000003</v>
      </c>
      <c r="J807" s="47">
        <f t="shared" si="99"/>
        <v>2.06</v>
      </c>
      <c r="K807" s="47">
        <f t="shared" si="99"/>
        <v>2</v>
      </c>
      <c r="L807" s="47">
        <f t="shared" si="99"/>
        <v>1.9300000000000002</v>
      </c>
      <c r="M807" s="47"/>
      <c r="N807" s="47">
        <f t="shared" si="100"/>
        <v>1.98</v>
      </c>
      <c r="O807" s="47">
        <f t="shared" si="101"/>
        <v>1.92</v>
      </c>
      <c r="P807" s="47">
        <f t="shared" si="101"/>
        <v>1.8599999999999999</v>
      </c>
      <c r="Q807" s="47">
        <f t="shared" si="101"/>
        <v>1.8</v>
      </c>
      <c r="R807" s="47">
        <f t="shared" si="101"/>
        <v>1.74</v>
      </c>
    </row>
    <row r="808" spans="1:18">
      <c r="A808">
        <v>838</v>
      </c>
      <c r="B808">
        <f t="shared" si="97"/>
        <v>1202</v>
      </c>
      <c r="C808" s="48">
        <f t="shared" si="98"/>
        <v>1.121</v>
      </c>
      <c r="D808">
        <f t="shared" si="96"/>
        <v>1.31</v>
      </c>
      <c r="E808">
        <f t="shared" si="96"/>
        <v>2.19</v>
      </c>
      <c r="F808">
        <f t="shared" si="96"/>
        <v>2.46</v>
      </c>
      <c r="G808">
        <f t="shared" si="96"/>
        <v>3.07</v>
      </c>
      <c r="H808">
        <f t="shared" si="96"/>
        <v>3.51</v>
      </c>
      <c r="I808" s="68">
        <f t="shared" si="99"/>
        <v>2.12</v>
      </c>
      <c r="J808" s="47">
        <f t="shared" si="99"/>
        <v>2.0499999999999998</v>
      </c>
      <c r="K808" s="47">
        <f t="shared" si="99"/>
        <v>1.99</v>
      </c>
      <c r="L808" s="47">
        <f t="shared" si="99"/>
        <v>1.92</v>
      </c>
      <c r="M808" s="47"/>
      <c r="N808" s="47">
        <f t="shared" si="100"/>
        <v>1.97</v>
      </c>
      <c r="O808" s="47">
        <f t="shared" si="101"/>
        <v>1.91</v>
      </c>
      <c r="P808" s="47">
        <f t="shared" si="101"/>
        <v>1.85</v>
      </c>
      <c r="Q808" s="47">
        <f t="shared" si="101"/>
        <v>1.79</v>
      </c>
      <c r="R808" s="47">
        <f t="shared" si="101"/>
        <v>1.73</v>
      </c>
    </row>
    <row r="809" spans="1:18">
      <c r="A809">
        <v>839</v>
      </c>
      <c r="B809">
        <f t="shared" si="97"/>
        <v>1203</v>
      </c>
      <c r="C809" s="48">
        <f t="shared" si="98"/>
        <v>1.121</v>
      </c>
      <c r="D809">
        <f t="shared" si="96"/>
        <v>1.31</v>
      </c>
      <c r="E809">
        <f t="shared" si="96"/>
        <v>2.19</v>
      </c>
      <c r="F809">
        <f t="shared" si="96"/>
        <v>2.46</v>
      </c>
      <c r="G809">
        <f t="shared" si="96"/>
        <v>3.07</v>
      </c>
      <c r="H809">
        <f t="shared" si="96"/>
        <v>3.51</v>
      </c>
      <c r="I809" s="68">
        <f t="shared" si="99"/>
        <v>2.12</v>
      </c>
      <c r="J809" s="47">
        <f t="shared" si="99"/>
        <v>2.0499999999999998</v>
      </c>
      <c r="K809" s="47">
        <f t="shared" si="99"/>
        <v>1.99</v>
      </c>
      <c r="L809" s="47">
        <f t="shared" si="99"/>
        <v>1.92</v>
      </c>
      <c r="M809" s="47"/>
      <c r="N809" s="47">
        <f t="shared" si="100"/>
        <v>1.97</v>
      </c>
      <c r="O809" s="47">
        <f t="shared" si="101"/>
        <v>1.91</v>
      </c>
      <c r="P809" s="47">
        <f t="shared" si="101"/>
        <v>1.85</v>
      </c>
      <c r="Q809" s="47">
        <f t="shared" si="101"/>
        <v>1.79</v>
      </c>
      <c r="R809" s="47">
        <f t="shared" si="101"/>
        <v>1.73</v>
      </c>
    </row>
    <row r="810" spans="1:18">
      <c r="A810">
        <v>840</v>
      </c>
      <c r="B810">
        <f t="shared" si="97"/>
        <v>1204</v>
      </c>
      <c r="C810" s="48">
        <f t="shared" si="98"/>
        <v>1.121</v>
      </c>
      <c r="D810">
        <f t="shared" si="96"/>
        <v>1.31</v>
      </c>
      <c r="E810">
        <f t="shared" si="96"/>
        <v>2.19</v>
      </c>
      <c r="F810">
        <f t="shared" si="96"/>
        <v>2.46</v>
      </c>
      <c r="G810">
        <f t="shared" si="96"/>
        <v>3.07</v>
      </c>
      <c r="H810">
        <f t="shared" si="96"/>
        <v>3.51</v>
      </c>
      <c r="I810" s="68">
        <f t="shared" si="99"/>
        <v>2.12</v>
      </c>
      <c r="J810" s="47">
        <f t="shared" si="99"/>
        <v>2.0499999999999998</v>
      </c>
      <c r="K810" s="47">
        <f t="shared" si="99"/>
        <v>1.99</v>
      </c>
      <c r="L810" s="47">
        <f t="shared" si="99"/>
        <v>1.92</v>
      </c>
      <c r="M810" s="47"/>
      <c r="N810" s="47">
        <f t="shared" si="100"/>
        <v>1.97</v>
      </c>
      <c r="O810" s="47">
        <f t="shared" si="101"/>
        <v>1.91</v>
      </c>
      <c r="P810" s="47">
        <f t="shared" si="101"/>
        <v>1.85</v>
      </c>
      <c r="Q810" s="47">
        <f t="shared" si="101"/>
        <v>1.79</v>
      </c>
      <c r="R810" s="47">
        <f t="shared" si="101"/>
        <v>1.73</v>
      </c>
    </row>
    <row r="811" spans="1:18">
      <c r="A811">
        <v>841</v>
      </c>
      <c r="B811">
        <f t="shared" si="97"/>
        <v>1205</v>
      </c>
      <c r="C811" s="48">
        <f t="shared" si="98"/>
        <v>1.121</v>
      </c>
      <c r="D811">
        <f t="shared" si="96"/>
        <v>1.31</v>
      </c>
      <c r="E811">
        <f t="shared" si="96"/>
        <v>2.19</v>
      </c>
      <c r="F811">
        <f t="shared" si="96"/>
        <v>2.46</v>
      </c>
      <c r="G811">
        <f t="shared" si="96"/>
        <v>3.07</v>
      </c>
      <c r="H811">
        <f t="shared" si="96"/>
        <v>3.51</v>
      </c>
      <c r="I811" s="68">
        <f t="shared" si="99"/>
        <v>2.12</v>
      </c>
      <c r="J811" s="47">
        <f t="shared" si="99"/>
        <v>2.0499999999999998</v>
      </c>
      <c r="K811" s="47">
        <f t="shared" si="99"/>
        <v>1.99</v>
      </c>
      <c r="L811" s="47">
        <f t="shared" si="99"/>
        <v>1.92</v>
      </c>
      <c r="M811" s="47"/>
      <c r="N811" s="47">
        <f t="shared" si="100"/>
        <v>1.97</v>
      </c>
      <c r="O811" s="47">
        <f t="shared" si="101"/>
        <v>1.91</v>
      </c>
      <c r="P811" s="47">
        <f t="shared" si="101"/>
        <v>1.85</v>
      </c>
      <c r="Q811" s="47">
        <f t="shared" si="101"/>
        <v>1.79</v>
      </c>
      <c r="R811" s="47">
        <f t="shared" si="101"/>
        <v>1.73</v>
      </c>
    </row>
    <row r="812" spans="1:18">
      <c r="A812">
        <v>842</v>
      </c>
      <c r="B812">
        <f t="shared" si="97"/>
        <v>1206</v>
      </c>
      <c r="C812" s="48">
        <f t="shared" si="98"/>
        <v>1.121</v>
      </c>
      <c r="D812">
        <f t="shared" si="96"/>
        <v>1.31</v>
      </c>
      <c r="E812">
        <f t="shared" si="96"/>
        <v>2.19</v>
      </c>
      <c r="F812">
        <f t="shared" si="96"/>
        <v>2.46</v>
      </c>
      <c r="G812">
        <f t="shared" si="96"/>
        <v>3.07</v>
      </c>
      <c r="H812">
        <f t="shared" si="96"/>
        <v>3.51</v>
      </c>
      <c r="I812" s="68">
        <f t="shared" si="99"/>
        <v>2.12</v>
      </c>
      <c r="J812" s="47">
        <f t="shared" si="99"/>
        <v>2.0499999999999998</v>
      </c>
      <c r="K812" s="47">
        <f t="shared" si="99"/>
        <v>1.99</v>
      </c>
      <c r="L812" s="47">
        <f t="shared" si="99"/>
        <v>1.92</v>
      </c>
      <c r="M812" s="47"/>
      <c r="N812" s="47">
        <f t="shared" si="100"/>
        <v>1.97</v>
      </c>
      <c r="O812" s="47">
        <f t="shared" si="101"/>
        <v>1.91</v>
      </c>
      <c r="P812" s="47">
        <f t="shared" si="101"/>
        <v>1.85</v>
      </c>
      <c r="Q812" s="47">
        <f t="shared" si="101"/>
        <v>1.79</v>
      </c>
      <c r="R812" s="47">
        <f t="shared" si="101"/>
        <v>1.73</v>
      </c>
    </row>
    <row r="813" spans="1:18">
      <c r="A813">
        <v>843</v>
      </c>
      <c r="B813">
        <f t="shared" si="97"/>
        <v>1207</v>
      </c>
      <c r="C813" s="48">
        <f t="shared" si="98"/>
        <v>1.121</v>
      </c>
      <c r="D813">
        <f t="shared" si="96"/>
        <v>1.31</v>
      </c>
      <c r="E813">
        <f t="shared" si="96"/>
        <v>2.19</v>
      </c>
      <c r="F813">
        <f t="shared" si="96"/>
        <v>2.46</v>
      </c>
      <c r="G813">
        <f t="shared" si="96"/>
        <v>3.07</v>
      </c>
      <c r="H813">
        <f t="shared" si="96"/>
        <v>3.51</v>
      </c>
      <c r="I813" s="68">
        <f t="shared" si="99"/>
        <v>2.12</v>
      </c>
      <c r="J813" s="47">
        <f t="shared" si="99"/>
        <v>2.0499999999999998</v>
      </c>
      <c r="K813" s="47">
        <f t="shared" si="99"/>
        <v>1.99</v>
      </c>
      <c r="L813" s="47">
        <f t="shared" si="99"/>
        <v>1.92</v>
      </c>
      <c r="M813" s="47"/>
      <c r="N813" s="47">
        <f t="shared" si="100"/>
        <v>1.97</v>
      </c>
      <c r="O813" s="47">
        <f t="shared" si="101"/>
        <v>1.91</v>
      </c>
      <c r="P813" s="47">
        <f t="shared" si="101"/>
        <v>1.85</v>
      </c>
      <c r="Q813" s="47">
        <f t="shared" si="101"/>
        <v>1.79</v>
      </c>
      <c r="R813" s="47">
        <f t="shared" si="101"/>
        <v>1.73</v>
      </c>
    </row>
    <row r="814" spans="1:18">
      <c r="A814">
        <v>844</v>
      </c>
      <c r="B814">
        <f t="shared" si="97"/>
        <v>1208</v>
      </c>
      <c r="C814" s="48">
        <f t="shared" si="98"/>
        <v>1.121</v>
      </c>
      <c r="D814">
        <f t="shared" si="96"/>
        <v>1.31</v>
      </c>
      <c r="E814">
        <f t="shared" si="96"/>
        <v>2.19</v>
      </c>
      <c r="F814">
        <f t="shared" si="96"/>
        <v>2.46</v>
      </c>
      <c r="G814">
        <f t="shared" si="96"/>
        <v>3.07</v>
      </c>
      <c r="H814">
        <f t="shared" si="96"/>
        <v>3.51</v>
      </c>
      <c r="I814" s="68">
        <f t="shared" si="99"/>
        <v>2.12</v>
      </c>
      <c r="J814" s="47">
        <f t="shared" si="99"/>
        <v>2.0499999999999998</v>
      </c>
      <c r="K814" s="47">
        <f t="shared" si="99"/>
        <v>1.99</v>
      </c>
      <c r="L814" s="47">
        <f t="shared" si="99"/>
        <v>1.92</v>
      </c>
      <c r="M814" s="47"/>
      <c r="N814" s="47">
        <f t="shared" si="100"/>
        <v>1.97</v>
      </c>
      <c r="O814" s="47">
        <f t="shared" si="101"/>
        <v>1.91</v>
      </c>
      <c r="P814" s="47">
        <f t="shared" si="101"/>
        <v>1.85</v>
      </c>
      <c r="Q814" s="47">
        <f t="shared" si="101"/>
        <v>1.79</v>
      </c>
      <c r="R814" s="47">
        <f t="shared" si="101"/>
        <v>1.73</v>
      </c>
    </row>
    <row r="815" spans="1:18">
      <c r="A815">
        <v>845</v>
      </c>
      <c r="B815">
        <f t="shared" si="97"/>
        <v>1209</v>
      </c>
      <c r="C815" s="48">
        <f t="shared" si="98"/>
        <v>1.1220000000000001</v>
      </c>
      <c r="D815">
        <f t="shared" si="96"/>
        <v>1.31</v>
      </c>
      <c r="E815">
        <f t="shared" si="96"/>
        <v>2.19</v>
      </c>
      <c r="F815">
        <f t="shared" si="96"/>
        <v>2.4500000000000002</v>
      </c>
      <c r="G815">
        <f t="shared" si="96"/>
        <v>3.07</v>
      </c>
      <c r="H815">
        <f t="shared" si="96"/>
        <v>3.51</v>
      </c>
      <c r="I815" s="68">
        <f t="shared" si="99"/>
        <v>2.12</v>
      </c>
      <c r="J815" s="47">
        <f t="shared" si="99"/>
        <v>2.0499999999999998</v>
      </c>
      <c r="K815" s="47">
        <f t="shared" si="99"/>
        <v>1.99</v>
      </c>
      <c r="L815" s="47">
        <f t="shared" si="99"/>
        <v>1.92</v>
      </c>
      <c r="M815" s="47"/>
      <c r="N815" s="47">
        <f t="shared" si="100"/>
        <v>1.97</v>
      </c>
      <c r="O815" s="47">
        <f t="shared" si="101"/>
        <v>1.91</v>
      </c>
      <c r="P815" s="47">
        <f t="shared" si="101"/>
        <v>1.85</v>
      </c>
      <c r="Q815" s="47">
        <f t="shared" si="101"/>
        <v>1.79</v>
      </c>
      <c r="R815" s="47">
        <f t="shared" si="101"/>
        <v>1.73</v>
      </c>
    </row>
    <row r="816" spans="1:18">
      <c r="A816">
        <v>846</v>
      </c>
      <c r="B816">
        <f t="shared" si="97"/>
        <v>1210</v>
      </c>
      <c r="C816" s="48">
        <f t="shared" si="98"/>
        <v>1.1220000000000001</v>
      </c>
      <c r="D816">
        <f t="shared" si="96"/>
        <v>1.31</v>
      </c>
      <c r="E816">
        <f t="shared" si="96"/>
        <v>2.19</v>
      </c>
      <c r="F816">
        <f t="shared" si="96"/>
        <v>2.4500000000000002</v>
      </c>
      <c r="G816">
        <f t="shared" si="96"/>
        <v>3.07</v>
      </c>
      <c r="H816">
        <f t="shared" si="96"/>
        <v>3.51</v>
      </c>
      <c r="I816" s="68">
        <f t="shared" si="99"/>
        <v>2.12</v>
      </c>
      <c r="J816" s="47">
        <f t="shared" si="99"/>
        <v>2.0499999999999998</v>
      </c>
      <c r="K816" s="47">
        <f t="shared" si="99"/>
        <v>1.99</v>
      </c>
      <c r="L816" s="47">
        <f t="shared" si="99"/>
        <v>1.92</v>
      </c>
      <c r="M816" s="47"/>
      <c r="N816" s="47">
        <f t="shared" si="100"/>
        <v>1.97</v>
      </c>
      <c r="O816" s="47">
        <f t="shared" si="101"/>
        <v>1.91</v>
      </c>
      <c r="P816" s="47">
        <f t="shared" si="101"/>
        <v>1.85</v>
      </c>
      <c r="Q816" s="47">
        <f t="shared" si="101"/>
        <v>1.79</v>
      </c>
      <c r="R816" s="47">
        <f t="shared" si="101"/>
        <v>1.73</v>
      </c>
    </row>
    <row r="817" spans="1:18">
      <c r="A817">
        <v>847</v>
      </c>
      <c r="B817">
        <f t="shared" si="97"/>
        <v>1211</v>
      </c>
      <c r="C817" s="48">
        <f t="shared" si="98"/>
        <v>1.1220000000000001</v>
      </c>
      <c r="D817">
        <f t="shared" si="96"/>
        <v>1.31</v>
      </c>
      <c r="E817">
        <f t="shared" si="96"/>
        <v>2.19</v>
      </c>
      <c r="F817">
        <f t="shared" si="96"/>
        <v>2.4500000000000002</v>
      </c>
      <c r="G817">
        <f t="shared" si="96"/>
        <v>3.07</v>
      </c>
      <c r="H817">
        <f t="shared" si="96"/>
        <v>3.51</v>
      </c>
      <c r="I817" s="68">
        <f t="shared" si="99"/>
        <v>2.12</v>
      </c>
      <c r="J817" s="47">
        <f t="shared" si="99"/>
        <v>2.0499999999999998</v>
      </c>
      <c r="K817" s="47">
        <f t="shared" si="99"/>
        <v>1.99</v>
      </c>
      <c r="L817" s="47">
        <f t="shared" si="99"/>
        <v>1.92</v>
      </c>
      <c r="M817" s="47"/>
      <c r="N817" s="47">
        <f t="shared" si="100"/>
        <v>1.97</v>
      </c>
      <c r="O817" s="47">
        <f t="shared" si="101"/>
        <v>1.91</v>
      </c>
      <c r="P817" s="47">
        <f t="shared" si="101"/>
        <v>1.85</v>
      </c>
      <c r="Q817" s="47">
        <f t="shared" si="101"/>
        <v>1.79</v>
      </c>
      <c r="R817" s="47">
        <f t="shared" si="101"/>
        <v>1.73</v>
      </c>
    </row>
    <row r="818" spans="1:18">
      <c r="A818">
        <v>848</v>
      </c>
      <c r="B818">
        <f t="shared" si="97"/>
        <v>1212</v>
      </c>
      <c r="C818" s="48">
        <f t="shared" si="98"/>
        <v>1.1220000000000001</v>
      </c>
      <c r="D818">
        <f t="shared" si="96"/>
        <v>1.31</v>
      </c>
      <c r="E818">
        <f t="shared" si="96"/>
        <v>2.19</v>
      </c>
      <c r="F818">
        <f t="shared" si="96"/>
        <v>2.4500000000000002</v>
      </c>
      <c r="G818">
        <f t="shared" si="96"/>
        <v>3.07</v>
      </c>
      <c r="H818">
        <f t="shared" si="96"/>
        <v>3.51</v>
      </c>
      <c r="I818" s="68">
        <f t="shared" si="99"/>
        <v>2.12</v>
      </c>
      <c r="J818" s="47">
        <f t="shared" si="99"/>
        <v>2.0499999999999998</v>
      </c>
      <c r="K818" s="47">
        <f t="shared" si="99"/>
        <v>1.99</v>
      </c>
      <c r="L818" s="47">
        <f t="shared" si="99"/>
        <v>1.92</v>
      </c>
      <c r="M818" s="47"/>
      <c r="N818" s="47">
        <f t="shared" si="100"/>
        <v>1.97</v>
      </c>
      <c r="O818" s="47">
        <f t="shared" si="101"/>
        <v>1.91</v>
      </c>
      <c r="P818" s="47">
        <f t="shared" si="101"/>
        <v>1.85</v>
      </c>
      <c r="Q818" s="47">
        <f t="shared" si="101"/>
        <v>1.79</v>
      </c>
      <c r="R818" s="47">
        <f t="shared" si="101"/>
        <v>1.73</v>
      </c>
    </row>
    <row r="819" spans="1:18">
      <c r="A819">
        <v>849</v>
      </c>
      <c r="B819">
        <f t="shared" si="97"/>
        <v>1213</v>
      </c>
      <c r="C819" s="48">
        <f t="shared" si="98"/>
        <v>1.1220000000000001</v>
      </c>
      <c r="D819">
        <f t="shared" si="96"/>
        <v>1.31</v>
      </c>
      <c r="E819">
        <f t="shared" si="96"/>
        <v>2.19</v>
      </c>
      <c r="F819">
        <f t="shared" si="96"/>
        <v>2.4500000000000002</v>
      </c>
      <c r="G819">
        <f t="shared" si="96"/>
        <v>3.07</v>
      </c>
      <c r="H819">
        <f t="shared" si="96"/>
        <v>3.51</v>
      </c>
      <c r="I819" s="68">
        <f t="shared" si="99"/>
        <v>2.12</v>
      </c>
      <c r="J819" s="47">
        <f t="shared" si="99"/>
        <v>2.0499999999999998</v>
      </c>
      <c r="K819" s="47">
        <f t="shared" si="99"/>
        <v>1.99</v>
      </c>
      <c r="L819" s="47">
        <f t="shared" si="99"/>
        <v>1.92</v>
      </c>
      <c r="M819" s="47"/>
      <c r="N819" s="47">
        <f t="shared" si="100"/>
        <v>1.97</v>
      </c>
      <c r="O819" s="47">
        <f t="shared" si="101"/>
        <v>1.91</v>
      </c>
      <c r="P819" s="47">
        <f t="shared" si="101"/>
        <v>1.85</v>
      </c>
      <c r="Q819" s="47">
        <f t="shared" si="101"/>
        <v>1.79</v>
      </c>
      <c r="R819" s="47">
        <f t="shared" si="101"/>
        <v>1.73</v>
      </c>
    </row>
    <row r="820" spans="1:18">
      <c r="A820">
        <v>850</v>
      </c>
      <c r="B820">
        <f t="shared" si="97"/>
        <v>1214</v>
      </c>
      <c r="C820" s="48">
        <f t="shared" si="98"/>
        <v>1.1220000000000001</v>
      </c>
      <c r="D820">
        <f t="shared" si="96"/>
        <v>1.31</v>
      </c>
      <c r="E820">
        <f t="shared" si="96"/>
        <v>2.19</v>
      </c>
      <c r="F820">
        <f t="shared" si="96"/>
        <v>2.4500000000000002</v>
      </c>
      <c r="G820">
        <f t="shared" si="96"/>
        <v>3.07</v>
      </c>
      <c r="H820">
        <f t="shared" si="96"/>
        <v>3.51</v>
      </c>
      <c r="I820" s="68">
        <f t="shared" si="99"/>
        <v>2.12</v>
      </c>
      <c r="J820" s="47">
        <f t="shared" si="99"/>
        <v>2.0499999999999998</v>
      </c>
      <c r="K820" s="47">
        <f t="shared" si="99"/>
        <v>1.99</v>
      </c>
      <c r="L820" s="47">
        <f t="shared" si="99"/>
        <v>1.92</v>
      </c>
      <c r="M820" s="47"/>
      <c r="N820" s="47">
        <f t="shared" si="100"/>
        <v>1.97</v>
      </c>
      <c r="O820" s="47">
        <f t="shared" si="101"/>
        <v>1.91</v>
      </c>
      <c r="P820" s="47">
        <f t="shared" si="101"/>
        <v>1.85</v>
      </c>
      <c r="Q820" s="47">
        <f t="shared" si="101"/>
        <v>1.79</v>
      </c>
      <c r="R820" s="47">
        <f t="shared" si="101"/>
        <v>1.73</v>
      </c>
    </row>
    <row r="821" spans="1:18">
      <c r="A821">
        <v>851</v>
      </c>
      <c r="B821">
        <f t="shared" si="97"/>
        <v>1215</v>
      </c>
      <c r="C821" s="48">
        <f t="shared" si="98"/>
        <v>1.1220000000000001</v>
      </c>
      <c r="D821">
        <f t="shared" si="96"/>
        <v>1.31</v>
      </c>
      <c r="E821">
        <f t="shared" si="96"/>
        <v>2.19</v>
      </c>
      <c r="F821">
        <f t="shared" si="96"/>
        <v>2.4500000000000002</v>
      </c>
      <c r="G821">
        <f t="shared" si="96"/>
        <v>3.07</v>
      </c>
      <c r="H821">
        <f t="shared" si="96"/>
        <v>3.51</v>
      </c>
      <c r="I821" s="68">
        <f t="shared" si="99"/>
        <v>2.12</v>
      </c>
      <c r="J821" s="47">
        <f t="shared" si="99"/>
        <v>2.0499999999999998</v>
      </c>
      <c r="K821" s="47">
        <f t="shared" si="99"/>
        <v>1.99</v>
      </c>
      <c r="L821" s="47">
        <f t="shared" si="99"/>
        <v>1.92</v>
      </c>
      <c r="M821" s="47"/>
      <c r="N821" s="47">
        <f t="shared" si="100"/>
        <v>1.97</v>
      </c>
      <c r="O821" s="47">
        <f t="shared" si="101"/>
        <v>1.91</v>
      </c>
      <c r="P821" s="47">
        <f t="shared" si="101"/>
        <v>1.85</v>
      </c>
      <c r="Q821" s="47">
        <f t="shared" si="101"/>
        <v>1.79</v>
      </c>
      <c r="R821" s="47">
        <f t="shared" si="101"/>
        <v>1.73</v>
      </c>
    </row>
    <row r="822" spans="1:18">
      <c r="A822">
        <v>852</v>
      </c>
      <c r="B822">
        <f t="shared" si="97"/>
        <v>1216</v>
      </c>
      <c r="C822" s="48">
        <f t="shared" si="98"/>
        <v>1.123</v>
      </c>
      <c r="D822">
        <f t="shared" si="96"/>
        <v>1.31</v>
      </c>
      <c r="E822">
        <f t="shared" si="96"/>
        <v>2.19</v>
      </c>
      <c r="F822">
        <f t="shared" si="96"/>
        <v>2.4500000000000002</v>
      </c>
      <c r="G822">
        <f t="shared" si="96"/>
        <v>3.06</v>
      </c>
      <c r="H822">
        <f t="shared" si="96"/>
        <v>3.5</v>
      </c>
      <c r="I822" s="68">
        <f t="shared" si="99"/>
        <v>2.12</v>
      </c>
      <c r="J822" s="47">
        <f t="shared" si="99"/>
        <v>2.0499999999999998</v>
      </c>
      <c r="K822" s="47">
        <f t="shared" si="99"/>
        <v>1.99</v>
      </c>
      <c r="L822" s="47">
        <f t="shared" si="99"/>
        <v>1.92</v>
      </c>
      <c r="M822" s="47"/>
      <c r="N822" s="47">
        <f t="shared" si="100"/>
        <v>1.97</v>
      </c>
      <c r="O822" s="47">
        <f t="shared" si="101"/>
        <v>1.91</v>
      </c>
      <c r="P822" s="47">
        <f t="shared" si="101"/>
        <v>1.85</v>
      </c>
      <c r="Q822" s="47">
        <f t="shared" si="101"/>
        <v>1.79</v>
      </c>
      <c r="R822" s="47">
        <f t="shared" si="101"/>
        <v>1.73</v>
      </c>
    </row>
    <row r="823" spans="1:18">
      <c r="A823">
        <v>853</v>
      </c>
      <c r="B823">
        <f t="shared" si="97"/>
        <v>1217</v>
      </c>
      <c r="C823" s="48">
        <f t="shared" si="98"/>
        <v>1.123</v>
      </c>
      <c r="D823">
        <f t="shared" si="96"/>
        <v>1.31</v>
      </c>
      <c r="E823">
        <f t="shared" si="96"/>
        <v>2.19</v>
      </c>
      <c r="F823">
        <f t="shared" si="96"/>
        <v>2.4500000000000002</v>
      </c>
      <c r="G823">
        <f t="shared" si="96"/>
        <v>3.06</v>
      </c>
      <c r="H823">
        <f t="shared" si="96"/>
        <v>3.5</v>
      </c>
      <c r="I823" s="68">
        <f t="shared" si="99"/>
        <v>2.12</v>
      </c>
      <c r="J823" s="47">
        <f t="shared" si="99"/>
        <v>2.0499999999999998</v>
      </c>
      <c r="K823" s="47">
        <f t="shared" si="99"/>
        <v>1.99</v>
      </c>
      <c r="L823" s="47">
        <f t="shared" si="99"/>
        <v>1.92</v>
      </c>
      <c r="M823" s="47"/>
      <c r="N823" s="47">
        <f t="shared" si="100"/>
        <v>1.97</v>
      </c>
      <c r="O823" s="47">
        <f t="shared" si="101"/>
        <v>1.91</v>
      </c>
      <c r="P823" s="47">
        <f t="shared" si="101"/>
        <v>1.85</v>
      </c>
      <c r="Q823" s="47">
        <f t="shared" si="101"/>
        <v>1.79</v>
      </c>
      <c r="R823" s="47">
        <f t="shared" si="101"/>
        <v>1.73</v>
      </c>
    </row>
    <row r="824" spans="1:18">
      <c r="A824">
        <v>854</v>
      </c>
      <c r="B824">
        <f t="shared" si="97"/>
        <v>1218</v>
      </c>
      <c r="C824" s="48">
        <f t="shared" si="98"/>
        <v>1.123</v>
      </c>
      <c r="D824">
        <f t="shared" si="96"/>
        <v>1.31</v>
      </c>
      <c r="E824">
        <f t="shared" si="96"/>
        <v>2.19</v>
      </c>
      <c r="F824">
        <f t="shared" si="96"/>
        <v>2.4500000000000002</v>
      </c>
      <c r="G824">
        <f t="shared" si="96"/>
        <v>3.06</v>
      </c>
      <c r="H824">
        <f t="shared" si="96"/>
        <v>3.5</v>
      </c>
      <c r="I824" s="68">
        <f t="shared" si="99"/>
        <v>2.12</v>
      </c>
      <c r="J824" s="47">
        <f t="shared" si="99"/>
        <v>2.0499999999999998</v>
      </c>
      <c r="K824" s="47">
        <f t="shared" si="99"/>
        <v>1.99</v>
      </c>
      <c r="L824" s="47">
        <f t="shared" si="99"/>
        <v>1.92</v>
      </c>
      <c r="M824" s="47"/>
      <c r="N824" s="47">
        <f t="shared" si="100"/>
        <v>1.97</v>
      </c>
      <c r="O824" s="47">
        <f t="shared" si="101"/>
        <v>1.91</v>
      </c>
      <c r="P824" s="47">
        <f t="shared" si="101"/>
        <v>1.85</v>
      </c>
      <c r="Q824" s="47">
        <f t="shared" si="101"/>
        <v>1.79</v>
      </c>
      <c r="R824" s="47">
        <f t="shared" si="101"/>
        <v>1.73</v>
      </c>
    </row>
    <row r="825" spans="1:18">
      <c r="A825">
        <v>855</v>
      </c>
      <c r="B825">
        <f t="shared" si="97"/>
        <v>1219</v>
      </c>
      <c r="C825" s="48">
        <f t="shared" si="98"/>
        <v>1.123</v>
      </c>
      <c r="D825">
        <f t="shared" si="96"/>
        <v>1.31</v>
      </c>
      <c r="E825">
        <f t="shared" si="96"/>
        <v>2.19</v>
      </c>
      <c r="F825">
        <f t="shared" si="96"/>
        <v>2.4500000000000002</v>
      </c>
      <c r="G825">
        <f t="shared" si="96"/>
        <v>3.06</v>
      </c>
      <c r="H825">
        <f t="shared" si="96"/>
        <v>3.5</v>
      </c>
      <c r="I825" s="68">
        <f t="shared" si="99"/>
        <v>2.12</v>
      </c>
      <c r="J825" s="47">
        <f t="shared" si="99"/>
        <v>2.0499999999999998</v>
      </c>
      <c r="K825" s="47">
        <f t="shared" si="99"/>
        <v>1.99</v>
      </c>
      <c r="L825" s="47">
        <f t="shared" si="99"/>
        <v>1.92</v>
      </c>
      <c r="M825" s="47"/>
      <c r="N825" s="47">
        <f t="shared" si="100"/>
        <v>1.97</v>
      </c>
      <c r="O825" s="47">
        <f t="shared" si="101"/>
        <v>1.91</v>
      </c>
      <c r="P825" s="47">
        <f t="shared" si="101"/>
        <v>1.85</v>
      </c>
      <c r="Q825" s="47">
        <f t="shared" si="101"/>
        <v>1.79</v>
      </c>
      <c r="R825" s="47">
        <f t="shared" si="101"/>
        <v>1.73</v>
      </c>
    </row>
    <row r="826" spans="1:18">
      <c r="A826">
        <v>856</v>
      </c>
      <c r="B826">
        <f t="shared" si="97"/>
        <v>1220</v>
      </c>
      <c r="C826" s="48">
        <f t="shared" si="98"/>
        <v>1.123</v>
      </c>
      <c r="D826">
        <f t="shared" si="96"/>
        <v>1.31</v>
      </c>
      <c r="E826">
        <f t="shared" si="96"/>
        <v>2.19</v>
      </c>
      <c r="F826">
        <f t="shared" si="96"/>
        <v>2.4500000000000002</v>
      </c>
      <c r="G826">
        <f t="shared" si="96"/>
        <v>3.06</v>
      </c>
      <c r="H826">
        <f t="shared" si="96"/>
        <v>3.5</v>
      </c>
      <c r="I826" s="68">
        <f t="shared" si="99"/>
        <v>2.12</v>
      </c>
      <c r="J826" s="47">
        <f t="shared" si="99"/>
        <v>2.0499999999999998</v>
      </c>
      <c r="K826" s="47">
        <f t="shared" si="99"/>
        <v>1.99</v>
      </c>
      <c r="L826" s="47">
        <f t="shared" si="99"/>
        <v>1.92</v>
      </c>
      <c r="M826" s="47"/>
      <c r="N826" s="47">
        <f t="shared" si="100"/>
        <v>1.97</v>
      </c>
      <c r="O826" s="47">
        <f t="shared" si="101"/>
        <v>1.91</v>
      </c>
      <c r="P826" s="47">
        <f t="shared" si="101"/>
        <v>1.85</v>
      </c>
      <c r="Q826" s="47">
        <f t="shared" si="101"/>
        <v>1.79</v>
      </c>
      <c r="R826" s="47">
        <f t="shared" si="101"/>
        <v>1.73</v>
      </c>
    </row>
    <row r="827" spans="1:18">
      <c r="A827">
        <v>857</v>
      </c>
      <c r="B827">
        <f t="shared" si="97"/>
        <v>1221</v>
      </c>
      <c r="C827" s="48">
        <f t="shared" si="98"/>
        <v>1.123</v>
      </c>
      <c r="D827">
        <f t="shared" si="96"/>
        <v>1.31</v>
      </c>
      <c r="E827">
        <f t="shared" si="96"/>
        <v>2.19</v>
      </c>
      <c r="F827">
        <f t="shared" si="96"/>
        <v>2.4500000000000002</v>
      </c>
      <c r="G827">
        <f t="shared" si="96"/>
        <v>3.06</v>
      </c>
      <c r="H827">
        <f t="shared" si="96"/>
        <v>3.5</v>
      </c>
      <c r="I827" s="68">
        <f t="shared" si="99"/>
        <v>2.12</v>
      </c>
      <c r="J827" s="47">
        <f t="shared" si="99"/>
        <v>2.0499999999999998</v>
      </c>
      <c r="K827" s="47">
        <f t="shared" si="99"/>
        <v>1.99</v>
      </c>
      <c r="L827" s="47">
        <f t="shared" si="99"/>
        <v>1.92</v>
      </c>
      <c r="M827" s="47"/>
      <c r="N827" s="47">
        <f t="shared" si="100"/>
        <v>1.97</v>
      </c>
      <c r="O827" s="47">
        <f t="shared" si="101"/>
        <v>1.91</v>
      </c>
      <c r="P827" s="47">
        <f t="shared" si="101"/>
        <v>1.85</v>
      </c>
      <c r="Q827" s="47">
        <f t="shared" si="101"/>
        <v>1.79</v>
      </c>
      <c r="R827" s="47">
        <f t="shared" si="101"/>
        <v>1.73</v>
      </c>
    </row>
    <row r="828" spans="1:18">
      <c r="A828">
        <v>858</v>
      </c>
      <c r="B828">
        <f t="shared" si="97"/>
        <v>1222</v>
      </c>
      <c r="C828" s="48">
        <f t="shared" si="98"/>
        <v>1.123</v>
      </c>
      <c r="D828">
        <f t="shared" si="96"/>
        <v>1.31</v>
      </c>
      <c r="E828">
        <f t="shared" si="96"/>
        <v>2.19</v>
      </c>
      <c r="F828">
        <f t="shared" si="96"/>
        <v>2.4500000000000002</v>
      </c>
      <c r="G828">
        <f t="shared" si="96"/>
        <v>3.06</v>
      </c>
      <c r="H828">
        <f t="shared" si="96"/>
        <v>3.5</v>
      </c>
      <c r="I828" s="68">
        <f t="shared" si="99"/>
        <v>2.12</v>
      </c>
      <c r="J828" s="47">
        <f t="shared" si="99"/>
        <v>2.0499999999999998</v>
      </c>
      <c r="K828" s="47">
        <f t="shared" si="99"/>
        <v>1.99</v>
      </c>
      <c r="L828" s="47">
        <f t="shared" si="99"/>
        <v>1.92</v>
      </c>
      <c r="M828" s="47"/>
      <c r="N828" s="47">
        <f t="shared" si="100"/>
        <v>1.97</v>
      </c>
      <c r="O828" s="47">
        <f t="shared" si="101"/>
        <v>1.91</v>
      </c>
      <c r="P828" s="47">
        <f t="shared" si="101"/>
        <v>1.85</v>
      </c>
      <c r="Q828" s="47">
        <f t="shared" si="101"/>
        <v>1.79</v>
      </c>
      <c r="R828" s="47">
        <f t="shared" si="101"/>
        <v>1.73</v>
      </c>
    </row>
    <row r="829" spans="1:18">
      <c r="A829">
        <v>859</v>
      </c>
      <c r="B829">
        <f t="shared" si="97"/>
        <v>1223</v>
      </c>
      <c r="C829" s="48">
        <f t="shared" si="98"/>
        <v>1.1240000000000001</v>
      </c>
      <c r="D829">
        <f t="shared" si="96"/>
        <v>1.31</v>
      </c>
      <c r="E829">
        <f t="shared" si="96"/>
        <v>2.19</v>
      </c>
      <c r="F829">
        <f t="shared" si="96"/>
        <v>2.4500000000000002</v>
      </c>
      <c r="G829">
        <f t="shared" si="96"/>
        <v>3.06</v>
      </c>
      <c r="H829">
        <f t="shared" si="96"/>
        <v>3.5</v>
      </c>
      <c r="I829" s="68">
        <f t="shared" si="99"/>
        <v>2.12</v>
      </c>
      <c r="J829" s="47">
        <f t="shared" si="99"/>
        <v>2.0499999999999998</v>
      </c>
      <c r="K829" s="47">
        <f t="shared" si="99"/>
        <v>1.99</v>
      </c>
      <c r="L829" s="47">
        <f t="shared" si="99"/>
        <v>1.92</v>
      </c>
      <c r="M829" s="47"/>
      <c r="N829" s="47">
        <f t="shared" si="100"/>
        <v>1.97</v>
      </c>
      <c r="O829" s="47">
        <f t="shared" si="101"/>
        <v>1.91</v>
      </c>
      <c r="P829" s="47">
        <f t="shared" si="101"/>
        <v>1.85</v>
      </c>
      <c r="Q829" s="47">
        <f t="shared" si="101"/>
        <v>1.79</v>
      </c>
      <c r="R829" s="47">
        <f t="shared" si="101"/>
        <v>1.73</v>
      </c>
    </row>
    <row r="830" spans="1:18">
      <c r="A830">
        <v>860</v>
      </c>
      <c r="B830">
        <f t="shared" si="97"/>
        <v>1224</v>
      </c>
      <c r="C830" s="48">
        <f t="shared" si="98"/>
        <v>1.1240000000000001</v>
      </c>
      <c r="D830">
        <f t="shared" si="96"/>
        <v>1.31</v>
      </c>
      <c r="E830">
        <f t="shared" si="96"/>
        <v>2.19</v>
      </c>
      <c r="F830">
        <f t="shared" si="96"/>
        <v>2.4500000000000002</v>
      </c>
      <c r="G830">
        <f t="shared" si="96"/>
        <v>3.06</v>
      </c>
      <c r="H830">
        <f t="shared" si="96"/>
        <v>3.5</v>
      </c>
      <c r="I830" s="68">
        <f t="shared" si="99"/>
        <v>2.12</v>
      </c>
      <c r="J830" s="47">
        <f t="shared" si="99"/>
        <v>2.0499999999999998</v>
      </c>
      <c r="K830" s="47">
        <f t="shared" si="99"/>
        <v>1.99</v>
      </c>
      <c r="L830" s="47">
        <f t="shared" si="99"/>
        <v>1.92</v>
      </c>
      <c r="M830" s="47"/>
      <c r="N830" s="47">
        <f t="shared" si="100"/>
        <v>1.97</v>
      </c>
      <c r="O830" s="47">
        <f t="shared" si="101"/>
        <v>1.91</v>
      </c>
      <c r="P830" s="47">
        <f t="shared" si="101"/>
        <v>1.85</v>
      </c>
      <c r="Q830" s="47">
        <f t="shared" si="101"/>
        <v>1.79</v>
      </c>
      <c r="R830" s="47">
        <f t="shared" si="101"/>
        <v>1.73</v>
      </c>
    </row>
    <row r="831" spans="1:18">
      <c r="A831">
        <v>861</v>
      </c>
      <c r="B831">
        <f t="shared" si="97"/>
        <v>1225</v>
      </c>
      <c r="C831" s="48">
        <f t="shared" si="98"/>
        <v>1.1240000000000001</v>
      </c>
      <c r="D831">
        <f t="shared" si="96"/>
        <v>1.31</v>
      </c>
      <c r="E831">
        <f t="shared" si="96"/>
        <v>2.19</v>
      </c>
      <c r="F831">
        <f t="shared" si="96"/>
        <v>2.4500000000000002</v>
      </c>
      <c r="G831">
        <f t="shared" si="96"/>
        <v>3.06</v>
      </c>
      <c r="H831">
        <f t="shared" si="96"/>
        <v>3.5</v>
      </c>
      <c r="I831" s="68">
        <f t="shared" si="99"/>
        <v>2.12</v>
      </c>
      <c r="J831" s="47">
        <f t="shared" si="99"/>
        <v>2.0499999999999998</v>
      </c>
      <c r="K831" s="47">
        <f t="shared" si="99"/>
        <v>1.99</v>
      </c>
      <c r="L831" s="47">
        <f t="shared" si="99"/>
        <v>1.92</v>
      </c>
      <c r="M831" s="47"/>
      <c r="N831" s="47">
        <f t="shared" si="100"/>
        <v>1.97</v>
      </c>
      <c r="O831" s="47">
        <f t="shared" si="101"/>
        <v>1.91</v>
      </c>
      <c r="P831" s="47">
        <f t="shared" si="101"/>
        <v>1.85</v>
      </c>
      <c r="Q831" s="47">
        <f t="shared" si="101"/>
        <v>1.79</v>
      </c>
      <c r="R831" s="47">
        <f t="shared" si="101"/>
        <v>1.73</v>
      </c>
    </row>
    <row r="832" spans="1:18">
      <c r="A832">
        <v>862</v>
      </c>
      <c r="B832">
        <f t="shared" si="97"/>
        <v>1226</v>
      </c>
      <c r="C832" s="48">
        <f t="shared" si="98"/>
        <v>1.1240000000000001</v>
      </c>
      <c r="D832">
        <f t="shared" si="96"/>
        <v>1.31</v>
      </c>
      <c r="E832">
        <f t="shared" si="96"/>
        <v>2.19</v>
      </c>
      <c r="F832">
        <f t="shared" si="96"/>
        <v>2.4500000000000002</v>
      </c>
      <c r="G832">
        <f t="shared" si="96"/>
        <v>3.06</v>
      </c>
      <c r="H832">
        <f t="shared" si="96"/>
        <v>3.5</v>
      </c>
      <c r="I832" s="68">
        <f t="shared" si="99"/>
        <v>2.12</v>
      </c>
      <c r="J832" s="47">
        <f t="shared" si="99"/>
        <v>2.0499999999999998</v>
      </c>
      <c r="K832" s="47">
        <f t="shared" si="99"/>
        <v>1.99</v>
      </c>
      <c r="L832" s="47">
        <f t="shared" si="99"/>
        <v>1.92</v>
      </c>
      <c r="M832" s="47"/>
      <c r="N832" s="47">
        <f t="shared" si="100"/>
        <v>1.97</v>
      </c>
      <c r="O832" s="47">
        <f t="shared" si="101"/>
        <v>1.91</v>
      </c>
      <c r="P832" s="47">
        <f t="shared" si="101"/>
        <v>1.85</v>
      </c>
      <c r="Q832" s="47">
        <f t="shared" si="101"/>
        <v>1.79</v>
      </c>
      <c r="R832" s="47">
        <f t="shared" si="101"/>
        <v>1.73</v>
      </c>
    </row>
    <row r="833" spans="1:18">
      <c r="A833">
        <v>863</v>
      </c>
      <c r="B833">
        <f t="shared" si="97"/>
        <v>1227</v>
      </c>
      <c r="C833" s="48">
        <f t="shared" si="98"/>
        <v>1.1240000000000001</v>
      </c>
      <c r="D833">
        <f t="shared" si="96"/>
        <v>1.31</v>
      </c>
      <c r="E833">
        <f t="shared" si="96"/>
        <v>2.19</v>
      </c>
      <c r="F833">
        <f t="shared" si="96"/>
        <v>2.4500000000000002</v>
      </c>
      <c r="G833">
        <f t="shared" si="96"/>
        <v>3.06</v>
      </c>
      <c r="H833">
        <f t="shared" si="96"/>
        <v>3.5</v>
      </c>
      <c r="I833" s="68">
        <f t="shared" si="99"/>
        <v>2.12</v>
      </c>
      <c r="J833" s="47">
        <f t="shared" si="99"/>
        <v>2.0499999999999998</v>
      </c>
      <c r="K833" s="47">
        <f t="shared" si="99"/>
        <v>1.99</v>
      </c>
      <c r="L833" s="47">
        <f t="shared" si="99"/>
        <v>1.92</v>
      </c>
      <c r="M833" s="47"/>
      <c r="N833" s="47">
        <f t="shared" si="100"/>
        <v>1.97</v>
      </c>
      <c r="O833" s="47">
        <f t="shared" si="101"/>
        <v>1.91</v>
      </c>
      <c r="P833" s="47">
        <f t="shared" si="101"/>
        <v>1.85</v>
      </c>
      <c r="Q833" s="47">
        <f t="shared" si="101"/>
        <v>1.79</v>
      </c>
      <c r="R833" s="47">
        <f t="shared" si="101"/>
        <v>1.73</v>
      </c>
    </row>
    <row r="834" spans="1:18">
      <c r="A834">
        <v>864</v>
      </c>
      <c r="B834">
        <f t="shared" si="97"/>
        <v>1228</v>
      </c>
      <c r="C834" s="48">
        <f t="shared" si="98"/>
        <v>1.1240000000000001</v>
      </c>
      <c r="D834">
        <f t="shared" si="96"/>
        <v>1.31</v>
      </c>
      <c r="E834">
        <f t="shared" si="96"/>
        <v>2.19</v>
      </c>
      <c r="F834">
        <f t="shared" si="96"/>
        <v>2.4500000000000002</v>
      </c>
      <c r="G834">
        <f t="shared" si="96"/>
        <v>3.06</v>
      </c>
      <c r="H834">
        <f t="shared" si="96"/>
        <v>3.5</v>
      </c>
      <c r="I834" s="68">
        <f t="shared" si="99"/>
        <v>2.12</v>
      </c>
      <c r="J834" s="47">
        <f t="shared" si="99"/>
        <v>2.0499999999999998</v>
      </c>
      <c r="K834" s="47">
        <f t="shared" si="99"/>
        <v>1.99</v>
      </c>
      <c r="L834" s="47">
        <f t="shared" si="99"/>
        <v>1.92</v>
      </c>
      <c r="M834" s="47"/>
      <c r="N834" s="47">
        <f t="shared" si="100"/>
        <v>1.97</v>
      </c>
      <c r="O834" s="47">
        <f t="shared" si="101"/>
        <v>1.91</v>
      </c>
      <c r="P834" s="47">
        <f t="shared" si="101"/>
        <v>1.85</v>
      </c>
      <c r="Q834" s="47">
        <f t="shared" si="101"/>
        <v>1.79</v>
      </c>
      <c r="R834" s="47">
        <f t="shared" si="101"/>
        <v>1.73</v>
      </c>
    </row>
    <row r="835" spans="1:18">
      <c r="A835">
        <v>865</v>
      </c>
      <c r="B835">
        <f t="shared" si="97"/>
        <v>1229</v>
      </c>
      <c r="C835" s="48">
        <f t="shared" si="98"/>
        <v>1.1240000000000001</v>
      </c>
      <c r="D835">
        <f t="shared" si="96"/>
        <v>1.31</v>
      </c>
      <c r="E835">
        <f t="shared" si="96"/>
        <v>2.19</v>
      </c>
      <c r="F835">
        <f t="shared" si="96"/>
        <v>2.4500000000000002</v>
      </c>
      <c r="G835">
        <f t="shared" si="96"/>
        <v>3.06</v>
      </c>
      <c r="H835">
        <f t="shared" si="96"/>
        <v>3.5</v>
      </c>
      <c r="I835" s="68">
        <f t="shared" si="99"/>
        <v>2.12</v>
      </c>
      <c r="J835" s="47">
        <f t="shared" si="99"/>
        <v>2.0499999999999998</v>
      </c>
      <c r="K835" s="47">
        <f t="shared" si="99"/>
        <v>1.99</v>
      </c>
      <c r="L835" s="47">
        <f t="shared" si="99"/>
        <v>1.92</v>
      </c>
      <c r="M835" s="47"/>
      <c r="N835" s="47">
        <f t="shared" si="100"/>
        <v>1.97</v>
      </c>
      <c r="O835" s="47">
        <f t="shared" si="101"/>
        <v>1.91</v>
      </c>
      <c r="P835" s="47">
        <f t="shared" si="101"/>
        <v>1.85</v>
      </c>
      <c r="Q835" s="47">
        <f t="shared" si="101"/>
        <v>1.79</v>
      </c>
      <c r="R835" s="47">
        <f t="shared" si="101"/>
        <v>1.73</v>
      </c>
    </row>
    <row r="836" spans="1:18">
      <c r="A836">
        <v>866</v>
      </c>
      <c r="B836">
        <f t="shared" si="97"/>
        <v>1230</v>
      </c>
      <c r="C836" s="48">
        <f t="shared" si="98"/>
        <v>1.125</v>
      </c>
      <c r="D836">
        <f t="shared" si="96"/>
        <v>1.31</v>
      </c>
      <c r="E836">
        <f t="shared" si="96"/>
        <v>2.1800000000000002</v>
      </c>
      <c r="F836">
        <f t="shared" si="96"/>
        <v>2.4500000000000002</v>
      </c>
      <c r="G836">
        <f t="shared" si="96"/>
        <v>3.06</v>
      </c>
      <c r="H836">
        <f t="shared" si="96"/>
        <v>3.5</v>
      </c>
      <c r="I836" s="68">
        <f t="shared" si="99"/>
        <v>2.1100000000000003</v>
      </c>
      <c r="J836" s="47">
        <f t="shared" si="99"/>
        <v>2.04</v>
      </c>
      <c r="K836" s="47">
        <f t="shared" si="99"/>
        <v>1.9800000000000002</v>
      </c>
      <c r="L836" s="47">
        <f t="shared" si="99"/>
        <v>1.9100000000000001</v>
      </c>
      <c r="M836" s="47"/>
      <c r="N836" s="47">
        <f t="shared" si="100"/>
        <v>1.96</v>
      </c>
      <c r="O836" s="47">
        <f t="shared" si="101"/>
        <v>1.9</v>
      </c>
      <c r="P836" s="47">
        <f t="shared" si="101"/>
        <v>1.8399999999999999</v>
      </c>
      <c r="Q836" s="47">
        <f t="shared" si="101"/>
        <v>1.78</v>
      </c>
      <c r="R836" s="47">
        <f t="shared" si="101"/>
        <v>1.72</v>
      </c>
    </row>
    <row r="837" spans="1:18">
      <c r="A837">
        <v>867</v>
      </c>
      <c r="B837">
        <f t="shared" si="97"/>
        <v>1231</v>
      </c>
      <c r="C837" s="48">
        <f t="shared" si="98"/>
        <v>1.125</v>
      </c>
      <c r="D837">
        <f t="shared" si="96"/>
        <v>1.31</v>
      </c>
      <c r="E837">
        <f t="shared" si="96"/>
        <v>2.1800000000000002</v>
      </c>
      <c r="F837">
        <f t="shared" si="96"/>
        <v>2.4500000000000002</v>
      </c>
      <c r="G837">
        <f t="shared" si="96"/>
        <v>3.06</v>
      </c>
      <c r="H837">
        <f t="shared" si="96"/>
        <v>3.5</v>
      </c>
      <c r="I837" s="68">
        <f t="shared" si="99"/>
        <v>2.1100000000000003</v>
      </c>
      <c r="J837" s="47">
        <f t="shared" si="99"/>
        <v>2.04</v>
      </c>
      <c r="K837" s="47">
        <f t="shared" si="99"/>
        <v>1.9800000000000002</v>
      </c>
      <c r="L837" s="47">
        <f t="shared" si="99"/>
        <v>1.9100000000000001</v>
      </c>
      <c r="M837" s="47"/>
      <c r="N837" s="47">
        <f t="shared" si="100"/>
        <v>1.96</v>
      </c>
      <c r="O837" s="47">
        <f t="shared" si="101"/>
        <v>1.9</v>
      </c>
      <c r="P837" s="47">
        <f t="shared" si="101"/>
        <v>1.8399999999999999</v>
      </c>
      <c r="Q837" s="47">
        <f t="shared" si="101"/>
        <v>1.78</v>
      </c>
      <c r="R837" s="47">
        <f t="shared" si="101"/>
        <v>1.72</v>
      </c>
    </row>
    <row r="838" spans="1:18">
      <c r="A838">
        <v>868</v>
      </c>
      <c r="B838">
        <f t="shared" si="97"/>
        <v>1232</v>
      </c>
      <c r="C838" s="48">
        <f t="shared" si="98"/>
        <v>1.125</v>
      </c>
      <c r="D838">
        <f t="shared" si="96"/>
        <v>1.31</v>
      </c>
      <c r="E838">
        <f t="shared" si="96"/>
        <v>2.1800000000000002</v>
      </c>
      <c r="F838">
        <f t="shared" si="96"/>
        <v>2.4500000000000002</v>
      </c>
      <c r="G838">
        <f t="shared" si="96"/>
        <v>3.06</v>
      </c>
      <c r="H838">
        <f t="shared" si="96"/>
        <v>3.5</v>
      </c>
      <c r="I838" s="68">
        <f t="shared" si="99"/>
        <v>2.1100000000000003</v>
      </c>
      <c r="J838" s="47">
        <f t="shared" si="99"/>
        <v>2.04</v>
      </c>
      <c r="K838" s="47">
        <f t="shared" si="99"/>
        <v>1.9800000000000002</v>
      </c>
      <c r="L838" s="47">
        <f t="shared" si="99"/>
        <v>1.9100000000000001</v>
      </c>
      <c r="M838" s="47"/>
      <c r="N838" s="47">
        <f t="shared" si="100"/>
        <v>1.96</v>
      </c>
      <c r="O838" s="47">
        <f t="shared" si="101"/>
        <v>1.9</v>
      </c>
      <c r="P838" s="47">
        <f t="shared" si="101"/>
        <v>1.8399999999999999</v>
      </c>
      <c r="Q838" s="47">
        <f t="shared" si="101"/>
        <v>1.78</v>
      </c>
      <c r="R838" s="47">
        <f t="shared" si="101"/>
        <v>1.72</v>
      </c>
    </row>
    <row r="839" spans="1:18">
      <c r="A839">
        <v>869</v>
      </c>
      <c r="B839">
        <f t="shared" si="97"/>
        <v>1233</v>
      </c>
      <c r="C839" s="48">
        <f t="shared" si="98"/>
        <v>1.125</v>
      </c>
      <c r="D839">
        <f t="shared" si="96"/>
        <v>1.31</v>
      </c>
      <c r="E839">
        <f t="shared" si="96"/>
        <v>2.1800000000000002</v>
      </c>
      <c r="F839">
        <f t="shared" si="96"/>
        <v>2.4500000000000002</v>
      </c>
      <c r="G839">
        <f t="shared" si="96"/>
        <v>3.06</v>
      </c>
      <c r="H839">
        <f t="shared" si="96"/>
        <v>3.5</v>
      </c>
      <c r="I839" s="68">
        <f t="shared" si="99"/>
        <v>2.1100000000000003</v>
      </c>
      <c r="J839" s="47">
        <f t="shared" si="99"/>
        <v>2.04</v>
      </c>
      <c r="K839" s="47">
        <f t="shared" si="99"/>
        <v>1.9800000000000002</v>
      </c>
      <c r="L839" s="47">
        <f t="shared" si="99"/>
        <v>1.9100000000000001</v>
      </c>
      <c r="M839" s="47"/>
      <c r="N839" s="47">
        <f t="shared" si="100"/>
        <v>1.96</v>
      </c>
      <c r="O839" s="47">
        <f t="shared" si="101"/>
        <v>1.9</v>
      </c>
      <c r="P839" s="47">
        <f t="shared" si="101"/>
        <v>1.8399999999999999</v>
      </c>
      <c r="Q839" s="47">
        <f t="shared" si="101"/>
        <v>1.78</v>
      </c>
      <c r="R839" s="47">
        <f t="shared" si="101"/>
        <v>1.72</v>
      </c>
    </row>
    <row r="840" spans="1:18">
      <c r="A840">
        <v>870</v>
      </c>
      <c r="B840">
        <f t="shared" si="97"/>
        <v>1234</v>
      </c>
      <c r="C840" s="48">
        <f t="shared" si="98"/>
        <v>1.125</v>
      </c>
      <c r="D840">
        <f t="shared" si="96"/>
        <v>1.31</v>
      </c>
      <c r="E840">
        <f t="shared" si="96"/>
        <v>2.1800000000000002</v>
      </c>
      <c r="F840">
        <f t="shared" si="96"/>
        <v>2.4500000000000002</v>
      </c>
      <c r="G840">
        <f t="shared" si="96"/>
        <v>3.06</v>
      </c>
      <c r="H840">
        <f t="shared" si="96"/>
        <v>3.5</v>
      </c>
      <c r="I840" s="68">
        <f t="shared" si="99"/>
        <v>2.1100000000000003</v>
      </c>
      <c r="J840" s="47">
        <f t="shared" si="99"/>
        <v>2.04</v>
      </c>
      <c r="K840" s="47">
        <f t="shared" si="99"/>
        <v>1.9800000000000002</v>
      </c>
      <c r="L840" s="47">
        <f t="shared" si="99"/>
        <v>1.9100000000000001</v>
      </c>
      <c r="M840" s="47"/>
      <c r="N840" s="47">
        <f t="shared" si="100"/>
        <v>1.96</v>
      </c>
      <c r="O840" s="47">
        <f t="shared" si="101"/>
        <v>1.9</v>
      </c>
      <c r="P840" s="47">
        <f t="shared" si="101"/>
        <v>1.8399999999999999</v>
      </c>
      <c r="Q840" s="47">
        <f t="shared" si="101"/>
        <v>1.78</v>
      </c>
      <c r="R840" s="47">
        <f t="shared" si="101"/>
        <v>1.72</v>
      </c>
    </row>
    <row r="841" spans="1:18">
      <c r="A841">
        <v>871</v>
      </c>
      <c r="B841">
        <f t="shared" si="97"/>
        <v>1235</v>
      </c>
      <c r="C841" s="48">
        <f t="shared" si="98"/>
        <v>1.125</v>
      </c>
      <c r="D841">
        <f t="shared" si="96"/>
        <v>1.31</v>
      </c>
      <c r="E841">
        <f t="shared" si="96"/>
        <v>2.1800000000000002</v>
      </c>
      <c r="F841">
        <f t="shared" si="96"/>
        <v>2.4500000000000002</v>
      </c>
      <c r="G841">
        <f t="shared" si="96"/>
        <v>3.06</v>
      </c>
      <c r="H841">
        <f t="shared" si="96"/>
        <v>3.5</v>
      </c>
      <c r="I841" s="68">
        <f t="shared" si="99"/>
        <v>2.1100000000000003</v>
      </c>
      <c r="J841" s="47">
        <f t="shared" si="99"/>
        <v>2.04</v>
      </c>
      <c r="K841" s="47">
        <f t="shared" si="99"/>
        <v>1.9800000000000002</v>
      </c>
      <c r="L841" s="47">
        <f t="shared" si="99"/>
        <v>1.9100000000000001</v>
      </c>
      <c r="M841" s="47"/>
      <c r="N841" s="47">
        <f t="shared" si="100"/>
        <v>1.96</v>
      </c>
      <c r="O841" s="47">
        <f t="shared" si="101"/>
        <v>1.9</v>
      </c>
      <c r="P841" s="47">
        <f t="shared" si="101"/>
        <v>1.8399999999999999</v>
      </c>
      <c r="Q841" s="47">
        <f t="shared" si="101"/>
        <v>1.78</v>
      </c>
      <c r="R841" s="47">
        <f t="shared" si="101"/>
        <v>1.72</v>
      </c>
    </row>
    <row r="842" spans="1:18">
      <c r="A842">
        <v>872</v>
      </c>
      <c r="B842">
        <f t="shared" si="97"/>
        <v>1236</v>
      </c>
      <c r="C842" s="48">
        <f t="shared" si="98"/>
        <v>1.125</v>
      </c>
      <c r="D842">
        <f t="shared" si="96"/>
        <v>1.31</v>
      </c>
      <c r="E842">
        <f t="shared" si="96"/>
        <v>2.1800000000000002</v>
      </c>
      <c r="F842">
        <f t="shared" si="96"/>
        <v>2.4500000000000002</v>
      </c>
      <c r="G842">
        <f t="shared" si="96"/>
        <v>3.06</v>
      </c>
      <c r="H842">
        <f t="shared" si="96"/>
        <v>3.5</v>
      </c>
      <c r="I842" s="68">
        <f t="shared" si="99"/>
        <v>2.1100000000000003</v>
      </c>
      <c r="J842" s="47">
        <f t="shared" si="99"/>
        <v>2.04</v>
      </c>
      <c r="K842" s="47">
        <f t="shared" si="99"/>
        <v>1.9800000000000002</v>
      </c>
      <c r="L842" s="47">
        <f t="shared" si="99"/>
        <v>1.9100000000000001</v>
      </c>
      <c r="M842" s="47"/>
      <c r="N842" s="47">
        <f t="shared" si="100"/>
        <v>1.96</v>
      </c>
      <c r="O842" s="47">
        <f t="shared" si="101"/>
        <v>1.9</v>
      </c>
      <c r="P842" s="47">
        <f t="shared" si="101"/>
        <v>1.8399999999999999</v>
      </c>
      <c r="Q842" s="47">
        <f t="shared" si="101"/>
        <v>1.78</v>
      </c>
      <c r="R842" s="47">
        <f t="shared" si="101"/>
        <v>1.72</v>
      </c>
    </row>
    <row r="843" spans="1:18">
      <c r="A843">
        <v>873</v>
      </c>
      <c r="B843">
        <f t="shared" si="97"/>
        <v>1237</v>
      </c>
      <c r="C843" s="48">
        <f t="shared" si="98"/>
        <v>1.1259999999999999</v>
      </c>
      <c r="D843">
        <f t="shared" si="96"/>
        <v>1.31</v>
      </c>
      <c r="E843">
        <f t="shared" si="96"/>
        <v>2.1800000000000002</v>
      </c>
      <c r="F843">
        <f t="shared" si="96"/>
        <v>2.44</v>
      </c>
      <c r="G843">
        <f t="shared" si="96"/>
        <v>3.05</v>
      </c>
      <c r="H843">
        <f t="shared" si="96"/>
        <v>3.49</v>
      </c>
      <c r="I843" s="68">
        <f t="shared" si="99"/>
        <v>2.1100000000000003</v>
      </c>
      <c r="J843" s="47">
        <f t="shared" si="99"/>
        <v>2.04</v>
      </c>
      <c r="K843" s="47">
        <f t="shared" si="99"/>
        <v>1.9800000000000002</v>
      </c>
      <c r="L843" s="47">
        <f t="shared" si="99"/>
        <v>1.9100000000000001</v>
      </c>
      <c r="M843" s="47"/>
      <c r="N843" s="47">
        <f t="shared" si="100"/>
        <v>1.96</v>
      </c>
      <c r="O843" s="47">
        <f t="shared" si="101"/>
        <v>1.9</v>
      </c>
      <c r="P843" s="47">
        <f t="shared" si="101"/>
        <v>1.8399999999999999</v>
      </c>
      <c r="Q843" s="47">
        <f t="shared" si="101"/>
        <v>1.78</v>
      </c>
      <c r="R843" s="47">
        <f t="shared" si="101"/>
        <v>1.72</v>
      </c>
    </row>
    <row r="844" spans="1:18">
      <c r="A844">
        <v>874</v>
      </c>
      <c r="B844">
        <f t="shared" si="97"/>
        <v>1238</v>
      </c>
      <c r="C844" s="48">
        <f t="shared" si="98"/>
        <v>1.1259999999999999</v>
      </c>
      <c r="D844">
        <f t="shared" si="96"/>
        <v>1.31</v>
      </c>
      <c r="E844">
        <f t="shared" si="96"/>
        <v>2.1800000000000002</v>
      </c>
      <c r="F844">
        <f t="shared" si="96"/>
        <v>2.44</v>
      </c>
      <c r="G844">
        <f t="shared" si="96"/>
        <v>3.05</v>
      </c>
      <c r="H844">
        <f t="shared" si="96"/>
        <v>3.49</v>
      </c>
      <c r="I844" s="68">
        <f t="shared" si="99"/>
        <v>2.1100000000000003</v>
      </c>
      <c r="J844" s="47">
        <f t="shared" si="99"/>
        <v>2.04</v>
      </c>
      <c r="K844" s="47">
        <f t="shared" si="99"/>
        <v>1.9800000000000002</v>
      </c>
      <c r="L844" s="47">
        <f t="shared" si="99"/>
        <v>1.9100000000000001</v>
      </c>
      <c r="M844" s="47"/>
      <c r="N844" s="47">
        <f t="shared" si="100"/>
        <v>1.96</v>
      </c>
      <c r="O844" s="47">
        <f t="shared" si="101"/>
        <v>1.9</v>
      </c>
      <c r="P844" s="47">
        <f t="shared" si="101"/>
        <v>1.8399999999999999</v>
      </c>
      <c r="Q844" s="47">
        <f t="shared" si="101"/>
        <v>1.78</v>
      </c>
      <c r="R844" s="47">
        <f t="shared" si="101"/>
        <v>1.72</v>
      </c>
    </row>
    <row r="845" spans="1:18">
      <c r="A845">
        <v>875</v>
      </c>
      <c r="B845">
        <f t="shared" si="97"/>
        <v>1239</v>
      </c>
      <c r="C845" s="48">
        <f t="shared" si="98"/>
        <v>1.1259999999999999</v>
      </c>
      <c r="D845">
        <f t="shared" si="96"/>
        <v>1.31</v>
      </c>
      <c r="E845">
        <f t="shared" si="96"/>
        <v>2.1800000000000002</v>
      </c>
      <c r="F845">
        <f t="shared" si="96"/>
        <v>2.44</v>
      </c>
      <c r="G845">
        <f t="shared" si="96"/>
        <v>3.05</v>
      </c>
      <c r="H845">
        <f t="shared" si="96"/>
        <v>3.49</v>
      </c>
      <c r="I845" s="68">
        <f t="shared" si="99"/>
        <v>2.1100000000000003</v>
      </c>
      <c r="J845" s="47">
        <f t="shared" si="99"/>
        <v>2.04</v>
      </c>
      <c r="K845" s="47">
        <f t="shared" si="99"/>
        <v>1.9800000000000002</v>
      </c>
      <c r="L845" s="47">
        <f t="shared" si="99"/>
        <v>1.9100000000000001</v>
      </c>
      <c r="M845" s="47"/>
      <c r="N845" s="47">
        <f t="shared" si="100"/>
        <v>1.96</v>
      </c>
      <c r="O845" s="47">
        <f t="shared" si="101"/>
        <v>1.9</v>
      </c>
      <c r="P845" s="47">
        <f t="shared" si="101"/>
        <v>1.8399999999999999</v>
      </c>
      <c r="Q845" s="47">
        <f t="shared" si="101"/>
        <v>1.78</v>
      </c>
      <c r="R845" s="47">
        <f t="shared" si="101"/>
        <v>1.72</v>
      </c>
    </row>
    <row r="846" spans="1:18">
      <c r="A846">
        <v>876</v>
      </c>
      <c r="B846">
        <f t="shared" si="97"/>
        <v>1240</v>
      </c>
      <c r="C846" s="48">
        <f t="shared" si="98"/>
        <v>1.1259999999999999</v>
      </c>
      <c r="D846">
        <f t="shared" si="96"/>
        <v>1.31</v>
      </c>
      <c r="E846">
        <f t="shared" si="96"/>
        <v>2.1800000000000002</v>
      </c>
      <c r="F846">
        <f t="shared" si="96"/>
        <v>2.44</v>
      </c>
      <c r="G846">
        <f t="shared" si="96"/>
        <v>3.05</v>
      </c>
      <c r="H846">
        <f t="shared" si="96"/>
        <v>3.49</v>
      </c>
      <c r="I846" s="68">
        <f t="shared" si="99"/>
        <v>2.1100000000000003</v>
      </c>
      <c r="J846" s="47">
        <f t="shared" si="99"/>
        <v>2.04</v>
      </c>
      <c r="K846" s="47">
        <f t="shared" si="99"/>
        <v>1.9800000000000002</v>
      </c>
      <c r="L846" s="47">
        <f t="shared" si="99"/>
        <v>1.9100000000000001</v>
      </c>
      <c r="M846" s="47"/>
      <c r="N846" s="47">
        <f t="shared" si="100"/>
        <v>1.96</v>
      </c>
      <c r="O846" s="47">
        <f t="shared" si="101"/>
        <v>1.9</v>
      </c>
      <c r="P846" s="47">
        <f t="shared" si="101"/>
        <v>1.8399999999999999</v>
      </c>
      <c r="Q846" s="47">
        <f t="shared" si="101"/>
        <v>1.78</v>
      </c>
      <c r="R846" s="47">
        <f t="shared" si="101"/>
        <v>1.72</v>
      </c>
    </row>
    <row r="847" spans="1:18">
      <c r="A847">
        <v>877</v>
      </c>
      <c r="B847">
        <f t="shared" si="97"/>
        <v>1241</v>
      </c>
      <c r="C847" s="48">
        <f t="shared" si="98"/>
        <v>1.1259999999999999</v>
      </c>
      <c r="D847">
        <f t="shared" ref="D847:H897" si="102">INT(D$2*(1000+_xlfn.CEILING.MATH(130*(364-$B847)/900))/10000)/100</f>
        <v>1.31</v>
      </c>
      <c r="E847">
        <f t="shared" si="102"/>
        <v>2.1800000000000002</v>
      </c>
      <c r="F847">
        <f t="shared" si="102"/>
        <v>2.44</v>
      </c>
      <c r="G847">
        <f t="shared" si="102"/>
        <v>3.05</v>
      </c>
      <c r="H847">
        <f t="shared" si="102"/>
        <v>3.49</v>
      </c>
      <c r="I847" s="68">
        <f t="shared" si="99"/>
        <v>2.1100000000000003</v>
      </c>
      <c r="J847" s="47">
        <f t="shared" si="99"/>
        <v>2.04</v>
      </c>
      <c r="K847" s="47">
        <f t="shared" si="99"/>
        <v>1.9800000000000002</v>
      </c>
      <c r="L847" s="47">
        <f t="shared" si="99"/>
        <v>1.9100000000000001</v>
      </c>
      <c r="M847" s="47"/>
      <c r="N847" s="47">
        <f t="shared" si="100"/>
        <v>1.96</v>
      </c>
      <c r="O847" s="47">
        <f t="shared" si="101"/>
        <v>1.9</v>
      </c>
      <c r="P847" s="47">
        <f t="shared" si="101"/>
        <v>1.8399999999999999</v>
      </c>
      <c r="Q847" s="47">
        <f t="shared" si="101"/>
        <v>1.78</v>
      </c>
      <c r="R847" s="47">
        <f t="shared" si="101"/>
        <v>1.72</v>
      </c>
    </row>
    <row r="848" spans="1:18">
      <c r="A848">
        <v>878</v>
      </c>
      <c r="B848">
        <f t="shared" si="97"/>
        <v>1242</v>
      </c>
      <c r="C848" s="48">
        <f t="shared" si="98"/>
        <v>1.1259999999999999</v>
      </c>
      <c r="D848">
        <f t="shared" si="102"/>
        <v>1.31</v>
      </c>
      <c r="E848">
        <f t="shared" si="102"/>
        <v>2.1800000000000002</v>
      </c>
      <c r="F848">
        <f t="shared" si="102"/>
        <v>2.44</v>
      </c>
      <c r="G848">
        <f t="shared" si="102"/>
        <v>3.05</v>
      </c>
      <c r="H848">
        <f t="shared" si="102"/>
        <v>3.49</v>
      </c>
      <c r="I848" s="68">
        <f t="shared" si="99"/>
        <v>2.1100000000000003</v>
      </c>
      <c r="J848" s="47">
        <f t="shared" si="99"/>
        <v>2.04</v>
      </c>
      <c r="K848" s="47">
        <f t="shared" si="99"/>
        <v>1.9800000000000002</v>
      </c>
      <c r="L848" s="47">
        <f t="shared" si="99"/>
        <v>1.9100000000000001</v>
      </c>
      <c r="M848" s="47"/>
      <c r="N848" s="47">
        <f t="shared" si="100"/>
        <v>1.96</v>
      </c>
      <c r="O848" s="47">
        <f t="shared" si="101"/>
        <v>1.9</v>
      </c>
      <c r="P848" s="47">
        <f t="shared" si="101"/>
        <v>1.8399999999999999</v>
      </c>
      <c r="Q848" s="47">
        <f t="shared" si="101"/>
        <v>1.78</v>
      </c>
      <c r="R848" s="47">
        <f t="shared" si="101"/>
        <v>1.72</v>
      </c>
    </row>
    <row r="849" spans="1:18">
      <c r="A849">
        <v>879</v>
      </c>
      <c r="B849">
        <f t="shared" si="97"/>
        <v>1243</v>
      </c>
      <c r="C849" s="48">
        <f t="shared" si="98"/>
        <v>1.1259999999999999</v>
      </c>
      <c r="D849">
        <f t="shared" si="102"/>
        <v>1.31</v>
      </c>
      <c r="E849">
        <f t="shared" si="102"/>
        <v>2.1800000000000002</v>
      </c>
      <c r="F849">
        <f t="shared" si="102"/>
        <v>2.44</v>
      </c>
      <c r="G849">
        <f t="shared" si="102"/>
        <v>3.05</v>
      </c>
      <c r="H849">
        <f t="shared" si="102"/>
        <v>3.49</v>
      </c>
      <c r="I849" s="68">
        <f t="shared" si="99"/>
        <v>2.1100000000000003</v>
      </c>
      <c r="J849" s="47">
        <f t="shared" si="99"/>
        <v>2.04</v>
      </c>
      <c r="K849" s="47">
        <f t="shared" si="99"/>
        <v>1.9800000000000002</v>
      </c>
      <c r="L849" s="47">
        <f t="shared" si="99"/>
        <v>1.9100000000000001</v>
      </c>
      <c r="M849" s="47"/>
      <c r="N849" s="47">
        <f t="shared" si="100"/>
        <v>1.96</v>
      </c>
      <c r="O849" s="47">
        <f t="shared" si="101"/>
        <v>1.9</v>
      </c>
      <c r="P849" s="47">
        <f t="shared" si="101"/>
        <v>1.8399999999999999</v>
      </c>
      <c r="Q849" s="47">
        <f t="shared" si="101"/>
        <v>1.78</v>
      </c>
      <c r="R849" s="47">
        <f t="shared" si="101"/>
        <v>1.72</v>
      </c>
    </row>
    <row r="850" spans="1:18">
      <c r="A850">
        <v>880</v>
      </c>
      <c r="B850">
        <f t="shared" si="97"/>
        <v>1244</v>
      </c>
      <c r="C850" s="48">
        <f t="shared" si="98"/>
        <v>1.127</v>
      </c>
      <c r="D850">
        <f t="shared" si="102"/>
        <v>1.3</v>
      </c>
      <c r="E850">
        <f t="shared" si="102"/>
        <v>2.1800000000000002</v>
      </c>
      <c r="F850">
        <f t="shared" si="102"/>
        <v>2.44</v>
      </c>
      <c r="G850">
        <f t="shared" si="102"/>
        <v>3.05</v>
      </c>
      <c r="H850">
        <f t="shared" si="102"/>
        <v>3.49</v>
      </c>
      <c r="I850" s="68">
        <f t="shared" si="99"/>
        <v>2.1100000000000003</v>
      </c>
      <c r="J850" s="47">
        <f t="shared" si="99"/>
        <v>2.04</v>
      </c>
      <c r="K850" s="47">
        <f t="shared" si="99"/>
        <v>1.9800000000000002</v>
      </c>
      <c r="L850" s="47">
        <f t="shared" si="99"/>
        <v>1.9100000000000001</v>
      </c>
      <c r="M850" s="47"/>
      <c r="N850" s="47">
        <f t="shared" si="100"/>
        <v>1.96</v>
      </c>
      <c r="O850" s="47">
        <f t="shared" si="101"/>
        <v>1.9</v>
      </c>
      <c r="P850" s="47">
        <f t="shared" si="101"/>
        <v>1.8399999999999999</v>
      </c>
      <c r="Q850" s="47">
        <f t="shared" si="101"/>
        <v>1.78</v>
      </c>
      <c r="R850" s="47">
        <f t="shared" si="101"/>
        <v>1.72</v>
      </c>
    </row>
    <row r="851" spans="1:18">
      <c r="A851">
        <v>881</v>
      </c>
      <c r="B851">
        <f t="shared" si="97"/>
        <v>1245</v>
      </c>
      <c r="C851" s="48">
        <f t="shared" si="98"/>
        <v>1.127</v>
      </c>
      <c r="D851">
        <f t="shared" si="102"/>
        <v>1.3</v>
      </c>
      <c r="E851">
        <f t="shared" si="102"/>
        <v>2.1800000000000002</v>
      </c>
      <c r="F851">
        <f t="shared" si="102"/>
        <v>2.44</v>
      </c>
      <c r="G851">
        <f t="shared" si="102"/>
        <v>3.05</v>
      </c>
      <c r="H851">
        <f t="shared" si="102"/>
        <v>3.49</v>
      </c>
      <c r="I851" s="68">
        <f t="shared" si="99"/>
        <v>2.1100000000000003</v>
      </c>
      <c r="J851" s="47">
        <f t="shared" si="99"/>
        <v>2.04</v>
      </c>
      <c r="K851" s="47">
        <f t="shared" si="99"/>
        <v>1.9800000000000002</v>
      </c>
      <c r="L851" s="47">
        <f t="shared" si="99"/>
        <v>1.9100000000000001</v>
      </c>
      <c r="M851" s="47"/>
      <c r="N851" s="47">
        <f t="shared" si="100"/>
        <v>1.96</v>
      </c>
      <c r="O851" s="47">
        <f t="shared" si="101"/>
        <v>1.9</v>
      </c>
      <c r="P851" s="47">
        <f t="shared" si="101"/>
        <v>1.8399999999999999</v>
      </c>
      <c r="Q851" s="47">
        <f t="shared" si="101"/>
        <v>1.78</v>
      </c>
      <c r="R851" s="47">
        <f t="shared" si="101"/>
        <v>1.72</v>
      </c>
    </row>
    <row r="852" spans="1:18">
      <c r="A852">
        <v>882</v>
      </c>
      <c r="B852">
        <f t="shared" si="97"/>
        <v>1246</v>
      </c>
      <c r="C852" s="48">
        <f t="shared" si="98"/>
        <v>1.127</v>
      </c>
      <c r="D852">
        <f t="shared" si="102"/>
        <v>1.3</v>
      </c>
      <c r="E852">
        <f t="shared" si="102"/>
        <v>2.1800000000000002</v>
      </c>
      <c r="F852">
        <f t="shared" si="102"/>
        <v>2.44</v>
      </c>
      <c r="G852">
        <f t="shared" si="102"/>
        <v>3.05</v>
      </c>
      <c r="H852">
        <f t="shared" si="102"/>
        <v>3.49</v>
      </c>
      <c r="I852" s="68">
        <f t="shared" si="99"/>
        <v>2.1100000000000003</v>
      </c>
      <c r="J852" s="47">
        <f t="shared" si="99"/>
        <v>2.04</v>
      </c>
      <c r="K852" s="47">
        <f t="shared" si="99"/>
        <v>1.9800000000000002</v>
      </c>
      <c r="L852" s="47">
        <f t="shared" si="99"/>
        <v>1.9100000000000001</v>
      </c>
      <c r="M852" s="47"/>
      <c r="N852" s="47">
        <f t="shared" si="100"/>
        <v>1.96</v>
      </c>
      <c r="O852" s="47">
        <f t="shared" si="101"/>
        <v>1.9</v>
      </c>
      <c r="P852" s="47">
        <f t="shared" si="101"/>
        <v>1.8399999999999999</v>
      </c>
      <c r="Q852" s="47">
        <f t="shared" si="101"/>
        <v>1.78</v>
      </c>
      <c r="R852" s="47">
        <f t="shared" si="101"/>
        <v>1.72</v>
      </c>
    </row>
    <row r="853" spans="1:18">
      <c r="A853">
        <v>883</v>
      </c>
      <c r="B853">
        <f t="shared" si="97"/>
        <v>1247</v>
      </c>
      <c r="C853" s="48">
        <f t="shared" si="98"/>
        <v>1.127</v>
      </c>
      <c r="D853">
        <f t="shared" si="102"/>
        <v>1.3</v>
      </c>
      <c r="E853">
        <f t="shared" si="102"/>
        <v>2.1800000000000002</v>
      </c>
      <c r="F853">
        <f t="shared" si="102"/>
        <v>2.44</v>
      </c>
      <c r="G853">
        <f t="shared" si="102"/>
        <v>3.05</v>
      </c>
      <c r="H853">
        <f t="shared" si="102"/>
        <v>3.49</v>
      </c>
      <c r="I853" s="68">
        <f t="shared" si="99"/>
        <v>2.1100000000000003</v>
      </c>
      <c r="J853" s="47">
        <f t="shared" si="99"/>
        <v>2.04</v>
      </c>
      <c r="K853" s="47">
        <f t="shared" si="99"/>
        <v>1.9800000000000002</v>
      </c>
      <c r="L853" s="47">
        <f t="shared" si="99"/>
        <v>1.9100000000000001</v>
      </c>
      <c r="M853" s="47"/>
      <c r="N853" s="47">
        <f t="shared" si="100"/>
        <v>1.96</v>
      </c>
      <c r="O853" s="47">
        <f t="shared" si="101"/>
        <v>1.9</v>
      </c>
      <c r="P853" s="47">
        <f t="shared" si="101"/>
        <v>1.8399999999999999</v>
      </c>
      <c r="Q853" s="47">
        <f t="shared" si="101"/>
        <v>1.78</v>
      </c>
      <c r="R853" s="47">
        <f t="shared" si="101"/>
        <v>1.72</v>
      </c>
    </row>
    <row r="854" spans="1:18">
      <c r="A854">
        <v>884</v>
      </c>
      <c r="B854">
        <f t="shared" si="97"/>
        <v>1248</v>
      </c>
      <c r="C854" s="48">
        <f t="shared" si="98"/>
        <v>1.127</v>
      </c>
      <c r="D854">
        <f t="shared" si="102"/>
        <v>1.3</v>
      </c>
      <c r="E854">
        <f t="shared" si="102"/>
        <v>2.1800000000000002</v>
      </c>
      <c r="F854">
        <f t="shared" si="102"/>
        <v>2.44</v>
      </c>
      <c r="G854">
        <f t="shared" si="102"/>
        <v>3.05</v>
      </c>
      <c r="H854">
        <f t="shared" si="102"/>
        <v>3.49</v>
      </c>
      <c r="I854" s="68">
        <f t="shared" si="99"/>
        <v>2.1100000000000003</v>
      </c>
      <c r="J854" s="47">
        <f t="shared" si="99"/>
        <v>2.04</v>
      </c>
      <c r="K854" s="47">
        <f t="shared" si="99"/>
        <v>1.9800000000000002</v>
      </c>
      <c r="L854" s="47">
        <f t="shared" si="99"/>
        <v>1.9100000000000001</v>
      </c>
      <c r="M854" s="47"/>
      <c r="N854" s="47">
        <f t="shared" si="100"/>
        <v>1.96</v>
      </c>
      <c r="O854" s="47">
        <f t="shared" si="101"/>
        <v>1.9</v>
      </c>
      <c r="P854" s="47">
        <f t="shared" si="101"/>
        <v>1.8399999999999999</v>
      </c>
      <c r="Q854" s="47">
        <f t="shared" si="101"/>
        <v>1.78</v>
      </c>
      <c r="R854" s="47">
        <f t="shared" si="101"/>
        <v>1.72</v>
      </c>
    </row>
    <row r="855" spans="1:18">
      <c r="A855">
        <v>885</v>
      </c>
      <c r="B855">
        <f t="shared" si="97"/>
        <v>1249</v>
      </c>
      <c r="C855" s="48">
        <f t="shared" si="98"/>
        <v>1.127</v>
      </c>
      <c r="D855">
        <f t="shared" si="102"/>
        <v>1.3</v>
      </c>
      <c r="E855">
        <f t="shared" si="102"/>
        <v>2.1800000000000002</v>
      </c>
      <c r="F855">
        <f t="shared" si="102"/>
        <v>2.44</v>
      </c>
      <c r="G855">
        <f t="shared" si="102"/>
        <v>3.05</v>
      </c>
      <c r="H855">
        <f t="shared" si="102"/>
        <v>3.49</v>
      </c>
      <c r="I855" s="68">
        <f t="shared" si="99"/>
        <v>2.1100000000000003</v>
      </c>
      <c r="J855" s="47">
        <f t="shared" si="99"/>
        <v>2.04</v>
      </c>
      <c r="K855" s="47">
        <f t="shared" si="99"/>
        <v>1.9800000000000002</v>
      </c>
      <c r="L855" s="47">
        <f t="shared" si="99"/>
        <v>1.9100000000000001</v>
      </c>
      <c r="M855" s="47"/>
      <c r="N855" s="47">
        <f t="shared" si="100"/>
        <v>1.96</v>
      </c>
      <c r="O855" s="47">
        <f t="shared" si="101"/>
        <v>1.9</v>
      </c>
      <c r="P855" s="47">
        <f t="shared" si="101"/>
        <v>1.8399999999999999</v>
      </c>
      <c r="Q855" s="47">
        <f t="shared" si="101"/>
        <v>1.78</v>
      </c>
      <c r="R855" s="47">
        <f t="shared" si="101"/>
        <v>1.72</v>
      </c>
    </row>
    <row r="856" spans="1:18">
      <c r="A856">
        <v>886</v>
      </c>
      <c r="B856">
        <f t="shared" si="97"/>
        <v>1250</v>
      </c>
      <c r="C856" s="48">
        <f t="shared" si="98"/>
        <v>1.127</v>
      </c>
      <c r="D856">
        <f t="shared" si="102"/>
        <v>1.3</v>
      </c>
      <c r="E856">
        <f t="shared" si="102"/>
        <v>2.1800000000000002</v>
      </c>
      <c r="F856">
        <f t="shared" si="102"/>
        <v>2.44</v>
      </c>
      <c r="G856">
        <f t="shared" si="102"/>
        <v>3.05</v>
      </c>
      <c r="H856">
        <f t="shared" si="102"/>
        <v>3.49</v>
      </c>
      <c r="I856" s="68">
        <f t="shared" si="99"/>
        <v>2.1100000000000003</v>
      </c>
      <c r="J856" s="47">
        <f t="shared" si="99"/>
        <v>2.04</v>
      </c>
      <c r="K856" s="47">
        <f t="shared" si="99"/>
        <v>1.9800000000000002</v>
      </c>
      <c r="L856" s="47">
        <f t="shared" si="99"/>
        <v>1.9100000000000001</v>
      </c>
      <c r="M856" s="47"/>
      <c r="N856" s="47">
        <f t="shared" si="100"/>
        <v>1.96</v>
      </c>
      <c r="O856" s="47">
        <f t="shared" si="101"/>
        <v>1.9</v>
      </c>
      <c r="P856" s="47">
        <f t="shared" si="101"/>
        <v>1.8399999999999999</v>
      </c>
      <c r="Q856" s="47">
        <f t="shared" si="101"/>
        <v>1.78</v>
      </c>
      <c r="R856" s="47">
        <f t="shared" si="101"/>
        <v>1.72</v>
      </c>
    </row>
    <row r="857" spans="1:18">
      <c r="A857">
        <v>887</v>
      </c>
      <c r="B857">
        <f t="shared" si="97"/>
        <v>1251</v>
      </c>
      <c r="C857" s="48">
        <f t="shared" si="98"/>
        <v>1.1279999999999999</v>
      </c>
      <c r="D857">
        <f t="shared" si="102"/>
        <v>1.3</v>
      </c>
      <c r="E857">
        <f t="shared" si="102"/>
        <v>2.1800000000000002</v>
      </c>
      <c r="F857">
        <f t="shared" si="102"/>
        <v>2.44</v>
      </c>
      <c r="G857">
        <f t="shared" si="102"/>
        <v>3.05</v>
      </c>
      <c r="H857">
        <f t="shared" si="102"/>
        <v>3.48</v>
      </c>
      <c r="I857" s="68">
        <f t="shared" si="99"/>
        <v>2.1100000000000003</v>
      </c>
      <c r="J857" s="47">
        <f t="shared" si="99"/>
        <v>2.04</v>
      </c>
      <c r="K857" s="47">
        <f t="shared" si="99"/>
        <v>1.9800000000000002</v>
      </c>
      <c r="L857" s="47">
        <f t="shared" si="99"/>
        <v>1.9100000000000001</v>
      </c>
      <c r="M857" s="47"/>
      <c r="N857" s="47">
        <f t="shared" si="100"/>
        <v>1.96</v>
      </c>
      <c r="O857" s="47">
        <f t="shared" si="101"/>
        <v>1.9</v>
      </c>
      <c r="P857" s="47">
        <f t="shared" si="101"/>
        <v>1.8399999999999999</v>
      </c>
      <c r="Q857" s="47">
        <f t="shared" si="101"/>
        <v>1.78</v>
      </c>
      <c r="R857" s="47">
        <f t="shared" si="101"/>
        <v>1.72</v>
      </c>
    </row>
    <row r="858" spans="1:18">
      <c r="A858">
        <v>888</v>
      </c>
      <c r="B858">
        <f t="shared" si="97"/>
        <v>1252</v>
      </c>
      <c r="C858" s="48">
        <f t="shared" si="98"/>
        <v>1.1279999999999999</v>
      </c>
      <c r="D858">
        <f t="shared" si="102"/>
        <v>1.3</v>
      </c>
      <c r="E858">
        <f t="shared" si="102"/>
        <v>2.1800000000000002</v>
      </c>
      <c r="F858">
        <f t="shared" si="102"/>
        <v>2.44</v>
      </c>
      <c r="G858">
        <f t="shared" si="102"/>
        <v>3.05</v>
      </c>
      <c r="H858">
        <f t="shared" si="102"/>
        <v>3.48</v>
      </c>
      <c r="I858" s="68">
        <f t="shared" si="99"/>
        <v>2.1100000000000003</v>
      </c>
      <c r="J858" s="47">
        <f t="shared" si="99"/>
        <v>2.04</v>
      </c>
      <c r="K858" s="47">
        <f t="shared" si="99"/>
        <v>1.9800000000000002</v>
      </c>
      <c r="L858" s="47">
        <f t="shared" si="99"/>
        <v>1.9100000000000001</v>
      </c>
      <c r="M858" s="47"/>
      <c r="N858" s="47">
        <f t="shared" si="100"/>
        <v>1.96</v>
      </c>
      <c r="O858" s="47">
        <f t="shared" si="101"/>
        <v>1.9</v>
      </c>
      <c r="P858" s="47">
        <f t="shared" si="101"/>
        <v>1.8399999999999999</v>
      </c>
      <c r="Q858" s="47">
        <f t="shared" si="101"/>
        <v>1.78</v>
      </c>
      <c r="R858" s="47">
        <f t="shared" si="101"/>
        <v>1.72</v>
      </c>
    </row>
    <row r="859" spans="1:18">
      <c r="A859">
        <v>889</v>
      </c>
      <c r="B859">
        <f t="shared" si="97"/>
        <v>1253</v>
      </c>
      <c r="C859" s="48">
        <f t="shared" si="98"/>
        <v>1.1279999999999999</v>
      </c>
      <c r="D859">
        <f t="shared" si="102"/>
        <v>1.3</v>
      </c>
      <c r="E859">
        <f t="shared" si="102"/>
        <v>2.1800000000000002</v>
      </c>
      <c r="F859">
        <f t="shared" si="102"/>
        <v>2.44</v>
      </c>
      <c r="G859">
        <f t="shared" si="102"/>
        <v>3.05</v>
      </c>
      <c r="H859">
        <f t="shared" si="102"/>
        <v>3.48</v>
      </c>
      <c r="I859" s="68">
        <f t="shared" si="99"/>
        <v>2.1100000000000003</v>
      </c>
      <c r="J859" s="47">
        <f t="shared" si="99"/>
        <v>2.04</v>
      </c>
      <c r="K859" s="47">
        <f t="shared" si="99"/>
        <v>1.9800000000000002</v>
      </c>
      <c r="L859" s="47">
        <f t="shared" si="99"/>
        <v>1.9100000000000001</v>
      </c>
      <c r="M859" s="47"/>
      <c r="N859" s="47">
        <f t="shared" si="100"/>
        <v>1.96</v>
      </c>
      <c r="O859" s="47">
        <f t="shared" si="101"/>
        <v>1.9</v>
      </c>
      <c r="P859" s="47">
        <f t="shared" si="101"/>
        <v>1.8399999999999999</v>
      </c>
      <c r="Q859" s="47">
        <f t="shared" si="101"/>
        <v>1.78</v>
      </c>
      <c r="R859" s="47">
        <f t="shared" si="101"/>
        <v>1.72</v>
      </c>
    </row>
    <row r="860" spans="1:18">
      <c r="A860">
        <v>890</v>
      </c>
      <c r="B860">
        <f t="shared" si="97"/>
        <v>1254</v>
      </c>
      <c r="C860" s="48">
        <f t="shared" si="98"/>
        <v>1.1279999999999999</v>
      </c>
      <c r="D860">
        <f t="shared" si="102"/>
        <v>1.3</v>
      </c>
      <c r="E860">
        <f t="shared" si="102"/>
        <v>2.1800000000000002</v>
      </c>
      <c r="F860">
        <f t="shared" si="102"/>
        <v>2.44</v>
      </c>
      <c r="G860">
        <f t="shared" si="102"/>
        <v>3.05</v>
      </c>
      <c r="H860">
        <f t="shared" si="102"/>
        <v>3.48</v>
      </c>
      <c r="I860" s="68">
        <f t="shared" si="99"/>
        <v>2.1100000000000003</v>
      </c>
      <c r="J860" s="47">
        <f t="shared" si="99"/>
        <v>2.04</v>
      </c>
      <c r="K860" s="47">
        <f t="shared" si="99"/>
        <v>1.9800000000000002</v>
      </c>
      <c r="L860" s="47">
        <f t="shared" si="99"/>
        <v>1.9100000000000001</v>
      </c>
      <c r="M860" s="47"/>
      <c r="N860" s="47">
        <f t="shared" si="100"/>
        <v>1.96</v>
      </c>
      <c r="O860" s="47">
        <f t="shared" si="101"/>
        <v>1.9</v>
      </c>
      <c r="P860" s="47">
        <f t="shared" si="101"/>
        <v>1.8399999999999999</v>
      </c>
      <c r="Q860" s="47">
        <f t="shared" si="101"/>
        <v>1.78</v>
      </c>
      <c r="R860" s="47">
        <f t="shared" si="101"/>
        <v>1.72</v>
      </c>
    </row>
    <row r="861" spans="1:18">
      <c r="A861">
        <v>891</v>
      </c>
      <c r="B861">
        <f t="shared" si="97"/>
        <v>1255</v>
      </c>
      <c r="C861" s="48">
        <f t="shared" si="98"/>
        <v>1.1279999999999999</v>
      </c>
      <c r="D861">
        <f t="shared" si="102"/>
        <v>1.3</v>
      </c>
      <c r="E861">
        <f t="shared" si="102"/>
        <v>2.1800000000000002</v>
      </c>
      <c r="F861">
        <f t="shared" si="102"/>
        <v>2.44</v>
      </c>
      <c r="G861">
        <f t="shared" si="102"/>
        <v>3.05</v>
      </c>
      <c r="H861">
        <f t="shared" si="102"/>
        <v>3.48</v>
      </c>
      <c r="I861" s="68">
        <f t="shared" si="99"/>
        <v>2.1100000000000003</v>
      </c>
      <c r="J861" s="47">
        <f t="shared" si="99"/>
        <v>2.04</v>
      </c>
      <c r="K861" s="47">
        <f t="shared" si="99"/>
        <v>1.9800000000000002</v>
      </c>
      <c r="L861" s="47">
        <f t="shared" si="99"/>
        <v>1.9100000000000001</v>
      </c>
      <c r="M861" s="47"/>
      <c r="N861" s="47">
        <f t="shared" si="100"/>
        <v>1.96</v>
      </c>
      <c r="O861" s="47">
        <f t="shared" si="101"/>
        <v>1.9</v>
      </c>
      <c r="P861" s="47">
        <f t="shared" si="101"/>
        <v>1.8399999999999999</v>
      </c>
      <c r="Q861" s="47">
        <f t="shared" si="101"/>
        <v>1.78</v>
      </c>
      <c r="R861" s="47">
        <f t="shared" si="101"/>
        <v>1.72</v>
      </c>
    </row>
    <row r="862" spans="1:18">
      <c r="A862">
        <v>892</v>
      </c>
      <c r="B862">
        <f t="shared" si="97"/>
        <v>1256</v>
      </c>
      <c r="C862" s="48">
        <f t="shared" si="98"/>
        <v>1.1279999999999999</v>
      </c>
      <c r="D862">
        <f t="shared" si="102"/>
        <v>1.3</v>
      </c>
      <c r="E862">
        <f t="shared" si="102"/>
        <v>2.1800000000000002</v>
      </c>
      <c r="F862">
        <f t="shared" si="102"/>
        <v>2.44</v>
      </c>
      <c r="G862">
        <f t="shared" si="102"/>
        <v>3.05</v>
      </c>
      <c r="H862">
        <f t="shared" si="102"/>
        <v>3.48</v>
      </c>
      <c r="I862" s="68">
        <f t="shared" si="99"/>
        <v>2.1100000000000003</v>
      </c>
      <c r="J862" s="47">
        <f t="shared" si="99"/>
        <v>2.04</v>
      </c>
      <c r="K862" s="47">
        <f t="shared" si="99"/>
        <v>1.9800000000000002</v>
      </c>
      <c r="L862" s="47">
        <f t="shared" si="99"/>
        <v>1.9100000000000001</v>
      </c>
      <c r="M862" s="47"/>
      <c r="N862" s="47">
        <f t="shared" si="100"/>
        <v>1.96</v>
      </c>
      <c r="O862" s="47">
        <f t="shared" si="101"/>
        <v>1.9</v>
      </c>
      <c r="P862" s="47">
        <f t="shared" si="101"/>
        <v>1.8399999999999999</v>
      </c>
      <c r="Q862" s="47">
        <f t="shared" si="101"/>
        <v>1.78</v>
      </c>
      <c r="R862" s="47">
        <f t="shared" si="101"/>
        <v>1.72</v>
      </c>
    </row>
    <row r="863" spans="1:18">
      <c r="A863">
        <v>893</v>
      </c>
      <c r="B863">
        <f t="shared" si="97"/>
        <v>1257</v>
      </c>
      <c r="C863" s="48">
        <f t="shared" si="98"/>
        <v>1.1279999999999999</v>
      </c>
      <c r="D863">
        <f t="shared" si="102"/>
        <v>1.3</v>
      </c>
      <c r="E863">
        <f t="shared" si="102"/>
        <v>2.1800000000000002</v>
      </c>
      <c r="F863">
        <f t="shared" si="102"/>
        <v>2.44</v>
      </c>
      <c r="G863">
        <f t="shared" si="102"/>
        <v>3.05</v>
      </c>
      <c r="H863">
        <f t="shared" si="102"/>
        <v>3.48</v>
      </c>
      <c r="I863" s="68">
        <f t="shared" si="99"/>
        <v>2.1100000000000003</v>
      </c>
      <c r="J863" s="47">
        <f t="shared" si="99"/>
        <v>2.04</v>
      </c>
      <c r="K863" s="47">
        <f t="shared" si="99"/>
        <v>1.9800000000000002</v>
      </c>
      <c r="L863" s="47">
        <f t="shared" si="99"/>
        <v>1.9100000000000001</v>
      </c>
      <c r="M863" s="47"/>
      <c r="N863" s="47">
        <f t="shared" si="100"/>
        <v>1.96</v>
      </c>
      <c r="O863" s="47">
        <f t="shared" si="101"/>
        <v>1.9</v>
      </c>
      <c r="P863" s="47">
        <f t="shared" si="101"/>
        <v>1.8399999999999999</v>
      </c>
      <c r="Q863" s="47">
        <f t="shared" si="101"/>
        <v>1.78</v>
      </c>
      <c r="R863" s="47">
        <f t="shared" si="101"/>
        <v>1.72</v>
      </c>
    </row>
    <row r="864" spans="1:18">
      <c r="A864">
        <v>894</v>
      </c>
      <c r="B864">
        <f t="shared" si="97"/>
        <v>1258</v>
      </c>
      <c r="C864" s="48">
        <f t="shared" si="98"/>
        <v>1.129</v>
      </c>
      <c r="D864">
        <f t="shared" si="102"/>
        <v>1.3</v>
      </c>
      <c r="E864">
        <f t="shared" si="102"/>
        <v>2.17</v>
      </c>
      <c r="F864">
        <f t="shared" si="102"/>
        <v>2.4300000000000002</v>
      </c>
      <c r="G864">
        <f t="shared" si="102"/>
        <v>3.04</v>
      </c>
      <c r="H864">
        <f t="shared" si="102"/>
        <v>3.48</v>
      </c>
      <c r="I864" s="68">
        <f t="shared" si="99"/>
        <v>2.1</v>
      </c>
      <c r="J864" s="47">
        <f t="shared" si="99"/>
        <v>2.0299999999999998</v>
      </c>
      <c r="K864" s="47">
        <f t="shared" si="99"/>
        <v>1.97</v>
      </c>
      <c r="L864" s="47">
        <f t="shared" si="99"/>
        <v>1.9</v>
      </c>
      <c r="M864" s="47"/>
      <c r="N864" s="47">
        <f t="shared" si="100"/>
        <v>1.95</v>
      </c>
      <c r="O864" s="47">
        <f t="shared" si="101"/>
        <v>1.89</v>
      </c>
      <c r="P864" s="47">
        <f t="shared" si="101"/>
        <v>1.83</v>
      </c>
      <c r="Q864" s="47">
        <f t="shared" si="101"/>
        <v>1.77</v>
      </c>
      <c r="R864" s="47">
        <f t="shared" si="101"/>
        <v>1.71</v>
      </c>
    </row>
    <row r="865" spans="1:18">
      <c r="A865">
        <v>895</v>
      </c>
      <c r="B865">
        <f t="shared" si="97"/>
        <v>1259</v>
      </c>
      <c r="C865" s="48">
        <f t="shared" si="98"/>
        <v>1.129</v>
      </c>
      <c r="D865">
        <f t="shared" si="102"/>
        <v>1.3</v>
      </c>
      <c r="E865">
        <f t="shared" si="102"/>
        <v>2.17</v>
      </c>
      <c r="F865">
        <f t="shared" si="102"/>
        <v>2.4300000000000002</v>
      </c>
      <c r="G865">
        <f t="shared" si="102"/>
        <v>3.04</v>
      </c>
      <c r="H865">
        <f t="shared" si="102"/>
        <v>3.48</v>
      </c>
      <c r="I865" s="68">
        <f t="shared" si="99"/>
        <v>2.1</v>
      </c>
      <c r="J865" s="47">
        <f t="shared" si="99"/>
        <v>2.0299999999999998</v>
      </c>
      <c r="K865" s="47">
        <f t="shared" si="99"/>
        <v>1.97</v>
      </c>
      <c r="L865" s="47">
        <f t="shared" si="99"/>
        <v>1.9</v>
      </c>
      <c r="M865" s="47"/>
      <c r="N865" s="47">
        <f t="shared" si="100"/>
        <v>1.95</v>
      </c>
      <c r="O865" s="47">
        <f t="shared" si="101"/>
        <v>1.89</v>
      </c>
      <c r="P865" s="47">
        <f t="shared" si="101"/>
        <v>1.83</v>
      </c>
      <c r="Q865" s="47">
        <f t="shared" si="101"/>
        <v>1.77</v>
      </c>
      <c r="R865" s="47">
        <f t="shared" si="101"/>
        <v>1.71</v>
      </c>
    </row>
    <row r="866" spans="1:18">
      <c r="A866">
        <v>896</v>
      </c>
      <c r="B866">
        <f t="shared" si="97"/>
        <v>1260</v>
      </c>
      <c r="C866" s="48">
        <f t="shared" si="98"/>
        <v>1.129</v>
      </c>
      <c r="D866">
        <f t="shared" si="102"/>
        <v>1.3</v>
      </c>
      <c r="E866">
        <f t="shared" si="102"/>
        <v>2.17</v>
      </c>
      <c r="F866">
        <f t="shared" si="102"/>
        <v>2.4300000000000002</v>
      </c>
      <c r="G866">
        <f t="shared" si="102"/>
        <v>3.04</v>
      </c>
      <c r="H866">
        <f t="shared" si="102"/>
        <v>3.48</v>
      </c>
      <c r="I866" s="68">
        <f t="shared" si="99"/>
        <v>2.1</v>
      </c>
      <c r="J866" s="47">
        <f t="shared" si="99"/>
        <v>2.0299999999999998</v>
      </c>
      <c r="K866" s="47">
        <f t="shared" si="99"/>
        <v>1.97</v>
      </c>
      <c r="L866" s="47">
        <f t="shared" ref="J866:L929" si="103">$E866-_xlfn.CEILING.MATH($E866*L$2)/100</f>
        <v>1.9</v>
      </c>
      <c r="M866" s="47"/>
      <c r="N866" s="47">
        <f t="shared" si="100"/>
        <v>1.95</v>
      </c>
      <c r="O866" s="47">
        <f t="shared" si="101"/>
        <v>1.89</v>
      </c>
      <c r="P866" s="47">
        <f t="shared" si="101"/>
        <v>1.83</v>
      </c>
      <c r="Q866" s="47">
        <f t="shared" si="101"/>
        <v>1.77</v>
      </c>
      <c r="R866" s="47">
        <f t="shared" ref="P866:R929" si="104">$N866-_xlfn.CEILING.MATH($N866*R$2)/100</f>
        <v>1.71</v>
      </c>
    </row>
    <row r="867" spans="1:18">
      <c r="A867">
        <v>897</v>
      </c>
      <c r="B867">
        <f t="shared" ref="B867:B930" si="105">364+A867</f>
        <v>1261</v>
      </c>
      <c r="C867" s="48">
        <f t="shared" ref="C867:C930" si="106">(1000+INT(130*(B867-364)/900))/1000</f>
        <v>1.129</v>
      </c>
      <c r="D867">
        <f t="shared" si="102"/>
        <v>1.3</v>
      </c>
      <c r="E867">
        <f t="shared" si="102"/>
        <v>2.17</v>
      </c>
      <c r="F867">
        <f t="shared" si="102"/>
        <v>2.4300000000000002</v>
      </c>
      <c r="G867">
        <f t="shared" si="102"/>
        <v>3.04</v>
      </c>
      <c r="H867">
        <f t="shared" si="102"/>
        <v>3.48</v>
      </c>
      <c r="I867" s="68">
        <f t="shared" ref="I867:L930" si="107">$E867-_xlfn.CEILING.MATH($E867*I$2)/100</f>
        <v>2.1</v>
      </c>
      <c r="J867" s="47">
        <f t="shared" si="103"/>
        <v>2.0299999999999998</v>
      </c>
      <c r="K867" s="47">
        <f t="shared" si="103"/>
        <v>1.97</v>
      </c>
      <c r="L867" s="47">
        <f t="shared" si="103"/>
        <v>1.9</v>
      </c>
      <c r="M867" s="47"/>
      <c r="N867" s="47">
        <f t="shared" ref="N867:N930" si="108">INT(N$2*(1000+_xlfn.CEILING.MATH(130*(364-$B867)/900))/10000)/100</f>
        <v>1.95</v>
      </c>
      <c r="O867" s="47">
        <f t="shared" ref="O867:R930" si="109">$N867-_xlfn.CEILING.MATH($N867*O$2)/100</f>
        <v>1.89</v>
      </c>
      <c r="P867" s="47">
        <f t="shared" si="104"/>
        <v>1.83</v>
      </c>
      <c r="Q867" s="47">
        <f t="shared" si="104"/>
        <v>1.77</v>
      </c>
      <c r="R867" s="47">
        <f t="shared" si="104"/>
        <v>1.71</v>
      </c>
    </row>
    <row r="868" spans="1:18">
      <c r="A868">
        <v>898</v>
      </c>
      <c r="B868">
        <f t="shared" si="105"/>
        <v>1262</v>
      </c>
      <c r="C868" s="48">
        <f t="shared" si="106"/>
        <v>1.129</v>
      </c>
      <c r="D868">
        <f t="shared" si="102"/>
        <v>1.3</v>
      </c>
      <c r="E868">
        <f t="shared" si="102"/>
        <v>2.17</v>
      </c>
      <c r="F868">
        <f t="shared" si="102"/>
        <v>2.4300000000000002</v>
      </c>
      <c r="G868">
        <f t="shared" si="102"/>
        <v>3.04</v>
      </c>
      <c r="H868">
        <f t="shared" si="102"/>
        <v>3.48</v>
      </c>
      <c r="I868" s="68">
        <f t="shared" si="107"/>
        <v>2.1</v>
      </c>
      <c r="J868" s="47">
        <f t="shared" si="103"/>
        <v>2.0299999999999998</v>
      </c>
      <c r="K868" s="47">
        <f t="shared" si="103"/>
        <v>1.97</v>
      </c>
      <c r="L868" s="47">
        <f t="shared" si="103"/>
        <v>1.9</v>
      </c>
      <c r="M868" s="47"/>
      <c r="N868" s="47">
        <f t="shared" si="108"/>
        <v>1.95</v>
      </c>
      <c r="O868" s="47">
        <f t="shared" si="109"/>
        <v>1.89</v>
      </c>
      <c r="P868" s="47">
        <f t="shared" si="104"/>
        <v>1.83</v>
      </c>
      <c r="Q868" s="47">
        <f t="shared" si="104"/>
        <v>1.77</v>
      </c>
      <c r="R868" s="47">
        <f t="shared" si="104"/>
        <v>1.71</v>
      </c>
    </row>
    <row r="869" spans="1:18">
      <c r="A869">
        <v>899</v>
      </c>
      <c r="B869">
        <f t="shared" si="105"/>
        <v>1263</v>
      </c>
      <c r="C869" s="48">
        <f t="shared" si="106"/>
        <v>1.129</v>
      </c>
      <c r="D869">
        <f t="shared" si="102"/>
        <v>1.3</v>
      </c>
      <c r="E869">
        <f t="shared" si="102"/>
        <v>2.17</v>
      </c>
      <c r="F869">
        <f t="shared" si="102"/>
        <v>2.4300000000000002</v>
      </c>
      <c r="G869">
        <f t="shared" si="102"/>
        <v>3.04</v>
      </c>
      <c r="H869">
        <f t="shared" si="102"/>
        <v>3.48</v>
      </c>
      <c r="I869" s="68">
        <f t="shared" si="107"/>
        <v>2.1</v>
      </c>
      <c r="J869" s="47">
        <f t="shared" si="103"/>
        <v>2.0299999999999998</v>
      </c>
      <c r="K869" s="47">
        <f t="shared" si="103"/>
        <v>1.97</v>
      </c>
      <c r="L869" s="47">
        <f t="shared" si="103"/>
        <v>1.9</v>
      </c>
      <c r="M869" s="47"/>
      <c r="N869" s="47">
        <f t="shared" si="108"/>
        <v>1.95</v>
      </c>
      <c r="O869" s="47">
        <f t="shared" si="109"/>
        <v>1.89</v>
      </c>
      <c r="P869" s="47">
        <f t="shared" si="104"/>
        <v>1.83</v>
      </c>
      <c r="Q869" s="47">
        <f t="shared" si="104"/>
        <v>1.77</v>
      </c>
      <c r="R869" s="47">
        <f t="shared" si="104"/>
        <v>1.71</v>
      </c>
    </row>
    <row r="870" spans="1:18">
      <c r="A870">
        <v>900</v>
      </c>
      <c r="B870">
        <f t="shared" si="105"/>
        <v>1264</v>
      </c>
      <c r="C870" s="48">
        <f t="shared" si="106"/>
        <v>1.1299999999999999</v>
      </c>
      <c r="D870">
        <f t="shared" si="102"/>
        <v>1.3</v>
      </c>
      <c r="E870">
        <f t="shared" si="102"/>
        <v>2.17</v>
      </c>
      <c r="F870">
        <f t="shared" si="102"/>
        <v>2.4300000000000002</v>
      </c>
      <c r="G870">
        <f t="shared" si="102"/>
        <v>3.04</v>
      </c>
      <c r="H870">
        <f t="shared" si="102"/>
        <v>3.48</v>
      </c>
      <c r="I870" s="68">
        <f t="shared" si="107"/>
        <v>2.1</v>
      </c>
      <c r="J870" s="47">
        <f t="shared" si="103"/>
        <v>2.0299999999999998</v>
      </c>
      <c r="K870" s="47">
        <f t="shared" si="103"/>
        <v>1.97</v>
      </c>
      <c r="L870" s="47">
        <f t="shared" si="103"/>
        <v>1.9</v>
      </c>
      <c r="M870" s="47"/>
      <c r="N870" s="47">
        <f t="shared" si="108"/>
        <v>1.95</v>
      </c>
      <c r="O870" s="47">
        <f t="shared" si="109"/>
        <v>1.89</v>
      </c>
      <c r="P870" s="47">
        <f t="shared" si="104"/>
        <v>1.83</v>
      </c>
      <c r="Q870" s="47">
        <f t="shared" si="104"/>
        <v>1.77</v>
      </c>
      <c r="R870" s="47">
        <f t="shared" si="104"/>
        <v>1.71</v>
      </c>
    </row>
    <row r="871" spans="1:18">
      <c r="A871">
        <v>901</v>
      </c>
      <c r="B871">
        <f t="shared" si="105"/>
        <v>1265</v>
      </c>
      <c r="C871" s="48">
        <f t="shared" si="106"/>
        <v>1.1299999999999999</v>
      </c>
      <c r="D871">
        <f t="shared" si="102"/>
        <v>1.3</v>
      </c>
      <c r="E871">
        <f t="shared" si="102"/>
        <v>2.17</v>
      </c>
      <c r="F871">
        <f t="shared" si="102"/>
        <v>2.4300000000000002</v>
      </c>
      <c r="G871">
        <f t="shared" si="102"/>
        <v>3.04</v>
      </c>
      <c r="H871">
        <f t="shared" si="102"/>
        <v>3.48</v>
      </c>
      <c r="I871" s="68">
        <f t="shared" si="107"/>
        <v>2.1</v>
      </c>
      <c r="J871" s="47">
        <f t="shared" si="103"/>
        <v>2.0299999999999998</v>
      </c>
      <c r="K871" s="47">
        <f t="shared" si="103"/>
        <v>1.97</v>
      </c>
      <c r="L871" s="47">
        <f t="shared" si="103"/>
        <v>1.9</v>
      </c>
      <c r="M871" s="47"/>
      <c r="N871" s="47">
        <f t="shared" si="108"/>
        <v>1.95</v>
      </c>
      <c r="O871" s="47">
        <f t="shared" si="109"/>
        <v>1.89</v>
      </c>
      <c r="P871" s="47">
        <f t="shared" si="104"/>
        <v>1.83</v>
      </c>
      <c r="Q871" s="47">
        <f t="shared" si="104"/>
        <v>1.77</v>
      </c>
      <c r="R871" s="47">
        <f t="shared" si="104"/>
        <v>1.71</v>
      </c>
    </row>
    <row r="872" spans="1:18">
      <c r="A872">
        <v>902</v>
      </c>
      <c r="B872">
        <f t="shared" si="105"/>
        <v>1266</v>
      </c>
      <c r="C872" s="48">
        <f t="shared" si="106"/>
        <v>1.1299999999999999</v>
      </c>
      <c r="D872">
        <f t="shared" si="102"/>
        <v>1.3</v>
      </c>
      <c r="E872">
        <f t="shared" si="102"/>
        <v>2.17</v>
      </c>
      <c r="F872">
        <f t="shared" si="102"/>
        <v>2.4300000000000002</v>
      </c>
      <c r="G872">
        <f t="shared" si="102"/>
        <v>3.04</v>
      </c>
      <c r="H872">
        <f t="shared" si="102"/>
        <v>3.48</v>
      </c>
      <c r="I872" s="68">
        <f t="shared" si="107"/>
        <v>2.1</v>
      </c>
      <c r="J872" s="47">
        <f t="shared" si="103"/>
        <v>2.0299999999999998</v>
      </c>
      <c r="K872" s="47">
        <f t="shared" si="103"/>
        <v>1.97</v>
      </c>
      <c r="L872" s="47">
        <f t="shared" si="103"/>
        <v>1.9</v>
      </c>
      <c r="M872" s="47"/>
      <c r="N872" s="47">
        <f t="shared" si="108"/>
        <v>1.95</v>
      </c>
      <c r="O872" s="47">
        <f t="shared" si="109"/>
        <v>1.89</v>
      </c>
      <c r="P872" s="47">
        <f t="shared" si="104"/>
        <v>1.83</v>
      </c>
      <c r="Q872" s="47">
        <f t="shared" si="104"/>
        <v>1.77</v>
      </c>
      <c r="R872" s="47">
        <f t="shared" si="104"/>
        <v>1.71</v>
      </c>
    </row>
    <row r="873" spans="1:18">
      <c r="A873">
        <v>903</v>
      </c>
      <c r="B873">
        <f t="shared" si="105"/>
        <v>1267</v>
      </c>
      <c r="C873" s="48">
        <f t="shared" si="106"/>
        <v>1.1299999999999999</v>
      </c>
      <c r="D873">
        <f t="shared" si="102"/>
        <v>1.3</v>
      </c>
      <c r="E873">
        <f t="shared" si="102"/>
        <v>2.17</v>
      </c>
      <c r="F873">
        <f t="shared" si="102"/>
        <v>2.4300000000000002</v>
      </c>
      <c r="G873">
        <f t="shared" si="102"/>
        <v>3.04</v>
      </c>
      <c r="H873">
        <f t="shared" si="102"/>
        <v>3.48</v>
      </c>
      <c r="I873" s="68">
        <f t="shared" si="107"/>
        <v>2.1</v>
      </c>
      <c r="J873" s="47">
        <f t="shared" si="103"/>
        <v>2.0299999999999998</v>
      </c>
      <c r="K873" s="47">
        <f t="shared" si="103"/>
        <v>1.97</v>
      </c>
      <c r="L873" s="47">
        <f t="shared" si="103"/>
        <v>1.9</v>
      </c>
      <c r="M873" s="47"/>
      <c r="N873" s="47">
        <f t="shared" si="108"/>
        <v>1.95</v>
      </c>
      <c r="O873" s="47">
        <f t="shared" si="109"/>
        <v>1.89</v>
      </c>
      <c r="P873" s="47">
        <f t="shared" si="104"/>
        <v>1.83</v>
      </c>
      <c r="Q873" s="47">
        <f t="shared" si="104"/>
        <v>1.77</v>
      </c>
      <c r="R873" s="47">
        <f t="shared" si="104"/>
        <v>1.71</v>
      </c>
    </row>
    <row r="874" spans="1:18">
      <c r="A874">
        <v>904</v>
      </c>
      <c r="B874">
        <f t="shared" si="105"/>
        <v>1268</v>
      </c>
      <c r="C874" s="48">
        <f t="shared" si="106"/>
        <v>1.1299999999999999</v>
      </c>
      <c r="D874">
        <f t="shared" si="102"/>
        <v>1.3</v>
      </c>
      <c r="E874">
        <f t="shared" si="102"/>
        <v>2.17</v>
      </c>
      <c r="F874">
        <f t="shared" si="102"/>
        <v>2.4300000000000002</v>
      </c>
      <c r="G874">
        <f t="shared" si="102"/>
        <v>3.04</v>
      </c>
      <c r="H874">
        <f t="shared" si="102"/>
        <v>3.48</v>
      </c>
      <c r="I874" s="68">
        <f t="shared" si="107"/>
        <v>2.1</v>
      </c>
      <c r="J874" s="47">
        <f t="shared" si="103"/>
        <v>2.0299999999999998</v>
      </c>
      <c r="K874" s="47">
        <f t="shared" si="103"/>
        <v>1.97</v>
      </c>
      <c r="L874" s="47">
        <f t="shared" si="103"/>
        <v>1.9</v>
      </c>
      <c r="M874" s="47"/>
      <c r="N874" s="47">
        <f t="shared" si="108"/>
        <v>1.95</v>
      </c>
      <c r="O874" s="47">
        <f t="shared" si="109"/>
        <v>1.89</v>
      </c>
      <c r="P874" s="47">
        <f t="shared" si="104"/>
        <v>1.83</v>
      </c>
      <c r="Q874" s="47">
        <f t="shared" si="104"/>
        <v>1.77</v>
      </c>
      <c r="R874" s="47">
        <f t="shared" si="104"/>
        <v>1.71</v>
      </c>
    </row>
    <row r="875" spans="1:18">
      <c r="A875">
        <v>905</v>
      </c>
      <c r="B875">
        <f t="shared" si="105"/>
        <v>1269</v>
      </c>
      <c r="C875" s="48">
        <f t="shared" si="106"/>
        <v>1.1299999999999999</v>
      </c>
      <c r="D875">
        <f t="shared" si="102"/>
        <v>1.3</v>
      </c>
      <c r="E875">
        <f t="shared" si="102"/>
        <v>2.17</v>
      </c>
      <c r="F875">
        <f t="shared" si="102"/>
        <v>2.4300000000000002</v>
      </c>
      <c r="G875">
        <f t="shared" si="102"/>
        <v>3.04</v>
      </c>
      <c r="H875">
        <f t="shared" si="102"/>
        <v>3.48</v>
      </c>
      <c r="I875" s="68">
        <f t="shared" si="107"/>
        <v>2.1</v>
      </c>
      <c r="J875" s="47">
        <f t="shared" si="103"/>
        <v>2.0299999999999998</v>
      </c>
      <c r="K875" s="47">
        <f t="shared" si="103"/>
        <v>1.97</v>
      </c>
      <c r="L875" s="47">
        <f t="shared" si="103"/>
        <v>1.9</v>
      </c>
      <c r="M875" s="47"/>
      <c r="N875" s="47">
        <f t="shared" si="108"/>
        <v>1.95</v>
      </c>
      <c r="O875" s="47">
        <f t="shared" si="109"/>
        <v>1.89</v>
      </c>
      <c r="P875" s="47">
        <f t="shared" si="104"/>
        <v>1.83</v>
      </c>
      <c r="Q875" s="47">
        <f t="shared" si="104"/>
        <v>1.77</v>
      </c>
      <c r="R875" s="47">
        <f t="shared" si="104"/>
        <v>1.71</v>
      </c>
    </row>
    <row r="876" spans="1:18">
      <c r="A876">
        <v>906</v>
      </c>
      <c r="B876">
        <f t="shared" si="105"/>
        <v>1270</v>
      </c>
      <c r="C876" s="48">
        <f t="shared" si="106"/>
        <v>1.1299999999999999</v>
      </c>
      <c r="D876">
        <f t="shared" si="102"/>
        <v>1.3</v>
      </c>
      <c r="E876">
        <f t="shared" si="102"/>
        <v>2.17</v>
      </c>
      <c r="F876">
        <f t="shared" si="102"/>
        <v>2.4300000000000002</v>
      </c>
      <c r="G876">
        <f t="shared" si="102"/>
        <v>3.04</v>
      </c>
      <c r="H876">
        <f t="shared" si="102"/>
        <v>3.48</v>
      </c>
      <c r="I876" s="68">
        <f t="shared" si="107"/>
        <v>2.1</v>
      </c>
      <c r="J876" s="47">
        <f t="shared" si="103"/>
        <v>2.0299999999999998</v>
      </c>
      <c r="K876" s="47">
        <f t="shared" si="103"/>
        <v>1.97</v>
      </c>
      <c r="L876" s="47">
        <f t="shared" si="103"/>
        <v>1.9</v>
      </c>
      <c r="M876" s="47"/>
      <c r="N876" s="47">
        <f t="shared" si="108"/>
        <v>1.95</v>
      </c>
      <c r="O876" s="47">
        <f t="shared" si="109"/>
        <v>1.89</v>
      </c>
      <c r="P876" s="47">
        <f t="shared" si="104"/>
        <v>1.83</v>
      </c>
      <c r="Q876" s="47">
        <f t="shared" si="104"/>
        <v>1.77</v>
      </c>
      <c r="R876" s="47">
        <f t="shared" si="104"/>
        <v>1.71</v>
      </c>
    </row>
    <row r="877" spans="1:18">
      <c r="A877">
        <v>907</v>
      </c>
      <c r="B877">
        <f t="shared" si="105"/>
        <v>1271</v>
      </c>
      <c r="C877" s="48">
        <f t="shared" si="106"/>
        <v>1.131</v>
      </c>
      <c r="D877">
        <f t="shared" si="102"/>
        <v>1.3</v>
      </c>
      <c r="E877">
        <f t="shared" si="102"/>
        <v>2.17</v>
      </c>
      <c r="F877">
        <f t="shared" si="102"/>
        <v>2.4300000000000002</v>
      </c>
      <c r="G877">
        <f t="shared" si="102"/>
        <v>3.04</v>
      </c>
      <c r="H877">
        <f t="shared" si="102"/>
        <v>3.47</v>
      </c>
      <c r="I877" s="68">
        <f t="shared" si="107"/>
        <v>2.1</v>
      </c>
      <c r="J877" s="47">
        <f t="shared" si="103"/>
        <v>2.0299999999999998</v>
      </c>
      <c r="K877" s="47">
        <f t="shared" si="103"/>
        <v>1.97</v>
      </c>
      <c r="L877" s="47">
        <f t="shared" si="103"/>
        <v>1.9</v>
      </c>
      <c r="M877" s="47"/>
      <c r="N877" s="47">
        <f t="shared" si="108"/>
        <v>1.95</v>
      </c>
      <c r="O877" s="47">
        <f t="shared" si="109"/>
        <v>1.89</v>
      </c>
      <c r="P877" s="47">
        <f t="shared" si="104"/>
        <v>1.83</v>
      </c>
      <c r="Q877" s="47">
        <f t="shared" si="104"/>
        <v>1.77</v>
      </c>
      <c r="R877" s="47">
        <f t="shared" si="104"/>
        <v>1.71</v>
      </c>
    </row>
    <row r="878" spans="1:18">
      <c r="A878">
        <v>908</v>
      </c>
      <c r="B878">
        <f t="shared" si="105"/>
        <v>1272</v>
      </c>
      <c r="C878" s="48">
        <f t="shared" si="106"/>
        <v>1.131</v>
      </c>
      <c r="D878">
        <f t="shared" si="102"/>
        <v>1.3</v>
      </c>
      <c r="E878">
        <f t="shared" si="102"/>
        <v>2.17</v>
      </c>
      <c r="F878">
        <f t="shared" si="102"/>
        <v>2.4300000000000002</v>
      </c>
      <c r="G878">
        <f t="shared" si="102"/>
        <v>3.04</v>
      </c>
      <c r="H878">
        <f t="shared" si="102"/>
        <v>3.47</v>
      </c>
      <c r="I878" s="68">
        <f t="shared" si="107"/>
        <v>2.1</v>
      </c>
      <c r="J878" s="47">
        <f t="shared" si="103"/>
        <v>2.0299999999999998</v>
      </c>
      <c r="K878" s="47">
        <f t="shared" si="103"/>
        <v>1.97</v>
      </c>
      <c r="L878" s="47">
        <f t="shared" si="103"/>
        <v>1.9</v>
      </c>
      <c r="M878" s="47"/>
      <c r="N878" s="47">
        <f t="shared" si="108"/>
        <v>1.95</v>
      </c>
      <c r="O878" s="47">
        <f t="shared" si="109"/>
        <v>1.89</v>
      </c>
      <c r="P878" s="47">
        <f t="shared" si="104"/>
        <v>1.83</v>
      </c>
      <c r="Q878" s="47">
        <f t="shared" si="104"/>
        <v>1.77</v>
      </c>
      <c r="R878" s="47">
        <f t="shared" si="104"/>
        <v>1.71</v>
      </c>
    </row>
    <row r="879" spans="1:18">
      <c r="A879">
        <v>909</v>
      </c>
      <c r="B879">
        <f t="shared" si="105"/>
        <v>1273</v>
      </c>
      <c r="C879" s="48">
        <f t="shared" si="106"/>
        <v>1.131</v>
      </c>
      <c r="D879">
        <f t="shared" si="102"/>
        <v>1.3</v>
      </c>
      <c r="E879">
        <f t="shared" si="102"/>
        <v>2.17</v>
      </c>
      <c r="F879">
        <f t="shared" si="102"/>
        <v>2.4300000000000002</v>
      </c>
      <c r="G879">
        <f t="shared" si="102"/>
        <v>3.04</v>
      </c>
      <c r="H879">
        <f t="shared" si="102"/>
        <v>3.47</v>
      </c>
      <c r="I879" s="68">
        <f t="shared" si="107"/>
        <v>2.1</v>
      </c>
      <c r="J879" s="47">
        <f t="shared" si="103"/>
        <v>2.0299999999999998</v>
      </c>
      <c r="K879" s="47">
        <f t="shared" si="103"/>
        <v>1.97</v>
      </c>
      <c r="L879" s="47">
        <f t="shared" si="103"/>
        <v>1.9</v>
      </c>
      <c r="M879" s="47"/>
      <c r="N879" s="47">
        <f t="shared" si="108"/>
        <v>1.95</v>
      </c>
      <c r="O879" s="47">
        <f t="shared" si="109"/>
        <v>1.89</v>
      </c>
      <c r="P879" s="47">
        <f t="shared" si="104"/>
        <v>1.83</v>
      </c>
      <c r="Q879" s="47">
        <f t="shared" si="104"/>
        <v>1.77</v>
      </c>
      <c r="R879" s="47">
        <f t="shared" si="104"/>
        <v>1.71</v>
      </c>
    </row>
    <row r="880" spans="1:18">
      <c r="A880">
        <v>910</v>
      </c>
      <c r="B880">
        <f t="shared" si="105"/>
        <v>1274</v>
      </c>
      <c r="C880" s="48">
        <f t="shared" si="106"/>
        <v>1.131</v>
      </c>
      <c r="D880">
        <f t="shared" si="102"/>
        <v>1.3</v>
      </c>
      <c r="E880">
        <f t="shared" si="102"/>
        <v>2.17</v>
      </c>
      <c r="F880">
        <f t="shared" si="102"/>
        <v>2.4300000000000002</v>
      </c>
      <c r="G880">
        <f t="shared" si="102"/>
        <v>3.04</v>
      </c>
      <c r="H880">
        <f t="shared" si="102"/>
        <v>3.47</v>
      </c>
      <c r="I880" s="68">
        <f t="shared" si="107"/>
        <v>2.1</v>
      </c>
      <c r="J880" s="47">
        <f t="shared" si="103"/>
        <v>2.0299999999999998</v>
      </c>
      <c r="K880" s="47">
        <f t="shared" si="103"/>
        <v>1.97</v>
      </c>
      <c r="L880" s="47">
        <f t="shared" si="103"/>
        <v>1.9</v>
      </c>
      <c r="M880" s="47"/>
      <c r="N880" s="47">
        <f t="shared" si="108"/>
        <v>1.95</v>
      </c>
      <c r="O880" s="47">
        <f t="shared" si="109"/>
        <v>1.89</v>
      </c>
      <c r="P880" s="47">
        <f t="shared" si="104"/>
        <v>1.83</v>
      </c>
      <c r="Q880" s="47">
        <f t="shared" si="104"/>
        <v>1.77</v>
      </c>
      <c r="R880" s="47">
        <f t="shared" si="104"/>
        <v>1.71</v>
      </c>
    </row>
    <row r="881" spans="1:18">
      <c r="A881">
        <v>911</v>
      </c>
      <c r="B881">
        <f t="shared" si="105"/>
        <v>1275</v>
      </c>
      <c r="C881" s="48">
        <f t="shared" si="106"/>
        <v>1.131</v>
      </c>
      <c r="D881">
        <f t="shared" si="102"/>
        <v>1.3</v>
      </c>
      <c r="E881">
        <f t="shared" si="102"/>
        <v>2.17</v>
      </c>
      <c r="F881">
        <f t="shared" si="102"/>
        <v>2.4300000000000002</v>
      </c>
      <c r="G881">
        <f t="shared" si="102"/>
        <v>3.04</v>
      </c>
      <c r="H881">
        <f t="shared" si="102"/>
        <v>3.47</v>
      </c>
      <c r="I881" s="68">
        <f t="shared" si="107"/>
        <v>2.1</v>
      </c>
      <c r="J881" s="47">
        <f t="shared" si="103"/>
        <v>2.0299999999999998</v>
      </c>
      <c r="K881" s="47">
        <f t="shared" si="103"/>
        <v>1.97</v>
      </c>
      <c r="L881" s="47">
        <f t="shared" si="103"/>
        <v>1.9</v>
      </c>
      <c r="M881" s="47"/>
      <c r="N881" s="47">
        <f t="shared" si="108"/>
        <v>1.95</v>
      </c>
      <c r="O881" s="47">
        <f t="shared" si="109"/>
        <v>1.89</v>
      </c>
      <c r="P881" s="47">
        <f t="shared" si="104"/>
        <v>1.83</v>
      </c>
      <c r="Q881" s="47">
        <f t="shared" si="104"/>
        <v>1.77</v>
      </c>
      <c r="R881" s="47">
        <f t="shared" si="104"/>
        <v>1.71</v>
      </c>
    </row>
    <row r="882" spans="1:18">
      <c r="A882">
        <v>912</v>
      </c>
      <c r="B882">
        <f t="shared" si="105"/>
        <v>1276</v>
      </c>
      <c r="C882" s="48">
        <f t="shared" si="106"/>
        <v>1.131</v>
      </c>
      <c r="D882">
        <f t="shared" si="102"/>
        <v>1.3</v>
      </c>
      <c r="E882">
        <f t="shared" si="102"/>
        <v>2.17</v>
      </c>
      <c r="F882">
        <f t="shared" si="102"/>
        <v>2.4300000000000002</v>
      </c>
      <c r="G882">
        <f t="shared" si="102"/>
        <v>3.04</v>
      </c>
      <c r="H882">
        <f t="shared" si="102"/>
        <v>3.47</v>
      </c>
      <c r="I882" s="68">
        <f t="shared" si="107"/>
        <v>2.1</v>
      </c>
      <c r="J882" s="47">
        <f t="shared" si="103"/>
        <v>2.0299999999999998</v>
      </c>
      <c r="K882" s="47">
        <f t="shared" si="103"/>
        <v>1.97</v>
      </c>
      <c r="L882" s="47">
        <f t="shared" si="103"/>
        <v>1.9</v>
      </c>
      <c r="M882" s="47"/>
      <c r="N882" s="47">
        <f t="shared" si="108"/>
        <v>1.95</v>
      </c>
      <c r="O882" s="47">
        <f t="shared" si="109"/>
        <v>1.89</v>
      </c>
      <c r="P882" s="47">
        <f t="shared" si="104"/>
        <v>1.83</v>
      </c>
      <c r="Q882" s="47">
        <f t="shared" si="104"/>
        <v>1.77</v>
      </c>
      <c r="R882" s="47">
        <f t="shared" si="104"/>
        <v>1.71</v>
      </c>
    </row>
    <row r="883" spans="1:18">
      <c r="A883">
        <v>913</v>
      </c>
      <c r="B883">
        <f t="shared" si="105"/>
        <v>1277</v>
      </c>
      <c r="C883" s="48">
        <f t="shared" si="106"/>
        <v>1.131</v>
      </c>
      <c r="D883">
        <f t="shared" si="102"/>
        <v>1.3</v>
      </c>
      <c r="E883">
        <f t="shared" si="102"/>
        <v>2.17</v>
      </c>
      <c r="F883">
        <f t="shared" si="102"/>
        <v>2.4300000000000002</v>
      </c>
      <c r="G883">
        <f t="shared" si="102"/>
        <v>3.04</v>
      </c>
      <c r="H883">
        <f t="shared" si="102"/>
        <v>3.47</v>
      </c>
      <c r="I883" s="68">
        <f t="shared" si="107"/>
        <v>2.1</v>
      </c>
      <c r="J883" s="47">
        <f t="shared" si="103"/>
        <v>2.0299999999999998</v>
      </c>
      <c r="K883" s="47">
        <f t="shared" si="103"/>
        <v>1.97</v>
      </c>
      <c r="L883" s="47">
        <f t="shared" si="103"/>
        <v>1.9</v>
      </c>
      <c r="M883" s="47"/>
      <c r="N883" s="47">
        <f t="shared" si="108"/>
        <v>1.95</v>
      </c>
      <c r="O883" s="47">
        <f t="shared" si="109"/>
        <v>1.89</v>
      </c>
      <c r="P883" s="47">
        <f t="shared" si="104"/>
        <v>1.83</v>
      </c>
      <c r="Q883" s="47">
        <f t="shared" si="104"/>
        <v>1.77</v>
      </c>
      <c r="R883" s="47">
        <f t="shared" si="104"/>
        <v>1.71</v>
      </c>
    </row>
    <row r="884" spans="1:18">
      <c r="A884">
        <v>914</v>
      </c>
      <c r="B884">
        <f t="shared" si="105"/>
        <v>1278</v>
      </c>
      <c r="C884" s="48">
        <f t="shared" si="106"/>
        <v>1.1319999999999999</v>
      </c>
      <c r="D884">
        <f t="shared" si="102"/>
        <v>1.3</v>
      </c>
      <c r="E884">
        <f t="shared" si="102"/>
        <v>2.17</v>
      </c>
      <c r="F884">
        <f t="shared" si="102"/>
        <v>2.4300000000000002</v>
      </c>
      <c r="G884">
        <f t="shared" si="102"/>
        <v>3.03</v>
      </c>
      <c r="H884">
        <f t="shared" si="102"/>
        <v>3.47</v>
      </c>
      <c r="I884" s="68">
        <f t="shared" si="107"/>
        <v>2.1</v>
      </c>
      <c r="J884" s="47">
        <f t="shared" si="103"/>
        <v>2.0299999999999998</v>
      </c>
      <c r="K884" s="47">
        <f t="shared" si="103"/>
        <v>1.97</v>
      </c>
      <c r="L884" s="47">
        <f t="shared" si="103"/>
        <v>1.9</v>
      </c>
      <c r="M884" s="47"/>
      <c r="N884" s="47">
        <f t="shared" si="108"/>
        <v>1.95</v>
      </c>
      <c r="O884" s="47">
        <f t="shared" si="109"/>
        <v>1.89</v>
      </c>
      <c r="P884" s="47">
        <f t="shared" si="104"/>
        <v>1.83</v>
      </c>
      <c r="Q884" s="47">
        <f t="shared" si="104"/>
        <v>1.77</v>
      </c>
      <c r="R884" s="47">
        <f t="shared" si="104"/>
        <v>1.71</v>
      </c>
    </row>
    <row r="885" spans="1:18">
      <c r="A885">
        <v>915</v>
      </c>
      <c r="B885">
        <f t="shared" si="105"/>
        <v>1279</v>
      </c>
      <c r="C885" s="48">
        <f t="shared" si="106"/>
        <v>1.1319999999999999</v>
      </c>
      <c r="D885">
        <f t="shared" si="102"/>
        <v>1.3</v>
      </c>
      <c r="E885">
        <f t="shared" si="102"/>
        <v>2.17</v>
      </c>
      <c r="F885">
        <f t="shared" si="102"/>
        <v>2.4300000000000002</v>
      </c>
      <c r="G885">
        <f t="shared" si="102"/>
        <v>3.03</v>
      </c>
      <c r="H885">
        <f t="shared" si="102"/>
        <v>3.47</v>
      </c>
      <c r="I885" s="68">
        <f t="shared" si="107"/>
        <v>2.1</v>
      </c>
      <c r="J885" s="47">
        <f t="shared" si="103"/>
        <v>2.0299999999999998</v>
      </c>
      <c r="K885" s="47">
        <f t="shared" si="103"/>
        <v>1.97</v>
      </c>
      <c r="L885" s="47">
        <f t="shared" si="103"/>
        <v>1.9</v>
      </c>
      <c r="M885" s="47"/>
      <c r="N885" s="47">
        <f t="shared" si="108"/>
        <v>1.95</v>
      </c>
      <c r="O885" s="47">
        <f t="shared" si="109"/>
        <v>1.89</v>
      </c>
      <c r="P885" s="47">
        <f t="shared" si="104"/>
        <v>1.83</v>
      </c>
      <c r="Q885" s="47">
        <f t="shared" si="104"/>
        <v>1.77</v>
      </c>
      <c r="R885" s="47">
        <f t="shared" si="104"/>
        <v>1.71</v>
      </c>
    </row>
    <row r="886" spans="1:18">
      <c r="A886">
        <v>916</v>
      </c>
      <c r="B886">
        <f t="shared" si="105"/>
        <v>1280</v>
      </c>
      <c r="C886" s="48">
        <f t="shared" si="106"/>
        <v>1.1319999999999999</v>
      </c>
      <c r="D886">
        <f t="shared" si="102"/>
        <v>1.3</v>
      </c>
      <c r="E886">
        <f t="shared" si="102"/>
        <v>2.17</v>
      </c>
      <c r="F886">
        <f t="shared" si="102"/>
        <v>2.4300000000000002</v>
      </c>
      <c r="G886">
        <f t="shared" si="102"/>
        <v>3.03</v>
      </c>
      <c r="H886">
        <f t="shared" si="102"/>
        <v>3.47</v>
      </c>
      <c r="I886" s="68">
        <f t="shared" si="107"/>
        <v>2.1</v>
      </c>
      <c r="J886" s="47">
        <f t="shared" si="103"/>
        <v>2.0299999999999998</v>
      </c>
      <c r="K886" s="47">
        <f t="shared" si="103"/>
        <v>1.97</v>
      </c>
      <c r="L886" s="47">
        <f t="shared" si="103"/>
        <v>1.9</v>
      </c>
      <c r="M886" s="47"/>
      <c r="N886" s="47">
        <f t="shared" si="108"/>
        <v>1.95</v>
      </c>
      <c r="O886" s="47">
        <f t="shared" si="109"/>
        <v>1.89</v>
      </c>
      <c r="P886" s="47">
        <f t="shared" si="104"/>
        <v>1.83</v>
      </c>
      <c r="Q886" s="47">
        <f t="shared" si="104"/>
        <v>1.77</v>
      </c>
      <c r="R886" s="47">
        <f t="shared" si="104"/>
        <v>1.71</v>
      </c>
    </row>
    <row r="887" spans="1:18">
      <c r="A887">
        <v>917</v>
      </c>
      <c r="B887">
        <f t="shared" si="105"/>
        <v>1281</v>
      </c>
      <c r="C887" s="48">
        <f t="shared" si="106"/>
        <v>1.1319999999999999</v>
      </c>
      <c r="D887">
        <f t="shared" si="102"/>
        <v>1.3</v>
      </c>
      <c r="E887">
        <f t="shared" si="102"/>
        <v>2.17</v>
      </c>
      <c r="F887">
        <f t="shared" si="102"/>
        <v>2.4300000000000002</v>
      </c>
      <c r="G887">
        <f t="shared" si="102"/>
        <v>3.03</v>
      </c>
      <c r="H887">
        <f t="shared" si="102"/>
        <v>3.47</v>
      </c>
      <c r="I887" s="68">
        <f t="shared" si="107"/>
        <v>2.1</v>
      </c>
      <c r="J887" s="47">
        <f t="shared" si="103"/>
        <v>2.0299999999999998</v>
      </c>
      <c r="K887" s="47">
        <f t="shared" si="103"/>
        <v>1.97</v>
      </c>
      <c r="L887" s="47">
        <f t="shared" si="103"/>
        <v>1.9</v>
      </c>
      <c r="M887" s="47"/>
      <c r="N887" s="47">
        <f t="shared" si="108"/>
        <v>1.95</v>
      </c>
      <c r="O887" s="47">
        <f t="shared" si="109"/>
        <v>1.89</v>
      </c>
      <c r="P887" s="47">
        <f t="shared" si="104"/>
        <v>1.83</v>
      </c>
      <c r="Q887" s="47">
        <f t="shared" si="104"/>
        <v>1.77</v>
      </c>
      <c r="R887" s="47">
        <f t="shared" si="104"/>
        <v>1.71</v>
      </c>
    </row>
    <row r="888" spans="1:18">
      <c r="A888">
        <v>918</v>
      </c>
      <c r="B888">
        <f t="shared" si="105"/>
        <v>1282</v>
      </c>
      <c r="C888" s="48">
        <f t="shared" si="106"/>
        <v>1.1319999999999999</v>
      </c>
      <c r="D888">
        <f t="shared" si="102"/>
        <v>1.3</v>
      </c>
      <c r="E888">
        <f t="shared" si="102"/>
        <v>2.17</v>
      </c>
      <c r="F888">
        <f t="shared" si="102"/>
        <v>2.4300000000000002</v>
      </c>
      <c r="G888">
        <f t="shared" si="102"/>
        <v>3.03</v>
      </c>
      <c r="H888">
        <f t="shared" si="102"/>
        <v>3.47</v>
      </c>
      <c r="I888" s="68">
        <f t="shared" si="107"/>
        <v>2.1</v>
      </c>
      <c r="J888" s="47">
        <f t="shared" si="103"/>
        <v>2.0299999999999998</v>
      </c>
      <c r="K888" s="47">
        <f t="shared" si="103"/>
        <v>1.97</v>
      </c>
      <c r="L888" s="47">
        <f t="shared" si="103"/>
        <v>1.9</v>
      </c>
      <c r="M888" s="47"/>
      <c r="N888" s="47">
        <f t="shared" si="108"/>
        <v>1.95</v>
      </c>
      <c r="O888" s="47">
        <f t="shared" si="109"/>
        <v>1.89</v>
      </c>
      <c r="P888" s="47">
        <f t="shared" si="104"/>
        <v>1.83</v>
      </c>
      <c r="Q888" s="47">
        <f t="shared" si="104"/>
        <v>1.77</v>
      </c>
      <c r="R888" s="47">
        <f t="shared" si="104"/>
        <v>1.71</v>
      </c>
    </row>
    <row r="889" spans="1:18">
      <c r="A889">
        <v>919</v>
      </c>
      <c r="B889">
        <f t="shared" si="105"/>
        <v>1283</v>
      </c>
      <c r="C889" s="48">
        <f t="shared" si="106"/>
        <v>1.1319999999999999</v>
      </c>
      <c r="D889">
        <f t="shared" si="102"/>
        <v>1.3</v>
      </c>
      <c r="E889">
        <f t="shared" si="102"/>
        <v>2.17</v>
      </c>
      <c r="F889">
        <f t="shared" si="102"/>
        <v>2.4300000000000002</v>
      </c>
      <c r="G889">
        <f t="shared" si="102"/>
        <v>3.03</v>
      </c>
      <c r="H889">
        <f t="shared" si="102"/>
        <v>3.47</v>
      </c>
      <c r="I889" s="68">
        <f t="shared" si="107"/>
        <v>2.1</v>
      </c>
      <c r="J889" s="47">
        <f t="shared" si="103"/>
        <v>2.0299999999999998</v>
      </c>
      <c r="K889" s="47">
        <f t="shared" si="103"/>
        <v>1.97</v>
      </c>
      <c r="L889" s="47">
        <f t="shared" si="103"/>
        <v>1.9</v>
      </c>
      <c r="M889" s="47"/>
      <c r="N889" s="47">
        <f t="shared" si="108"/>
        <v>1.95</v>
      </c>
      <c r="O889" s="47">
        <f t="shared" si="109"/>
        <v>1.89</v>
      </c>
      <c r="P889" s="47">
        <f t="shared" si="104"/>
        <v>1.83</v>
      </c>
      <c r="Q889" s="47">
        <f t="shared" si="104"/>
        <v>1.77</v>
      </c>
      <c r="R889" s="47">
        <f t="shared" si="104"/>
        <v>1.71</v>
      </c>
    </row>
    <row r="890" spans="1:18">
      <c r="A890">
        <v>920</v>
      </c>
      <c r="B890">
        <f t="shared" si="105"/>
        <v>1284</v>
      </c>
      <c r="C890" s="48">
        <f t="shared" si="106"/>
        <v>1.1319999999999999</v>
      </c>
      <c r="D890">
        <f t="shared" si="102"/>
        <v>1.3</v>
      </c>
      <c r="E890">
        <f t="shared" si="102"/>
        <v>2.17</v>
      </c>
      <c r="F890">
        <f t="shared" si="102"/>
        <v>2.4300000000000002</v>
      </c>
      <c r="G890">
        <f t="shared" si="102"/>
        <v>3.03</v>
      </c>
      <c r="H890">
        <f t="shared" si="102"/>
        <v>3.47</v>
      </c>
      <c r="I890" s="68">
        <f t="shared" si="107"/>
        <v>2.1</v>
      </c>
      <c r="J890" s="47">
        <f t="shared" si="103"/>
        <v>2.0299999999999998</v>
      </c>
      <c r="K890" s="47">
        <f t="shared" si="103"/>
        <v>1.97</v>
      </c>
      <c r="L890" s="47">
        <f t="shared" si="103"/>
        <v>1.9</v>
      </c>
      <c r="M890" s="47"/>
      <c r="N890" s="47">
        <f t="shared" si="108"/>
        <v>1.95</v>
      </c>
      <c r="O890" s="47">
        <f t="shared" si="109"/>
        <v>1.89</v>
      </c>
      <c r="P890" s="47">
        <f t="shared" si="104"/>
        <v>1.83</v>
      </c>
      <c r="Q890" s="47">
        <f t="shared" si="104"/>
        <v>1.77</v>
      </c>
      <c r="R890" s="47">
        <f t="shared" si="104"/>
        <v>1.71</v>
      </c>
    </row>
    <row r="891" spans="1:18">
      <c r="A891">
        <v>921</v>
      </c>
      <c r="B891">
        <f t="shared" si="105"/>
        <v>1285</v>
      </c>
      <c r="C891" s="48">
        <f t="shared" si="106"/>
        <v>1.133</v>
      </c>
      <c r="D891">
        <f t="shared" si="102"/>
        <v>1.3</v>
      </c>
      <c r="E891">
        <f t="shared" si="102"/>
        <v>2.16</v>
      </c>
      <c r="F891">
        <f t="shared" si="102"/>
        <v>2.42</v>
      </c>
      <c r="G891">
        <f t="shared" si="102"/>
        <v>3.03</v>
      </c>
      <c r="H891">
        <f t="shared" si="102"/>
        <v>3.46</v>
      </c>
      <c r="I891" s="68">
        <f t="shared" si="107"/>
        <v>2.0900000000000003</v>
      </c>
      <c r="J891" s="47">
        <f t="shared" si="103"/>
        <v>2.0300000000000002</v>
      </c>
      <c r="K891" s="47">
        <f t="shared" si="103"/>
        <v>1.9600000000000002</v>
      </c>
      <c r="L891" s="47">
        <f t="shared" si="103"/>
        <v>1.9000000000000001</v>
      </c>
      <c r="M891" s="47"/>
      <c r="N891" s="47">
        <f t="shared" si="108"/>
        <v>1.95</v>
      </c>
      <c r="O891" s="47">
        <f t="shared" si="109"/>
        <v>1.89</v>
      </c>
      <c r="P891" s="47">
        <f t="shared" si="104"/>
        <v>1.83</v>
      </c>
      <c r="Q891" s="47">
        <f t="shared" si="104"/>
        <v>1.77</v>
      </c>
      <c r="R891" s="47">
        <f t="shared" si="104"/>
        <v>1.71</v>
      </c>
    </row>
    <row r="892" spans="1:18">
      <c r="A892">
        <v>922</v>
      </c>
      <c r="B892">
        <f t="shared" si="105"/>
        <v>1286</v>
      </c>
      <c r="C892" s="48">
        <f t="shared" si="106"/>
        <v>1.133</v>
      </c>
      <c r="D892">
        <f t="shared" si="102"/>
        <v>1.3</v>
      </c>
      <c r="E892">
        <f t="shared" si="102"/>
        <v>2.16</v>
      </c>
      <c r="F892">
        <f t="shared" si="102"/>
        <v>2.42</v>
      </c>
      <c r="G892">
        <f t="shared" si="102"/>
        <v>3.03</v>
      </c>
      <c r="H892">
        <f t="shared" si="102"/>
        <v>3.46</v>
      </c>
      <c r="I892" s="68">
        <f t="shared" si="107"/>
        <v>2.0900000000000003</v>
      </c>
      <c r="J892" s="47">
        <f t="shared" si="103"/>
        <v>2.0300000000000002</v>
      </c>
      <c r="K892" s="47">
        <f t="shared" si="103"/>
        <v>1.9600000000000002</v>
      </c>
      <c r="L892" s="47">
        <f t="shared" si="103"/>
        <v>1.9000000000000001</v>
      </c>
      <c r="M892" s="47"/>
      <c r="N892" s="47">
        <f t="shared" si="108"/>
        <v>1.95</v>
      </c>
      <c r="O892" s="47">
        <f t="shared" si="109"/>
        <v>1.89</v>
      </c>
      <c r="P892" s="47">
        <f t="shared" si="104"/>
        <v>1.83</v>
      </c>
      <c r="Q892" s="47">
        <f t="shared" si="104"/>
        <v>1.77</v>
      </c>
      <c r="R892" s="47">
        <f t="shared" si="104"/>
        <v>1.71</v>
      </c>
    </row>
    <row r="893" spans="1:18">
      <c r="A893">
        <v>923</v>
      </c>
      <c r="B893">
        <f t="shared" si="105"/>
        <v>1287</v>
      </c>
      <c r="C893" s="48">
        <f t="shared" si="106"/>
        <v>1.133</v>
      </c>
      <c r="D893">
        <f t="shared" si="102"/>
        <v>1.3</v>
      </c>
      <c r="E893">
        <f t="shared" si="102"/>
        <v>2.16</v>
      </c>
      <c r="F893">
        <f t="shared" si="102"/>
        <v>2.42</v>
      </c>
      <c r="G893">
        <f t="shared" si="102"/>
        <v>3.03</v>
      </c>
      <c r="H893">
        <f t="shared" si="102"/>
        <v>3.46</v>
      </c>
      <c r="I893" s="68">
        <f t="shared" si="107"/>
        <v>2.0900000000000003</v>
      </c>
      <c r="J893" s="47">
        <f t="shared" si="103"/>
        <v>2.0300000000000002</v>
      </c>
      <c r="K893" s="47">
        <f t="shared" si="103"/>
        <v>1.9600000000000002</v>
      </c>
      <c r="L893" s="47">
        <f t="shared" si="103"/>
        <v>1.9000000000000001</v>
      </c>
      <c r="M893" s="47"/>
      <c r="N893" s="47">
        <f t="shared" si="108"/>
        <v>1.95</v>
      </c>
      <c r="O893" s="47">
        <f t="shared" si="109"/>
        <v>1.89</v>
      </c>
      <c r="P893" s="47">
        <f t="shared" si="104"/>
        <v>1.83</v>
      </c>
      <c r="Q893" s="47">
        <f t="shared" si="104"/>
        <v>1.77</v>
      </c>
      <c r="R893" s="47">
        <f t="shared" si="104"/>
        <v>1.71</v>
      </c>
    </row>
    <row r="894" spans="1:18">
      <c r="A894">
        <v>924</v>
      </c>
      <c r="B894">
        <f t="shared" si="105"/>
        <v>1288</v>
      </c>
      <c r="C894" s="48">
        <f t="shared" si="106"/>
        <v>1.133</v>
      </c>
      <c r="D894">
        <f t="shared" si="102"/>
        <v>1.3</v>
      </c>
      <c r="E894">
        <f t="shared" si="102"/>
        <v>2.16</v>
      </c>
      <c r="F894">
        <f t="shared" si="102"/>
        <v>2.42</v>
      </c>
      <c r="G894">
        <f t="shared" si="102"/>
        <v>3.03</v>
      </c>
      <c r="H894">
        <f t="shared" si="102"/>
        <v>3.46</v>
      </c>
      <c r="I894" s="68">
        <f t="shared" si="107"/>
        <v>2.0900000000000003</v>
      </c>
      <c r="J894" s="47">
        <f t="shared" si="103"/>
        <v>2.0300000000000002</v>
      </c>
      <c r="K894" s="47">
        <f t="shared" si="103"/>
        <v>1.9600000000000002</v>
      </c>
      <c r="L894" s="47">
        <f t="shared" si="103"/>
        <v>1.9000000000000001</v>
      </c>
      <c r="M894" s="47"/>
      <c r="N894" s="47">
        <f t="shared" si="108"/>
        <v>1.95</v>
      </c>
      <c r="O894" s="47">
        <f t="shared" si="109"/>
        <v>1.89</v>
      </c>
      <c r="P894" s="47">
        <f t="shared" si="104"/>
        <v>1.83</v>
      </c>
      <c r="Q894" s="47">
        <f t="shared" si="104"/>
        <v>1.77</v>
      </c>
      <c r="R894" s="47">
        <f t="shared" si="104"/>
        <v>1.71</v>
      </c>
    </row>
    <row r="895" spans="1:18">
      <c r="A895">
        <v>925</v>
      </c>
      <c r="B895">
        <f t="shared" si="105"/>
        <v>1289</v>
      </c>
      <c r="C895" s="48">
        <f t="shared" si="106"/>
        <v>1.133</v>
      </c>
      <c r="D895">
        <f t="shared" si="102"/>
        <v>1.3</v>
      </c>
      <c r="E895">
        <f t="shared" si="102"/>
        <v>2.16</v>
      </c>
      <c r="F895">
        <f t="shared" si="102"/>
        <v>2.42</v>
      </c>
      <c r="G895">
        <f t="shared" si="102"/>
        <v>3.03</v>
      </c>
      <c r="H895">
        <f t="shared" si="102"/>
        <v>3.46</v>
      </c>
      <c r="I895" s="68">
        <f t="shared" si="107"/>
        <v>2.0900000000000003</v>
      </c>
      <c r="J895" s="47">
        <f t="shared" si="103"/>
        <v>2.0300000000000002</v>
      </c>
      <c r="K895" s="47">
        <f t="shared" si="103"/>
        <v>1.9600000000000002</v>
      </c>
      <c r="L895" s="47">
        <f t="shared" si="103"/>
        <v>1.9000000000000001</v>
      </c>
      <c r="M895" s="47"/>
      <c r="N895" s="47">
        <f t="shared" si="108"/>
        <v>1.95</v>
      </c>
      <c r="O895" s="47">
        <f t="shared" si="109"/>
        <v>1.89</v>
      </c>
      <c r="P895" s="47">
        <f t="shared" si="104"/>
        <v>1.83</v>
      </c>
      <c r="Q895" s="47">
        <f t="shared" si="104"/>
        <v>1.77</v>
      </c>
      <c r="R895" s="47">
        <f t="shared" si="104"/>
        <v>1.71</v>
      </c>
    </row>
    <row r="896" spans="1:18">
      <c r="A896">
        <v>926</v>
      </c>
      <c r="B896">
        <f t="shared" si="105"/>
        <v>1290</v>
      </c>
      <c r="C896" s="48">
        <f t="shared" si="106"/>
        <v>1.133</v>
      </c>
      <c r="D896">
        <f t="shared" si="102"/>
        <v>1.3</v>
      </c>
      <c r="E896">
        <f t="shared" si="102"/>
        <v>2.16</v>
      </c>
      <c r="F896">
        <f t="shared" si="102"/>
        <v>2.42</v>
      </c>
      <c r="G896">
        <f t="shared" si="102"/>
        <v>3.03</v>
      </c>
      <c r="H896">
        <f t="shared" si="102"/>
        <v>3.46</v>
      </c>
      <c r="I896" s="68">
        <f t="shared" si="107"/>
        <v>2.0900000000000003</v>
      </c>
      <c r="J896" s="47">
        <f t="shared" si="103"/>
        <v>2.0300000000000002</v>
      </c>
      <c r="K896" s="47">
        <f t="shared" si="103"/>
        <v>1.9600000000000002</v>
      </c>
      <c r="L896" s="47">
        <f t="shared" si="103"/>
        <v>1.9000000000000001</v>
      </c>
      <c r="M896" s="47"/>
      <c r="N896" s="47">
        <f t="shared" si="108"/>
        <v>1.95</v>
      </c>
      <c r="O896" s="47">
        <f t="shared" si="109"/>
        <v>1.89</v>
      </c>
      <c r="P896" s="47">
        <f t="shared" si="104"/>
        <v>1.83</v>
      </c>
      <c r="Q896" s="47">
        <f t="shared" si="104"/>
        <v>1.77</v>
      </c>
      <c r="R896" s="47">
        <f t="shared" si="104"/>
        <v>1.71</v>
      </c>
    </row>
    <row r="897" spans="1:18">
      <c r="A897">
        <v>927</v>
      </c>
      <c r="B897">
        <f t="shared" si="105"/>
        <v>1291</v>
      </c>
      <c r="C897" s="48">
        <f t="shared" si="106"/>
        <v>1.133</v>
      </c>
      <c r="D897">
        <f t="shared" si="102"/>
        <v>1.3</v>
      </c>
      <c r="E897">
        <f t="shared" si="102"/>
        <v>2.16</v>
      </c>
      <c r="F897">
        <f t="shared" si="102"/>
        <v>2.42</v>
      </c>
      <c r="G897">
        <f t="shared" si="102"/>
        <v>3.03</v>
      </c>
      <c r="H897">
        <f t="shared" si="102"/>
        <v>3.46</v>
      </c>
      <c r="I897" s="68">
        <f t="shared" si="107"/>
        <v>2.0900000000000003</v>
      </c>
      <c r="J897" s="47">
        <f t="shared" si="103"/>
        <v>2.0300000000000002</v>
      </c>
      <c r="K897" s="47">
        <f t="shared" si="103"/>
        <v>1.9600000000000002</v>
      </c>
      <c r="L897" s="47">
        <f t="shared" si="103"/>
        <v>1.9000000000000001</v>
      </c>
      <c r="M897" s="47"/>
      <c r="N897" s="47">
        <f t="shared" si="108"/>
        <v>1.95</v>
      </c>
      <c r="O897" s="47">
        <f t="shared" si="109"/>
        <v>1.89</v>
      </c>
      <c r="P897" s="47">
        <f t="shared" si="104"/>
        <v>1.83</v>
      </c>
      <c r="Q897" s="47">
        <f t="shared" si="104"/>
        <v>1.77</v>
      </c>
      <c r="R897" s="47">
        <f t="shared" si="104"/>
        <v>1.71</v>
      </c>
    </row>
    <row r="898" spans="1:18">
      <c r="A898">
        <v>928</v>
      </c>
      <c r="B898">
        <f t="shared" si="105"/>
        <v>1292</v>
      </c>
      <c r="C898" s="48">
        <f t="shared" si="106"/>
        <v>1.1339999999999999</v>
      </c>
      <c r="D898">
        <f t="shared" ref="D898:H948" si="110">INT(D$2*(1000+_xlfn.CEILING.MATH(130*(364-$B898)/900))/10000)/100</f>
        <v>1.29</v>
      </c>
      <c r="E898">
        <f t="shared" si="110"/>
        <v>2.16</v>
      </c>
      <c r="F898">
        <f t="shared" si="110"/>
        <v>2.42</v>
      </c>
      <c r="G898">
        <f t="shared" si="110"/>
        <v>3.03</v>
      </c>
      <c r="H898">
        <f t="shared" si="110"/>
        <v>3.46</v>
      </c>
      <c r="I898" s="68">
        <f t="shared" si="107"/>
        <v>2.0900000000000003</v>
      </c>
      <c r="J898" s="47">
        <f t="shared" si="103"/>
        <v>2.0300000000000002</v>
      </c>
      <c r="K898" s="47">
        <f t="shared" si="103"/>
        <v>1.9600000000000002</v>
      </c>
      <c r="L898" s="47">
        <f t="shared" si="103"/>
        <v>1.9000000000000001</v>
      </c>
      <c r="M898" s="47"/>
      <c r="N898" s="47">
        <f t="shared" si="108"/>
        <v>1.94</v>
      </c>
      <c r="O898" s="47">
        <f t="shared" si="109"/>
        <v>1.88</v>
      </c>
      <c r="P898" s="47">
        <f t="shared" si="104"/>
        <v>1.8199999999999998</v>
      </c>
      <c r="Q898" s="47">
        <f t="shared" si="104"/>
        <v>1.76</v>
      </c>
      <c r="R898" s="47">
        <f t="shared" si="104"/>
        <v>1.7</v>
      </c>
    </row>
    <row r="899" spans="1:18">
      <c r="A899">
        <v>929</v>
      </c>
      <c r="B899">
        <f t="shared" si="105"/>
        <v>1293</v>
      </c>
      <c r="C899" s="48">
        <f t="shared" si="106"/>
        <v>1.1339999999999999</v>
      </c>
      <c r="D899">
        <f t="shared" si="110"/>
        <v>1.29</v>
      </c>
      <c r="E899">
        <f t="shared" si="110"/>
        <v>2.16</v>
      </c>
      <c r="F899">
        <f t="shared" si="110"/>
        <v>2.42</v>
      </c>
      <c r="G899">
        <f t="shared" si="110"/>
        <v>3.03</v>
      </c>
      <c r="H899">
        <f t="shared" si="110"/>
        <v>3.46</v>
      </c>
      <c r="I899" s="68">
        <f t="shared" si="107"/>
        <v>2.0900000000000003</v>
      </c>
      <c r="J899" s="47">
        <f t="shared" si="103"/>
        <v>2.0300000000000002</v>
      </c>
      <c r="K899" s="47">
        <f t="shared" si="103"/>
        <v>1.9600000000000002</v>
      </c>
      <c r="L899" s="47">
        <f t="shared" si="103"/>
        <v>1.9000000000000001</v>
      </c>
      <c r="M899" s="47"/>
      <c r="N899" s="47">
        <f t="shared" si="108"/>
        <v>1.94</v>
      </c>
      <c r="O899" s="47">
        <f t="shared" si="109"/>
        <v>1.88</v>
      </c>
      <c r="P899" s="47">
        <f t="shared" si="104"/>
        <v>1.8199999999999998</v>
      </c>
      <c r="Q899" s="47">
        <f t="shared" si="104"/>
        <v>1.76</v>
      </c>
      <c r="R899" s="47">
        <f t="shared" si="104"/>
        <v>1.7</v>
      </c>
    </row>
    <row r="900" spans="1:18">
      <c r="A900">
        <v>930</v>
      </c>
      <c r="B900">
        <f t="shared" si="105"/>
        <v>1294</v>
      </c>
      <c r="C900" s="48">
        <f t="shared" si="106"/>
        <v>1.1339999999999999</v>
      </c>
      <c r="D900">
        <f t="shared" si="110"/>
        <v>1.29</v>
      </c>
      <c r="E900">
        <f t="shared" si="110"/>
        <v>2.16</v>
      </c>
      <c r="F900">
        <f t="shared" si="110"/>
        <v>2.42</v>
      </c>
      <c r="G900">
        <f t="shared" si="110"/>
        <v>3.03</v>
      </c>
      <c r="H900">
        <f t="shared" si="110"/>
        <v>3.46</v>
      </c>
      <c r="I900" s="68">
        <f t="shared" si="107"/>
        <v>2.0900000000000003</v>
      </c>
      <c r="J900" s="47">
        <f t="shared" si="103"/>
        <v>2.0300000000000002</v>
      </c>
      <c r="K900" s="47">
        <f t="shared" si="103"/>
        <v>1.9600000000000002</v>
      </c>
      <c r="L900" s="47">
        <f t="shared" si="103"/>
        <v>1.9000000000000001</v>
      </c>
      <c r="M900" s="47"/>
      <c r="N900" s="47">
        <f t="shared" si="108"/>
        <v>1.94</v>
      </c>
      <c r="O900" s="47">
        <f t="shared" si="109"/>
        <v>1.88</v>
      </c>
      <c r="P900" s="47">
        <f t="shared" si="104"/>
        <v>1.8199999999999998</v>
      </c>
      <c r="Q900" s="47">
        <f t="shared" si="104"/>
        <v>1.76</v>
      </c>
      <c r="R900" s="47">
        <f t="shared" si="104"/>
        <v>1.7</v>
      </c>
    </row>
    <row r="901" spans="1:18">
      <c r="A901">
        <v>931</v>
      </c>
      <c r="B901">
        <f t="shared" si="105"/>
        <v>1295</v>
      </c>
      <c r="C901" s="48">
        <f t="shared" si="106"/>
        <v>1.1339999999999999</v>
      </c>
      <c r="D901">
        <f t="shared" si="110"/>
        <v>1.29</v>
      </c>
      <c r="E901">
        <f t="shared" si="110"/>
        <v>2.16</v>
      </c>
      <c r="F901">
        <f t="shared" si="110"/>
        <v>2.42</v>
      </c>
      <c r="G901">
        <f t="shared" si="110"/>
        <v>3.03</v>
      </c>
      <c r="H901">
        <f t="shared" si="110"/>
        <v>3.46</v>
      </c>
      <c r="I901" s="68">
        <f t="shared" si="107"/>
        <v>2.0900000000000003</v>
      </c>
      <c r="J901" s="47">
        <f t="shared" si="103"/>
        <v>2.0300000000000002</v>
      </c>
      <c r="K901" s="47">
        <f t="shared" si="103"/>
        <v>1.9600000000000002</v>
      </c>
      <c r="L901" s="47">
        <f t="shared" si="103"/>
        <v>1.9000000000000001</v>
      </c>
      <c r="M901" s="47"/>
      <c r="N901" s="47">
        <f t="shared" si="108"/>
        <v>1.94</v>
      </c>
      <c r="O901" s="47">
        <f t="shared" si="109"/>
        <v>1.88</v>
      </c>
      <c r="P901" s="47">
        <f t="shared" si="104"/>
        <v>1.8199999999999998</v>
      </c>
      <c r="Q901" s="47">
        <f t="shared" si="104"/>
        <v>1.76</v>
      </c>
      <c r="R901" s="47">
        <f t="shared" si="104"/>
        <v>1.7</v>
      </c>
    </row>
    <row r="902" spans="1:18">
      <c r="A902">
        <v>932</v>
      </c>
      <c r="B902">
        <f t="shared" si="105"/>
        <v>1296</v>
      </c>
      <c r="C902" s="48">
        <f t="shared" si="106"/>
        <v>1.1339999999999999</v>
      </c>
      <c r="D902">
        <f t="shared" si="110"/>
        <v>1.29</v>
      </c>
      <c r="E902">
        <f t="shared" si="110"/>
        <v>2.16</v>
      </c>
      <c r="F902">
        <f t="shared" si="110"/>
        <v>2.42</v>
      </c>
      <c r="G902">
        <f t="shared" si="110"/>
        <v>3.03</v>
      </c>
      <c r="H902">
        <f t="shared" si="110"/>
        <v>3.46</v>
      </c>
      <c r="I902" s="68">
        <f t="shared" si="107"/>
        <v>2.0900000000000003</v>
      </c>
      <c r="J902" s="47">
        <f t="shared" si="103"/>
        <v>2.0300000000000002</v>
      </c>
      <c r="K902" s="47">
        <f t="shared" si="103"/>
        <v>1.9600000000000002</v>
      </c>
      <c r="L902" s="47">
        <f t="shared" si="103"/>
        <v>1.9000000000000001</v>
      </c>
      <c r="M902" s="47"/>
      <c r="N902" s="47">
        <f t="shared" si="108"/>
        <v>1.94</v>
      </c>
      <c r="O902" s="47">
        <f t="shared" si="109"/>
        <v>1.88</v>
      </c>
      <c r="P902" s="47">
        <f t="shared" si="104"/>
        <v>1.8199999999999998</v>
      </c>
      <c r="Q902" s="47">
        <f t="shared" si="104"/>
        <v>1.76</v>
      </c>
      <c r="R902" s="47">
        <f t="shared" si="104"/>
        <v>1.7</v>
      </c>
    </row>
    <row r="903" spans="1:18">
      <c r="A903">
        <v>933</v>
      </c>
      <c r="B903">
        <f t="shared" si="105"/>
        <v>1297</v>
      </c>
      <c r="C903" s="48">
        <f t="shared" si="106"/>
        <v>1.1339999999999999</v>
      </c>
      <c r="D903">
        <f t="shared" si="110"/>
        <v>1.29</v>
      </c>
      <c r="E903">
        <f t="shared" si="110"/>
        <v>2.16</v>
      </c>
      <c r="F903">
        <f t="shared" si="110"/>
        <v>2.42</v>
      </c>
      <c r="G903">
        <f t="shared" si="110"/>
        <v>3.03</v>
      </c>
      <c r="H903">
        <f t="shared" si="110"/>
        <v>3.46</v>
      </c>
      <c r="I903" s="68">
        <f t="shared" si="107"/>
        <v>2.0900000000000003</v>
      </c>
      <c r="J903" s="47">
        <f t="shared" si="103"/>
        <v>2.0300000000000002</v>
      </c>
      <c r="K903" s="47">
        <f t="shared" si="103"/>
        <v>1.9600000000000002</v>
      </c>
      <c r="L903" s="47">
        <f t="shared" si="103"/>
        <v>1.9000000000000001</v>
      </c>
      <c r="M903" s="47"/>
      <c r="N903" s="47">
        <f t="shared" si="108"/>
        <v>1.94</v>
      </c>
      <c r="O903" s="47">
        <f t="shared" si="109"/>
        <v>1.88</v>
      </c>
      <c r="P903" s="47">
        <f t="shared" si="104"/>
        <v>1.8199999999999998</v>
      </c>
      <c r="Q903" s="47">
        <f t="shared" si="104"/>
        <v>1.76</v>
      </c>
      <c r="R903" s="47">
        <f t="shared" si="104"/>
        <v>1.7</v>
      </c>
    </row>
    <row r="904" spans="1:18">
      <c r="A904">
        <v>934</v>
      </c>
      <c r="B904">
        <f t="shared" si="105"/>
        <v>1298</v>
      </c>
      <c r="C904" s="48">
        <f t="shared" si="106"/>
        <v>1.1339999999999999</v>
      </c>
      <c r="D904">
        <f t="shared" si="110"/>
        <v>1.29</v>
      </c>
      <c r="E904">
        <f t="shared" si="110"/>
        <v>2.16</v>
      </c>
      <c r="F904">
        <f t="shared" si="110"/>
        <v>2.42</v>
      </c>
      <c r="G904">
        <f t="shared" si="110"/>
        <v>3.03</v>
      </c>
      <c r="H904">
        <f t="shared" si="110"/>
        <v>3.46</v>
      </c>
      <c r="I904" s="68">
        <f t="shared" si="107"/>
        <v>2.0900000000000003</v>
      </c>
      <c r="J904" s="47">
        <f t="shared" si="103"/>
        <v>2.0300000000000002</v>
      </c>
      <c r="K904" s="47">
        <f t="shared" si="103"/>
        <v>1.9600000000000002</v>
      </c>
      <c r="L904" s="47">
        <f t="shared" si="103"/>
        <v>1.9000000000000001</v>
      </c>
      <c r="M904" s="47"/>
      <c r="N904" s="47">
        <f t="shared" si="108"/>
        <v>1.94</v>
      </c>
      <c r="O904" s="47">
        <f t="shared" si="109"/>
        <v>1.88</v>
      </c>
      <c r="P904" s="47">
        <f t="shared" si="104"/>
        <v>1.8199999999999998</v>
      </c>
      <c r="Q904" s="47">
        <f t="shared" si="104"/>
        <v>1.76</v>
      </c>
      <c r="R904" s="47">
        <f t="shared" si="104"/>
        <v>1.7</v>
      </c>
    </row>
    <row r="905" spans="1:18">
      <c r="A905">
        <v>935</v>
      </c>
      <c r="B905">
        <f t="shared" si="105"/>
        <v>1299</v>
      </c>
      <c r="C905" s="48">
        <f t="shared" si="106"/>
        <v>1.135</v>
      </c>
      <c r="D905">
        <f t="shared" si="110"/>
        <v>1.29</v>
      </c>
      <c r="E905">
        <f t="shared" si="110"/>
        <v>2.16</v>
      </c>
      <c r="F905">
        <f t="shared" si="110"/>
        <v>2.42</v>
      </c>
      <c r="G905">
        <f t="shared" si="110"/>
        <v>3.02</v>
      </c>
      <c r="H905">
        <f t="shared" si="110"/>
        <v>3.46</v>
      </c>
      <c r="I905" s="68">
        <f t="shared" si="107"/>
        <v>2.0900000000000003</v>
      </c>
      <c r="J905" s="47">
        <f t="shared" si="103"/>
        <v>2.0300000000000002</v>
      </c>
      <c r="K905" s="47">
        <f t="shared" si="103"/>
        <v>1.9600000000000002</v>
      </c>
      <c r="L905" s="47">
        <f t="shared" si="103"/>
        <v>1.9000000000000001</v>
      </c>
      <c r="M905" s="47"/>
      <c r="N905" s="47">
        <f t="shared" si="108"/>
        <v>1.94</v>
      </c>
      <c r="O905" s="47">
        <f t="shared" si="109"/>
        <v>1.88</v>
      </c>
      <c r="P905" s="47">
        <f t="shared" si="104"/>
        <v>1.8199999999999998</v>
      </c>
      <c r="Q905" s="47">
        <f t="shared" si="104"/>
        <v>1.76</v>
      </c>
      <c r="R905" s="47">
        <f t="shared" si="104"/>
        <v>1.7</v>
      </c>
    </row>
    <row r="906" spans="1:18">
      <c r="A906">
        <v>936</v>
      </c>
      <c r="B906">
        <f t="shared" si="105"/>
        <v>1300</v>
      </c>
      <c r="C906" s="48">
        <f t="shared" si="106"/>
        <v>1.135</v>
      </c>
      <c r="D906">
        <f t="shared" si="110"/>
        <v>1.29</v>
      </c>
      <c r="E906">
        <f t="shared" si="110"/>
        <v>2.16</v>
      </c>
      <c r="F906">
        <f t="shared" si="110"/>
        <v>2.42</v>
      </c>
      <c r="G906">
        <f t="shared" si="110"/>
        <v>3.02</v>
      </c>
      <c r="H906">
        <f t="shared" si="110"/>
        <v>3.46</v>
      </c>
      <c r="I906" s="68">
        <f t="shared" si="107"/>
        <v>2.0900000000000003</v>
      </c>
      <c r="J906" s="47">
        <f t="shared" si="103"/>
        <v>2.0300000000000002</v>
      </c>
      <c r="K906" s="47">
        <f t="shared" si="103"/>
        <v>1.9600000000000002</v>
      </c>
      <c r="L906" s="47">
        <f t="shared" si="103"/>
        <v>1.9000000000000001</v>
      </c>
      <c r="M906" s="47"/>
      <c r="N906" s="47">
        <f t="shared" si="108"/>
        <v>1.94</v>
      </c>
      <c r="O906" s="47">
        <f t="shared" si="109"/>
        <v>1.88</v>
      </c>
      <c r="P906" s="47">
        <f t="shared" si="104"/>
        <v>1.8199999999999998</v>
      </c>
      <c r="Q906" s="47">
        <f t="shared" si="104"/>
        <v>1.76</v>
      </c>
      <c r="R906" s="47">
        <f t="shared" si="104"/>
        <v>1.7</v>
      </c>
    </row>
    <row r="907" spans="1:18">
      <c r="A907">
        <v>937</v>
      </c>
      <c r="B907">
        <f t="shared" si="105"/>
        <v>1301</v>
      </c>
      <c r="C907" s="48">
        <f t="shared" si="106"/>
        <v>1.135</v>
      </c>
      <c r="D907">
        <f t="shared" si="110"/>
        <v>1.29</v>
      </c>
      <c r="E907">
        <f t="shared" si="110"/>
        <v>2.16</v>
      </c>
      <c r="F907">
        <f t="shared" si="110"/>
        <v>2.42</v>
      </c>
      <c r="G907">
        <f t="shared" si="110"/>
        <v>3.02</v>
      </c>
      <c r="H907">
        <f t="shared" si="110"/>
        <v>3.46</v>
      </c>
      <c r="I907" s="68">
        <f t="shared" si="107"/>
        <v>2.0900000000000003</v>
      </c>
      <c r="J907" s="47">
        <f t="shared" si="103"/>
        <v>2.0300000000000002</v>
      </c>
      <c r="K907" s="47">
        <f t="shared" si="103"/>
        <v>1.9600000000000002</v>
      </c>
      <c r="L907" s="47">
        <f t="shared" si="103"/>
        <v>1.9000000000000001</v>
      </c>
      <c r="M907" s="47"/>
      <c r="N907" s="47">
        <f t="shared" si="108"/>
        <v>1.94</v>
      </c>
      <c r="O907" s="47">
        <f t="shared" si="109"/>
        <v>1.88</v>
      </c>
      <c r="P907" s="47">
        <f t="shared" si="104"/>
        <v>1.8199999999999998</v>
      </c>
      <c r="Q907" s="47">
        <f t="shared" si="104"/>
        <v>1.76</v>
      </c>
      <c r="R907" s="47">
        <f t="shared" si="104"/>
        <v>1.7</v>
      </c>
    </row>
    <row r="908" spans="1:18">
      <c r="A908">
        <v>938</v>
      </c>
      <c r="B908">
        <f t="shared" si="105"/>
        <v>1302</v>
      </c>
      <c r="C908" s="48">
        <f t="shared" si="106"/>
        <v>1.135</v>
      </c>
      <c r="D908">
        <f t="shared" si="110"/>
        <v>1.29</v>
      </c>
      <c r="E908">
        <f t="shared" si="110"/>
        <v>2.16</v>
      </c>
      <c r="F908">
        <f t="shared" si="110"/>
        <v>2.42</v>
      </c>
      <c r="G908">
        <f t="shared" si="110"/>
        <v>3.02</v>
      </c>
      <c r="H908">
        <f t="shared" si="110"/>
        <v>3.46</v>
      </c>
      <c r="I908" s="68">
        <f t="shared" si="107"/>
        <v>2.0900000000000003</v>
      </c>
      <c r="J908" s="47">
        <f t="shared" si="103"/>
        <v>2.0300000000000002</v>
      </c>
      <c r="K908" s="47">
        <f t="shared" si="103"/>
        <v>1.9600000000000002</v>
      </c>
      <c r="L908" s="47">
        <f t="shared" si="103"/>
        <v>1.9000000000000001</v>
      </c>
      <c r="M908" s="47"/>
      <c r="N908" s="47">
        <f t="shared" si="108"/>
        <v>1.94</v>
      </c>
      <c r="O908" s="47">
        <f t="shared" si="109"/>
        <v>1.88</v>
      </c>
      <c r="P908" s="47">
        <f t="shared" si="104"/>
        <v>1.8199999999999998</v>
      </c>
      <c r="Q908" s="47">
        <f t="shared" si="104"/>
        <v>1.76</v>
      </c>
      <c r="R908" s="47">
        <f t="shared" si="104"/>
        <v>1.7</v>
      </c>
    </row>
    <row r="909" spans="1:18">
      <c r="A909">
        <v>939</v>
      </c>
      <c r="B909">
        <f t="shared" si="105"/>
        <v>1303</v>
      </c>
      <c r="C909" s="48">
        <f t="shared" si="106"/>
        <v>1.135</v>
      </c>
      <c r="D909">
        <f t="shared" si="110"/>
        <v>1.29</v>
      </c>
      <c r="E909">
        <f t="shared" si="110"/>
        <v>2.16</v>
      </c>
      <c r="F909">
        <f t="shared" si="110"/>
        <v>2.42</v>
      </c>
      <c r="G909">
        <f t="shared" si="110"/>
        <v>3.02</v>
      </c>
      <c r="H909">
        <f t="shared" si="110"/>
        <v>3.46</v>
      </c>
      <c r="I909" s="68">
        <f t="shared" si="107"/>
        <v>2.0900000000000003</v>
      </c>
      <c r="J909" s="47">
        <f t="shared" si="103"/>
        <v>2.0300000000000002</v>
      </c>
      <c r="K909" s="47">
        <f t="shared" si="103"/>
        <v>1.9600000000000002</v>
      </c>
      <c r="L909" s="47">
        <f t="shared" si="103"/>
        <v>1.9000000000000001</v>
      </c>
      <c r="M909" s="47"/>
      <c r="N909" s="47">
        <f t="shared" si="108"/>
        <v>1.94</v>
      </c>
      <c r="O909" s="47">
        <f t="shared" si="109"/>
        <v>1.88</v>
      </c>
      <c r="P909" s="47">
        <f t="shared" si="104"/>
        <v>1.8199999999999998</v>
      </c>
      <c r="Q909" s="47">
        <f t="shared" si="104"/>
        <v>1.76</v>
      </c>
      <c r="R909" s="47">
        <f t="shared" si="104"/>
        <v>1.7</v>
      </c>
    </row>
    <row r="910" spans="1:18">
      <c r="A910">
        <v>940</v>
      </c>
      <c r="B910">
        <f t="shared" si="105"/>
        <v>1304</v>
      </c>
      <c r="C910" s="48">
        <f t="shared" si="106"/>
        <v>1.135</v>
      </c>
      <c r="D910">
        <f t="shared" si="110"/>
        <v>1.29</v>
      </c>
      <c r="E910">
        <f t="shared" si="110"/>
        <v>2.16</v>
      </c>
      <c r="F910">
        <f t="shared" si="110"/>
        <v>2.42</v>
      </c>
      <c r="G910">
        <f t="shared" si="110"/>
        <v>3.02</v>
      </c>
      <c r="H910">
        <f t="shared" si="110"/>
        <v>3.46</v>
      </c>
      <c r="I910" s="68">
        <f t="shared" si="107"/>
        <v>2.0900000000000003</v>
      </c>
      <c r="J910" s="47">
        <f t="shared" si="103"/>
        <v>2.0300000000000002</v>
      </c>
      <c r="K910" s="47">
        <f t="shared" si="103"/>
        <v>1.9600000000000002</v>
      </c>
      <c r="L910" s="47">
        <f t="shared" si="103"/>
        <v>1.9000000000000001</v>
      </c>
      <c r="M910" s="47"/>
      <c r="N910" s="47">
        <f t="shared" si="108"/>
        <v>1.94</v>
      </c>
      <c r="O910" s="47">
        <f t="shared" si="109"/>
        <v>1.88</v>
      </c>
      <c r="P910" s="47">
        <f t="shared" si="104"/>
        <v>1.8199999999999998</v>
      </c>
      <c r="Q910" s="47">
        <f t="shared" si="104"/>
        <v>1.76</v>
      </c>
      <c r="R910" s="47">
        <f t="shared" si="104"/>
        <v>1.7</v>
      </c>
    </row>
    <row r="911" spans="1:18">
      <c r="A911">
        <v>941</v>
      </c>
      <c r="B911">
        <f t="shared" si="105"/>
        <v>1305</v>
      </c>
      <c r="C911" s="48">
        <f t="shared" si="106"/>
        <v>1.135</v>
      </c>
      <c r="D911">
        <f t="shared" si="110"/>
        <v>1.29</v>
      </c>
      <c r="E911">
        <f t="shared" si="110"/>
        <v>2.16</v>
      </c>
      <c r="F911">
        <f t="shared" si="110"/>
        <v>2.42</v>
      </c>
      <c r="G911">
        <f t="shared" si="110"/>
        <v>3.02</v>
      </c>
      <c r="H911">
        <f t="shared" si="110"/>
        <v>3.46</v>
      </c>
      <c r="I911" s="68">
        <f t="shared" si="107"/>
        <v>2.0900000000000003</v>
      </c>
      <c r="J911" s="47">
        <f t="shared" si="103"/>
        <v>2.0300000000000002</v>
      </c>
      <c r="K911" s="47">
        <f t="shared" si="103"/>
        <v>1.9600000000000002</v>
      </c>
      <c r="L911" s="47">
        <f t="shared" si="103"/>
        <v>1.9000000000000001</v>
      </c>
      <c r="M911" s="47"/>
      <c r="N911" s="47">
        <f t="shared" si="108"/>
        <v>1.94</v>
      </c>
      <c r="O911" s="47">
        <f t="shared" si="109"/>
        <v>1.88</v>
      </c>
      <c r="P911" s="47">
        <f t="shared" si="104"/>
        <v>1.8199999999999998</v>
      </c>
      <c r="Q911" s="47">
        <f t="shared" si="104"/>
        <v>1.76</v>
      </c>
      <c r="R911" s="47">
        <f t="shared" si="104"/>
        <v>1.7</v>
      </c>
    </row>
    <row r="912" spans="1:18">
      <c r="A912">
        <v>942</v>
      </c>
      <c r="B912">
        <f t="shared" si="105"/>
        <v>1306</v>
      </c>
      <c r="C912" s="48">
        <f t="shared" si="106"/>
        <v>1.1359999999999999</v>
      </c>
      <c r="D912">
        <f t="shared" si="110"/>
        <v>1.29</v>
      </c>
      <c r="E912">
        <f t="shared" si="110"/>
        <v>2.16</v>
      </c>
      <c r="F912">
        <f t="shared" si="110"/>
        <v>2.41</v>
      </c>
      <c r="G912">
        <f t="shared" si="110"/>
        <v>3.02</v>
      </c>
      <c r="H912">
        <f t="shared" si="110"/>
        <v>3.45</v>
      </c>
      <c r="I912" s="68">
        <f t="shared" si="107"/>
        <v>2.0900000000000003</v>
      </c>
      <c r="J912" s="47">
        <f t="shared" si="103"/>
        <v>2.0300000000000002</v>
      </c>
      <c r="K912" s="47">
        <f t="shared" si="103"/>
        <v>1.9600000000000002</v>
      </c>
      <c r="L912" s="47">
        <f t="shared" si="103"/>
        <v>1.9000000000000001</v>
      </c>
      <c r="M912" s="47"/>
      <c r="N912" s="47">
        <f t="shared" si="108"/>
        <v>1.94</v>
      </c>
      <c r="O912" s="47">
        <f t="shared" si="109"/>
        <v>1.88</v>
      </c>
      <c r="P912" s="47">
        <f t="shared" si="104"/>
        <v>1.8199999999999998</v>
      </c>
      <c r="Q912" s="47">
        <f t="shared" si="104"/>
        <v>1.76</v>
      </c>
      <c r="R912" s="47">
        <f t="shared" si="104"/>
        <v>1.7</v>
      </c>
    </row>
    <row r="913" spans="1:18">
      <c r="A913">
        <v>943</v>
      </c>
      <c r="B913">
        <f t="shared" si="105"/>
        <v>1307</v>
      </c>
      <c r="C913" s="48">
        <f t="shared" si="106"/>
        <v>1.1359999999999999</v>
      </c>
      <c r="D913">
        <f t="shared" si="110"/>
        <v>1.29</v>
      </c>
      <c r="E913">
        <f t="shared" si="110"/>
        <v>2.16</v>
      </c>
      <c r="F913">
        <f t="shared" si="110"/>
        <v>2.41</v>
      </c>
      <c r="G913">
        <f t="shared" si="110"/>
        <v>3.02</v>
      </c>
      <c r="H913">
        <f t="shared" si="110"/>
        <v>3.45</v>
      </c>
      <c r="I913" s="68">
        <f t="shared" si="107"/>
        <v>2.0900000000000003</v>
      </c>
      <c r="J913" s="47">
        <f t="shared" si="103"/>
        <v>2.0300000000000002</v>
      </c>
      <c r="K913" s="47">
        <f t="shared" si="103"/>
        <v>1.9600000000000002</v>
      </c>
      <c r="L913" s="47">
        <f t="shared" si="103"/>
        <v>1.9000000000000001</v>
      </c>
      <c r="M913" s="47"/>
      <c r="N913" s="47">
        <f t="shared" si="108"/>
        <v>1.94</v>
      </c>
      <c r="O913" s="47">
        <f t="shared" si="109"/>
        <v>1.88</v>
      </c>
      <c r="P913" s="47">
        <f t="shared" si="104"/>
        <v>1.8199999999999998</v>
      </c>
      <c r="Q913" s="47">
        <f t="shared" si="104"/>
        <v>1.76</v>
      </c>
      <c r="R913" s="47">
        <f t="shared" si="104"/>
        <v>1.7</v>
      </c>
    </row>
    <row r="914" spans="1:18">
      <c r="A914">
        <v>944</v>
      </c>
      <c r="B914">
        <f t="shared" si="105"/>
        <v>1308</v>
      </c>
      <c r="C914" s="48">
        <f t="shared" si="106"/>
        <v>1.1359999999999999</v>
      </c>
      <c r="D914">
        <f t="shared" si="110"/>
        <v>1.29</v>
      </c>
      <c r="E914">
        <f t="shared" si="110"/>
        <v>2.16</v>
      </c>
      <c r="F914">
        <f t="shared" si="110"/>
        <v>2.41</v>
      </c>
      <c r="G914">
        <f t="shared" si="110"/>
        <v>3.02</v>
      </c>
      <c r="H914">
        <f t="shared" si="110"/>
        <v>3.45</v>
      </c>
      <c r="I914" s="68">
        <f t="shared" si="107"/>
        <v>2.0900000000000003</v>
      </c>
      <c r="J914" s="47">
        <f t="shared" si="103"/>
        <v>2.0300000000000002</v>
      </c>
      <c r="K914" s="47">
        <f t="shared" si="103"/>
        <v>1.9600000000000002</v>
      </c>
      <c r="L914" s="47">
        <f t="shared" si="103"/>
        <v>1.9000000000000001</v>
      </c>
      <c r="M914" s="47"/>
      <c r="N914" s="47">
        <f t="shared" si="108"/>
        <v>1.94</v>
      </c>
      <c r="O914" s="47">
        <f t="shared" si="109"/>
        <v>1.88</v>
      </c>
      <c r="P914" s="47">
        <f t="shared" si="104"/>
        <v>1.8199999999999998</v>
      </c>
      <c r="Q914" s="47">
        <f t="shared" si="104"/>
        <v>1.76</v>
      </c>
      <c r="R914" s="47">
        <f t="shared" si="104"/>
        <v>1.7</v>
      </c>
    </row>
    <row r="915" spans="1:18">
      <c r="A915">
        <v>945</v>
      </c>
      <c r="B915">
        <f t="shared" si="105"/>
        <v>1309</v>
      </c>
      <c r="C915" s="48">
        <f t="shared" si="106"/>
        <v>1.1359999999999999</v>
      </c>
      <c r="D915">
        <f t="shared" si="110"/>
        <v>1.29</v>
      </c>
      <c r="E915">
        <f t="shared" si="110"/>
        <v>2.16</v>
      </c>
      <c r="F915">
        <f t="shared" si="110"/>
        <v>2.41</v>
      </c>
      <c r="G915">
        <f t="shared" si="110"/>
        <v>3.02</v>
      </c>
      <c r="H915">
        <f t="shared" si="110"/>
        <v>3.45</v>
      </c>
      <c r="I915" s="68">
        <f t="shared" si="107"/>
        <v>2.0900000000000003</v>
      </c>
      <c r="J915" s="47">
        <f t="shared" si="103"/>
        <v>2.0300000000000002</v>
      </c>
      <c r="K915" s="47">
        <f t="shared" si="103"/>
        <v>1.9600000000000002</v>
      </c>
      <c r="L915" s="47">
        <f t="shared" si="103"/>
        <v>1.9000000000000001</v>
      </c>
      <c r="M915" s="47"/>
      <c r="N915" s="47">
        <f t="shared" si="108"/>
        <v>1.94</v>
      </c>
      <c r="O915" s="47">
        <f t="shared" si="109"/>
        <v>1.88</v>
      </c>
      <c r="P915" s="47">
        <f t="shared" si="104"/>
        <v>1.8199999999999998</v>
      </c>
      <c r="Q915" s="47">
        <f t="shared" si="104"/>
        <v>1.76</v>
      </c>
      <c r="R915" s="47">
        <f t="shared" si="104"/>
        <v>1.7</v>
      </c>
    </row>
    <row r="916" spans="1:18">
      <c r="A916">
        <v>946</v>
      </c>
      <c r="B916">
        <f t="shared" si="105"/>
        <v>1310</v>
      </c>
      <c r="C916" s="48">
        <f t="shared" si="106"/>
        <v>1.1359999999999999</v>
      </c>
      <c r="D916">
        <f t="shared" si="110"/>
        <v>1.29</v>
      </c>
      <c r="E916">
        <f t="shared" si="110"/>
        <v>2.16</v>
      </c>
      <c r="F916">
        <f t="shared" si="110"/>
        <v>2.41</v>
      </c>
      <c r="G916">
        <f t="shared" si="110"/>
        <v>3.02</v>
      </c>
      <c r="H916">
        <f t="shared" si="110"/>
        <v>3.45</v>
      </c>
      <c r="I916" s="68">
        <f t="shared" si="107"/>
        <v>2.0900000000000003</v>
      </c>
      <c r="J916" s="47">
        <f t="shared" si="103"/>
        <v>2.0300000000000002</v>
      </c>
      <c r="K916" s="47">
        <f t="shared" si="103"/>
        <v>1.9600000000000002</v>
      </c>
      <c r="L916" s="47">
        <f t="shared" si="103"/>
        <v>1.9000000000000001</v>
      </c>
      <c r="M916" s="47"/>
      <c r="N916" s="47">
        <f t="shared" si="108"/>
        <v>1.94</v>
      </c>
      <c r="O916" s="47">
        <f t="shared" si="109"/>
        <v>1.88</v>
      </c>
      <c r="P916" s="47">
        <f t="shared" si="104"/>
        <v>1.8199999999999998</v>
      </c>
      <c r="Q916" s="47">
        <f t="shared" si="104"/>
        <v>1.76</v>
      </c>
      <c r="R916" s="47">
        <f t="shared" si="104"/>
        <v>1.7</v>
      </c>
    </row>
    <row r="917" spans="1:18">
      <c r="A917">
        <v>947</v>
      </c>
      <c r="B917">
        <f t="shared" si="105"/>
        <v>1311</v>
      </c>
      <c r="C917" s="48">
        <f t="shared" si="106"/>
        <v>1.1359999999999999</v>
      </c>
      <c r="D917">
        <f t="shared" si="110"/>
        <v>1.29</v>
      </c>
      <c r="E917">
        <f t="shared" si="110"/>
        <v>2.16</v>
      </c>
      <c r="F917">
        <f t="shared" si="110"/>
        <v>2.41</v>
      </c>
      <c r="G917">
        <f t="shared" si="110"/>
        <v>3.02</v>
      </c>
      <c r="H917">
        <f t="shared" si="110"/>
        <v>3.45</v>
      </c>
      <c r="I917" s="68">
        <f t="shared" si="107"/>
        <v>2.0900000000000003</v>
      </c>
      <c r="J917" s="47">
        <f t="shared" si="103"/>
        <v>2.0300000000000002</v>
      </c>
      <c r="K917" s="47">
        <f t="shared" si="103"/>
        <v>1.9600000000000002</v>
      </c>
      <c r="L917" s="47">
        <f t="shared" si="103"/>
        <v>1.9000000000000001</v>
      </c>
      <c r="M917" s="47"/>
      <c r="N917" s="47">
        <f t="shared" si="108"/>
        <v>1.94</v>
      </c>
      <c r="O917" s="47">
        <f t="shared" si="109"/>
        <v>1.88</v>
      </c>
      <c r="P917" s="47">
        <f t="shared" si="104"/>
        <v>1.8199999999999998</v>
      </c>
      <c r="Q917" s="47">
        <f t="shared" si="104"/>
        <v>1.76</v>
      </c>
      <c r="R917" s="47">
        <f t="shared" si="104"/>
        <v>1.7</v>
      </c>
    </row>
    <row r="918" spans="1:18">
      <c r="A918">
        <v>948</v>
      </c>
      <c r="B918">
        <f t="shared" si="105"/>
        <v>1312</v>
      </c>
      <c r="C918" s="48">
        <f t="shared" si="106"/>
        <v>1.1359999999999999</v>
      </c>
      <c r="D918">
        <f t="shared" si="110"/>
        <v>1.29</v>
      </c>
      <c r="E918">
        <f t="shared" si="110"/>
        <v>2.16</v>
      </c>
      <c r="F918">
        <f t="shared" si="110"/>
        <v>2.41</v>
      </c>
      <c r="G918">
        <f t="shared" si="110"/>
        <v>3.02</v>
      </c>
      <c r="H918">
        <f t="shared" si="110"/>
        <v>3.45</v>
      </c>
      <c r="I918" s="68">
        <f t="shared" si="107"/>
        <v>2.0900000000000003</v>
      </c>
      <c r="J918" s="47">
        <f t="shared" si="103"/>
        <v>2.0300000000000002</v>
      </c>
      <c r="K918" s="47">
        <f t="shared" si="103"/>
        <v>1.9600000000000002</v>
      </c>
      <c r="L918" s="47">
        <f t="shared" si="103"/>
        <v>1.9000000000000001</v>
      </c>
      <c r="M918" s="47"/>
      <c r="N918" s="47">
        <f t="shared" si="108"/>
        <v>1.94</v>
      </c>
      <c r="O918" s="47">
        <f t="shared" si="109"/>
        <v>1.88</v>
      </c>
      <c r="P918" s="47">
        <f t="shared" si="104"/>
        <v>1.8199999999999998</v>
      </c>
      <c r="Q918" s="47">
        <f t="shared" si="104"/>
        <v>1.76</v>
      </c>
      <c r="R918" s="47">
        <f t="shared" si="104"/>
        <v>1.7</v>
      </c>
    </row>
    <row r="919" spans="1:18">
      <c r="A919">
        <v>949</v>
      </c>
      <c r="B919">
        <f t="shared" si="105"/>
        <v>1313</v>
      </c>
      <c r="C919" s="48">
        <f t="shared" si="106"/>
        <v>1.137</v>
      </c>
      <c r="D919">
        <f t="shared" si="110"/>
        <v>1.29</v>
      </c>
      <c r="E919">
        <f t="shared" si="110"/>
        <v>2.15</v>
      </c>
      <c r="F919">
        <f t="shared" si="110"/>
        <v>2.41</v>
      </c>
      <c r="G919">
        <f t="shared" si="110"/>
        <v>3.02</v>
      </c>
      <c r="H919">
        <f t="shared" si="110"/>
        <v>3.45</v>
      </c>
      <c r="I919" s="68">
        <f t="shared" si="107"/>
        <v>2.08</v>
      </c>
      <c r="J919" s="47">
        <f t="shared" si="103"/>
        <v>2.02</v>
      </c>
      <c r="K919" s="47">
        <f t="shared" si="103"/>
        <v>1.95</v>
      </c>
      <c r="L919" s="47">
        <f t="shared" si="103"/>
        <v>1.89</v>
      </c>
      <c r="M919" s="47"/>
      <c r="N919" s="47">
        <f t="shared" si="108"/>
        <v>1.94</v>
      </c>
      <c r="O919" s="47">
        <f t="shared" si="109"/>
        <v>1.88</v>
      </c>
      <c r="P919" s="47">
        <f t="shared" si="104"/>
        <v>1.8199999999999998</v>
      </c>
      <c r="Q919" s="47">
        <f t="shared" si="104"/>
        <v>1.76</v>
      </c>
      <c r="R919" s="47">
        <f t="shared" si="104"/>
        <v>1.7</v>
      </c>
    </row>
    <row r="920" spans="1:18">
      <c r="A920">
        <v>950</v>
      </c>
      <c r="B920">
        <f t="shared" si="105"/>
        <v>1314</v>
      </c>
      <c r="C920" s="48">
        <f t="shared" si="106"/>
        <v>1.137</v>
      </c>
      <c r="D920">
        <f t="shared" si="110"/>
        <v>1.29</v>
      </c>
      <c r="E920">
        <f t="shared" si="110"/>
        <v>2.15</v>
      </c>
      <c r="F920">
        <f t="shared" si="110"/>
        <v>2.41</v>
      </c>
      <c r="G920">
        <f t="shared" si="110"/>
        <v>3.02</v>
      </c>
      <c r="H920">
        <f t="shared" si="110"/>
        <v>3.45</v>
      </c>
      <c r="I920" s="68">
        <f t="shared" si="107"/>
        <v>2.08</v>
      </c>
      <c r="J920" s="47">
        <f t="shared" si="103"/>
        <v>2.02</v>
      </c>
      <c r="K920" s="47">
        <f t="shared" si="103"/>
        <v>1.95</v>
      </c>
      <c r="L920" s="47">
        <f t="shared" si="103"/>
        <v>1.89</v>
      </c>
      <c r="M920" s="47"/>
      <c r="N920" s="47">
        <f t="shared" si="108"/>
        <v>1.94</v>
      </c>
      <c r="O920" s="47">
        <f t="shared" si="109"/>
        <v>1.88</v>
      </c>
      <c r="P920" s="47">
        <f t="shared" si="104"/>
        <v>1.8199999999999998</v>
      </c>
      <c r="Q920" s="47">
        <f t="shared" si="104"/>
        <v>1.76</v>
      </c>
      <c r="R920" s="47">
        <f t="shared" si="104"/>
        <v>1.7</v>
      </c>
    </row>
    <row r="921" spans="1:18">
      <c r="A921">
        <v>951</v>
      </c>
      <c r="B921">
        <f t="shared" si="105"/>
        <v>1315</v>
      </c>
      <c r="C921" s="48">
        <f t="shared" si="106"/>
        <v>1.137</v>
      </c>
      <c r="D921">
        <f t="shared" si="110"/>
        <v>1.29</v>
      </c>
      <c r="E921">
        <f t="shared" si="110"/>
        <v>2.15</v>
      </c>
      <c r="F921">
        <f t="shared" si="110"/>
        <v>2.41</v>
      </c>
      <c r="G921">
        <f t="shared" si="110"/>
        <v>3.02</v>
      </c>
      <c r="H921">
        <f t="shared" si="110"/>
        <v>3.45</v>
      </c>
      <c r="I921" s="68">
        <f t="shared" si="107"/>
        <v>2.08</v>
      </c>
      <c r="J921" s="47">
        <f t="shared" si="103"/>
        <v>2.02</v>
      </c>
      <c r="K921" s="47">
        <f t="shared" si="103"/>
        <v>1.95</v>
      </c>
      <c r="L921" s="47">
        <f t="shared" si="103"/>
        <v>1.89</v>
      </c>
      <c r="M921" s="47"/>
      <c r="N921" s="47">
        <f t="shared" si="108"/>
        <v>1.94</v>
      </c>
      <c r="O921" s="47">
        <f t="shared" si="109"/>
        <v>1.88</v>
      </c>
      <c r="P921" s="47">
        <f t="shared" si="104"/>
        <v>1.8199999999999998</v>
      </c>
      <c r="Q921" s="47">
        <f t="shared" si="104"/>
        <v>1.76</v>
      </c>
      <c r="R921" s="47">
        <f t="shared" si="104"/>
        <v>1.7</v>
      </c>
    </row>
    <row r="922" spans="1:18">
      <c r="A922">
        <v>952</v>
      </c>
      <c r="B922">
        <f t="shared" si="105"/>
        <v>1316</v>
      </c>
      <c r="C922" s="48">
        <f t="shared" si="106"/>
        <v>1.137</v>
      </c>
      <c r="D922">
        <f t="shared" si="110"/>
        <v>1.29</v>
      </c>
      <c r="E922">
        <f t="shared" si="110"/>
        <v>2.15</v>
      </c>
      <c r="F922">
        <f t="shared" si="110"/>
        <v>2.41</v>
      </c>
      <c r="G922">
        <f t="shared" si="110"/>
        <v>3.02</v>
      </c>
      <c r="H922">
        <f t="shared" si="110"/>
        <v>3.45</v>
      </c>
      <c r="I922" s="68">
        <f t="shared" si="107"/>
        <v>2.08</v>
      </c>
      <c r="J922" s="47">
        <f t="shared" si="103"/>
        <v>2.02</v>
      </c>
      <c r="K922" s="47">
        <f t="shared" si="103"/>
        <v>1.95</v>
      </c>
      <c r="L922" s="47">
        <f t="shared" si="103"/>
        <v>1.89</v>
      </c>
      <c r="M922" s="47"/>
      <c r="N922" s="47">
        <f t="shared" si="108"/>
        <v>1.94</v>
      </c>
      <c r="O922" s="47">
        <f t="shared" si="109"/>
        <v>1.88</v>
      </c>
      <c r="P922" s="47">
        <f t="shared" si="104"/>
        <v>1.8199999999999998</v>
      </c>
      <c r="Q922" s="47">
        <f t="shared" si="104"/>
        <v>1.76</v>
      </c>
      <c r="R922" s="47">
        <f t="shared" si="104"/>
        <v>1.7</v>
      </c>
    </row>
    <row r="923" spans="1:18">
      <c r="A923">
        <v>953</v>
      </c>
      <c r="B923">
        <f t="shared" si="105"/>
        <v>1317</v>
      </c>
      <c r="C923" s="48">
        <f t="shared" si="106"/>
        <v>1.137</v>
      </c>
      <c r="D923">
        <f t="shared" si="110"/>
        <v>1.29</v>
      </c>
      <c r="E923">
        <f t="shared" si="110"/>
        <v>2.15</v>
      </c>
      <c r="F923">
        <f t="shared" si="110"/>
        <v>2.41</v>
      </c>
      <c r="G923">
        <f t="shared" si="110"/>
        <v>3.02</v>
      </c>
      <c r="H923">
        <f t="shared" si="110"/>
        <v>3.45</v>
      </c>
      <c r="I923" s="68">
        <f t="shared" si="107"/>
        <v>2.08</v>
      </c>
      <c r="J923" s="47">
        <f t="shared" si="103"/>
        <v>2.02</v>
      </c>
      <c r="K923" s="47">
        <f t="shared" si="103"/>
        <v>1.95</v>
      </c>
      <c r="L923" s="47">
        <f t="shared" si="103"/>
        <v>1.89</v>
      </c>
      <c r="M923" s="47"/>
      <c r="N923" s="47">
        <f t="shared" si="108"/>
        <v>1.94</v>
      </c>
      <c r="O923" s="47">
        <f t="shared" si="109"/>
        <v>1.88</v>
      </c>
      <c r="P923" s="47">
        <f t="shared" si="104"/>
        <v>1.8199999999999998</v>
      </c>
      <c r="Q923" s="47">
        <f t="shared" si="104"/>
        <v>1.76</v>
      </c>
      <c r="R923" s="47">
        <f t="shared" si="104"/>
        <v>1.7</v>
      </c>
    </row>
    <row r="924" spans="1:18">
      <c r="A924">
        <v>954</v>
      </c>
      <c r="B924">
        <f t="shared" si="105"/>
        <v>1318</v>
      </c>
      <c r="C924" s="48">
        <f t="shared" si="106"/>
        <v>1.137</v>
      </c>
      <c r="D924">
        <f t="shared" si="110"/>
        <v>1.29</v>
      </c>
      <c r="E924">
        <f t="shared" si="110"/>
        <v>2.15</v>
      </c>
      <c r="F924">
        <f t="shared" si="110"/>
        <v>2.41</v>
      </c>
      <c r="G924">
        <f t="shared" si="110"/>
        <v>3.02</v>
      </c>
      <c r="H924">
        <f t="shared" si="110"/>
        <v>3.45</v>
      </c>
      <c r="I924" s="68">
        <f t="shared" si="107"/>
        <v>2.08</v>
      </c>
      <c r="J924" s="47">
        <f t="shared" si="103"/>
        <v>2.02</v>
      </c>
      <c r="K924" s="47">
        <f t="shared" si="103"/>
        <v>1.95</v>
      </c>
      <c r="L924" s="47">
        <f t="shared" si="103"/>
        <v>1.89</v>
      </c>
      <c r="M924" s="47"/>
      <c r="N924" s="47">
        <f t="shared" si="108"/>
        <v>1.94</v>
      </c>
      <c r="O924" s="47">
        <f t="shared" si="109"/>
        <v>1.88</v>
      </c>
      <c r="P924" s="47">
        <f t="shared" si="104"/>
        <v>1.8199999999999998</v>
      </c>
      <c r="Q924" s="47">
        <f t="shared" si="104"/>
        <v>1.76</v>
      </c>
      <c r="R924" s="47">
        <f t="shared" si="104"/>
        <v>1.7</v>
      </c>
    </row>
    <row r="925" spans="1:18">
      <c r="A925">
        <v>955</v>
      </c>
      <c r="B925">
        <f t="shared" si="105"/>
        <v>1319</v>
      </c>
      <c r="C925" s="48">
        <f t="shared" si="106"/>
        <v>1.137</v>
      </c>
      <c r="D925">
        <f t="shared" si="110"/>
        <v>1.29</v>
      </c>
      <c r="E925">
        <f t="shared" si="110"/>
        <v>2.15</v>
      </c>
      <c r="F925">
        <f t="shared" si="110"/>
        <v>2.41</v>
      </c>
      <c r="G925">
        <f t="shared" si="110"/>
        <v>3.02</v>
      </c>
      <c r="H925">
        <f t="shared" si="110"/>
        <v>3.45</v>
      </c>
      <c r="I925" s="68">
        <f t="shared" si="107"/>
        <v>2.08</v>
      </c>
      <c r="J925" s="47">
        <f t="shared" si="103"/>
        <v>2.02</v>
      </c>
      <c r="K925" s="47">
        <f t="shared" si="103"/>
        <v>1.95</v>
      </c>
      <c r="L925" s="47">
        <f t="shared" si="103"/>
        <v>1.89</v>
      </c>
      <c r="M925" s="47"/>
      <c r="N925" s="47">
        <f t="shared" si="108"/>
        <v>1.94</v>
      </c>
      <c r="O925" s="47">
        <f t="shared" si="109"/>
        <v>1.88</v>
      </c>
      <c r="P925" s="47">
        <f t="shared" si="104"/>
        <v>1.8199999999999998</v>
      </c>
      <c r="Q925" s="47">
        <f t="shared" si="104"/>
        <v>1.76</v>
      </c>
      <c r="R925" s="47">
        <f t="shared" si="104"/>
        <v>1.7</v>
      </c>
    </row>
    <row r="926" spans="1:18">
      <c r="A926">
        <v>956</v>
      </c>
      <c r="B926">
        <f t="shared" si="105"/>
        <v>1320</v>
      </c>
      <c r="C926" s="48">
        <f t="shared" si="106"/>
        <v>1.1379999999999999</v>
      </c>
      <c r="D926">
        <f t="shared" si="110"/>
        <v>1.29</v>
      </c>
      <c r="E926">
        <f t="shared" si="110"/>
        <v>2.15</v>
      </c>
      <c r="F926">
        <f t="shared" si="110"/>
        <v>2.41</v>
      </c>
      <c r="G926">
        <f t="shared" si="110"/>
        <v>3.01</v>
      </c>
      <c r="H926">
        <f t="shared" si="110"/>
        <v>3.44</v>
      </c>
      <c r="I926" s="68">
        <f t="shared" si="107"/>
        <v>2.08</v>
      </c>
      <c r="J926" s="47">
        <f t="shared" si="103"/>
        <v>2.02</v>
      </c>
      <c r="K926" s="47">
        <f t="shared" si="103"/>
        <v>1.95</v>
      </c>
      <c r="L926" s="47">
        <f t="shared" si="103"/>
        <v>1.89</v>
      </c>
      <c r="M926" s="47"/>
      <c r="N926" s="47">
        <f t="shared" si="108"/>
        <v>1.93</v>
      </c>
      <c r="O926" s="47">
        <f t="shared" si="109"/>
        <v>1.8699999999999999</v>
      </c>
      <c r="P926" s="47">
        <f t="shared" si="104"/>
        <v>1.81</v>
      </c>
      <c r="Q926" s="47">
        <f t="shared" si="104"/>
        <v>1.75</v>
      </c>
      <c r="R926" s="47">
        <f t="shared" si="104"/>
        <v>1.69</v>
      </c>
    </row>
    <row r="927" spans="1:18">
      <c r="A927">
        <v>957</v>
      </c>
      <c r="B927">
        <f t="shared" si="105"/>
        <v>1321</v>
      </c>
      <c r="C927" s="48">
        <f t="shared" si="106"/>
        <v>1.1379999999999999</v>
      </c>
      <c r="D927">
        <f t="shared" si="110"/>
        <v>1.29</v>
      </c>
      <c r="E927">
        <f t="shared" si="110"/>
        <v>2.15</v>
      </c>
      <c r="F927">
        <f t="shared" si="110"/>
        <v>2.41</v>
      </c>
      <c r="G927">
        <f t="shared" si="110"/>
        <v>3.01</v>
      </c>
      <c r="H927">
        <f t="shared" si="110"/>
        <v>3.44</v>
      </c>
      <c r="I927" s="68">
        <f t="shared" si="107"/>
        <v>2.08</v>
      </c>
      <c r="J927" s="47">
        <f t="shared" si="103"/>
        <v>2.02</v>
      </c>
      <c r="K927" s="47">
        <f t="shared" si="103"/>
        <v>1.95</v>
      </c>
      <c r="L927" s="47">
        <f t="shared" si="103"/>
        <v>1.89</v>
      </c>
      <c r="M927" s="47"/>
      <c r="N927" s="47">
        <f t="shared" si="108"/>
        <v>1.93</v>
      </c>
      <c r="O927" s="47">
        <f t="shared" si="109"/>
        <v>1.8699999999999999</v>
      </c>
      <c r="P927" s="47">
        <f t="shared" si="104"/>
        <v>1.81</v>
      </c>
      <c r="Q927" s="47">
        <f t="shared" si="104"/>
        <v>1.75</v>
      </c>
      <c r="R927" s="47">
        <f t="shared" si="104"/>
        <v>1.69</v>
      </c>
    </row>
    <row r="928" spans="1:18">
      <c r="A928">
        <v>958</v>
      </c>
      <c r="B928">
        <f t="shared" si="105"/>
        <v>1322</v>
      </c>
      <c r="C928" s="48">
        <f t="shared" si="106"/>
        <v>1.1379999999999999</v>
      </c>
      <c r="D928">
        <f t="shared" si="110"/>
        <v>1.29</v>
      </c>
      <c r="E928">
        <f t="shared" si="110"/>
        <v>2.15</v>
      </c>
      <c r="F928">
        <f t="shared" si="110"/>
        <v>2.41</v>
      </c>
      <c r="G928">
        <f t="shared" si="110"/>
        <v>3.01</v>
      </c>
      <c r="H928">
        <f t="shared" si="110"/>
        <v>3.44</v>
      </c>
      <c r="I928" s="68">
        <f t="shared" si="107"/>
        <v>2.08</v>
      </c>
      <c r="J928" s="47">
        <f t="shared" si="103"/>
        <v>2.02</v>
      </c>
      <c r="K928" s="47">
        <f t="shared" si="103"/>
        <v>1.95</v>
      </c>
      <c r="L928" s="47">
        <f t="shared" si="103"/>
        <v>1.89</v>
      </c>
      <c r="M928" s="47"/>
      <c r="N928" s="47">
        <f t="shared" si="108"/>
        <v>1.93</v>
      </c>
      <c r="O928" s="47">
        <f t="shared" si="109"/>
        <v>1.8699999999999999</v>
      </c>
      <c r="P928" s="47">
        <f t="shared" si="104"/>
        <v>1.81</v>
      </c>
      <c r="Q928" s="47">
        <f t="shared" si="104"/>
        <v>1.75</v>
      </c>
      <c r="R928" s="47">
        <f t="shared" si="104"/>
        <v>1.69</v>
      </c>
    </row>
    <row r="929" spans="1:18">
      <c r="A929">
        <v>959</v>
      </c>
      <c r="B929">
        <f t="shared" si="105"/>
        <v>1323</v>
      </c>
      <c r="C929" s="48">
        <f t="shared" si="106"/>
        <v>1.1379999999999999</v>
      </c>
      <c r="D929">
        <f t="shared" si="110"/>
        <v>1.29</v>
      </c>
      <c r="E929">
        <f t="shared" si="110"/>
        <v>2.15</v>
      </c>
      <c r="F929">
        <f t="shared" si="110"/>
        <v>2.41</v>
      </c>
      <c r="G929">
        <f t="shared" si="110"/>
        <v>3.01</v>
      </c>
      <c r="H929">
        <f t="shared" si="110"/>
        <v>3.44</v>
      </c>
      <c r="I929" s="68">
        <f t="shared" si="107"/>
        <v>2.08</v>
      </c>
      <c r="J929" s="47">
        <f t="shared" si="103"/>
        <v>2.02</v>
      </c>
      <c r="K929" s="47">
        <f t="shared" si="103"/>
        <v>1.95</v>
      </c>
      <c r="L929" s="47">
        <f t="shared" si="103"/>
        <v>1.89</v>
      </c>
      <c r="M929" s="47"/>
      <c r="N929" s="47">
        <f t="shared" si="108"/>
        <v>1.93</v>
      </c>
      <c r="O929" s="47">
        <f t="shared" si="109"/>
        <v>1.8699999999999999</v>
      </c>
      <c r="P929" s="47">
        <f t="shared" si="104"/>
        <v>1.81</v>
      </c>
      <c r="Q929" s="47">
        <f t="shared" si="104"/>
        <v>1.75</v>
      </c>
      <c r="R929" s="47">
        <f t="shared" si="104"/>
        <v>1.69</v>
      </c>
    </row>
    <row r="930" spans="1:18">
      <c r="A930">
        <v>960</v>
      </c>
      <c r="B930">
        <f t="shared" si="105"/>
        <v>1324</v>
      </c>
      <c r="C930" s="48">
        <f t="shared" si="106"/>
        <v>1.1379999999999999</v>
      </c>
      <c r="D930">
        <f t="shared" si="110"/>
        <v>1.29</v>
      </c>
      <c r="E930">
        <f t="shared" si="110"/>
        <v>2.15</v>
      </c>
      <c r="F930">
        <f t="shared" si="110"/>
        <v>2.41</v>
      </c>
      <c r="G930">
        <f t="shared" si="110"/>
        <v>3.01</v>
      </c>
      <c r="H930">
        <f t="shared" si="110"/>
        <v>3.44</v>
      </c>
      <c r="I930" s="68">
        <f t="shared" si="107"/>
        <v>2.08</v>
      </c>
      <c r="J930" s="47">
        <f t="shared" si="107"/>
        <v>2.02</v>
      </c>
      <c r="K930" s="47">
        <f t="shared" si="107"/>
        <v>1.95</v>
      </c>
      <c r="L930" s="47">
        <f t="shared" si="107"/>
        <v>1.89</v>
      </c>
      <c r="M930" s="47"/>
      <c r="N930" s="47">
        <f t="shared" si="108"/>
        <v>1.93</v>
      </c>
      <c r="O930" s="47">
        <f t="shared" si="109"/>
        <v>1.8699999999999999</v>
      </c>
      <c r="P930" s="47">
        <f t="shared" si="109"/>
        <v>1.81</v>
      </c>
      <c r="Q930" s="47">
        <f t="shared" si="109"/>
        <v>1.75</v>
      </c>
      <c r="R930" s="47">
        <f t="shared" si="109"/>
        <v>1.69</v>
      </c>
    </row>
    <row r="931" spans="1:18">
      <c r="A931">
        <v>961</v>
      </c>
      <c r="B931">
        <f t="shared" ref="B931:B994" si="111">364+A931</f>
        <v>1325</v>
      </c>
      <c r="C931" s="48">
        <f t="shared" ref="C931:C994" si="112">(1000+INT(130*(B931-364)/900))/1000</f>
        <v>1.1379999999999999</v>
      </c>
      <c r="D931">
        <f t="shared" si="110"/>
        <v>1.29</v>
      </c>
      <c r="E931">
        <f t="shared" si="110"/>
        <v>2.15</v>
      </c>
      <c r="F931">
        <f t="shared" si="110"/>
        <v>2.41</v>
      </c>
      <c r="G931">
        <f t="shared" si="110"/>
        <v>3.01</v>
      </c>
      <c r="H931">
        <f t="shared" si="110"/>
        <v>3.44</v>
      </c>
      <c r="I931" s="68">
        <f t="shared" ref="I931:L962" si="113">$E931-_xlfn.CEILING.MATH($E931*I$2)/100</f>
        <v>2.08</v>
      </c>
      <c r="J931" s="47">
        <f t="shared" si="113"/>
        <v>2.02</v>
      </c>
      <c r="K931" s="47">
        <f t="shared" si="113"/>
        <v>1.95</v>
      </c>
      <c r="L931" s="47">
        <f t="shared" si="113"/>
        <v>1.89</v>
      </c>
      <c r="M931" s="47"/>
      <c r="N931" s="47">
        <f t="shared" ref="N931:N994" si="114">INT(N$2*(1000+_xlfn.CEILING.MATH(130*(364-$B931)/900))/10000)/100</f>
        <v>1.93</v>
      </c>
      <c r="O931" s="47">
        <f t="shared" ref="O931:R962" si="115">$N931-_xlfn.CEILING.MATH($N931*O$2)/100</f>
        <v>1.8699999999999999</v>
      </c>
      <c r="P931" s="47">
        <f t="shared" si="115"/>
        <v>1.81</v>
      </c>
      <c r="Q931" s="47">
        <f t="shared" si="115"/>
        <v>1.75</v>
      </c>
      <c r="R931" s="47">
        <f t="shared" si="115"/>
        <v>1.69</v>
      </c>
    </row>
    <row r="932" spans="1:18">
      <c r="A932">
        <v>962</v>
      </c>
      <c r="B932">
        <f t="shared" si="111"/>
        <v>1326</v>
      </c>
      <c r="C932" s="48">
        <f t="shared" si="112"/>
        <v>1.1379999999999999</v>
      </c>
      <c r="D932">
        <f t="shared" si="110"/>
        <v>1.29</v>
      </c>
      <c r="E932">
        <f t="shared" si="110"/>
        <v>2.15</v>
      </c>
      <c r="F932">
        <f t="shared" si="110"/>
        <v>2.41</v>
      </c>
      <c r="G932">
        <f t="shared" si="110"/>
        <v>3.01</v>
      </c>
      <c r="H932">
        <f t="shared" si="110"/>
        <v>3.44</v>
      </c>
      <c r="I932" s="68">
        <f t="shared" si="113"/>
        <v>2.08</v>
      </c>
      <c r="J932" s="47">
        <f t="shared" si="113"/>
        <v>2.02</v>
      </c>
      <c r="K932" s="47">
        <f t="shared" si="113"/>
        <v>1.95</v>
      </c>
      <c r="L932" s="47">
        <f t="shared" si="113"/>
        <v>1.89</v>
      </c>
      <c r="M932" s="47"/>
      <c r="N932" s="47">
        <f t="shared" si="114"/>
        <v>1.93</v>
      </c>
      <c r="O932" s="47">
        <f t="shared" si="115"/>
        <v>1.8699999999999999</v>
      </c>
      <c r="P932" s="47">
        <f t="shared" si="115"/>
        <v>1.81</v>
      </c>
      <c r="Q932" s="47">
        <f t="shared" si="115"/>
        <v>1.75</v>
      </c>
      <c r="R932" s="47">
        <f t="shared" si="115"/>
        <v>1.69</v>
      </c>
    </row>
    <row r="933" spans="1:18">
      <c r="A933">
        <v>963</v>
      </c>
      <c r="B933">
        <f t="shared" si="111"/>
        <v>1327</v>
      </c>
      <c r="C933" s="48">
        <f t="shared" si="112"/>
        <v>1.139</v>
      </c>
      <c r="D933">
        <f t="shared" si="110"/>
        <v>1.29</v>
      </c>
      <c r="E933">
        <f t="shared" si="110"/>
        <v>2.15</v>
      </c>
      <c r="F933">
        <f t="shared" si="110"/>
        <v>2.41</v>
      </c>
      <c r="G933">
        <f t="shared" si="110"/>
        <v>3.01</v>
      </c>
      <c r="H933">
        <f t="shared" si="110"/>
        <v>3.44</v>
      </c>
      <c r="I933" s="68">
        <f t="shared" si="113"/>
        <v>2.08</v>
      </c>
      <c r="J933" s="47">
        <f t="shared" si="113"/>
        <v>2.02</v>
      </c>
      <c r="K933" s="47">
        <f t="shared" si="113"/>
        <v>1.95</v>
      </c>
      <c r="L933" s="47">
        <f t="shared" si="113"/>
        <v>1.89</v>
      </c>
      <c r="M933" s="47"/>
      <c r="N933" s="47">
        <f t="shared" si="114"/>
        <v>1.93</v>
      </c>
      <c r="O933" s="47">
        <f t="shared" si="115"/>
        <v>1.8699999999999999</v>
      </c>
      <c r="P933" s="47">
        <f t="shared" si="115"/>
        <v>1.81</v>
      </c>
      <c r="Q933" s="47">
        <f t="shared" si="115"/>
        <v>1.75</v>
      </c>
      <c r="R933" s="47">
        <f t="shared" si="115"/>
        <v>1.69</v>
      </c>
    </row>
    <row r="934" spans="1:18">
      <c r="A934">
        <v>964</v>
      </c>
      <c r="B934">
        <f t="shared" si="111"/>
        <v>1328</v>
      </c>
      <c r="C934" s="48">
        <f t="shared" si="112"/>
        <v>1.139</v>
      </c>
      <c r="D934">
        <f t="shared" si="110"/>
        <v>1.29</v>
      </c>
      <c r="E934">
        <f t="shared" si="110"/>
        <v>2.15</v>
      </c>
      <c r="F934">
        <f t="shared" si="110"/>
        <v>2.41</v>
      </c>
      <c r="G934">
        <f t="shared" si="110"/>
        <v>3.01</v>
      </c>
      <c r="H934">
        <f t="shared" si="110"/>
        <v>3.44</v>
      </c>
      <c r="I934" s="68">
        <f t="shared" si="113"/>
        <v>2.08</v>
      </c>
      <c r="J934" s="47">
        <f t="shared" si="113"/>
        <v>2.02</v>
      </c>
      <c r="K934" s="47">
        <f t="shared" si="113"/>
        <v>1.95</v>
      </c>
      <c r="L934" s="47">
        <f t="shared" si="113"/>
        <v>1.89</v>
      </c>
      <c r="M934" s="47"/>
      <c r="N934" s="47">
        <f t="shared" si="114"/>
        <v>1.93</v>
      </c>
      <c r="O934" s="47">
        <f t="shared" si="115"/>
        <v>1.8699999999999999</v>
      </c>
      <c r="P934" s="47">
        <f t="shared" si="115"/>
        <v>1.81</v>
      </c>
      <c r="Q934" s="47">
        <f t="shared" si="115"/>
        <v>1.75</v>
      </c>
      <c r="R934" s="47">
        <f t="shared" si="115"/>
        <v>1.69</v>
      </c>
    </row>
    <row r="935" spans="1:18">
      <c r="A935">
        <v>965</v>
      </c>
      <c r="B935">
        <f t="shared" si="111"/>
        <v>1329</v>
      </c>
      <c r="C935" s="48">
        <f t="shared" si="112"/>
        <v>1.139</v>
      </c>
      <c r="D935">
        <f t="shared" si="110"/>
        <v>1.29</v>
      </c>
      <c r="E935">
        <f t="shared" si="110"/>
        <v>2.15</v>
      </c>
      <c r="F935">
        <f t="shared" si="110"/>
        <v>2.41</v>
      </c>
      <c r="G935">
        <f t="shared" si="110"/>
        <v>3.01</v>
      </c>
      <c r="H935">
        <f t="shared" si="110"/>
        <v>3.44</v>
      </c>
      <c r="I935" s="68">
        <f t="shared" si="113"/>
        <v>2.08</v>
      </c>
      <c r="J935" s="47">
        <f t="shared" si="113"/>
        <v>2.02</v>
      </c>
      <c r="K935" s="47">
        <f t="shared" si="113"/>
        <v>1.95</v>
      </c>
      <c r="L935" s="47">
        <f t="shared" si="113"/>
        <v>1.89</v>
      </c>
      <c r="M935" s="47"/>
      <c r="N935" s="47">
        <f t="shared" si="114"/>
        <v>1.93</v>
      </c>
      <c r="O935" s="47">
        <f t="shared" si="115"/>
        <v>1.8699999999999999</v>
      </c>
      <c r="P935" s="47">
        <f t="shared" si="115"/>
        <v>1.81</v>
      </c>
      <c r="Q935" s="47">
        <f t="shared" si="115"/>
        <v>1.75</v>
      </c>
      <c r="R935" s="47">
        <f t="shared" si="115"/>
        <v>1.69</v>
      </c>
    </row>
    <row r="936" spans="1:18">
      <c r="A936">
        <v>966</v>
      </c>
      <c r="B936">
        <f t="shared" si="111"/>
        <v>1330</v>
      </c>
      <c r="C936" s="48">
        <f t="shared" si="112"/>
        <v>1.139</v>
      </c>
      <c r="D936">
        <f t="shared" si="110"/>
        <v>1.29</v>
      </c>
      <c r="E936">
        <f t="shared" si="110"/>
        <v>2.15</v>
      </c>
      <c r="F936">
        <f t="shared" si="110"/>
        <v>2.41</v>
      </c>
      <c r="G936">
        <f t="shared" si="110"/>
        <v>3.01</v>
      </c>
      <c r="H936">
        <f t="shared" si="110"/>
        <v>3.44</v>
      </c>
      <c r="I936" s="68">
        <f t="shared" si="113"/>
        <v>2.08</v>
      </c>
      <c r="J936" s="47">
        <f t="shared" si="113"/>
        <v>2.02</v>
      </c>
      <c r="K936" s="47">
        <f t="shared" si="113"/>
        <v>1.95</v>
      </c>
      <c r="L936" s="47">
        <f t="shared" si="113"/>
        <v>1.89</v>
      </c>
      <c r="M936" s="47"/>
      <c r="N936" s="47">
        <f t="shared" si="114"/>
        <v>1.93</v>
      </c>
      <c r="O936" s="47">
        <f t="shared" si="115"/>
        <v>1.8699999999999999</v>
      </c>
      <c r="P936" s="47">
        <f t="shared" si="115"/>
        <v>1.81</v>
      </c>
      <c r="Q936" s="47">
        <f t="shared" si="115"/>
        <v>1.75</v>
      </c>
      <c r="R936" s="47">
        <f t="shared" si="115"/>
        <v>1.69</v>
      </c>
    </row>
    <row r="937" spans="1:18">
      <c r="A937">
        <v>967</v>
      </c>
      <c r="B937">
        <f t="shared" si="111"/>
        <v>1331</v>
      </c>
      <c r="C937" s="48">
        <f t="shared" si="112"/>
        <v>1.139</v>
      </c>
      <c r="D937">
        <f t="shared" si="110"/>
        <v>1.29</v>
      </c>
      <c r="E937">
        <f t="shared" si="110"/>
        <v>2.15</v>
      </c>
      <c r="F937">
        <f t="shared" si="110"/>
        <v>2.41</v>
      </c>
      <c r="G937">
        <f t="shared" si="110"/>
        <v>3.01</v>
      </c>
      <c r="H937">
        <f t="shared" si="110"/>
        <v>3.44</v>
      </c>
      <c r="I937" s="68">
        <f t="shared" si="113"/>
        <v>2.08</v>
      </c>
      <c r="J937" s="47">
        <f t="shared" si="113"/>
        <v>2.02</v>
      </c>
      <c r="K937" s="47">
        <f t="shared" si="113"/>
        <v>1.95</v>
      </c>
      <c r="L937" s="47">
        <f t="shared" si="113"/>
        <v>1.89</v>
      </c>
      <c r="M937" s="47"/>
      <c r="N937" s="47">
        <f t="shared" si="114"/>
        <v>1.93</v>
      </c>
      <c r="O937" s="47">
        <f t="shared" si="115"/>
        <v>1.8699999999999999</v>
      </c>
      <c r="P937" s="47">
        <f t="shared" si="115"/>
        <v>1.81</v>
      </c>
      <c r="Q937" s="47">
        <f t="shared" si="115"/>
        <v>1.75</v>
      </c>
      <c r="R937" s="47">
        <f t="shared" si="115"/>
        <v>1.69</v>
      </c>
    </row>
    <row r="938" spans="1:18">
      <c r="A938">
        <v>968</v>
      </c>
      <c r="B938">
        <f t="shared" si="111"/>
        <v>1332</v>
      </c>
      <c r="C938" s="48">
        <f t="shared" si="112"/>
        <v>1.139</v>
      </c>
      <c r="D938">
        <f t="shared" si="110"/>
        <v>1.29</v>
      </c>
      <c r="E938">
        <f t="shared" si="110"/>
        <v>2.15</v>
      </c>
      <c r="F938">
        <f t="shared" si="110"/>
        <v>2.41</v>
      </c>
      <c r="G938">
        <f t="shared" si="110"/>
        <v>3.01</v>
      </c>
      <c r="H938">
        <f t="shared" si="110"/>
        <v>3.44</v>
      </c>
      <c r="I938" s="68">
        <f t="shared" si="113"/>
        <v>2.08</v>
      </c>
      <c r="J938" s="47">
        <f t="shared" si="113"/>
        <v>2.02</v>
      </c>
      <c r="K938" s="47">
        <f t="shared" si="113"/>
        <v>1.95</v>
      </c>
      <c r="L938" s="47">
        <f t="shared" si="113"/>
        <v>1.89</v>
      </c>
      <c r="M938" s="47"/>
      <c r="N938" s="47">
        <f t="shared" si="114"/>
        <v>1.93</v>
      </c>
      <c r="O938" s="47">
        <f t="shared" si="115"/>
        <v>1.8699999999999999</v>
      </c>
      <c r="P938" s="47">
        <f t="shared" si="115"/>
        <v>1.81</v>
      </c>
      <c r="Q938" s="47">
        <f t="shared" si="115"/>
        <v>1.75</v>
      </c>
      <c r="R938" s="47">
        <f t="shared" si="115"/>
        <v>1.69</v>
      </c>
    </row>
    <row r="939" spans="1:18">
      <c r="A939">
        <v>969</v>
      </c>
      <c r="B939">
        <f t="shared" si="111"/>
        <v>1333</v>
      </c>
      <c r="C939" s="48">
        <f t="shared" si="112"/>
        <v>1.139</v>
      </c>
      <c r="D939">
        <f t="shared" si="110"/>
        <v>1.29</v>
      </c>
      <c r="E939">
        <f t="shared" si="110"/>
        <v>2.15</v>
      </c>
      <c r="F939">
        <f t="shared" si="110"/>
        <v>2.41</v>
      </c>
      <c r="G939">
        <f t="shared" si="110"/>
        <v>3.01</v>
      </c>
      <c r="H939">
        <f t="shared" si="110"/>
        <v>3.44</v>
      </c>
      <c r="I939" s="68">
        <f t="shared" si="113"/>
        <v>2.08</v>
      </c>
      <c r="J939" s="47">
        <f t="shared" si="113"/>
        <v>2.02</v>
      </c>
      <c r="K939" s="47">
        <f t="shared" si="113"/>
        <v>1.95</v>
      </c>
      <c r="L939" s="47">
        <f t="shared" si="113"/>
        <v>1.89</v>
      </c>
      <c r="M939" s="47"/>
      <c r="N939" s="47">
        <f t="shared" si="114"/>
        <v>1.93</v>
      </c>
      <c r="O939" s="47">
        <f t="shared" si="115"/>
        <v>1.8699999999999999</v>
      </c>
      <c r="P939" s="47">
        <f t="shared" si="115"/>
        <v>1.81</v>
      </c>
      <c r="Q939" s="47">
        <f t="shared" si="115"/>
        <v>1.75</v>
      </c>
      <c r="R939" s="47">
        <f t="shared" si="115"/>
        <v>1.69</v>
      </c>
    </row>
    <row r="940" spans="1:18">
      <c r="A940">
        <v>970</v>
      </c>
      <c r="B940">
        <f t="shared" si="111"/>
        <v>1334</v>
      </c>
      <c r="C940" s="48">
        <f t="shared" si="112"/>
        <v>1.1399999999999999</v>
      </c>
      <c r="D940">
        <f t="shared" si="110"/>
        <v>1.29</v>
      </c>
      <c r="E940">
        <f t="shared" si="110"/>
        <v>2.15</v>
      </c>
      <c r="F940">
        <f t="shared" si="110"/>
        <v>2.4</v>
      </c>
      <c r="G940">
        <f t="shared" si="110"/>
        <v>3.01</v>
      </c>
      <c r="H940">
        <f t="shared" si="110"/>
        <v>3.44</v>
      </c>
      <c r="I940" s="68">
        <f t="shared" si="113"/>
        <v>2.08</v>
      </c>
      <c r="J940" s="47">
        <f t="shared" si="113"/>
        <v>2.02</v>
      </c>
      <c r="K940" s="47">
        <f t="shared" si="113"/>
        <v>1.95</v>
      </c>
      <c r="L940" s="47">
        <f t="shared" si="113"/>
        <v>1.89</v>
      </c>
      <c r="M940" s="47"/>
      <c r="N940" s="47">
        <f t="shared" si="114"/>
        <v>1.93</v>
      </c>
      <c r="O940" s="47">
        <f t="shared" si="115"/>
        <v>1.8699999999999999</v>
      </c>
      <c r="P940" s="47">
        <f t="shared" si="115"/>
        <v>1.81</v>
      </c>
      <c r="Q940" s="47">
        <f t="shared" si="115"/>
        <v>1.75</v>
      </c>
      <c r="R940" s="47">
        <f t="shared" si="115"/>
        <v>1.69</v>
      </c>
    </row>
    <row r="941" spans="1:18">
      <c r="A941">
        <v>971</v>
      </c>
      <c r="B941">
        <f t="shared" si="111"/>
        <v>1335</v>
      </c>
      <c r="C941" s="48">
        <f t="shared" si="112"/>
        <v>1.1399999999999999</v>
      </c>
      <c r="D941">
        <f t="shared" si="110"/>
        <v>1.29</v>
      </c>
      <c r="E941">
        <f t="shared" si="110"/>
        <v>2.15</v>
      </c>
      <c r="F941">
        <f t="shared" si="110"/>
        <v>2.4</v>
      </c>
      <c r="G941">
        <f t="shared" si="110"/>
        <v>3.01</v>
      </c>
      <c r="H941">
        <f t="shared" si="110"/>
        <v>3.44</v>
      </c>
      <c r="I941" s="68">
        <f t="shared" si="113"/>
        <v>2.08</v>
      </c>
      <c r="J941" s="47">
        <f t="shared" si="113"/>
        <v>2.02</v>
      </c>
      <c r="K941" s="47">
        <f t="shared" si="113"/>
        <v>1.95</v>
      </c>
      <c r="L941" s="47">
        <f t="shared" si="113"/>
        <v>1.89</v>
      </c>
      <c r="M941" s="47"/>
      <c r="N941" s="47">
        <f t="shared" si="114"/>
        <v>1.93</v>
      </c>
      <c r="O941" s="47">
        <f t="shared" si="115"/>
        <v>1.8699999999999999</v>
      </c>
      <c r="P941" s="47">
        <f t="shared" si="115"/>
        <v>1.81</v>
      </c>
      <c r="Q941" s="47">
        <f t="shared" si="115"/>
        <v>1.75</v>
      </c>
      <c r="R941" s="47">
        <f t="shared" si="115"/>
        <v>1.69</v>
      </c>
    </row>
    <row r="942" spans="1:18">
      <c r="A942">
        <v>972</v>
      </c>
      <c r="B942">
        <f t="shared" si="111"/>
        <v>1336</v>
      </c>
      <c r="C942" s="48">
        <f t="shared" si="112"/>
        <v>1.1399999999999999</v>
      </c>
      <c r="D942">
        <f t="shared" si="110"/>
        <v>1.29</v>
      </c>
      <c r="E942">
        <f t="shared" si="110"/>
        <v>2.15</v>
      </c>
      <c r="F942">
        <f t="shared" si="110"/>
        <v>2.4</v>
      </c>
      <c r="G942">
        <f t="shared" si="110"/>
        <v>3.01</v>
      </c>
      <c r="H942">
        <f t="shared" si="110"/>
        <v>3.44</v>
      </c>
      <c r="I942" s="68">
        <f t="shared" si="113"/>
        <v>2.08</v>
      </c>
      <c r="J942" s="47">
        <f t="shared" si="113"/>
        <v>2.02</v>
      </c>
      <c r="K942" s="47">
        <f t="shared" si="113"/>
        <v>1.95</v>
      </c>
      <c r="L942" s="47">
        <f t="shared" si="113"/>
        <v>1.89</v>
      </c>
      <c r="M942" s="47"/>
      <c r="N942" s="47">
        <f t="shared" si="114"/>
        <v>1.93</v>
      </c>
      <c r="O942" s="47">
        <f t="shared" si="115"/>
        <v>1.8699999999999999</v>
      </c>
      <c r="P942" s="47">
        <f t="shared" si="115"/>
        <v>1.81</v>
      </c>
      <c r="Q942" s="47">
        <f t="shared" si="115"/>
        <v>1.75</v>
      </c>
      <c r="R942" s="47">
        <f t="shared" si="115"/>
        <v>1.69</v>
      </c>
    </row>
    <row r="943" spans="1:18">
      <c r="A943">
        <v>973</v>
      </c>
      <c r="B943">
        <f t="shared" si="111"/>
        <v>1337</v>
      </c>
      <c r="C943" s="48">
        <f t="shared" si="112"/>
        <v>1.1399999999999999</v>
      </c>
      <c r="D943">
        <f t="shared" si="110"/>
        <v>1.29</v>
      </c>
      <c r="E943">
        <f t="shared" si="110"/>
        <v>2.15</v>
      </c>
      <c r="F943">
        <f t="shared" si="110"/>
        <v>2.4</v>
      </c>
      <c r="G943">
        <f t="shared" si="110"/>
        <v>3.01</v>
      </c>
      <c r="H943">
        <f t="shared" si="110"/>
        <v>3.44</v>
      </c>
      <c r="I943" s="68">
        <f t="shared" si="113"/>
        <v>2.08</v>
      </c>
      <c r="J943" s="47">
        <f t="shared" si="113"/>
        <v>2.02</v>
      </c>
      <c r="K943" s="47">
        <f t="shared" si="113"/>
        <v>1.95</v>
      </c>
      <c r="L943" s="47">
        <f t="shared" si="113"/>
        <v>1.89</v>
      </c>
      <c r="M943" s="47"/>
      <c r="N943" s="47">
        <f t="shared" si="114"/>
        <v>1.93</v>
      </c>
      <c r="O943" s="47">
        <f t="shared" si="115"/>
        <v>1.8699999999999999</v>
      </c>
      <c r="P943" s="47">
        <f t="shared" si="115"/>
        <v>1.81</v>
      </c>
      <c r="Q943" s="47">
        <f t="shared" si="115"/>
        <v>1.75</v>
      </c>
      <c r="R943" s="47">
        <f t="shared" si="115"/>
        <v>1.69</v>
      </c>
    </row>
    <row r="944" spans="1:18">
      <c r="A944">
        <v>974</v>
      </c>
      <c r="B944">
        <f t="shared" si="111"/>
        <v>1338</v>
      </c>
      <c r="C944" s="48">
        <f t="shared" si="112"/>
        <v>1.1399999999999999</v>
      </c>
      <c r="D944">
        <f t="shared" si="110"/>
        <v>1.29</v>
      </c>
      <c r="E944">
        <f t="shared" si="110"/>
        <v>2.15</v>
      </c>
      <c r="F944">
        <f t="shared" si="110"/>
        <v>2.4</v>
      </c>
      <c r="G944">
        <f t="shared" si="110"/>
        <v>3.01</v>
      </c>
      <c r="H944">
        <f t="shared" si="110"/>
        <v>3.44</v>
      </c>
      <c r="I944" s="68">
        <f t="shared" si="113"/>
        <v>2.08</v>
      </c>
      <c r="J944" s="47">
        <f t="shared" si="113"/>
        <v>2.02</v>
      </c>
      <c r="K944" s="47">
        <f t="shared" si="113"/>
        <v>1.95</v>
      </c>
      <c r="L944" s="47">
        <f t="shared" si="113"/>
        <v>1.89</v>
      </c>
      <c r="M944" s="47"/>
      <c r="N944" s="47">
        <f t="shared" si="114"/>
        <v>1.93</v>
      </c>
      <c r="O944" s="47">
        <f t="shared" si="115"/>
        <v>1.8699999999999999</v>
      </c>
      <c r="P944" s="47">
        <f t="shared" si="115"/>
        <v>1.81</v>
      </c>
      <c r="Q944" s="47">
        <f t="shared" si="115"/>
        <v>1.75</v>
      </c>
      <c r="R944" s="47">
        <f t="shared" si="115"/>
        <v>1.69</v>
      </c>
    </row>
    <row r="945" spans="1:18">
      <c r="A945">
        <v>975</v>
      </c>
      <c r="B945">
        <f t="shared" si="111"/>
        <v>1339</v>
      </c>
      <c r="C945" s="48">
        <f t="shared" si="112"/>
        <v>1.1399999999999999</v>
      </c>
      <c r="D945">
        <f t="shared" si="110"/>
        <v>1.29</v>
      </c>
      <c r="E945">
        <f t="shared" si="110"/>
        <v>2.15</v>
      </c>
      <c r="F945">
        <f t="shared" si="110"/>
        <v>2.4</v>
      </c>
      <c r="G945">
        <f t="shared" si="110"/>
        <v>3.01</v>
      </c>
      <c r="H945">
        <f t="shared" si="110"/>
        <v>3.44</v>
      </c>
      <c r="I945" s="68">
        <f t="shared" si="113"/>
        <v>2.08</v>
      </c>
      <c r="J945" s="47">
        <f t="shared" si="113"/>
        <v>2.02</v>
      </c>
      <c r="K945" s="47">
        <f t="shared" si="113"/>
        <v>1.95</v>
      </c>
      <c r="L945" s="47">
        <f t="shared" si="113"/>
        <v>1.89</v>
      </c>
      <c r="M945" s="47"/>
      <c r="N945" s="47">
        <f t="shared" si="114"/>
        <v>1.93</v>
      </c>
      <c r="O945" s="47">
        <f t="shared" si="115"/>
        <v>1.8699999999999999</v>
      </c>
      <c r="P945" s="47">
        <f t="shared" si="115"/>
        <v>1.81</v>
      </c>
      <c r="Q945" s="47">
        <f t="shared" si="115"/>
        <v>1.75</v>
      </c>
      <c r="R945" s="47">
        <f t="shared" si="115"/>
        <v>1.69</v>
      </c>
    </row>
    <row r="946" spans="1:18">
      <c r="A946">
        <v>976</v>
      </c>
      <c r="B946">
        <f t="shared" si="111"/>
        <v>1340</v>
      </c>
      <c r="C946" s="48">
        <f t="shared" si="112"/>
        <v>1.1399999999999999</v>
      </c>
      <c r="D946">
        <f t="shared" si="110"/>
        <v>1.29</v>
      </c>
      <c r="E946">
        <f t="shared" si="110"/>
        <v>2.15</v>
      </c>
      <c r="F946">
        <f t="shared" si="110"/>
        <v>2.4</v>
      </c>
      <c r="G946">
        <f t="shared" si="110"/>
        <v>3.01</v>
      </c>
      <c r="H946">
        <f t="shared" si="110"/>
        <v>3.44</v>
      </c>
      <c r="I946" s="68">
        <f t="shared" si="113"/>
        <v>2.08</v>
      </c>
      <c r="J946" s="47">
        <f t="shared" si="113"/>
        <v>2.02</v>
      </c>
      <c r="K946" s="47">
        <f t="shared" si="113"/>
        <v>1.95</v>
      </c>
      <c r="L946" s="47">
        <f t="shared" si="113"/>
        <v>1.89</v>
      </c>
      <c r="M946" s="47"/>
      <c r="N946" s="47">
        <f t="shared" si="114"/>
        <v>1.93</v>
      </c>
      <c r="O946" s="47">
        <f t="shared" si="115"/>
        <v>1.8699999999999999</v>
      </c>
      <c r="P946" s="47">
        <f t="shared" si="115"/>
        <v>1.81</v>
      </c>
      <c r="Q946" s="47">
        <f t="shared" si="115"/>
        <v>1.75</v>
      </c>
      <c r="R946" s="47">
        <f t="shared" si="115"/>
        <v>1.69</v>
      </c>
    </row>
    <row r="947" spans="1:18">
      <c r="A947">
        <v>977</v>
      </c>
      <c r="B947">
        <f t="shared" si="111"/>
        <v>1341</v>
      </c>
      <c r="C947" s="48">
        <f t="shared" si="112"/>
        <v>1.141</v>
      </c>
      <c r="D947">
        <f t="shared" si="110"/>
        <v>1.28</v>
      </c>
      <c r="E947">
        <f t="shared" si="110"/>
        <v>2.14</v>
      </c>
      <c r="F947">
        <f t="shared" si="110"/>
        <v>2.4</v>
      </c>
      <c r="G947">
        <f t="shared" si="110"/>
        <v>3</v>
      </c>
      <c r="H947">
        <f t="shared" si="110"/>
        <v>3.43</v>
      </c>
      <c r="I947" s="68">
        <f t="shared" si="113"/>
        <v>2.0700000000000003</v>
      </c>
      <c r="J947" s="47">
        <f t="shared" si="113"/>
        <v>2.0100000000000002</v>
      </c>
      <c r="K947" s="47">
        <f t="shared" si="113"/>
        <v>1.9400000000000002</v>
      </c>
      <c r="L947" s="47">
        <f t="shared" si="113"/>
        <v>1.8800000000000001</v>
      </c>
      <c r="M947" s="47"/>
      <c r="N947" s="47">
        <f t="shared" si="114"/>
        <v>1.93</v>
      </c>
      <c r="O947" s="47">
        <f t="shared" si="115"/>
        <v>1.8699999999999999</v>
      </c>
      <c r="P947" s="47">
        <f t="shared" si="115"/>
        <v>1.81</v>
      </c>
      <c r="Q947" s="47">
        <f t="shared" si="115"/>
        <v>1.75</v>
      </c>
      <c r="R947" s="47">
        <f t="shared" si="115"/>
        <v>1.69</v>
      </c>
    </row>
    <row r="948" spans="1:18">
      <c r="A948">
        <v>978</v>
      </c>
      <c r="B948">
        <f t="shared" si="111"/>
        <v>1342</v>
      </c>
      <c r="C948" s="48">
        <f t="shared" si="112"/>
        <v>1.141</v>
      </c>
      <c r="D948">
        <f t="shared" si="110"/>
        <v>1.28</v>
      </c>
      <c r="E948">
        <f t="shared" si="110"/>
        <v>2.14</v>
      </c>
      <c r="F948">
        <f t="shared" si="110"/>
        <v>2.4</v>
      </c>
      <c r="G948">
        <f t="shared" si="110"/>
        <v>3</v>
      </c>
      <c r="H948">
        <f t="shared" si="110"/>
        <v>3.43</v>
      </c>
      <c r="I948" s="68">
        <f t="shared" si="113"/>
        <v>2.0700000000000003</v>
      </c>
      <c r="J948" s="47">
        <f t="shared" si="113"/>
        <v>2.0100000000000002</v>
      </c>
      <c r="K948" s="47">
        <f t="shared" si="113"/>
        <v>1.9400000000000002</v>
      </c>
      <c r="L948" s="47">
        <f t="shared" si="113"/>
        <v>1.8800000000000001</v>
      </c>
      <c r="M948" s="47"/>
      <c r="N948" s="47">
        <f t="shared" si="114"/>
        <v>1.93</v>
      </c>
      <c r="O948" s="47">
        <f t="shared" si="115"/>
        <v>1.8699999999999999</v>
      </c>
      <c r="P948" s="47">
        <f t="shared" si="115"/>
        <v>1.81</v>
      </c>
      <c r="Q948" s="47">
        <f t="shared" si="115"/>
        <v>1.75</v>
      </c>
      <c r="R948" s="47">
        <f t="shared" si="115"/>
        <v>1.69</v>
      </c>
    </row>
    <row r="949" spans="1:18">
      <c r="A949">
        <v>979</v>
      </c>
      <c r="B949">
        <f t="shared" si="111"/>
        <v>1343</v>
      </c>
      <c r="C949" s="48">
        <f t="shared" si="112"/>
        <v>1.141</v>
      </c>
      <c r="D949">
        <f t="shared" ref="D949:H980" si="116">INT(D$2*(1000+_xlfn.CEILING.MATH(130*(364-$B949)/900))/10000)/100</f>
        <v>1.28</v>
      </c>
      <c r="E949">
        <f t="shared" si="116"/>
        <v>2.14</v>
      </c>
      <c r="F949">
        <f t="shared" si="116"/>
        <v>2.4</v>
      </c>
      <c r="G949">
        <f t="shared" si="116"/>
        <v>3</v>
      </c>
      <c r="H949">
        <f t="shared" si="116"/>
        <v>3.43</v>
      </c>
      <c r="I949" s="68">
        <f t="shared" si="113"/>
        <v>2.0700000000000003</v>
      </c>
      <c r="J949" s="47">
        <f t="shared" si="113"/>
        <v>2.0100000000000002</v>
      </c>
      <c r="K949" s="47">
        <f t="shared" si="113"/>
        <v>1.9400000000000002</v>
      </c>
      <c r="L949" s="47">
        <f t="shared" si="113"/>
        <v>1.8800000000000001</v>
      </c>
      <c r="M949" s="47"/>
      <c r="N949" s="47">
        <f t="shared" si="114"/>
        <v>1.93</v>
      </c>
      <c r="O949" s="47">
        <f t="shared" si="115"/>
        <v>1.8699999999999999</v>
      </c>
      <c r="P949" s="47">
        <f t="shared" si="115"/>
        <v>1.81</v>
      </c>
      <c r="Q949" s="47">
        <f t="shared" si="115"/>
        <v>1.75</v>
      </c>
      <c r="R949" s="47">
        <f t="shared" si="115"/>
        <v>1.69</v>
      </c>
    </row>
    <row r="950" spans="1:18">
      <c r="A950">
        <v>980</v>
      </c>
      <c r="B950">
        <f t="shared" si="111"/>
        <v>1344</v>
      </c>
      <c r="C950" s="48">
        <f t="shared" si="112"/>
        <v>1.141</v>
      </c>
      <c r="D950">
        <f t="shared" si="116"/>
        <v>1.28</v>
      </c>
      <c r="E950">
        <f t="shared" si="116"/>
        <v>2.14</v>
      </c>
      <c r="F950">
        <f t="shared" si="116"/>
        <v>2.4</v>
      </c>
      <c r="G950">
        <f t="shared" si="116"/>
        <v>3</v>
      </c>
      <c r="H950">
        <f t="shared" si="116"/>
        <v>3.43</v>
      </c>
      <c r="I950" s="68">
        <f t="shared" si="113"/>
        <v>2.0700000000000003</v>
      </c>
      <c r="J950" s="47">
        <f t="shared" si="113"/>
        <v>2.0100000000000002</v>
      </c>
      <c r="K950" s="47">
        <f t="shared" si="113"/>
        <v>1.9400000000000002</v>
      </c>
      <c r="L950" s="47">
        <f t="shared" si="113"/>
        <v>1.8800000000000001</v>
      </c>
      <c r="M950" s="47"/>
      <c r="N950" s="47">
        <f t="shared" si="114"/>
        <v>1.93</v>
      </c>
      <c r="O950" s="47">
        <f t="shared" si="115"/>
        <v>1.8699999999999999</v>
      </c>
      <c r="P950" s="47">
        <f t="shared" si="115"/>
        <v>1.81</v>
      </c>
      <c r="Q950" s="47">
        <f t="shared" si="115"/>
        <v>1.75</v>
      </c>
      <c r="R950" s="47">
        <f t="shared" si="115"/>
        <v>1.69</v>
      </c>
    </row>
    <row r="951" spans="1:18">
      <c r="A951">
        <v>981</v>
      </c>
      <c r="B951">
        <f t="shared" si="111"/>
        <v>1345</v>
      </c>
      <c r="C951" s="48">
        <f t="shared" si="112"/>
        <v>1.141</v>
      </c>
      <c r="D951">
        <f t="shared" si="116"/>
        <v>1.28</v>
      </c>
      <c r="E951">
        <f t="shared" si="116"/>
        <v>2.14</v>
      </c>
      <c r="F951">
        <f t="shared" si="116"/>
        <v>2.4</v>
      </c>
      <c r="G951">
        <f t="shared" si="116"/>
        <v>3</v>
      </c>
      <c r="H951">
        <f t="shared" si="116"/>
        <v>3.43</v>
      </c>
      <c r="I951" s="68">
        <f t="shared" si="113"/>
        <v>2.0700000000000003</v>
      </c>
      <c r="J951" s="47">
        <f t="shared" si="113"/>
        <v>2.0100000000000002</v>
      </c>
      <c r="K951" s="47">
        <f t="shared" si="113"/>
        <v>1.9400000000000002</v>
      </c>
      <c r="L951" s="47">
        <f t="shared" si="113"/>
        <v>1.8800000000000001</v>
      </c>
      <c r="M951" s="47"/>
      <c r="N951" s="47">
        <f t="shared" si="114"/>
        <v>1.93</v>
      </c>
      <c r="O951" s="47">
        <f t="shared" si="115"/>
        <v>1.8699999999999999</v>
      </c>
      <c r="P951" s="47">
        <f t="shared" si="115"/>
        <v>1.81</v>
      </c>
      <c r="Q951" s="47">
        <f t="shared" si="115"/>
        <v>1.75</v>
      </c>
      <c r="R951" s="47">
        <f t="shared" si="115"/>
        <v>1.69</v>
      </c>
    </row>
    <row r="952" spans="1:18">
      <c r="A952">
        <v>982</v>
      </c>
      <c r="B952">
        <f t="shared" si="111"/>
        <v>1346</v>
      </c>
      <c r="C952" s="48">
        <f t="shared" si="112"/>
        <v>1.141</v>
      </c>
      <c r="D952">
        <f t="shared" si="116"/>
        <v>1.28</v>
      </c>
      <c r="E952">
        <f t="shared" si="116"/>
        <v>2.14</v>
      </c>
      <c r="F952">
        <f t="shared" si="116"/>
        <v>2.4</v>
      </c>
      <c r="G952">
        <f t="shared" si="116"/>
        <v>3</v>
      </c>
      <c r="H952">
        <f t="shared" si="116"/>
        <v>3.43</v>
      </c>
      <c r="I952" s="68">
        <f t="shared" si="113"/>
        <v>2.0700000000000003</v>
      </c>
      <c r="J952" s="47">
        <f t="shared" si="113"/>
        <v>2.0100000000000002</v>
      </c>
      <c r="K952" s="47">
        <f t="shared" si="113"/>
        <v>1.9400000000000002</v>
      </c>
      <c r="L952" s="47">
        <f t="shared" si="113"/>
        <v>1.8800000000000001</v>
      </c>
      <c r="M952" s="47"/>
      <c r="N952" s="47">
        <f t="shared" si="114"/>
        <v>1.93</v>
      </c>
      <c r="O952" s="47">
        <f t="shared" si="115"/>
        <v>1.8699999999999999</v>
      </c>
      <c r="P952" s="47">
        <f t="shared" si="115"/>
        <v>1.81</v>
      </c>
      <c r="Q952" s="47">
        <f t="shared" si="115"/>
        <v>1.75</v>
      </c>
      <c r="R952" s="47">
        <f t="shared" si="115"/>
        <v>1.69</v>
      </c>
    </row>
    <row r="953" spans="1:18">
      <c r="A953">
        <v>983</v>
      </c>
      <c r="B953">
        <f t="shared" si="111"/>
        <v>1347</v>
      </c>
      <c r="C953" s="48">
        <f t="shared" si="112"/>
        <v>1.141</v>
      </c>
      <c r="D953">
        <f t="shared" si="116"/>
        <v>1.28</v>
      </c>
      <c r="E953">
        <f t="shared" si="116"/>
        <v>2.14</v>
      </c>
      <c r="F953">
        <f t="shared" si="116"/>
        <v>2.4</v>
      </c>
      <c r="G953">
        <f t="shared" si="116"/>
        <v>3</v>
      </c>
      <c r="H953">
        <f t="shared" si="116"/>
        <v>3.43</v>
      </c>
      <c r="I953" s="68">
        <f t="shared" si="113"/>
        <v>2.0700000000000003</v>
      </c>
      <c r="J953" s="47">
        <f t="shared" si="113"/>
        <v>2.0100000000000002</v>
      </c>
      <c r="K953" s="47">
        <f t="shared" si="113"/>
        <v>1.9400000000000002</v>
      </c>
      <c r="L953" s="47">
        <f t="shared" si="113"/>
        <v>1.8800000000000001</v>
      </c>
      <c r="M953" s="47"/>
      <c r="N953" s="47">
        <f t="shared" si="114"/>
        <v>1.93</v>
      </c>
      <c r="O953" s="47">
        <f t="shared" si="115"/>
        <v>1.8699999999999999</v>
      </c>
      <c r="P953" s="47">
        <f t="shared" si="115"/>
        <v>1.81</v>
      </c>
      <c r="Q953" s="47">
        <f t="shared" si="115"/>
        <v>1.75</v>
      </c>
      <c r="R953" s="47">
        <f t="shared" si="115"/>
        <v>1.69</v>
      </c>
    </row>
    <row r="954" spans="1:18">
      <c r="A954">
        <v>984</v>
      </c>
      <c r="B954">
        <f t="shared" si="111"/>
        <v>1348</v>
      </c>
      <c r="C954" s="48">
        <f t="shared" si="112"/>
        <v>1.1419999999999999</v>
      </c>
      <c r="D954">
        <f t="shared" si="116"/>
        <v>1.28</v>
      </c>
      <c r="E954">
        <f t="shared" si="116"/>
        <v>2.14</v>
      </c>
      <c r="F954">
        <f t="shared" si="116"/>
        <v>2.4</v>
      </c>
      <c r="G954">
        <f t="shared" si="116"/>
        <v>3</v>
      </c>
      <c r="H954">
        <f t="shared" si="116"/>
        <v>3.43</v>
      </c>
      <c r="I954" s="68">
        <f t="shared" si="113"/>
        <v>2.0700000000000003</v>
      </c>
      <c r="J954" s="47">
        <f t="shared" si="113"/>
        <v>2.0100000000000002</v>
      </c>
      <c r="K954" s="47">
        <f t="shared" si="113"/>
        <v>1.9400000000000002</v>
      </c>
      <c r="L954" s="47">
        <f t="shared" si="113"/>
        <v>1.8800000000000001</v>
      </c>
      <c r="M954" s="47"/>
      <c r="N954" s="47">
        <f t="shared" si="114"/>
        <v>1.93</v>
      </c>
      <c r="O954" s="47">
        <f t="shared" si="115"/>
        <v>1.8699999999999999</v>
      </c>
      <c r="P954" s="47">
        <f t="shared" si="115"/>
        <v>1.81</v>
      </c>
      <c r="Q954" s="47">
        <f t="shared" si="115"/>
        <v>1.75</v>
      </c>
      <c r="R954" s="47">
        <f t="shared" si="115"/>
        <v>1.69</v>
      </c>
    </row>
    <row r="955" spans="1:18">
      <c r="A955">
        <v>985</v>
      </c>
      <c r="B955">
        <f t="shared" si="111"/>
        <v>1349</v>
      </c>
      <c r="C955" s="48">
        <f t="shared" si="112"/>
        <v>1.1419999999999999</v>
      </c>
      <c r="D955">
        <f t="shared" si="116"/>
        <v>1.28</v>
      </c>
      <c r="E955">
        <f t="shared" si="116"/>
        <v>2.14</v>
      </c>
      <c r="F955">
        <f t="shared" si="116"/>
        <v>2.4</v>
      </c>
      <c r="G955">
        <f t="shared" si="116"/>
        <v>3</v>
      </c>
      <c r="H955">
        <f t="shared" si="116"/>
        <v>3.43</v>
      </c>
      <c r="I955" s="68">
        <f t="shared" si="113"/>
        <v>2.0700000000000003</v>
      </c>
      <c r="J955" s="47">
        <f t="shared" si="113"/>
        <v>2.0100000000000002</v>
      </c>
      <c r="K955" s="47">
        <f t="shared" si="113"/>
        <v>1.9400000000000002</v>
      </c>
      <c r="L955" s="47">
        <f t="shared" si="113"/>
        <v>1.8800000000000001</v>
      </c>
      <c r="M955" s="47"/>
      <c r="N955" s="47">
        <f t="shared" si="114"/>
        <v>1.93</v>
      </c>
      <c r="O955" s="47">
        <f t="shared" si="115"/>
        <v>1.8699999999999999</v>
      </c>
      <c r="P955" s="47">
        <f t="shared" si="115"/>
        <v>1.81</v>
      </c>
      <c r="Q955" s="47">
        <f t="shared" si="115"/>
        <v>1.75</v>
      </c>
      <c r="R955" s="47">
        <f t="shared" si="115"/>
        <v>1.69</v>
      </c>
    </row>
    <row r="956" spans="1:18">
      <c r="A956">
        <v>986</v>
      </c>
      <c r="B956">
        <f t="shared" si="111"/>
        <v>1350</v>
      </c>
      <c r="C956" s="48">
        <f t="shared" si="112"/>
        <v>1.1419999999999999</v>
      </c>
      <c r="D956">
        <f t="shared" si="116"/>
        <v>1.28</v>
      </c>
      <c r="E956">
        <f t="shared" si="116"/>
        <v>2.14</v>
      </c>
      <c r="F956">
        <f t="shared" si="116"/>
        <v>2.4</v>
      </c>
      <c r="G956">
        <f t="shared" si="116"/>
        <v>3</v>
      </c>
      <c r="H956">
        <f t="shared" si="116"/>
        <v>3.43</v>
      </c>
      <c r="I956" s="68">
        <f t="shared" si="113"/>
        <v>2.0700000000000003</v>
      </c>
      <c r="J956" s="47">
        <f t="shared" si="113"/>
        <v>2.0100000000000002</v>
      </c>
      <c r="K956" s="47">
        <f t="shared" si="113"/>
        <v>1.9400000000000002</v>
      </c>
      <c r="L956" s="47">
        <f t="shared" si="113"/>
        <v>1.8800000000000001</v>
      </c>
      <c r="M956" s="47"/>
      <c r="N956" s="47">
        <f t="shared" si="114"/>
        <v>1.93</v>
      </c>
      <c r="O956" s="47">
        <f t="shared" si="115"/>
        <v>1.8699999999999999</v>
      </c>
      <c r="P956" s="47">
        <f t="shared" si="115"/>
        <v>1.81</v>
      </c>
      <c r="Q956" s="47">
        <f t="shared" si="115"/>
        <v>1.75</v>
      </c>
      <c r="R956" s="47">
        <f t="shared" si="115"/>
        <v>1.69</v>
      </c>
    </row>
    <row r="957" spans="1:18">
      <c r="A957">
        <v>987</v>
      </c>
      <c r="B957">
        <f t="shared" si="111"/>
        <v>1351</v>
      </c>
      <c r="C957" s="48">
        <f t="shared" si="112"/>
        <v>1.1419999999999999</v>
      </c>
      <c r="D957">
        <f t="shared" si="116"/>
        <v>1.28</v>
      </c>
      <c r="E957">
        <f t="shared" si="116"/>
        <v>2.14</v>
      </c>
      <c r="F957">
        <f t="shared" si="116"/>
        <v>2.4</v>
      </c>
      <c r="G957">
        <f t="shared" si="116"/>
        <v>3</v>
      </c>
      <c r="H957">
        <f t="shared" si="116"/>
        <v>3.43</v>
      </c>
      <c r="I957" s="68">
        <f t="shared" si="113"/>
        <v>2.0700000000000003</v>
      </c>
      <c r="J957" s="47">
        <f t="shared" si="113"/>
        <v>2.0100000000000002</v>
      </c>
      <c r="K957" s="47">
        <f t="shared" si="113"/>
        <v>1.9400000000000002</v>
      </c>
      <c r="L957" s="47">
        <f t="shared" si="113"/>
        <v>1.8800000000000001</v>
      </c>
      <c r="M957" s="47"/>
      <c r="N957" s="47">
        <f t="shared" si="114"/>
        <v>1.93</v>
      </c>
      <c r="O957" s="47">
        <f t="shared" si="115"/>
        <v>1.8699999999999999</v>
      </c>
      <c r="P957" s="47">
        <f t="shared" si="115"/>
        <v>1.81</v>
      </c>
      <c r="Q957" s="47">
        <f t="shared" si="115"/>
        <v>1.75</v>
      </c>
      <c r="R957" s="47">
        <f t="shared" si="115"/>
        <v>1.69</v>
      </c>
    </row>
    <row r="958" spans="1:18">
      <c r="A958">
        <v>988</v>
      </c>
      <c r="B958">
        <f t="shared" si="111"/>
        <v>1352</v>
      </c>
      <c r="C958" s="48">
        <f t="shared" si="112"/>
        <v>1.1419999999999999</v>
      </c>
      <c r="D958">
        <f t="shared" si="116"/>
        <v>1.28</v>
      </c>
      <c r="E958">
        <f t="shared" si="116"/>
        <v>2.14</v>
      </c>
      <c r="F958">
        <f t="shared" si="116"/>
        <v>2.4</v>
      </c>
      <c r="G958">
        <f t="shared" si="116"/>
        <v>3</v>
      </c>
      <c r="H958">
        <f t="shared" si="116"/>
        <v>3.43</v>
      </c>
      <c r="I958" s="68">
        <f t="shared" si="113"/>
        <v>2.0700000000000003</v>
      </c>
      <c r="J958" s="47">
        <f t="shared" si="113"/>
        <v>2.0100000000000002</v>
      </c>
      <c r="K958" s="47">
        <f t="shared" si="113"/>
        <v>1.9400000000000002</v>
      </c>
      <c r="L958" s="47">
        <f t="shared" si="113"/>
        <v>1.8800000000000001</v>
      </c>
      <c r="M958" s="47"/>
      <c r="N958" s="47">
        <f t="shared" si="114"/>
        <v>1.93</v>
      </c>
      <c r="O958" s="47">
        <f t="shared" si="115"/>
        <v>1.8699999999999999</v>
      </c>
      <c r="P958" s="47">
        <f t="shared" si="115"/>
        <v>1.81</v>
      </c>
      <c r="Q958" s="47">
        <f t="shared" si="115"/>
        <v>1.75</v>
      </c>
      <c r="R958" s="47">
        <f t="shared" si="115"/>
        <v>1.69</v>
      </c>
    </row>
    <row r="959" spans="1:18">
      <c r="A959">
        <v>989</v>
      </c>
      <c r="B959">
        <f t="shared" si="111"/>
        <v>1353</v>
      </c>
      <c r="C959" s="48">
        <f t="shared" si="112"/>
        <v>1.1419999999999999</v>
      </c>
      <c r="D959">
        <f t="shared" si="116"/>
        <v>1.28</v>
      </c>
      <c r="E959">
        <f t="shared" si="116"/>
        <v>2.14</v>
      </c>
      <c r="F959">
        <f t="shared" si="116"/>
        <v>2.4</v>
      </c>
      <c r="G959">
        <f t="shared" si="116"/>
        <v>3</v>
      </c>
      <c r="H959">
        <f t="shared" si="116"/>
        <v>3.43</v>
      </c>
      <c r="I959" s="68">
        <f t="shared" si="113"/>
        <v>2.0700000000000003</v>
      </c>
      <c r="J959" s="47">
        <f t="shared" si="113"/>
        <v>2.0100000000000002</v>
      </c>
      <c r="K959" s="47">
        <f t="shared" si="113"/>
        <v>1.9400000000000002</v>
      </c>
      <c r="L959" s="47">
        <f t="shared" si="113"/>
        <v>1.8800000000000001</v>
      </c>
      <c r="M959" s="47"/>
      <c r="N959" s="47">
        <f t="shared" si="114"/>
        <v>1.93</v>
      </c>
      <c r="O959" s="47">
        <f t="shared" si="115"/>
        <v>1.8699999999999999</v>
      </c>
      <c r="P959" s="47">
        <f t="shared" si="115"/>
        <v>1.81</v>
      </c>
      <c r="Q959" s="47">
        <f t="shared" si="115"/>
        <v>1.75</v>
      </c>
      <c r="R959" s="47">
        <f t="shared" si="115"/>
        <v>1.69</v>
      </c>
    </row>
    <row r="960" spans="1:18">
      <c r="A960">
        <v>990</v>
      </c>
      <c r="B960">
        <f t="shared" si="111"/>
        <v>1354</v>
      </c>
      <c r="C960" s="48">
        <f t="shared" si="112"/>
        <v>1.143</v>
      </c>
      <c r="D960">
        <f t="shared" si="116"/>
        <v>1.28</v>
      </c>
      <c r="E960">
        <f t="shared" si="116"/>
        <v>2.14</v>
      </c>
      <c r="F960">
        <f t="shared" si="116"/>
        <v>2.39</v>
      </c>
      <c r="G960">
        <f t="shared" si="116"/>
        <v>2.99</v>
      </c>
      <c r="H960">
        <f t="shared" si="116"/>
        <v>3.42</v>
      </c>
      <c r="I960" s="68">
        <f t="shared" si="113"/>
        <v>2.0700000000000003</v>
      </c>
      <c r="J960" s="47">
        <f t="shared" si="113"/>
        <v>2.0100000000000002</v>
      </c>
      <c r="K960" s="47">
        <f t="shared" si="113"/>
        <v>1.9400000000000002</v>
      </c>
      <c r="L960" s="47">
        <f t="shared" si="113"/>
        <v>1.8800000000000001</v>
      </c>
      <c r="M960" s="47"/>
      <c r="N960" s="47">
        <f t="shared" si="114"/>
        <v>1.92</v>
      </c>
      <c r="O960" s="47">
        <f t="shared" si="115"/>
        <v>1.8599999999999999</v>
      </c>
      <c r="P960" s="47">
        <f t="shared" si="115"/>
        <v>1.7999999999999998</v>
      </c>
      <c r="Q960" s="47">
        <f t="shared" si="115"/>
        <v>1.74</v>
      </c>
      <c r="R960" s="47">
        <f t="shared" si="115"/>
        <v>1.68</v>
      </c>
    </row>
    <row r="961" spans="1:18">
      <c r="A961">
        <v>991</v>
      </c>
      <c r="B961">
        <f t="shared" si="111"/>
        <v>1355</v>
      </c>
      <c r="C961" s="48">
        <f t="shared" si="112"/>
        <v>1.143</v>
      </c>
      <c r="D961">
        <f t="shared" si="116"/>
        <v>1.28</v>
      </c>
      <c r="E961">
        <f t="shared" si="116"/>
        <v>2.14</v>
      </c>
      <c r="F961">
        <f t="shared" si="116"/>
        <v>2.39</v>
      </c>
      <c r="G961">
        <f t="shared" si="116"/>
        <v>2.99</v>
      </c>
      <c r="H961">
        <f t="shared" si="116"/>
        <v>3.42</v>
      </c>
      <c r="I961" s="68">
        <f t="shared" si="113"/>
        <v>2.0700000000000003</v>
      </c>
      <c r="J961" s="47">
        <f t="shared" si="113"/>
        <v>2.0100000000000002</v>
      </c>
      <c r="K961" s="47">
        <f t="shared" si="113"/>
        <v>1.9400000000000002</v>
      </c>
      <c r="L961" s="47">
        <f t="shared" si="113"/>
        <v>1.8800000000000001</v>
      </c>
      <c r="M961" s="47"/>
      <c r="N961" s="47">
        <f t="shared" si="114"/>
        <v>1.92</v>
      </c>
      <c r="O961" s="47">
        <f t="shared" si="115"/>
        <v>1.8599999999999999</v>
      </c>
      <c r="P961" s="47">
        <f t="shared" si="115"/>
        <v>1.7999999999999998</v>
      </c>
      <c r="Q961" s="47">
        <f t="shared" si="115"/>
        <v>1.74</v>
      </c>
      <c r="R961" s="47">
        <f t="shared" si="115"/>
        <v>1.68</v>
      </c>
    </row>
    <row r="962" spans="1:18">
      <c r="A962">
        <v>992</v>
      </c>
      <c r="B962">
        <f t="shared" si="111"/>
        <v>1356</v>
      </c>
      <c r="C962" s="48">
        <f t="shared" si="112"/>
        <v>1.143</v>
      </c>
      <c r="D962">
        <f t="shared" si="116"/>
        <v>1.28</v>
      </c>
      <c r="E962">
        <f t="shared" si="116"/>
        <v>2.14</v>
      </c>
      <c r="F962">
        <f t="shared" si="116"/>
        <v>2.39</v>
      </c>
      <c r="G962">
        <f t="shared" si="116"/>
        <v>2.99</v>
      </c>
      <c r="H962">
        <f t="shared" si="116"/>
        <v>3.42</v>
      </c>
      <c r="I962" s="68">
        <f t="shared" si="113"/>
        <v>2.0700000000000003</v>
      </c>
      <c r="J962" s="47">
        <f t="shared" si="113"/>
        <v>2.0100000000000002</v>
      </c>
      <c r="K962" s="47">
        <f t="shared" si="113"/>
        <v>1.9400000000000002</v>
      </c>
      <c r="L962" s="47">
        <f t="shared" si="113"/>
        <v>1.8800000000000001</v>
      </c>
      <c r="M962" s="47"/>
      <c r="N962" s="47">
        <f t="shared" si="114"/>
        <v>1.92</v>
      </c>
      <c r="O962" s="47">
        <f t="shared" si="115"/>
        <v>1.8599999999999999</v>
      </c>
      <c r="P962" s="47">
        <f t="shared" si="115"/>
        <v>1.7999999999999998</v>
      </c>
      <c r="Q962" s="47">
        <f t="shared" si="115"/>
        <v>1.74</v>
      </c>
      <c r="R962" s="47">
        <f t="shared" si="115"/>
        <v>1.68</v>
      </c>
    </row>
    <row r="963" spans="1:18">
      <c r="A963">
        <v>993</v>
      </c>
      <c r="B963">
        <f t="shared" si="111"/>
        <v>1357</v>
      </c>
      <c r="C963" s="48">
        <f t="shared" si="112"/>
        <v>1.143</v>
      </c>
      <c r="D963">
        <f t="shared" si="116"/>
        <v>1.28</v>
      </c>
      <c r="E963">
        <f t="shared" si="116"/>
        <v>2.14</v>
      </c>
      <c r="F963">
        <f t="shared" si="116"/>
        <v>2.39</v>
      </c>
      <c r="G963">
        <f t="shared" si="116"/>
        <v>2.99</v>
      </c>
      <c r="H963">
        <f t="shared" si="116"/>
        <v>3.42</v>
      </c>
      <c r="I963" s="68">
        <f t="shared" ref="I963:L994" si="117">$E963-_xlfn.CEILING.MATH($E963*I$2)/100</f>
        <v>2.0700000000000003</v>
      </c>
      <c r="J963" s="47">
        <f t="shared" si="117"/>
        <v>2.0100000000000002</v>
      </c>
      <c r="K963" s="47">
        <f t="shared" si="117"/>
        <v>1.9400000000000002</v>
      </c>
      <c r="L963" s="47">
        <f t="shared" si="117"/>
        <v>1.8800000000000001</v>
      </c>
      <c r="M963" s="47"/>
      <c r="N963" s="47">
        <f t="shared" si="114"/>
        <v>1.92</v>
      </c>
      <c r="O963" s="47">
        <f t="shared" ref="O963:R994" si="118">$N963-_xlfn.CEILING.MATH($N963*O$2)/100</f>
        <v>1.8599999999999999</v>
      </c>
      <c r="P963" s="47">
        <f t="shared" si="118"/>
        <v>1.7999999999999998</v>
      </c>
      <c r="Q963" s="47">
        <f t="shared" si="118"/>
        <v>1.74</v>
      </c>
      <c r="R963" s="47">
        <f t="shared" si="118"/>
        <v>1.68</v>
      </c>
    </row>
    <row r="964" spans="1:18">
      <c r="A964">
        <v>994</v>
      </c>
      <c r="B964">
        <f t="shared" si="111"/>
        <v>1358</v>
      </c>
      <c r="C964" s="48">
        <f t="shared" si="112"/>
        <v>1.143</v>
      </c>
      <c r="D964">
        <f t="shared" si="116"/>
        <v>1.28</v>
      </c>
      <c r="E964">
        <f t="shared" si="116"/>
        <v>2.14</v>
      </c>
      <c r="F964">
        <f t="shared" si="116"/>
        <v>2.39</v>
      </c>
      <c r="G964">
        <f t="shared" si="116"/>
        <v>2.99</v>
      </c>
      <c r="H964">
        <f t="shared" si="116"/>
        <v>3.42</v>
      </c>
      <c r="I964" s="68">
        <f t="shared" si="117"/>
        <v>2.0700000000000003</v>
      </c>
      <c r="J964" s="47">
        <f t="shared" si="117"/>
        <v>2.0100000000000002</v>
      </c>
      <c r="K964" s="47">
        <f t="shared" si="117"/>
        <v>1.9400000000000002</v>
      </c>
      <c r="L964" s="47">
        <f t="shared" si="117"/>
        <v>1.8800000000000001</v>
      </c>
      <c r="M964" s="47"/>
      <c r="N964" s="47">
        <f t="shared" si="114"/>
        <v>1.92</v>
      </c>
      <c r="O964" s="47">
        <f t="shared" si="118"/>
        <v>1.8599999999999999</v>
      </c>
      <c r="P964" s="47">
        <f t="shared" si="118"/>
        <v>1.7999999999999998</v>
      </c>
      <c r="Q964" s="47">
        <f t="shared" si="118"/>
        <v>1.74</v>
      </c>
      <c r="R964" s="47">
        <f t="shared" si="118"/>
        <v>1.68</v>
      </c>
    </row>
    <row r="965" spans="1:18">
      <c r="A965">
        <v>995</v>
      </c>
      <c r="B965">
        <f t="shared" si="111"/>
        <v>1359</v>
      </c>
      <c r="C965" s="48">
        <f t="shared" si="112"/>
        <v>1.143</v>
      </c>
      <c r="D965">
        <f t="shared" si="116"/>
        <v>1.28</v>
      </c>
      <c r="E965">
        <f t="shared" si="116"/>
        <v>2.14</v>
      </c>
      <c r="F965">
        <f t="shared" si="116"/>
        <v>2.39</v>
      </c>
      <c r="G965">
        <f t="shared" si="116"/>
        <v>2.99</v>
      </c>
      <c r="H965">
        <f t="shared" si="116"/>
        <v>3.42</v>
      </c>
      <c r="I965" s="68">
        <f t="shared" si="117"/>
        <v>2.0700000000000003</v>
      </c>
      <c r="J965" s="47">
        <f t="shared" si="117"/>
        <v>2.0100000000000002</v>
      </c>
      <c r="K965" s="47">
        <f t="shared" si="117"/>
        <v>1.9400000000000002</v>
      </c>
      <c r="L965" s="47">
        <f t="shared" si="117"/>
        <v>1.8800000000000001</v>
      </c>
      <c r="M965" s="47"/>
      <c r="N965" s="47">
        <f t="shared" si="114"/>
        <v>1.92</v>
      </c>
      <c r="O965" s="47">
        <f t="shared" si="118"/>
        <v>1.8599999999999999</v>
      </c>
      <c r="P965" s="47">
        <f t="shared" si="118"/>
        <v>1.7999999999999998</v>
      </c>
      <c r="Q965" s="47">
        <f t="shared" si="118"/>
        <v>1.74</v>
      </c>
      <c r="R965" s="47">
        <f t="shared" si="118"/>
        <v>1.68</v>
      </c>
    </row>
    <row r="966" spans="1:18">
      <c r="A966">
        <v>996</v>
      </c>
      <c r="B966">
        <f t="shared" si="111"/>
        <v>1360</v>
      </c>
      <c r="C966" s="48">
        <f t="shared" si="112"/>
        <v>1.143</v>
      </c>
      <c r="D966">
        <f t="shared" si="116"/>
        <v>1.28</v>
      </c>
      <c r="E966">
        <f t="shared" si="116"/>
        <v>2.14</v>
      </c>
      <c r="F966">
        <f t="shared" si="116"/>
        <v>2.39</v>
      </c>
      <c r="G966">
        <f t="shared" si="116"/>
        <v>2.99</v>
      </c>
      <c r="H966">
        <f t="shared" si="116"/>
        <v>3.42</v>
      </c>
      <c r="I966" s="68">
        <f t="shared" si="117"/>
        <v>2.0700000000000003</v>
      </c>
      <c r="J966" s="47">
        <f t="shared" si="117"/>
        <v>2.0100000000000002</v>
      </c>
      <c r="K966" s="47">
        <f t="shared" si="117"/>
        <v>1.9400000000000002</v>
      </c>
      <c r="L966" s="47">
        <f t="shared" si="117"/>
        <v>1.8800000000000001</v>
      </c>
      <c r="M966" s="47"/>
      <c r="N966" s="47">
        <f t="shared" si="114"/>
        <v>1.92</v>
      </c>
      <c r="O966" s="47">
        <f t="shared" si="118"/>
        <v>1.8599999999999999</v>
      </c>
      <c r="P966" s="47">
        <f t="shared" si="118"/>
        <v>1.7999999999999998</v>
      </c>
      <c r="Q966" s="47">
        <f t="shared" si="118"/>
        <v>1.74</v>
      </c>
      <c r="R966" s="47">
        <f t="shared" si="118"/>
        <v>1.68</v>
      </c>
    </row>
    <row r="967" spans="1:18">
      <c r="A967">
        <v>997</v>
      </c>
      <c r="B967">
        <f t="shared" si="111"/>
        <v>1361</v>
      </c>
      <c r="C967" s="48">
        <f t="shared" si="112"/>
        <v>1.1439999999999999</v>
      </c>
      <c r="D967">
        <f t="shared" si="116"/>
        <v>1.28</v>
      </c>
      <c r="E967">
        <f t="shared" si="116"/>
        <v>2.14</v>
      </c>
      <c r="F967">
        <f t="shared" si="116"/>
        <v>2.39</v>
      </c>
      <c r="G967">
        <f t="shared" si="116"/>
        <v>2.99</v>
      </c>
      <c r="H967">
        <f t="shared" si="116"/>
        <v>3.42</v>
      </c>
      <c r="I967" s="68">
        <f t="shared" si="117"/>
        <v>2.0700000000000003</v>
      </c>
      <c r="J967" s="47">
        <f t="shared" si="117"/>
        <v>2.0100000000000002</v>
      </c>
      <c r="K967" s="47">
        <f t="shared" si="117"/>
        <v>1.9400000000000002</v>
      </c>
      <c r="L967" s="47">
        <f t="shared" si="117"/>
        <v>1.8800000000000001</v>
      </c>
      <c r="M967" s="47"/>
      <c r="N967" s="47">
        <f t="shared" si="114"/>
        <v>1.92</v>
      </c>
      <c r="O967" s="47">
        <f t="shared" si="118"/>
        <v>1.8599999999999999</v>
      </c>
      <c r="P967" s="47">
        <f t="shared" si="118"/>
        <v>1.7999999999999998</v>
      </c>
      <c r="Q967" s="47">
        <f t="shared" si="118"/>
        <v>1.74</v>
      </c>
      <c r="R967" s="47">
        <f t="shared" si="118"/>
        <v>1.68</v>
      </c>
    </row>
    <row r="968" spans="1:18">
      <c r="A968">
        <v>998</v>
      </c>
      <c r="B968">
        <f t="shared" si="111"/>
        <v>1362</v>
      </c>
      <c r="C968" s="48">
        <f t="shared" si="112"/>
        <v>1.1439999999999999</v>
      </c>
      <c r="D968">
        <f t="shared" si="116"/>
        <v>1.28</v>
      </c>
      <c r="E968">
        <f t="shared" si="116"/>
        <v>2.14</v>
      </c>
      <c r="F968">
        <f t="shared" si="116"/>
        <v>2.39</v>
      </c>
      <c r="G968">
        <f t="shared" si="116"/>
        <v>2.99</v>
      </c>
      <c r="H968">
        <f t="shared" si="116"/>
        <v>3.42</v>
      </c>
      <c r="I968" s="68">
        <f t="shared" si="117"/>
        <v>2.0700000000000003</v>
      </c>
      <c r="J968" s="47">
        <f t="shared" si="117"/>
        <v>2.0100000000000002</v>
      </c>
      <c r="K968" s="47">
        <f t="shared" si="117"/>
        <v>1.9400000000000002</v>
      </c>
      <c r="L968" s="47">
        <f t="shared" si="117"/>
        <v>1.8800000000000001</v>
      </c>
      <c r="M968" s="47"/>
      <c r="N968" s="47">
        <f t="shared" si="114"/>
        <v>1.92</v>
      </c>
      <c r="O968" s="47">
        <f t="shared" si="118"/>
        <v>1.8599999999999999</v>
      </c>
      <c r="P968" s="47">
        <f t="shared" si="118"/>
        <v>1.7999999999999998</v>
      </c>
      <c r="Q968" s="47">
        <f t="shared" si="118"/>
        <v>1.74</v>
      </c>
      <c r="R968" s="47">
        <f t="shared" si="118"/>
        <v>1.68</v>
      </c>
    </row>
    <row r="969" spans="1:18">
      <c r="A969">
        <v>999</v>
      </c>
      <c r="B969">
        <f t="shared" si="111"/>
        <v>1363</v>
      </c>
      <c r="C969" s="48">
        <f t="shared" si="112"/>
        <v>1.1439999999999999</v>
      </c>
      <c r="D969">
        <f t="shared" si="116"/>
        <v>1.28</v>
      </c>
      <c r="E969">
        <f t="shared" si="116"/>
        <v>2.14</v>
      </c>
      <c r="F969">
        <f t="shared" si="116"/>
        <v>2.39</v>
      </c>
      <c r="G969">
        <f t="shared" si="116"/>
        <v>2.99</v>
      </c>
      <c r="H969">
        <f t="shared" si="116"/>
        <v>3.42</v>
      </c>
      <c r="I969" s="68">
        <f t="shared" si="117"/>
        <v>2.0700000000000003</v>
      </c>
      <c r="J969" s="47">
        <f t="shared" si="117"/>
        <v>2.0100000000000002</v>
      </c>
      <c r="K969" s="47">
        <f t="shared" si="117"/>
        <v>1.9400000000000002</v>
      </c>
      <c r="L969" s="47">
        <f t="shared" si="117"/>
        <v>1.8800000000000001</v>
      </c>
      <c r="M969" s="47"/>
      <c r="N969" s="47">
        <f t="shared" si="114"/>
        <v>1.92</v>
      </c>
      <c r="O969" s="47">
        <f t="shared" si="118"/>
        <v>1.8599999999999999</v>
      </c>
      <c r="P969" s="47">
        <f t="shared" si="118"/>
        <v>1.7999999999999998</v>
      </c>
      <c r="Q969" s="47">
        <f t="shared" si="118"/>
        <v>1.74</v>
      </c>
      <c r="R969" s="47">
        <f t="shared" si="118"/>
        <v>1.68</v>
      </c>
    </row>
    <row r="970" spans="1:18">
      <c r="A970">
        <v>1000</v>
      </c>
      <c r="B970">
        <f t="shared" si="111"/>
        <v>1364</v>
      </c>
      <c r="C970" s="48">
        <f t="shared" si="112"/>
        <v>1.1439999999999999</v>
      </c>
      <c r="D970">
        <f t="shared" si="116"/>
        <v>1.28</v>
      </c>
      <c r="E970">
        <f t="shared" si="116"/>
        <v>2.14</v>
      </c>
      <c r="F970">
        <f t="shared" si="116"/>
        <v>2.39</v>
      </c>
      <c r="G970">
        <f t="shared" si="116"/>
        <v>2.99</v>
      </c>
      <c r="H970">
        <f t="shared" si="116"/>
        <v>3.42</v>
      </c>
      <c r="I970" s="68">
        <f t="shared" si="117"/>
        <v>2.0700000000000003</v>
      </c>
      <c r="J970" s="47">
        <f t="shared" si="117"/>
        <v>2.0100000000000002</v>
      </c>
      <c r="K970" s="47">
        <f t="shared" si="117"/>
        <v>1.9400000000000002</v>
      </c>
      <c r="L970" s="47">
        <f t="shared" si="117"/>
        <v>1.8800000000000001</v>
      </c>
      <c r="M970" s="47"/>
      <c r="N970" s="47">
        <f t="shared" si="114"/>
        <v>1.92</v>
      </c>
      <c r="O970" s="47">
        <f t="shared" si="118"/>
        <v>1.8599999999999999</v>
      </c>
      <c r="P970" s="47">
        <f t="shared" si="118"/>
        <v>1.7999999999999998</v>
      </c>
      <c r="Q970" s="47">
        <f t="shared" si="118"/>
        <v>1.74</v>
      </c>
      <c r="R970" s="47">
        <f t="shared" si="118"/>
        <v>1.68</v>
      </c>
    </row>
    <row r="971" spans="1:18">
      <c r="A971">
        <v>1001</v>
      </c>
      <c r="B971">
        <f t="shared" si="111"/>
        <v>1365</v>
      </c>
      <c r="C971" s="48">
        <f t="shared" si="112"/>
        <v>1.1439999999999999</v>
      </c>
      <c r="D971">
        <f t="shared" si="116"/>
        <v>1.28</v>
      </c>
      <c r="E971">
        <f t="shared" si="116"/>
        <v>2.14</v>
      </c>
      <c r="F971">
        <f t="shared" si="116"/>
        <v>2.39</v>
      </c>
      <c r="G971">
        <f t="shared" si="116"/>
        <v>2.99</v>
      </c>
      <c r="H971">
        <f t="shared" si="116"/>
        <v>3.42</v>
      </c>
      <c r="I971" s="68">
        <f t="shared" si="117"/>
        <v>2.0700000000000003</v>
      </c>
      <c r="J971" s="47">
        <f t="shared" si="117"/>
        <v>2.0100000000000002</v>
      </c>
      <c r="K971" s="47">
        <f t="shared" si="117"/>
        <v>1.9400000000000002</v>
      </c>
      <c r="L971" s="47">
        <f t="shared" si="117"/>
        <v>1.8800000000000001</v>
      </c>
      <c r="M971" s="47"/>
      <c r="N971" s="47">
        <f t="shared" si="114"/>
        <v>1.92</v>
      </c>
      <c r="O971" s="47">
        <f t="shared" si="118"/>
        <v>1.8599999999999999</v>
      </c>
      <c r="P971" s="47">
        <f t="shared" si="118"/>
        <v>1.7999999999999998</v>
      </c>
      <c r="Q971" s="47">
        <f t="shared" si="118"/>
        <v>1.74</v>
      </c>
      <c r="R971" s="47">
        <f t="shared" si="118"/>
        <v>1.68</v>
      </c>
    </row>
    <row r="972" spans="1:18">
      <c r="A972">
        <v>1002</v>
      </c>
      <c r="B972">
        <f t="shared" si="111"/>
        <v>1366</v>
      </c>
      <c r="C972" s="48">
        <f t="shared" si="112"/>
        <v>1.1439999999999999</v>
      </c>
      <c r="D972">
        <f t="shared" si="116"/>
        <v>1.28</v>
      </c>
      <c r="E972">
        <f t="shared" si="116"/>
        <v>2.14</v>
      </c>
      <c r="F972">
        <f t="shared" si="116"/>
        <v>2.39</v>
      </c>
      <c r="G972">
        <f t="shared" si="116"/>
        <v>2.99</v>
      </c>
      <c r="H972">
        <f t="shared" si="116"/>
        <v>3.42</v>
      </c>
      <c r="I972" s="68">
        <f t="shared" si="117"/>
        <v>2.0700000000000003</v>
      </c>
      <c r="J972" s="47">
        <f t="shared" si="117"/>
        <v>2.0100000000000002</v>
      </c>
      <c r="K972" s="47">
        <f t="shared" si="117"/>
        <v>1.9400000000000002</v>
      </c>
      <c r="L972" s="47">
        <f t="shared" si="117"/>
        <v>1.8800000000000001</v>
      </c>
      <c r="M972" s="47"/>
      <c r="N972" s="47">
        <f t="shared" si="114"/>
        <v>1.92</v>
      </c>
      <c r="O972" s="47">
        <f t="shared" si="118"/>
        <v>1.8599999999999999</v>
      </c>
      <c r="P972" s="47">
        <f t="shared" si="118"/>
        <v>1.7999999999999998</v>
      </c>
      <c r="Q972" s="47">
        <f t="shared" si="118"/>
        <v>1.74</v>
      </c>
      <c r="R972" s="47">
        <f t="shared" si="118"/>
        <v>1.68</v>
      </c>
    </row>
    <row r="973" spans="1:18">
      <c r="A973">
        <v>1003</v>
      </c>
      <c r="B973">
        <f t="shared" si="111"/>
        <v>1367</v>
      </c>
      <c r="C973" s="48">
        <f t="shared" si="112"/>
        <v>1.1439999999999999</v>
      </c>
      <c r="D973">
        <f t="shared" si="116"/>
        <v>1.28</v>
      </c>
      <c r="E973">
        <f t="shared" si="116"/>
        <v>2.14</v>
      </c>
      <c r="F973">
        <f t="shared" si="116"/>
        <v>2.39</v>
      </c>
      <c r="G973">
        <f t="shared" si="116"/>
        <v>2.99</v>
      </c>
      <c r="H973">
        <f t="shared" si="116"/>
        <v>3.42</v>
      </c>
      <c r="I973" s="68">
        <f t="shared" si="117"/>
        <v>2.0700000000000003</v>
      </c>
      <c r="J973" s="47">
        <f t="shared" si="117"/>
        <v>2.0100000000000002</v>
      </c>
      <c r="K973" s="47">
        <f t="shared" si="117"/>
        <v>1.9400000000000002</v>
      </c>
      <c r="L973" s="47">
        <f t="shared" si="117"/>
        <v>1.8800000000000001</v>
      </c>
      <c r="M973" s="47"/>
      <c r="N973" s="47">
        <f t="shared" si="114"/>
        <v>1.92</v>
      </c>
      <c r="O973" s="47">
        <f t="shared" si="118"/>
        <v>1.8599999999999999</v>
      </c>
      <c r="P973" s="47">
        <f t="shared" si="118"/>
        <v>1.7999999999999998</v>
      </c>
      <c r="Q973" s="47">
        <f t="shared" si="118"/>
        <v>1.74</v>
      </c>
      <c r="R973" s="47">
        <f t="shared" si="118"/>
        <v>1.68</v>
      </c>
    </row>
    <row r="974" spans="1:18">
      <c r="A974">
        <v>1004</v>
      </c>
      <c r="B974">
        <f t="shared" si="111"/>
        <v>1368</v>
      </c>
      <c r="C974" s="48">
        <f t="shared" si="112"/>
        <v>1.145</v>
      </c>
      <c r="D974">
        <f t="shared" si="116"/>
        <v>1.28</v>
      </c>
      <c r="E974">
        <f t="shared" si="116"/>
        <v>2.13</v>
      </c>
      <c r="F974">
        <f t="shared" si="116"/>
        <v>2.39</v>
      </c>
      <c r="G974">
        <f t="shared" si="116"/>
        <v>2.99</v>
      </c>
      <c r="H974">
        <f t="shared" si="116"/>
        <v>3.42</v>
      </c>
      <c r="I974" s="68">
        <f t="shared" si="117"/>
        <v>2.06</v>
      </c>
      <c r="J974" s="47">
        <f t="shared" si="117"/>
        <v>2</v>
      </c>
      <c r="K974" s="47">
        <f t="shared" si="117"/>
        <v>1.93</v>
      </c>
      <c r="L974" s="47">
        <f t="shared" si="117"/>
        <v>1.8699999999999999</v>
      </c>
      <c r="M974" s="47"/>
      <c r="N974" s="47">
        <f t="shared" si="114"/>
        <v>1.92</v>
      </c>
      <c r="O974" s="47">
        <f t="shared" si="118"/>
        <v>1.8599999999999999</v>
      </c>
      <c r="P974" s="47">
        <f t="shared" si="118"/>
        <v>1.7999999999999998</v>
      </c>
      <c r="Q974" s="47">
        <f t="shared" si="118"/>
        <v>1.74</v>
      </c>
      <c r="R974" s="47">
        <f t="shared" si="118"/>
        <v>1.68</v>
      </c>
    </row>
    <row r="975" spans="1:18">
      <c r="A975">
        <v>1005</v>
      </c>
      <c r="B975">
        <f t="shared" si="111"/>
        <v>1369</v>
      </c>
      <c r="C975" s="48">
        <f t="shared" si="112"/>
        <v>1.145</v>
      </c>
      <c r="D975">
        <f t="shared" si="116"/>
        <v>1.28</v>
      </c>
      <c r="E975">
        <f t="shared" si="116"/>
        <v>2.13</v>
      </c>
      <c r="F975">
        <f t="shared" si="116"/>
        <v>2.39</v>
      </c>
      <c r="G975">
        <f t="shared" si="116"/>
        <v>2.99</v>
      </c>
      <c r="H975">
        <f t="shared" si="116"/>
        <v>3.42</v>
      </c>
      <c r="I975" s="68">
        <f t="shared" si="117"/>
        <v>2.06</v>
      </c>
      <c r="J975" s="47">
        <f t="shared" si="117"/>
        <v>2</v>
      </c>
      <c r="K975" s="47">
        <f t="shared" si="117"/>
        <v>1.93</v>
      </c>
      <c r="L975" s="47">
        <f t="shared" si="117"/>
        <v>1.8699999999999999</v>
      </c>
      <c r="M975" s="47"/>
      <c r="N975" s="47">
        <f t="shared" si="114"/>
        <v>1.92</v>
      </c>
      <c r="O975" s="47">
        <f t="shared" si="118"/>
        <v>1.8599999999999999</v>
      </c>
      <c r="P975" s="47">
        <f t="shared" si="118"/>
        <v>1.7999999999999998</v>
      </c>
      <c r="Q975" s="47">
        <f t="shared" si="118"/>
        <v>1.74</v>
      </c>
      <c r="R975" s="47">
        <f t="shared" si="118"/>
        <v>1.68</v>
      </c>
    </row>
    <row r="976" spans="1:18">
      <c r="A976">
        <v>1006</v>
      </c>
      <c r="B976">
        <f t="shared" si="111"/>
        <v>1370</v>
      </c>
      <c r="C976" s="48">
        <f t="shared" si="112"/>
        <v>1.145</v>
      </c>
      <c r="D976">
        <f t="shared" si="116"/>
        <v>1.28</v>
      </c>
      <c r="E976">
        <f t="shared" si="116"/>
        <v>2.13</v>
      </c>
      <c r="F976">
        <f t="shared" si="116"/>
        <v>2.39</v>
      </c>
      <c r="G976">
        <f t="shared" si="116"/>
        <v>2.99</v>
      </c>
      <c r="H976">
        <f t="shared" si="116"/>
        <v>3.42</v>
      </c>
      <c r="I976" s="68">
        <f t="shared" si="117"/>
        <v>2.06</v>
      </c>
      <c r="J976" s="47">
        <f t="shared" si="117"/>
        <v>2</v>
      </c>
      <c r="K976" s="47">
        <f t="shared" si="117"/>
        <v>1.93</v>
      </c>
      <c r="L976" s="47">
        <f t="shared" si="117"/>
        <v>1.8699999999999999</v>
      </c>
      <c r="M976" s="47"/>
      <c r="N976" s="47">
        <f t="shared" si="114"/>
        <v>1.92</v>
      </c>
      <c r="O976" s="47">
        <f t="shared" si="118"/>
        <v>1.8599999999999999</v>
      </c>
      <c r="P976" s="47">
        <f t="shared" si="118"/>
        <v>1.7999999999999998</v>
      </c>
      <c r="Q976" s="47">
        <f t="shared" si="118"/>
        <v>1.74</v>
      </c>
      <c r="R976" s="47">
        <f t="shared" si="118"/>
        <v>1.68</v>
      </c>
    </row>
    <row r="977" spans="1:18">
      <c r="A977">
        <v>1007</v>
      </c>
      <c r="B977">
        <f t="shared" si="111"/>
        <v>1371</v>
      </c>
      <c r="C977" s="48">
        <f t="shared" si="112"/>
        <v>1.145</v>
      </c>
      <c r="D977">
        <f t="shared" si="116"/>
        <v>1.28</v>
      </c>
      <c r="E977">
        <f t="shared" si="116"/>
        <v>2.13</v>
      </c>
      <c r="F977">
        <f t="shared" si="116"/>
        <v>2.39</v>
      </c>
      <c r="G977">
        <f t="shared" si="116"/>
        <v>2.99</v>
      </c>
      <c r="H977">
        <f t="shared" si="116"/>
        <v>3.42</v>
      </c>
      <c r="I977" s="68">
        <f t="shared" si="117"/>
        <v>2.06</v>
      </c>
      <c r="J977" s="47">
        <f t="shared" si="117"/>
        <v>2</v>
      </c>
      <c r="K977" s="47">
        <f t="shared" si="117"/>
        <v>1.93</v>
      </c>
      <c r="L977" s="47">
        <f t="shared" si="117"/>
        <v>1.8699999999999999</v>
      </c>
      <c r="M977" s="47"/>
      <c r="N977" s="47">
        <f t="shared" si="114"/>
        <v>1.92</v>
      </c>
      <c r="O977" s="47">
        <f t="shared" si="118"/>
        <v>1.8599999999999999</v>
      </c>
      <c r="P977" s="47">
        <f t="shared" si="118"/>
        <v>1.7999999999999998</v>
      </c>
      <c r="Q977" s="47">
        <f t="shared" si="118"/>
        <v>1.74</v>
      </c>
      <c r="R977" s="47">
        <f t="shared" si="118"/>
        <v>1.68</v>
      </c>
    </row>
    <row r="978" spans="1:18">
      <c r="A978">
        <v>1008</v>
      </c>
      <c r="B978">
        <f t="shared" si="111"/>
        <v>1372</v>
      </c>
      <c r="C978" s="48">
        <f t="shared" si="112"/>
        <v>1.145</v>
      </c>
      <c r="D978">
        <f t="shared" si="116"/>
        <v>1.28</v>
      </c>
      <c r="E978">
        <f t="shared" si="116"/>
        <v>2.13</v>
      </c>
      <c r="F978">
        <f t="shared" si="116"/>
        <v>2.39</v>
      </c>
      <c r="G978">
        <f t="shared" si="116"/>
        <v>2.99</v>
      </c>
      <c r="H978">
        <f t="shared" si="116"/>
        <v>3.42</v>
      </c>
      <c r="I978" s="68">
        <f t="shared" si="117"/>
        <v>2.06</v>
      </c>
      <c r="J978" s="47">
        <f t="shared" si="117"/>
        <v>2</v>
      </c>
      <c r="K978" s="47">
        <f t="shared" si="117"/>
        <v>1.93</v>
      </c>
      <c r="L978" s="47">
        <f t="shared" si="117"/>
        <v>1.8699999999999999</v>
      </c>
      <c r="M978" s="47"/>
      <c r="N978" s="47">
        <f t="shared" si="114"/>
        <v>1.92</v>
      </c>
      <c r="O978" s="47">
        <f t="shared" si="118"/>
        <v>1.8599999999999999</v>
      </c>
      <c r="P978" s="47">
        <f t="shared" si="118"/>
        <v>1.7999999999999998</v>
      </c>
      <c r="Q978" s="47">
        <f t="shared" si="118"/>
        <v>1.74</v>
      </c>
      <c r="R978" s="47">
        <f t="shared" si="118"/>
        <v>1.68</v>
      </c>
    </row>
    <row r="979" spans="1:18">
      <c r="A979">
        <v>1009</v>
      </c>
      <c r="B979">
        <f t="shared" si="111"/>
        <v>1373</v>
      </c>
      <c r="C979" s="48">
        <f t="shared" si="112"/>
        <v>1.145</v>
      </c>
      <c r="D979">
        <f t="shared" si="116"/>
        <v>1.28</v>
      </c>
      <c r="E979">
        <f t="shared" si="116"/>
        <v>2.13</v>
      </c>
      <c r="F979">
        <f t="shared" si="116"/>
        <v>2.39</v>
      </c>
      <c r="G979">
        <f t="shared" si="116"/>
        <v>2.99</v>
      </c>
      <c r="H979">
        <f t="shared" si="116"/>
        <v>3.42</v>
      </c>
      <c r="I979" s="68">
        <f t="shared" si="117"/>
        <v>2.06</v>
      </c>
      <c r="J979" s="47">
        <f t="shared" si="117"/>
        <v>2</v>
      </c>
      <c r="K979" s="47">
        <f t="shared" si="117"/>
        <v>1.93</v>
      </c>
      <c r="L979" s="47">
        <f t="shared" si="117"/>
        <v>1.8699999999999999</v>
      </c>
      <c r="M979" s="47"/>
      <c r="N979" s="47">
        <f t="shared" si="114"/>
        <v>1.92</v>
      </c>
      <c r="O979" s="47">
        <f t="shared" si="118"/>
        <v>1.8599999999999999</v>
      </c>
      <c r="P979" s="47">
        <f t="shared" si="118"/>
        <v>1.7999999999999998</v>
      </c>
      <c r="Q979" s="47">
        <f t="shared" si="118"/>
        <v>1.74</v>
      </c>
      <c r="R979" s="47">
        <f t="shared" si="118"/>
        <v>1.68</v>
      </c>
    </row>
    <row r="980" spans="1:18">
      <c r="A980">
        <v>1010</v>
      </c>
      <c r="B980">
        <f t="shared" si="111"/>
        <v>1374</v>
      </c>
      <c r="C980" s="48">
        <f t="shared" si="112"/>
        <v>1.145</v>
      </c>
      <c r="D980">
        <f t="shared" si="116"/>
        <v>1.28</v>
      </c>
      <c r="E980">
        <f t="shared" si="116"/>
        <v>2.13</v>
      </c>
      <c r="F980">
        <f t="shared" si="116"/>
        <v>2.39</v>
      </c>
      <c r="G980">
        <f t="shared" si="116"/>
        <v>2.99</v>
      </c>
      <c r="H980">
        <f t="shared" si="116"/>
        <v>3.42</v>
      </c>
      <c r="I980" s="68">
        <f t="shared" si="117"/>
        <v>2.06</v>
      </c>
      <c r="J980" s="47">
        <f t="shared" si="117"/>
        <v>2</v>
      </c>
      <c r="K980" s="47">
        <f t="shared" si="117"/>
        <v>1.93</v>
      </c>
      <c r="L980" s="47">
        <f t="shared" si="117"/>
        <v>1.8699999999999999</v>
      </c>
      <c r="M980" s="47"/>
      <c r="N980" s="47">
        <f t="shared" si="114"/>
        <v>1.92</v>
      </c>
      <c r="O980" s="47">
        <f t="shared" si="118"/>
        <v>1.8599999999999999</v>
      </c>
      <c r="P980" s="47">
        <f t="shared" si="118"/>
        <v>1.7999999999999998</v>
      </c>
      <c r="Q980" s="47">
        <f t="shared" si="118"/>
        <v>1.74</v>
      </c>
      <c r="R980" s="47">
        <f t="shared" si="118"/>
        <v>1.68</v>
      </c>
    </row>
    <row r="981" spans="1:18">
      <c r="A981">
        <v>1011</v>
      </c>
      <c r="B981">
        <f t="shared" si="111"/>
        <v>1375</v>
      </c>
      <c r="C981" s="48">
        <f t="shared" si="112"/>
        <v>1.1459999999999999</v>
      </c>
      <c r="D981">
        <f t="shared" ref="D981:H1012" si="119">INT(D$2*(1000+_xlfn.CEILING.MATH(130*(364-$B981)/900))/10000)/100</f>
        <v>1.28</v>
      </c>
      <c r="E981">
        <f t="shared" si="119"/>
        <v>2.13</v>
      </c>
      <c r="F981">
        <f t="shared" si="119"/>
        <v>2.39</v>
      </c>
      <c r="G981">
        <f t="shared" si="119"/>
        <v>2.98</v>
      </c>
      <c r="H981">
        <f t="shared" si="119"/>
        <v>3.41</v>
      </c>
      <c r="I981" s="68">
        <f t="shared" si="117"/>
        <v>2.06</v>
      </c>
      <c r="J981" s="47">
        <f t="shared" si="117"/>
        <v>2</v>
      </c>
      <c r="K981" s="47">
        <f t="shared" si="117"/>
        <v>1.93</v>
      </c>
      <c r="L981" s="47">
        <f t="shared" si="117"/>
        <v>1.8699999999999999</v>
      </c>
      <c r="M981" s="47"/>
      <c r="N981" s="47">
        <f t="shared" si="114"/>
        <v>1.92</v>
      </c>
      <c r="O981" s="47">
        <f t="shared" si="118"/>
        <v>1.8599999999999999</v>
      </c>
      <c r="P981" s="47">
        <f t="shared" si="118"/>
        <v>1.7999999999999998</v>
      </c>
      <c r="Q981" s="47">
        <f t="shared" si="118"/>
        <v>1.74</v>
      </c>
      <c r="R981" s="47">
        <f t="shared" si="118"/>
        <v>1.68</v>
      </c>
    </row>
    <row r="982" spans="1:18">
      <c r="A982">
        <v>1012</v>
      </c>
      <c r="B982">
        <f t="shared" si="111"/>
        <v>1376</v>
      </c>
      <c r="C982" s="48">
        <f t="shared" si="112"/>
        <v>1.1459999999999999</v>
      </c>
      <c r="D982">
        <f t="shared" si="119"/>
        <v>1.28</v>
      </c>
      <c r="E982">
        <f t="shared" si="119"/>
        <v>2.13</v>
      </c>
      <c r="F982">
        <f t="shared" si="119"/>
        <v>2.39</v>
      </c>
      <c r="G982">
        <f t="shared" si="119"/>
        <v>2.98</v>
      </c>
      <c r="H982">
        <f t="shared" si="119"/>
        <v>3.41</v>
      </c>
      <c r="I982" s="68">
        <f t="shared" si="117"/>
        <v>2.06</v>
      </c>
      <c r="J982" s="47">
        <f t="shared" si="117"/>
        <v>2</v>
      </c>
      <c r="K982" s="47">
        <f t="shared" si="117"/>
        <v>1.93</v>
      </c>
      <c r="L982" s="47">
        <f t="shared" si="117"/>
        <v>1.8699999999999999</v>
      </c>
      <c r="M982" s="47"/>
      <c r="N982" s="47">
        <f t="shared" si="114"/>
        <v>1.92</v>
      </c>
      <c r="O982" s="47">
        <f t="shared" si="118"/>
        <v>1.8599999999999999</v>
      </c>
      <c r="P982" s="47">
        <f t="shared" si="118"/>
        <v>1.7999999999999998</v>
      </c>
      <c r="Q982" s="47">
        <f t="shared" si="118"/>
        <v>1.74</v>
      </c>
      <c r="R982" s="47">
        <f t="shared" si="118"/>
        <v>1.68</v>
      </c>
    </row>
    <row r="983" spans="1:18">
      <c r="A983">
        <v>1013</v>
      </c>
      <c r="B983">
        <f t="shared" si="111"/>
        <v>1377</v>
      </c>
      <c r="C983" s="48">
        <f t="shared" si="112"/>
        <v>1.1459999999999999</v>
      </c>
      <c r="D983">
        <f t="shared" si="119"/>
        <v>1.28</v>
      </c>
      <c r="E983">
        <f t="shared" si="119"/>
        <v>2.13</v>
      </c>
      <c r="F983">
        <f t="shared" si="119"/>
        <v>2.39</v>
      </c>
      <c r="G983">
        <f t="shared" si="119"/>
        <v>2.98</v>
      </c>
      <c r="H983">
        <f t="shared" si="119"/>
        <v>3.41</v>
      </c>
      <c r="I983" s="68">
        <f t="shared" si="117"/>
        <v>2.06</v>
      </c>
      <c r="J983" s="47">
        <f t="shared" si="117"/>
        <v>2</v>
      </c>
      <c r="K983" s="47">
        <f t="shared" si="117"/>
        <v>1.93</v>
      </c>
      <c r="L983" s="47">
        <f t="shared" si="117"/>
        <v>1.8699999999999999</v>
      </c>
      <c r="M983" s="47"/>
      <c r="N983" s="47">
        <f t="shared" si="114"/>
        <v>1.92</v>
      </c>
      <c r="O983" s="47">
        <f t="shared" si="118"/>
        <v>1.8599999999999999</v>
      </c>
      <c r="P983" s="47">
        <f t="shared" si="118"/>
        <v>1.7999999999999998</v>
      </c>
      <c r="Q983" s="47">
        <f t="shared" si="118"/>
        <v>1.74</v>
      </c>
      <c r="R983" s="47">
        <f t="shared" si="118"/>
        <v>1.68</v>
      </c>
    </row>
    <row r="984" spans="1:18">
      <c r="A984">
        <v>1014</v>
      </c>
      <c r="B984">
        <f t="shared" si="111"/>
        <v>1378</v>
      </c>
      <c r="C984" s="48">
        <f t="shared" si="112"/>
        <v>1.1459999999999999</v>
      </c>
      <c r="D984">
        <f t="shared" si="119"/>
        <v>1.28</v>
      </c>
      <c r="E984">
        <f t="shared" si="119"/>
        <v>2.13</v>
      </c>
      <c r="F984">
        <f t="shared" si="119"/>
        <v>2.39</v>
      </c>
      <c r="G984">
        <f t="shared" si="119"/>
        <v>2.98</v>
      </c>
      <c r="H984">
        <f t="shared" si="119"/>
        <v>3.41</v>
      </c>
      <c r="I984" s="68">
        <f t="shared" si="117"/>
        <v>2.06</v>
      </c>
      <c r="J984" s="47">
        <f t="shared" si="117"/>
        <v>2</v>
      </c>
      <c r="K984" s="47">
        <f t="shared" si="117"/>
        <v>1.93</v>
      </c>
      <c r="L984" s="47">
        <f t="shared" si="117"/>
        <v>1.8699999999999999</v>
      </c>
      <c r="M984" s="47"/>
      <c r="N984" s="47">
        <f t="shared" si="114"/>
        <v>1.92</v>
      </c>
      <c r="O984" s="47">
        <f t="shared" si="118"/>
        <v>1.8599999999999999</v>
      </c>
      <c r="P984" s="47">
        <f t="shared" si="118"/>
        <v>1.7999999999999998</v>
      </c>
      <c r="Q984" s="47">
        <f t="shared" si="118"/>
        <v>1.74</v>
      </c>
      <c r="R984" s="47">
        <f t="shared" si="118"/>
        <v>1.68</v>
      </c>
    </row>
    <row r="985" spans="1:18">
      <c r="A985">
        <v>1015</v>
      </c>
      <c r="B985">
        <f t="shared" si="111"/>
        <v>1379</v>
      </c>
      <c r="C985" s="48">
        <f t="shared" si="112"/>
        <v>1.1459999999999999</v>
      </c>
      <c r="D985">
        <f t="shared" si="119"/>
        <v>1.28</v>
      </c>
      <c r="E985">
        <f t="shared" si="119"/>
        <v>2.13</v>
      </c>
      <c r="F985">
        <f t="shared" si="119"/>
        <v>2.39</v>
      </c>
      <c r="G985">
        <f t="shared" si="119"/>
        <v>2.98</v>
      </c>
      <c r="H985">
        <f t="shared" si="119"/>
        <v>3.41</v>
      </c>
      <c r="I985" s="68">
        <f t="shared" si="117"/>
        <v>2.06</v>
      </c>
      <c r="J985" s="47">
        <f t="shared" si="117"/>
        <v>2</v>
      </c>
      <c r="K985" s="47">
        <f t="shared" si="117"/>
        <v>1.93</v>
      </c>
      <c r="L985" s="47">
        <f t="shared" si="117"/>
        <v>1.8699999999999999</v>
      </c>
      <c r="M985" s="47"/>
      <c r="N985" s="47">
        <f t="shared" si="114"/>
        <v>1.92</v>
      </c>
      <c r="O985" s="47">
        <f t="shared" si="118"/>
        <v>1.8599999999999999</v>
      </c>
      <c r="P985" s="47">
        <f t="shared" si="118"/>
        <v>1.7999999999999998</v>
      </c>
      <c r="Q985" s="47">
        <f t="shared" si="118"/>
        <v>1.74</v>
      </c>
      <c r="R985" s="47">
        <f t="shared" si="118"/>
        <v>1.68</v>
      </c>
    </row>
    <row r="986" spans="1:18">
      <c r="A986">
        <v>1016</v>
      </c>
      <c r="B986">
        <f t="shared" si="111"/>
        <v>1380</v>
      </c>
      <c r="C986" s="48">
        <f t="shared" si="112"/>
        <v>1.1459999999999999</v>
      </c>
      <c r="D986">
        <f t="shared" si="119"/>
        <v>1.28</v>
      </c>
      <c r="E986">
        <f t="shared" si="119"/>
        <v>2.13</v>
      </c>
      <c r="F986">
        <f t="shared" si="119"/>
        <v>2.39</v>
      </c>
      <c r="G986">
        <f t="shared" si="119"/>
        <v>2.98</v>
      </c>
      <c r="H986">
        <f t="shared" si="119"/>
        <v>3.41</v>
      </c>
      <c r="I986" s="68">
        <f t="shared" si="117"/>
        <v>2.06</v>
      </c>
      <c r="J986" s="47">
        <f t="shared" si="117"/>
        <v>2</v>
      </c>
      <c r="K986" s="47">
        <f t="shared" si="117"/>
        <v>1.93</v>
      </c>
      <c r="L986" s="47">
        <f t="shared" si="117"/>
        <v>1.8699999999999999</v>
      </c>
      <c r="M986" s="47"/>
      <c r="N986" s="47">
        <f t="shared" si="114"/>
        <v>1.92</v>
      </c>
      <c r="O986" s="47">
        <f t="shared" si="118"/>
        <v>1.8599999999999999</v>
      </c>
      <c r="P986" s="47">
        <f t="shared" si="118"/>
        <v>1.7999999999999998</v>
      </c>
      <c r="Q986" s="47">
        <f t="shared" si="118"/>
        <v>1.74</v>
      </c>
      <c r="R986" s="47">
        <f t="shared" si="118"/>
        <v>1.68</v>
      </c>
    </row>
    <row r="987" spans="1:18">
      <c r="A987">
        <v>1017</v>
      </c>
      <c r="B987">
        <f t="shared" si="111"/>
        <v>1381</v>
      </c>
      <c r="C987" s="48">
        <f t="shared" si="112"/>
        <v>1.1459999999999999</v>
      </c>
      <c r="D987">
        <f t="shared" si="119"/>
        <v>1.28</v>
      </c>
      <c r="E987">
        <f t="shared" si="119"/>
        <v>2.13</v>
      </c>
      <c r="F987">
        <f t="shared" si="119"/>
        <v>2.39</v>
      </c>
      <c r="G987">
        <f t="shared" si="119"/>
        <v>2.98</v>
      </c>
      <c r="H987">
        <f t="shared" si="119"/>
        <v>3.41</v>
      </c>
      <c r="I987" s="68">
        <f t="shared" si="117"/>
        <v>2.06</v>
      </c>
      <c r="J987" s="47">
        <f t="shared" si="117"/>
        <v>2</v>
      </c>
      <c r="K987" s="47">
        <f t="shared" si="117"/>
        <v>1.93</v>
      </c>
      <c r="L987" s="47">
        <f t="shared" si="117"/>
        <v>1.8699999999999999</v>
      </c>
      <c r="M987" s="47"/>
      <c r="N987" s="47">
        <f t="shared" si="114"/>
        <v>1.92</v>
      </c>
      <c r="O987" s="47">
        <f t="shared" si="118"/>
        <v>1.8599999999999999</v>
      </c>
      <c r="P987" s="47">
        <f t="shared" si="118"/>
        <v>1.7999999999999998</v>
      </c>
      <c r="Q987" s="47">
        <f t="shared" si="118"/>
        <v>1.74</v>
      </c>
      <c r="R987" s="47">
        <f t="shared" si="118"/>
        <v>1.68</v>
      </c>
    </row>
    <row r="988" spans="1:18">
      <c r="A988">
        <v>1018</v>
      </c>
      <c r="B988">
        <f t="shared" si="111"/>
        <v>1382</v>
      </c>
      <c r="C988" s="48">
        <f t="shared" si="112"/>
        <v>1.147</v>
      </c>
      <c r="D988">
        <f t="shared" si="119"/>
        <v>1.27</v>
      </c>
      <c r="E988">
        <f t="shared" si="119"/>
        <v>2.13</v>
      </c>
      <c r="F988">
        <f t="shared" si="119"/>
        <v>2.38</v>
      </c>
      <c r="G988">
        <f t="shared" si="119"/>
        <v>2.98</v>
      </c>
      <c r="H988">
        <f t="shared" si="119"/>
        <v>3.41</v>
      </c>
      <c r="I988" s="68">
        <f t="shared" si="117"/>
        <v>2.06</v>
      </c>
      <c r="J988" s="47">
        <f t="shared" si="117"/>
        <v>2</v>
      </c>
      <c r="K988" s="47">
        <f t="shared" si="117"/>
        <v>1.93</v>
      </c>
      <c r="L988" s="47">
        <f t="shared" si="117"/>
        <v>1.8699999999999999</v>
      </c>
      <c r="M988" s="47"/>
      <c r="N988" s="47">
        <f t="shared" si="114"/>
        <v>1.91</v>
      </c>
      <c r="O988" s="47">
        <f t="shared" si="118"/>
        <v>1.8499999999999999</v>
      </c>
      <c r="P988" s="47">
        <f t="shared" si="118"/>
        <v>1.79</v>
      </c>
      <c r="Q988" s="47">
        <f t="shared" si="118"/>
        <v>1.73</v>
      </c>
      <c r="R988" s="47">
        <f t="shared" si="118"/>
        <v>1.68</v>
      </c>
    </row>
    <row r="989" spans="1:18">
      <c r="A989">
        <v>1019</v>
      </c>
      <c r="B989">
        <f t="shared" si="111"/>
        <v>1383</v>
      </c>
      <c r="C989" s="48">
        <f t="shared" si="112"/>
        <v>1.147</v>
      </c>
      <c r="D989">
        <f t="shared" si="119"/>
        <v>1.27</v>
      </c>
      <c r="E989">
        <f t="shared" si="119"/>
        <v>2.13</v>
      </c>
      <c r="F989">
        <f t="shared" si="119"/>
        <v>2.38</v>
      </c>
      <c r="G989">
        <f t="shared" si="119"/>
        <v>2.98</v>
      </c>
      <c r="H989">
        <f t="shared" si="119"/>
        <v>3.41</v>
      </c>
      <c r="I989" s="68">
        <f t="shared" si="117"/>
        <v>2.06</v>
      </c>
      <c r="J989" s="47">
        <f t="shared" si="117"/>
        <v>2</v>
      </c>
      <c r="K989" s="47">
        <f t="shared" si="117"/>
        <v>1.93</v>
      </c>
      <c r="L989" s="47">
        <f t="shared" si="117"/>
        <v>1.8699999999999999</v>
      </c>
      <c r="M989" s="47"/>
      <c r="N989" s="47">
        <f t="shared" si="114"/>
        <v>1.91</v>
      </c>
      <c r="O989" s="47">
        <f t="shared" si="118"/>
        <v>1.8499999999999999</v>
      </c>
      <c r="P989" s="47">
        <f t="shared" si="118"/>
        <v>1.79</v>
      </c>
      <c r="Q989" s="47">
        <f t="shared" si="118"/>
        <v>1.73</v>
      </c>
      <c r="R989" s="47">
        <f t="shared" si="118"/>
        <v>1.68</v>
      </c>
    </row>
    <row r="990" spans="1:18">
      <c r="A990">
        <v>1020</v>
      </c>
      <c r="B990">
        <f t="shared" si="111"/>
        <v>1384</v>
      </c>
      <c r="C990" s="48">
        <f t="shared" si="112"/>
        <v>1.147</v>
      </c>
      <c r="D990">
        <f t="shared" si="119"/>
        <v>1.27</v>
      </c>
      <c r="E990">
        <f t="shared" si="119"/>
        <v>2.13</v>
      </c>
      <c r="F990">
        <f t="shared" si="119"/>
        <v>2.38</v>
      </c>
      <c r="G990">
        <f t="shared" si="119"/>
        <v>2.98</v>
      </c>
      <c r="H990">
        <f t="shared" si="119"/>
        <v>3.41</v>
      </c>
      <c r="I990" s="68">
        <f t="shared" si="117"/>
        <v>2.06</v>
      </c>
      <c r="J990" s="47">
        <f t="shared" si="117"/>
        <v>2</v>
      </c>
      <c r="K990" s="47">
        <f t="shared" si="117"/>
        <v>1.93</v>
      </c>
      <c r="L990" s="47">
        <f t="shared" si="117"/>
        <v>1.8699999999999999</v>
      </c>
      <c r="M990" s="47"/>
      <c r="N990" s="47">
        <f t="shared" si="114"/>
        <v>1.91</v>
      </c>
      <c r="O990" s="47">
        <f t="shared" si="118"/>
        <v>1.8499999999999999</v>
      </c>
      <c r="P990" s="47">
        <f t="shared" si="118"/>
        <v>1.79</v>
      </c>
      <c r="Q990" s="47">
        <f t="shared" si="118"/>
        <v>1.73</v>
      </c>
      <c r="R990" s="47">
        <f t="shared" si="118"/>
        <v>1.68</v>
      </c>
    </row>
    <row r="991" spans="1:18">
      <c r="A991">
        <v>1021</v>
      </c>
      <c r="B991">
        <f t="shared" si="111"/>
        <v>1385</v>
      </c>
      <c r="C991" s="48">
        <f t="shared" si="112"/>
        <v>1.147</v>
      </c>
      <c r="D991">
        <f t="shared" si="119"/>
        <v>1.27</v>
      </c>
      <c r="E991">
        <f t="shared" si="119"/>
        <v>2.13</v>
      </c>
      <c r="F991">
        <f t="shared" si="119"/>
        <v>2.38</v>
      </c>
      <c r="G991">
        <f t="shared" si="119"/>
        <v>2.98</v>
      </c>
      <c r="H991">
        <f t="shared" si="119"/>
        <v>3.41</v>
      </c>
      <c r="I991" s="68">
        <f t="shared" si="117"/>
        <v>2.06</v>
      </c>
      <c r="J991" s="47">
        <f t="shared" si="117"/>
        <v>2</v>
      </c>
      <c r="K991" s="47">
        <f t="shared" si="117"/>
        <v>1.93</v>
      </c>
      <c r="L991" s="47">
        <f t="shared" si="117"/>
        <v>1.8699999999999999</v>
      </c>
      <c r="M991" s="47"/>
      <c r="N991" s="47">
        <f t="shared" si="114"/>
        <v>1.91</v>
      </c>
      <c r="O991" s="47">
        <f t="shared" si="118"/>
        <v>1.8499999999999999</v>
      </c>
      <c r="P991" s="47">
        <f t="shared" si="118"/>
        <v>1.79</v>
      </c>
      <c r="Q991" s="47">
        <f t="shared" si="118"/>
        <v>1.73</v>
      </c>
      <c r="R991" s="47">
        <f t="shared" si="118"/>
        <v>1.68</v>
      </c>
    </row>
    <row r="992" spans="1:18">
      <c r="A992">
        <v>1022</v>
      </c>
      <c r="B992">
        <f t="shared" si="111"/>
        <v>1386</v>
      </c>
      <c r="C992" s="48">
        <f t="shared" si="112"/>
        <v>1.147</v>
      </c>
      <c r="D992">
        <f t="shared" si="119"/>
        <v>1.27</v>
      </c>
      <c r="E992">
        <f t="shared" si="119"/>
        <v>2.13</v>
      </c>
      <c r="F992">
        <f t="shared" si="119"/>
        <v>2.38</v>
      </c>
      <c r="G992">
        <f t="shared" si="119"/>
        <v>2.98</v>
      </c>
      <c r="H992">
        <f t="shared" si="119"/>
        <v>3.41</v>
      </c>
      <c r="I992" s="68">
        <f t="shared" si="117"/>
        <v>2.06</v>
      </c>
      <c r="J992" s="47">
        <f t="shared" si="117"/>
        <v>2</v>
      </c>
      <c r="K992" s="47">
        <f t="shared" si="117"/>
        <v>1.93</v>
      </c>
      <c r="L992" s="47">
        <f t="shared" si="117"/>
        <v>1.8699999999999999</v>
      </c>
      <c r="M992" s="47"/>
      <c r="N992" s="47">
        <f t="shared" si="114"/>
        <v>1.91</v>
      </c>
      <c r="O992" s="47">
        <f t="shared" si="118"/>
        <v>1.8499999999999999</v>
      </c>
      <c r="P992" s="47">
        <f t="shared" si="118"/>
        <v>1.79</v>
      </c>
      <c r="Q992" s="47">
        <f t="shared" si="118"/>
        <v>1.73</v>
      </c>
      <c r="R992" s="47">
        <f t="shared" si="118"/>
        <v>1.68</v>
      </c>
    </row>
    <row r="993" spans="1:18">
      <c r="A993">
        <v>1023</v>
      </c>
      <c r="B993">
        <f t="shared" si="111"/>
        <v>1387</v>
      </c>
      <c r="C993" s="48">
        <f t="shared" si="112"/>
        <v>1.147</v>
      </c>
      <c r="D993">
        <f t="shared" si="119"/>
        <v>1.27</v>
      </c>
      <c r="E993">
        <f t="shared" si="119"/>
        <v>2.13</v>
      </c>
      <c r="F993">
        <f t="shared" si="119"/>
        <v>2.38</v>
      </c>
      <c r="G993">
        <f t="shared" si="119"/>
        <v>2.98</v>
      </c>
      <c r="H993">
        <f t="shared" si="119"/>
        <v>3.41</v>
      </c>
      <c r="I993" s="68">
        <f t="shared" si="117"/>
        <v>2.06</v>
      </c>
      <c r="J993" s="47">
        <f t="shared" si="117"/>
        <v>2</v>
      </c>
      <c r="K993" s="47">
        <f t="shared" si="117"/>
        <v>1.93</v>
      </c>
      <c r="L993" s="47">
        <f t="shared" si="117"/>
        <v>1.8699999999999999</v>
      </c>
      <c r="M993" s="47"/>
      <c r="N993" s="47">
        <f t="shared" si="114"/>
        <v>1.91</v>
      </c>
      <c r="O993" s="47">
        <f t="shared" si="118"/>
        <v>1.8499999999999999</v>
      </c>
      <c r="P993" s="47">
        <f t="shared" si="118"/>
        <v>1.79</v>
      </c>
      <c r="Q993" s="47">
        <f t="shared" si="118"/>
        <v>1.73</v>
      </c>
      <c r="R993" s="47">
        <f t="shared" si="118"/>
        <v>1.68</v>
      </c>
    </row>
    <row r="994" spans="1:18">
      <c r="A994">
        <v>1024</v>
      </c>
      <c r="B994">
        <f t="shared" si="111"/>
        <v>1388</v>
      </c>
      <c r="C994" s="48">
        <f t="shared" si="112"/>
        <v>1.147</v>
      </c>
      <c r="D994">
        <f t="shared" si="119"/>
        <v>1.27</v>
      </c>
      <c r="E994">
        <f t="shared" si="119"/>
        <v>2.13</v>
      </c>
      <c r="F994">
        <f t="shared" si="119"/>
        <v>2.38</v>
      </c>
      <c r="G994">
        <f t="shared" si="119"/>
        <v>2.98</v>
      </c>
      <c r="H994">
        <f t="shared" si="119"/>
        <v>3.41</v>
      </c>
      <c r="I994" s="68">
        <f t="shared" si="117"/>
        <v>2.06</v>
      </c>
      <c r="J994" s="47">
        <f t="shared" si="117"/>
        <v>2</v>
      </c>
      <c r="K994" s="47">
        <f t="shared" si="117"/>
        <v>1.93</v>
      </c>
      <c r="L994" s="47">
        <f t="shared" si="117"/>
        <v>1.8699999999999999</v>
      </c>
      <c r="M994" s="47"/>
      <c r="N994" s="47">
        <f t="shared" si="114"/>
        <v>1.91</v>
      </c>
      <c r="O994" s="47">
        <f t="shared" si="118"/>
        <v>1.8499999999999999</v>
      </c>
      <c r="P994" s="47">
        <f t="shared" si="118"/>
        <v>1.79</v>
      </c>
      <c r="Q994" s="47">
        <f t="shared" si="118"/>
        <v>1.73</v>
      </c>
      <c r="R994" s="47">
        <f t="shared" si="118"/>
        <v>1.68</v>
      </c>
    </row>
    <row r="995" spans="1:18">
      <c r="A995">
        <v>1025</v>
      </c>
      <c r="B995">
        <f t="shared" ref="B995:B1058" si="120">364+A995</f>
        <v>1389</v>
      </c>
      <c r="C995" s="48">
        <f t="shared" ref="C995:C1058" si="121">(1000+INT(130*(B995-364)/900))/1000</f>
        <v>1.1479999999999999</v>
      </c>
      <c r="D995">
        <f t="shared" si="119"/>
        <v>1.27</v>
      </c>
      <c r="E995">
        <f t="shared" si="119"/>
        <v>2.13</v>
      </c>
      <c r="F995">
        <f t="shared" si="119"/>
        <v>2.38</v>
      </c>
      <c r="G995">
        <f t="shared" si="119"/>
        <v>2.98</v>
      </c>
      <c r="H995">
        <f t="shared" si="119"/>
        <v>3.4</v>
      </c>
      <c r="I995" s="68">
        <f t="shared" ref="I995:L1026" si="122">$E995-_xlfn.CEILING.MATH($E995*I$2)/100</f>
        <v>2.06</v>
      </c>
      <c r="J995" s="47">
        <f t="shared" si="122"/>
        <v>2</v>
      </c>
      <c r="K995" s="47">
        <f t="shared" si="122"/>
        <v>1.93</v>
      </c>
      <c r="L995" s="47">
        <f t="shared" si="122"/>
        <v>1.8699999999999999</v>
      </c>
      <c r="M995" s="47"/>
      <c r="N995" s="47">
        <f t="shared" ref="N995:N1058" si="123">INT(N$2*(1000+_xlfn.CEILING.MATH(130*(364-$B995)/900))/10000)/100</f>
        <v>1.91</v>
      </c>
      <c r="O995" s="47">
        <f t="shared" ref="O995:R1026" si="124">$N995-_xlfn.CEILING.MATH($N995*O$2)/100</f>
        <v>1.8499999999999999</v>
      </c>
      <c r="P995" s="47">
        <f t="shared" si="124"/>
        <v>1.79</v>
      </c>
      <c r="Q995" s="47">
        <f t="shared" si="124"/>
        <v>1.73</v>
      </c>
      <c r="R995" s="47">
        <f t="shared" si="124"/>
        <v>1.68</v>
      </c>
    </row>
    <row r="996" spans="1:18">
      <c r="A996">
        <v>1026</v>
      </c>
      <c r="B996">
        <f t="shared" si="120"/>
        <v>1390</v>
      </c>
      <c r="C996" s="48">
        <f t="shared" si="121"/>
        <v>1.1479999999999999</v>
      </c>
      <c r="D996">
        <f t="shared" si="119"/>
        <v>1.27</v>
      </c>
      <c r="E996">
        <f t="shared" si="119"/>
        <v>2.13</v>
      </c>
      <c r="F996">
        <f t="shared" si="119"/>
        <v>2.38</v>
      </c>
      <c r="G996">
        <f t="shared" si="119"/>
        <v>2.98</v>
      </c>
      <c r="H996">
        <f t="shared" si="119"/>
        <v>3.4</v>
      </c>
      <c r="I996" s="68">
        <f t="shared" si="122"/>
        <v>2.06</v>
      </c>
      <c r="J996" s="47">
        <f t="shared" si="122"/>
        <v>2</v>
      </c>
      <c r="K996" s="47">
        <f t="shared" si="122"/>
        <v>1.93</v>
      </c>
      <c r="L996" s="47">
        <f t="shared" si="122"/>
        <v>1.8699999999999999</v>
      </c>
      <c r="M996" s="47"/>
      <c r="N996" s="47">
        <f t="shared" si="123"/>
        <v>1.91</v>
      </c>
      <c r="O996" s="47">
        <f t="shared" si="124"/>
        <v>1.8499999999999999</v>
      </c>
      <c r="P996" s="47">
        <f t="shared" si="124"/>
        <v>1.79</v>
      </c>
      <c r="Q996" s="47">
        <f t="shared" si="124"/>
        <v>1.73</v>
      </c>
      <c r="R996" s="47">
        <f t="shared" si="124"/>
        <v>1.68</v>
      </c>
    </row>
    <row r="997" spans="1:18">
      <c r="A997">
        <v>1027</v>
      </c>
      <c r="B997">
        <f t="shared" si="120"/>
        <v>1391</v>
      </c>
      <c r="C997" s="48">
        <f t="shared" si="121"/>
        <v>1.1479999999999999</v>
      </c>
      <c r="D997">
        <f t="shared" si="119"/>
        <v>1.27</v>
      </c>
      <c r="E997">
        <f t="shared" si="119"/>
        <v>2.13</v>
      </c>
      <c r="F997">
        <f t="shared" si="119"/>
        <v>2.38</v>
      </c>
      <c r="G997">
        <f t="shared" si="119"/>
        <v>2.98</v>
      </c>
      <c r="H997">
        <f t="shared" si="119"/>
        <v>3.4</v>
      </c>
      <c r="I997" s="68">
        <f t="shared" si="122"/>
        <v>2.06</v>
      </c>
      <c r="J997" s="47">
        <f t="shared" si="122"/>
        <v>2</v>
      </c>
      <c r="K997" s="47">
        <f t="shared" si="122"/>
        <v>1.93</v>
      </c>
      <c r="L997" s="47">
        <f t="shared" si="122"/>
        <v>1.8699999999999999</v>
      </c>
      <c r="M997" s="47"/>
      <c r="N997" s="47">
        <f t="shared" si="123"/>
        <v>1.91</v>
      </c>
      <c r="O997" s="47">
        <f t="shared" si="124"/>
        <v>1.8499999999999999</v>
      </c>
      <c r="P997" s="47">
        <f t="shared" si="124"/>
        <v>1.79</v>
      </c>
      <c r="Q997" s="47">
        <f t="shared" si="124"/>
        <v>1.73</v>
      </c>
      <c r="R997" s="47">
        <f t="shared" si="124"/>
        <v>1.68</v>
      </c>
    </row>
    <row r="998" spans="1:18">
      <c r="A998">
        <v>1028</v>
      </c>
      <c r="B998">
        <f t="shared" si="120"/>
        <v>1392</v>
      </c>
      <c r="C998" s="48">
        <f t="shared" si="121"/>
        <v>1.1479999999999999</v>
      </c>
      <c r="D998">
        <f t="shared" si="119"/>
        <v>1.27</v>
      </c>
      <c r="E998">
        <f t="shared" si="119"/>
        <v>2.13</v>
      </c>
      <c r="F998">
        <f t="shared" si="119"/>
        <v>2.38</v>
      </c>
      <c r="G998">
        <f t="shared" si="119"/>
        <v>2.98</v>
      </c>
      <c r="H998">
        <f t="shared" si="119"/>
        <v>3.4</v>
      </c>
      <c r="I998" s="68">
        <f t="shared" si="122"/>
        <v>2.06</v>
      </c>
      <c r="J998" s="47">
        <f t="shared" si="122"/>
        <v>2</v>
      </c>
      <c r="K998" s="47">
        <f t="shared" si="122"/>
        <v>1.93</v>
      </c>
      <c r="L998" s="47">
        <f t="shared" si="122"/>
        <v>1.8699999999999999</v>
      </c>
      <c r="M998" s="47"/>
      <c r="N998" s="47">
        <f t="shared" si="123"/>
        <v>1.91</v>
      </c>
      <c r="O998" s="47">
        <f t="shared" si="124"/>
        <v>1.8499999999999999</v>
      </c>
      <c r="P998" s="47">
        <f t="shared" si="124"/>
        <v>1.79</v>
      </c>
      <c r="Q998" s="47">
        <f t="shared" si="124"/>
        <v>1.73</v>
      </c>
      <c r="R998" s="47">
        <f t="shared" si="124"/>
        <v>1.68</v>
      </c>
    </row>
    <row r="999" spans="1:18">
      <c r="A999">
        <v>1029</v>
      </c>
      <c r="B999">
        <f t="shared" si="120"/>
        <v>1393</v>
      </c>
      <c r="C999" s="48">
        <f t="shared" si="121"/>
        <v>1.1479999999999999</v>
      </c>
      <c r="D999">
        <f t="shared" si="119"/>
        <v>1.27</v>
      </c>
      <c r="E999">
        <f t="shared" si="119"/>
        <v>2.13</v>
      </c>
      <c r="F999">
        <f t="shared" si="119"/>
        <v>2.38</v>
      </c>
      <c r="G999">
        <f t="shared" si="119"/>
        <v>2.98</v>
      </c>
      <c r="H999">
        <f t="shared" si="119"/>
        <v>3.4</v>
      </c>
      <c r="I999" s="68">
        <f t="shared" si="122"/>
        <v>2.06</v>
      </c>
      <c r="J999" s="47">
        <f t="shared" si="122"/>
        <v>2</v>
      </c>
      <c r="K999" s="47">
        <f t="shared" si="122"/>
        <v>1.93</v>
      </c>
      <c r="L999" s="47">
        <f t="shared" si="122"/>
        <v>1.8699999999999999</v>
      </c>
      <c r="M999" s="47"/>
      <c r="N999" s="47">
        <f t="shared" si="123"/>
        <v>1.91</v>
      </c>
      <c r="O999" s="47">
        <f t="shared" si="124"/>
        <v>1.8499999999999999</v>
      </c>
      <c r="P999" s="47">
        <f t="shared" si="124"/>
        <v>1.79</v>
      </c>
      <c r="Q999" s="47">
        <f t="shared" si="124"/>
        <v>1.73</v>
      </c>
      <c r="R999" s="47">
        <f t="shared" si="124"/>
        <v>1.68</v>
      </c>
    </row>
    <row r="1000" spans="1:18">
      <c r="A1000">
        <v>1030</v>
      </c>
      <c r="B1000">
        <f t="shared" si="120"/>
        <v>1394</v>
      </c>
      <c r="C1000" s="48">
        <f t="shared" si="121"/>
        <v>1.1479999999999999</v>
      </c>
      <c r="D1000">
        <f t="shared" si="119"/>
        <v>1.27</v>
      </c>
      <c r="E1000">
        <f t="shared" si="119"/>
        <v>2.13</v>
      </c>
      <c r="F1000">
        <f t="shared" si="119"/>
        <v>2.38</v>
      </c>
      <c r="G1000">
        <f t="shared" si="119"/>
        <v>2.98</v>
      </c>
      <c r="H1000">
        <f t="shared" si="119"/>
        <v>3.4</v>
      </c>
      <c r="I1000" s="68">
        <f t="shared" si="122"/>
        <v>2.06</v>
      </c>
      <c r="J1000" s="47">
        <f t="shared" si="122"/>
        <v>2</v>
      </c>
      <c r="K1000" s="47">
        <f t="shared" si="122"/>
        <v>1.93</v>
      </c>
      <c r="L1000" s="47">
        <f t="shared" si="122"/>
        <v>1.8699999999999999</v>
      </c>
      <c r="M1000" s="47"/>
      <c r="N1000" s="47">
        <f t="shared" si="123"/>
        <v>1.91</v>
      </c>
      <c r="O1000" s="47">
        <f t="shared" si="124"/>
        <v>1.8499999999999999</v>
      </c>
      <c r="P1000" s="47">
        <f t="shared" si="124"/>
        <v>1.79</v>
      </c>
      <c r="Q1000" s="47">
        <f t="shared" si="124"/>
        <v>1.73</v>
      </c>
      <c r="R1000" s="47">
        <f t="shared" si="124"/>
        <v>1.68</v>
      </c>
    </row>
    <row r="1001" spans="1:18">
      <c r="A1001">
        <v>1031</v>
      </c>
      <c r="B1001">
        <f t="shared" si="120"/>
        <v>1395</v>
      </c>
      <c r="C1001" s="48">
        <f t="shared" si="121"/>
        <v>1.1479999999999999</v>
      </c>
      <c r="D1001">
        <f t="shared" si="119"/>
        <v>1.27</v>
      </c>
      <c r="E1001">
        <f t="shared" si="119"/>
        <v>2.13</v>
      </c>
      <c r="F1001">
        <f t="shared" si="119"/>
        <v>2.38</v>
      </c>
      <c r="G1001">
        <f t="shared" si="119"/>
        <v>2.98</v>
      </c>
      <c r="H1001">
        <f t="shared" si="119"/>
        <v>3.4</v>
      </c>
      <c r="I1001" s="68">
        <f t="shared" si="122"/>
        <v>2.06</v>
      </c>
      <c r="J1001" s="47">
        <f t="shared" si="122"/>
        <v>2</v>
      </c>
      <c r="K1001" s="47">
        <f t="shared" si="122"/>
        <v>1.93</v>
      </c>
      <c r="L1001" s="47">
        <f t="shared" si="122"/>
        <v>1.8699999999999999</v>
      </c>
      <c r="M1001" s="47"/>
      <c r="N1001" s="47">
        <f t="shared" si="123"/>
        <v>1.91</v>
      </c>
      <c r="O1001" s="47">
        <f t="shared" si="124"/>
        <v>1.8499999999999999</v>
      </c>
      <c r="P1001" s="47">
        <f t="shared" si="124"/>
        <v>1.79</v>
      </c>
      <c r="Q1001" s="47">
        <f t="shared" si="124"/>
        <v>1.73</v>
      </c>
      <c r="R1001" s="47">
        <f t="shared" si="124"/>
        <v>1.68</v>
      </c>
    </row>
    <row r="1002" spans="1:18">
      <c r="A1002">
        <v>1032</v>
      </c>
      <c r="B1002">
        <f t="shared" si="120"/>
        <v>1396</v>
      </c>
      <c r="C1002" s="48">
        <f t="shared" si="121"/>
        <v>1.149</v>
      </c>
      <c r="D1002">
        <f t="shared" si="119"/>
        <v>1.27</v>
      </c>
      <c r="E1002">
        <f t="shared" si="119"/>
        <v>2.12</v>
      </c>
      <c r="F1002">
        <f t="shared" si="119"/>
        <v>2.38</v>
      </c>
      <c r="G1002">
        <f t="shared" si="119"/>
        <v>2.97</v>
      </c>
      <c r="H1002">
        <f t="shared" si="119"/>
        <v>3.4</v>
      </c>
      <c r="I1002" s="68">
        <f t="shared" si="122"/>
        <v>2.0500000000000003</v>
      </c>
      <c r="J1002" s="47">
        <f t="shared" si="122"/>
        <v>1.9900000000000002</v>
      </c>
      <c r="K1002" s="47">
        <f t="shared" si="122"/>
        <v>1.9200000000000002</v>
      </c>
      <c r="L1002" s="47">
        <f t="shared" si="122"/>
        <v>1.86</v>
      </c>
      <c r="M1002" s="47"/>
      <c r="N1002" s="47">
        <f t="shared" si="123"/>
        <v>1.91</v>
      </c>
      <c r="O1002" s="47">
        <f t="shared" si="124"/>
        <v>1.8499999999999999</v>
      </c>
      <c r="P1002" s="47">
        <f t="shared" si="124"/>
        <v>1.79</v>
      </c>
      <c r="Q1002" s="47">
        <f t="shared" si="124"/>
        <v>1.73</v>
      </c>
      <c r="R1002" s="47">
        <f t="shared" si="124"/>
        <v>1.68</v>
      </c>
    </row>
    <row r="1003" spans="1:18">
      <c r="A1003">
        <v>1033</v>
      </c>
      <c r="B1003">
        <f t="shared" si="120"/>
        <v>1397</v>
      </c>
      <c r="C1003" s="48">
        <f t="shared" si="121"/>
        <v>1.149</v>
      </c>
      <c r="D1003">
        <f t="shared" si="119"/>
        <v>1.27</v>
      </c>
      <c r="E1003">
        <f t="shared" si="119"/>
        <v>2.12</v>
      </c>
      <c r="F1003">
        <f t="shared" si="119"/>
        <v>2.38</v>
      </c>
      <c r="G1003">
        <f t="shared" si="119"/>
        <v>2.97</v>
      </c>
      <c r="H1003">
        <f t="shared" si="119"/>
        <v>3.4</v>
      </c>
      <c r="I1003" s="68">
        <f t="shared" si="122"/>
        <v>2.0500000000000003</v>
      </c>
      <c r="J1003" s="47">
        <f t="shared" si="122"/>
        <v>1.9900000000000002</v>
      </c>
      <c r="K1003" s="47">
        <f t="shared" si="122"/>
        <v>1.9200000000000002</v>
      </c>
      <c r="L1003" s="47">
        <f t="shared" si="122"/>
        <v>1.86</v>
      </c>
      <c r="M1003" s="47"/>
      <c r="N1003" s="47">
        <f t="shared" si="123"/>
        <v>1.91</v>
      </c>
      <c r="O1003" s="47">
        <f t="shared" si="124"/>
        <v>1.8499999999999999</v>
      </c>
      <c r="P1003" s="47">
        <f t="shared" si="124"/>
        <v>1.79</v>
      </c>
      <c r="Q1003" s="47">
        <f t="shared" si="124"/>
        <v>1.73</v>
      </c>
      <c r="R1003" s="47">
        <f t="shared" si="124"/>
        <v>1.68</v>
      </c>
    </row>
    <row r="1004" spans="1:18">
      <c r="A1004">
        <v>1034</v>
      </c>
      <c r="B1004">
        <f t="shared" si="120"/>
        <v>1398</v>
      </c>
      <c r="C1004" s="48">
        <f t="shared" si="121"/>
        <v>1.149</v>
      </c>
      <c r="D1004">
        <f t="shared" si="119"/>
        <v>1.27</v>
      </c>
      <c r="E1004">
        <f t="shared" si="119"/>
        <v>2.12</v>
      </c>
      <c r="F1004">
        <f t="shared" si="119"/>
        <v>2.38</v>
      </c>
      <c r="G1004">
        <f t="shared" si="119"/>
        <v>2.97</v>
      </c>
      <c r="H1004">
        <f t="shared" si="119"/>
        <v>3.4</v>
      </c>
      <c r="I1004" s="68">
        <f t="shared" si="122"/>
        <v>2.0500000000000003</v>
      </c>
      <c r="J1004" s="47">
        <f t="shared" si="122"/>
        <v>1.9900000000000002</v>
      </c>
      <c r="K1004" s="47">
        <f t="shared" si="122"/>
        <v>1.9200000000000002</v>
      </c>
      <c r="L1004" s="47">
        <f t="shared" si="122"/>
        <v>1.86</v>
      </c>
      <c r="M1004" s="47"/>
      <c r="N1004" s="47">
        <f t="shared" si="123"/>
        <v>1.91</v>
      </c>
      <c r="O1004" s="47">
        <f t="shared" si="124"/>
        <v>1.8499999999999999</v>
      </c>
      <c r="P1004" s="47">
        <f t="shared" si="124"/>
        <v>1.79</v>
      </c>
      <c r="Q1004" s="47">
        <f t="shared" si="124"/>
        <v>1.73</v>
      </c>
      <c r="R1004" s="47">
        <f t="shared" si="124"/>
        <v>1.68</v>
      </c>
    </row>
    <row r="1005" spans="1:18">
      <c r="A1005">
        <v>1035</v>
      </c>
      <c r="B1005">
        <f t="shared" si="120"/>
        <v>1399</v>
      </c>
      <c r="C1005" s="48">
        <f t="shared" si="121"/>
        <v>1.149</v>
      </c>
      <c r="D1005">
        <f t="shared" si="119"/>
        <v>1.27</v>
      </c>
      <c r="E1005">
        <f t="shared" si="119"/>
        <v>2.12</v>
      </c>
      <c r="F1005">
        <f t="shared" si="119"/>
        <v>2.38</v>
      </c>
      <c r="G1005">
        <f t="shared" si="119"/>
        <v>2.97</v>
      </c>
      <c r="H1005">
        <f t="shared" si="119"/>
        <v>3.4</v>
      </c>
      <c r="I1005" s="68">
        <f t="shared" si="122"/>
        <v>2.0500000000000003</v>
      </c>
      <c r="J1005" s="47">
        <f t="shared" si="122"/>
        <v>1.9900000000000002</v>
      </c>
      <c r="K1005" s="47">
        <f t="shared" si="122"/>
        <v>1.9200000000000002</v>
      </c>
      <c r="L1005" s="47">
        <f t="shared" si="122"/>
        <v>1.86</v>
      </c>
      <c r="M1005" s="47"/>
      <c r="N1005" s="47">
        <f t="shared" si="123"/>
        <v>1.91</v>
      </c>
      <c r="O1005" s="47">
        <f t="shared" si="124"/>
        <v>1.8499999999999999</v>
      </c>
      <c r="P1005" s="47">
        <f t="shared" si="124"/>
        <v>1.79</v>
      </c>
      <c r="Q1005" s="47">
        <f t="shared" si="124"/>
        <v>1.73</v>
      </c>
      <c r="R1005" s="47">
        <f t="shared" si="124"/>
        <v>1.68</v>
      </c>
    </row>
    <row r="1006" spans="1:18">
      <c r="A1006">
        <v>1036</v>
      </c>
      <c r="B1006">
        <f t="shared" si="120"/>
        <v>1400</v>
      </c>
      <c r="C1006" s="48">
        <f t="shared" si="121"/>
        <v>1.149</v>
      </c>
      <c r="D1006">
        <f t="shared" si="119"/>
        <v>1.27</v>
      </c>
      <c r="E1006">
        <f t="shared" si="119"/>
        <v>2.12</v>
      </c>
      <c r="F1006">
        <f t="shared" si="119"/>
        <v>2.38</v>
      </c>
      <c r="G1006">
        <f t="shared" si="119"/>
        <v>2.97</v>
      </c>
      <c r="H1006">
        <f t="shared" si="119"/>
        <v>3.4</v>
      </c>
      <c r="I1006" s="68">
        <f t="shared" si="122"/>
        <v>2.0500000000000003</v>
      </c>
      <c r="J1006" s="47">
        <f t="shared" si="122"/>
        <v>1.9900000000000002</v>
      </c>
      <c r="K1006" s="47">
        <f t="shared" si="122"/>
        <v>1.9200000000000002</v>
      </c>
      <c r="L1006" s="47">
        <f t="shared" si="122"/>
        <v>1.86</v>
      </c>
      <c r="M1006" s="47"/>
      <c r="N1006" s="47">
        <f t="shared" si="123"/>
        <v>1.91</v>
      </c>
      <c r="O1006" s="47">
        <f t="shared" si="124"/>
        <v>1.8499999999999999</v>
      </c>
      <c r="P1006" s="47">
        <f t="shared" si="124"/>
        <v>1.79</v>
      </c>
      <c r="Q1006" s="47">
        <f t="shared" si="124"/>
        <v>1.73</v>
      </c>
      <c r="R1006" s="47">
        <f t="shared" si="124"/>
        <v>1.68</v>
      </c>
    </row>
    <row r="1007" spans="1:18">
      <c r="A1007">
        <v>1037</v>
      </c>
      <c r="B1007">
        <f t="shared" si="120"/>
        <v>1401</v>
      </c>
      <c r="C1007" s="48">
        <f t="shared" si="121"/>
        <v>1.149</v>
      </c>
      <c r="D1007">
        <f t="shared" si="119"/>
        <v>1.27</v>
      </c>
      <c r="E1007">
        <f t="shared" si="119"/>
        <v>2.12</v>
      </c>
      <c r="F1007">
        <f t="shared" si="119"/>
        <v>2.38</v>
      </c>
      <c r="G1007">
        <f t="shared" si="119"/>
        <v>2.97</v>
      </c>
      <c r="H1007">
        <f t="shared" si="119"/>
        <v>3.4</v>
      </c>
      <c r="I1007" s="68">
        <f t="shared" si="122"/>
        <v>2.0500000000000003</v>
      </c>
      <c r="J1007" s="47">
        <f t="shared" si="122"/>
        <v>1.9900000000000002</v>
      </c>
      <c r="K1007" s="47">
        <f t="shared" si="122"/>
        <v>1.9200000000000002</v>
      </c>
      <c r="L1007" s="47">
        <f t="shared" si="122"/>
        <v>1.86</v>
      </c>
      <c r="M1007" s="47"/>
      <c r="N1007" s="47">
        <f t="shared" si="123"/>
        <v>1.91</v>
      </c>
      <c r="O1007" s="47">
        <f t="shared" si="124"/>
        <v>1.8499999999999999</v>
      </c>
      <c r="P1007" s="47">
        <f t="shared" si="124"/>
        <v>1.79</v>
      </c>
      <c r="Q1007" s="47">
        <f t="shared" si="124"/>
        <v>1.73</v>
      </c>
      <c r="R1007" s="47">
        <f t="shared" si="124"/>
        <v>1.68</v>
      </c>
    </row>
    <row r="1008" spans="1:18">
      <c r="A1008">
        <v>1038</v>
      </c>
      <c r="B1008">
        <f t="shared" si="120"/>
        <v>1402</v>
      </c>
      <c r="C1008" s="48">
        <f t="shared" si="121"/>
        <v>1.149</v>
      </c>
      <c r="D1008">
        <f t="shared" si="119"/>
        <v>1.27</v>
      </c>
      <c r="E1008">
        <f t="shared" si="119"/>
        <v>2.12</v>
      </c>
      <c r="F1008">
        <f t="shared" si="119"/>
        <v>2.38</v>
      </c>
      <c r="G1008">
        <f t="shared" si="119"/>
        <v>2.97</v>
      </c>
      <c r="H1008">
        <f t="shared" si="119"/>
        <v>3.4</v>
      </c>
      <c r="I1008" s="68">
        <f t="shared" si="122"/>
        <v>2.0500000000000003</v>
      </c>
      <c r="J1008" s="47">
        <f t="shared" si="122"/>
        <v>1.9900000000000002</v>
      </c>
      <c r="K1008" s="47">
        <f t="shared" si="122"/>
        <v>1.9200000000000002</v>
      </c>
      <c r="L1008" s="47">
        <f t="shared" si="122"/>
        <v>1.86</v>
      </c>
      <c r="M1008" s="47"/>
      <c r="N1008" s="47">
        <f t="shared" si="123"/>
        <v>1.91</v>
      </c>
      <c r="O1008" s="47">
        <f t="shared" si="124"/>
        <v>1.8499999999999999</v>
      </c>
      <c r="P1008" s="47">
        <f t="shared" si="124"/>
        <v>1.79</v>
      </c>
      <c r="Q1008" s="47">
        <f t="shared" si="124"/>
        <v>1.73</v>
      </c>
      <c r="R1008" s="47">
        <f t="shared" si="124"/>
        <v>1.68</v>
      </c>
    </row>
    <row r="1009" spans="1:18">
      <c r="A1009">
        <v>1039</v>
      </c>
      <c r="B1009">
        <f t="shared" si="120"/>
        <v>1403</v>
      </c>
      <c r="C1009" s="48">
        <f t="shared" si="121"/>
        <v>1.1499999999999999</v>
      </c>
      <c r="D1009">
        <f t="shared" si="119"/>
        <v>1.27</v>
      </c>
      <c r="E1009">
        <f t="shared" si="119"/>
        <v>2.12</v>
      </c>
      <c r="F1009">
        <f t="shared" si="119"/>
        <v>2.38</v>
      </c>
      <c r="G1009">
        <f t="shared" si="119"/>
        <v>2.97</v>
      </c>
      <c r="H1009">
        <f t="shared" si="119"/>
        <v>3.4</v>
      </c>
      <c r="I1009" s="68">
        <f t="shared" si="122"/>
        <v>2.0500000000000003</v>
      </c>
      <c r="J1009" s="47">
        <f t="shared" si="122"/>
        <v>1.9900000000000002</v>
      </c>
      <c r="K1009" s="47">
        <f t="shared" si="122"/>
        <v>1.9200000000000002</v>
      </c>
      <c r="L1009" s="47">
        <f t="shared" si="122"/>
        <v>1.86</v>
      </c>
      <c r="M1009" s="47"/>
      <c r="N1009" s="47">
        <f t="shared" si="123"/>
        <v>1.91</v>
      </c>
      <c r="O1009" s="47">
        <f t="shared" si="124"/>
        <v>1.8499999999999999</v>
      </c>
      <c r="P1009" s="47">
        <f t="shared" si="124"/>
        <v>1.79</v>
      </c>
      <c r="Q1009" s="47">
        <f t="shared" si="124"/>
        <v>1.73</v>
      </c>
      <c r="R1009" s="47">
        <f t="shared" si="124"/>
        <v>1.68</v>
      </c>
    </row>
    <row r="1010" spans="1:18">
      <c r="A1010">
        <v>1040</v>
      </c>
      <c r="B1010">
        <f t="shared" si="120"/>
        <v>1404</v>
      </c>
      <c r="C1010" s="48">
        <f t="shared" si="121"/>
        <v>1.1499999999999999</v>
      </c>
      <c r="D1010">
        <f t="shared" si="119"/>
        <v>1.27</v>
      </c>
      <c r="E1010">
        <f t="shared" si="119"/>
        <v>2.12</v>
      </c>
      <c r="F1010">
        <f t="shared" si="119"/>
        <v>2.38</v>
      </c>
      <c r="G1010">
        <f t="shared" si="119"/>
        <v>2.97</v>
      </c>
      <c r="H1010">
        <f t="shared" si="119"/>
        <v>3.4</v>
      </c>
      <c r="I1010" s="68">
        <f t="shared" si="122"/>
        <v>2.0500000000000003</v>
      </c>
      <c r="J1010" s="47">
        <f t="shared" si="122"/>
        <v>1.9900000000000002</v>
      </c>
      <c r="K1010" s="47">
        <f t="shared" si="122"/>
        <v>1.9200000000000002</v>
      </c>
      <c r="L1010" s="47">
        <f t="shared" si="122"/>
        <v>1.86</v>
      </c>
      <c r="M1010" s="47"/>
      <c r="N1010" s="47">
        <f t="shared" si="123"/>
        <v>1.91</v>
      </c>
      <c r="O1010" s="47">
        <f t="shared" si="124"/>
        <v>1.8499999999999999</v>
      </c>
      <c r="P1010" s="47">
        <f t="shared" si="124"/>
        <v>1.79</v>
      </c>
      <c r="Q1010" s="47">
        <f t="shared" si="124"/>
        <v>1.73</v>
      </c>
      <c r="R1010" s="47">
        <f t="shared" si="124"/>
        <v>1.68</v>
      </c>
    </row>
    <row r="1011" spans="1:18">
      <c r="A1011">
        <v>1041</v>
      </c>
      <c r="B1011">
        <f t="shared" si="120"/>
        <v>1405</v>
      </c>
      <c r="C1011" s="48">
        <f t="shared" si="121"/>
        <v>1.1499999999999999</v>
      </c>
      <c r="D1011">
        <f t="shared" si="119"/>
        <v>1.27</v>
      </c>
      <c r="E1011">
        <f t="shared" si="119"/>
        <v>2.12</v>
      </c>
      <c r="F1011">
        <f t="shared" si="119"/>
        <v>2.38</v>
      </c>
      <c r="G1011">
        <f t="shared" si="119"/>
        <v>2.97</v>
      </c>
      <c r="H1011">
        <f t="shared" si="119"/>
        <v>3.4</v>
      </c>
      <c r="I1011" s="68">
        <f t="shared" si="122"/>
        <v>2.0500000000000003</v>
      </c>
      <c r="J1011" s="47">
        <f t="shared" si="122"/>
        <v>1.9900000000000002</v>
      </c>
      <c r="K1011" s="47">
        <f t="shared" si="122"/>
        <v>1.9200000000000002</v>
      </c>
      <c r="L1011" s="47">
        <f t="shared" si="122"/>
        <v>1.86</v>
      </c>
      <c r="M1011" s="47"/>
      <c r="N1011" s="47">
        <f t="shared" si="123"/>
        <v>1.91</v>
      </c>
      <c r="O1011" s="47">
        <f t="shared" si="124"/>
        <v>1.8499999999999999</v>
      </c>
      <c r="P1011" s="47">
        <f t="shared" si="124"/>
        <v>1.79</v>
      </c>
      <c r="Q1011" s="47">
        <f t="shared" si="124"/>
        <v>1.73</v>
      </c>
      <c r="R1011" s="47">
        <f t="shared" si="124"/>
        <v>1.68</v>
      </c>
    </row>
    <row r="1012" spans="1:18">
      <c r="A1012">
        <v>1042</v>
      </c>
      <c r="B1012">
        <f t="shared" si="120"/>
        <v>1406</v>
      </c>
      <c r="C1012" s="48">
        <f t="shared" si="121"/>
        <v>1.1499999999999999</v>
      </c>
      <c r="D1012">
        <f t="shared" si="119"/>
        <v>1.27</v>
      </c>
      <c r="E1012">
        <f t="shared" si="119"/>
        <v>2.12</v>
      </c>
      <c r="F1012">
        <f t="shared" si="119"/>
        <v>2.38</v>
      </c>
      <c r="G1012">
        <f t="shared" si="119"/>
        <v>2.97</v>
      </c>
      <c r="H1012">
        <f t="shared" si="119"/>
        <v>3.4</v>
      </c>
      <c r="I1012" s="68">
        <f t="shared" si="122"/>
        <v>2.0500000000000003</v>
      </c>
      <c r="J1012" s="47">
        <f t="shared" si="122"/>
        <v>1.9900000000000002</v>
      </c>
      <c r="K1012" s="47">
        <f t="shared" si="122"/>
        <v>1.9200000000000002</v>
      </c>
      <c r="L1012" s="47">
        <f t="shared" si="122"/>
        <v>1.86</v>
      </c>
      <c r="M1012" s="47"/>
      <c r="N1012" s="47">
        <f t="shared" si="123"/>
        <v>1.91</v>
      </c>
      <c r="O1012" s="47">
        <f t="shared" si="124"/>
        <v>1.8499999999999999</v>
      </c>
      <c r="P1012" s="47">
        <f t="shared" si="124"/>
        <v>1.79</v>
      </c>
      <c r="Q1012" s="47">
        <f t="shared" si="124"/>
        <v>1.73</v>
      </c>
      <c r="R1012" s="47">
        <f t="shared" si="124"/>
        <v>1.68</v>
      </c>
    </row>
    <row r="1013" spans="1:18">
      <c r="A1013">
        <v>1043</v>
      </c>
      <c r="B1013">
        <f t="shared" si="120"/>
        <v>1407</v>
      </c>
      <c r="C1013" s="48">
        <f t="shared" si="121"/>
        <v>1.1499999999999999</v>
      </c>
      <c r="D1013">
        <f t="shared" ref="D1013:H1044" si="125">INT(D$2*(1000+_xlfn.CEILING.MATH(130*(364-$B1013)/900))/10000)/100</f>
        <v>1.27</v>
      </c>
      <c r="E1013">
        <f t="shared" si="125"/>
        <v>2.12</v>
      </c>
      <c r="F1013">
        <f t="shared" si="125"/>
        <v>2.38</v>
      </c>
      <c r="G1013">
        <f t="shared" si="125"/>
        <v>2.97</v>
      </c>
      <c r="H1013">
        <f t="shared" si="125"/>
        <v>3.4</v>
      </c>
      <c r="I1013" s="68">
        <f t="shared" si="122"/>
        <v>2.0500000000000003</v>
      </c>
      <c r="J1013" s="47">
        <f t="shared" si="122"/>
        <v>1.9900000000000002</v>
      </c>
      <c r="K1013" s="47">
        <f t="shared" si="122"/>
        <v>1.9200000000000002</v>
      </c>
      <c r="L1013" s="47">
        <f t="shared" si="122"/>
        <v>1.86</v>
      </c>
      <c r="M1013" s="47"/>
      <c r="N1013" s="47">
        <f t="shared" si="123"/>
        <v>1.91</v>
      </c>
      <c r="O1013" s="47">
        <f t="shared" si="124"/>
        <v>1.8499999999999999</v>
      </c>
      <c r="P1013" s="47">
        <f t="shared" si="124"/>
        <v>1.79</v>
      </c>
      <c r="Q1013" s="47">
        <f t="shared" si="124"/>
        <v>1.73</v>
      </c>
      <c r="R1013" s="47">
        <f t="shared" si="124"/>
        <v>1.68</v>
      </c>
    </row>
    <row r="1014" spans="1:18">
      <c r="A1014">
        <v>1044</v>
      </c>
      <c r="B1014">
        <f t="shared" si="120"/>
        <v>1408</v>
      </c>
      <c r="C1014" s="48">
        <f t="shared" si="121"/>
        <v>1.1499999999999999</v>
      </c>
      <c r="D1014">
        <f t="shared" si="125"/>
        <v>1.27</v>
      </c>
      <c r="E1014">
        <f t="shared" si="125"/>
        <v>2.12</v>
      </c>
      <c r="F1014">
        <f t="shared" si="125"/>
        <v>2.38</v>
      </c>
      <c r="G1014">
        <f t="shared" si="125"/>
        <v>2.97</v>
      </c>
      <c r="H1014">
        <f t="shared" si="125"/>
        <v>3.4</v>
      </c>
      <c r="I1014" s="68">
        <f t="shared" si="122"/>
        <v>2.0500000000000003</v>
      </c>
      <c r="J1014" s="47">
        <f t="shared" si="122"/>
        <v>1.9900000000000002</v>
      </c>
      <c r="K1014" s="47">
        <f t="shared" si="122"/>
        <v>1.9200000000000002</v>
      </c>
      <c r="L1014" s="47">
        <f t="shared" si="122"/>
        <v>1.86</v>
      </c>
      <c r="M1014" s="47"/>
      <c r="N1014" s="47">
        <f t="shared" si="123"/>
        <v>1.91</v>
      </c>
      <c r="O1014" s="47">
        <f t="shared" si="124"/>
        <v>1.8499999999999999</v>
      </c>
      <c r="P1014" s="47">
        <f t="shared" si="124"/>
        <v>1.79</v>
      </c>
      <c r="Q1014" s="47">
        <f t="shared" si="124"/>
        <v>1.73</v>
      </c>
      <c r="R1014" s="47">
        <f t="shared" si="124"/>
        <v>1.68</v>
      </c>
    </row>
    <row r="1015" spans="1:18">
      <c r="A1015">
        <v>1045</v>
      </c>
      <c r="B1015">
        <f t="shared" si="120"/>
        <v>1409</v>
      </c>
      <c r="C1015" s="48">
        <f t="shared" si="121"/>
        <v>1.1499999999999999</v>
      </c>
      <c r="D1015">
        <f t="shared" si="125"/>
        <v>1.27</v>
      </c>
      <c r="E1015">
        <f t="shared" si="125"/>
        <v>2.12</v>
      </c>
      <c r="F1015">
        <f t="shared" si="125"/>
        <v>2.38</v>
      </c>
      <c r="G1015">
        <f t="shared" si="125"/>
        <v>2.97</v>
      </c>
      <c r="H1015">
        <f t="shared" si="125"/>
        <v>3.4</v>
      </c>
      <c r="I1015" s="68">
        <f t="shared" si="122"/>
        <v>2.0500000000000003</v>
      </c>
      <c r="J1015" s="47">
        <f t="shared" si="122"/>
        <v>1.9900000000000002</v>
      </c>
      <c r="K1015" s="47">
        <f t="shared" si="122"/>
        <v>1.9200000000000002</v>
      </c>
      <c r="L1015" s="47">
        <f t="shared" si="122"/>
        <v>1.86</v>
      </c>
      <c r="M1015" s="47"/>
      <c r="N1015" s="47">
        <f t="shared" si="123"/>
        <v>1.91</v>
      </c>
      <c r="O1015" s="47">
        <f t="shared" si="124"/>
        <v>1.8499999999999999</v>
      </c>
      <c r="P1015" s="47">
        <f t="shared" si="124"/>
        <v>1.79</v>
      </c>
      <c r="Q1015" s="47">
        <f t="shared" si="124"/>
        <v>1.73</v>
      </c>
      <c r="R1015" s="47">
        <f t="shared" si="124"/>
        <v>1.68</v>
      </c>
    </row>
    <row r="1016" spans="1:18">
      <c r="A1016">
        <v>1046</v>
      </c>
      <c r="B1016">
        <f t="shared" si="120"/>
        <v>1410</v>
      </c>
      <c r="C1016" s="48">
        <f t="shared" si="121"/>
        <v>1.151</v>
      </c>
      <c r="D1016">
        <f t="shared" si="125"/>
        <v>1.27</v>
      </c>
      <c r="E1016">
        <f t="shared" si="125"/>
        <v>2.12</v>
      </c>
      <c r="F1016">
        <f t="shared" si="125"/>
        <v>2.37</v>
      </c>
      <c r="G1016">
        <f t="shared" si="125"/>
        <v>2.97</v>
      </c>
      <c r="H1016">
        <f t="shared" si="125"/>
        <v>3.39</v>
      </c>
      <c r="I1016" s="68">
        <f t="shared" si="122"/>
        <v>2.0500000000000003</v>
      </c>
      <c r="J1016" s="47">
        <f t="shared" si="122"/>
        <v>1.9900000000000002</v>
      </c>
      <c r="K1016" s="47">
        <f t="shared" si="122"/>
        <v>1.9200000000000002</v>
      </c>
      <c r="L1016" s="47">
        <f t="shared" si="122"/>
        <v>1.86</v>
      </c>
      <c r="M1016" s="47"/>
      <c r="N1016" s="47">
        <f t="shared" si="123"/>
        <v>1.91</v>
      </c>
      <c r="O1016" s="47">
        <f t="shared" si="124"/>
        <v>1.8499999999999999</v>
      </c>
      <c r="P1016" s="47">
        <f t="shared" si="124"/>
        <v>1.79</v>
      </c>
      <c r="Q1016" s="47">
        <f t="shared" si="124"/>
        <v>1.73</v>
      </c>
      <c r="R1016" s="47">
        <f t="shared" si="124"/>
        <v>1.68</v>
      </c>
    </row>
    <row r="1017" spans="1:18">
      <c r="A1017">
        <v>1047</v>
      </c>
      <c r="B1017">
        <f t="shared" si="120"/>
        <v>1411</v>
      </c>
      <c r="C1017" s="48">
        <f t="shared" si="121"/>
        <v>1.151</v>
      </c>
      <c r="D1017">
        <f t="shared" si="125"/>
        <v>1.27</v>
      </c>
      <c r="E1017">
        <f t="shared" si="125"/>
        <v>2.12</v>
      </c>
      <c r="F1017">
        <f t="shared" si="125"/>
        <v>2.37</v>
      </c>
      <c r="G1017">
        <f t="shared" si="125"/>
        <v>2.97</v>
      </c>
      <c r="H1017">
        <f t="shared" si="125"/>
        <v>3.39</v>
      </c>
      <c r="I1017" s="68">
        <f t="shared" si="122"/>
        <v>2.0500000000000003</v>
      </c>
      <c r="J1017" s="47">
        <f t="shared" si="122"/>
        <v>1.9900000000000002</v>
      </c>
      <c r="K1017" s="47">
        <f t="shared" si="122"/>
        <v>1.9200000000000002</v>
      </c>
      <c r="L1017" s="47">
        <f t="shared" si="122"/>
        <v>1.86</v>
      </c>
      <c r="M1017" s="47"/>
      <c r="N1017" s="47">
        <f t="shared" si="123"/>
        <v>1.91</v>
      </c>
      <c r="O1017" s="47">
        <f t="shared" si="124"/>
        <v>1.8499999999999999</v>
      </c>
      <c r="P1017" s="47">
        <f t="shared" si="124"/>
        <v>1.79</v>
      </c>
      <c r="Q1017" s="47">
        <f t="shared" si="124"/>
        <v>1.73</v>
      </c>
      <c r="R1017" s="47">
        <f t="shared" si="124"/>
        <v>1.68</v>
      </c>
    </row>
    <row r="1018" spans="1:18">
      <c r="A1018">
        <v>1048</v>
      </c>
      <c r="B1018">
        <f t="shared" si="120"/>
        <v>1412</v>
      </c>
      <c r="C1018" s="48">
        <f t="shared" si="121"/>
        <v>1.151</v>
      </c>
      <c r="D1018">
        <f t="shared" si="125"/>
        <v>1.27</v>
      </c>
      <c r="E1018">
        <f t="shared" si="125"/>
        <v>2.12</v>
      </c>
      <c r="F1018">
        <f t="shared" si="125"/>
        <v>2.37</v>
      </c>
      <c r="G1018">
        <f t="shared" si="125"/>
        <v>2.97</v>
      </c>
      <c r="H1018">
        <f t="shared" si="125"/>
        <v>3.39</v>
      </c>
      <c r="I1018" s="68">
        <f t="shared" si="122"/>
        <v>2.0500000000000003</v>
      </c>
      <c r="J1018" s="47">
        <f t="shared" si="122"/>
        <v>1.9900000000000002</v>
      </c>
      <c r="K1018" s="47">
        <f t="shared" si="122"/>
        <v>1.9200000000000002</v>
      </c>
      <c r="L1018" s="47">
        <f t="shared" si="122"/>
        <v>1.86</v>
      </c>
      <c r="M1018" s="47"/>
      <c r="N1018" s="47">
        <f t="shared" si="123"/>
        <v>1.91</v>
      </c>
      <c r="O1018" s="47">
        <f t="shared" si="124"/>
        <v>1.8499999999999999</v>
      </c>
      <c r="P1018" s="47">
        <f t="shared" si="124"/>
        <v>1.79</v>
      </c>
      <c r="Q1018" s="47">
        <f t="shared" si="124"/>
        <v>1.73</v>
      </c>
      <c r="R1018" s="47">
        <f t="shared" si="124"/>
        <v>1.68</v>
      </c>
    </row>
    <row r="1019" spans="1:18">
      <c r="A1019">
        <v>1049</v>
      </c>
      <c r="B1019">
        <f t="shared" si="120"/>
        <v>1413</v>
      </c>
      <c r="C1019" s="48">
        <f t="shared" si="121"/>
        <v>1.151</v>
      </c>
      <c r="D1019">
        <f t="shared" si="125"/>
        <v>1.27</v>
      </c>
      <c r="E1019">
        <f t="shared" si="125"/>
        <v>2.12</v>
      </c>
      <c r="F1019">
        <f t="shared" si="125"/>
        <v>2.37</v>
      </c>
      <c r="G1019">
        <f t="shared" si="125"/>
        <v>2.97</v>
      </c>
      <c r="H1019">
        <f t="shared" si="125"/>
        <v>3.39</v>
      </c>
      <c r="I1019" s="68">
        <f t="shared" si="122"/>
        <v>2.0500000000000003</v>
      </c>
      <c r="J1019" s="47">
        <f t="shared" si="122"/>
        <v>1.9900000000000002</v>
      </c>
      <c r="K1019" s="47">
        <f t="shared" si="122"/>
        <v>1.9200000000000002</v>
      </c>
      <c r="L1019" s="47">
        <f t="shared" si="122"/>
        <v>1.86</v>
      </c>
      <c r="M1019" s="47"/>
      <c r="N1019" s="47">
        <f t="shared" si="123"/>
        <v>1.91</v>
      </c>
      <c r="O1019" s="47">
        <f t="shared" si="124"/>
        <v>1.8499999999999999</v>
      </c>
      <c r="P1019" s="47">
        <f t="shared" si="124"/>
        <v>1.79</v>
      </c>
      <c r="Q1019" s="47">
        <f t="shared" si="124"/>
        <v>1.73</v>
      </c>
      <c r="R1019" s="47">
        <f t="shared" si="124"/>
        <v>1.68</v>
      </c>
    </row>
    <row r="1020" spans="1:18">
      <c r="A1020">
        <v>1050</v>
      </c>
      <c r="B1020">
        <f t="shared" si="120"/>
        <v>1414</v>
      </c>
      <c r="C1020" s="48">
        <f t="shared" si="121"/>
        <v>1.151</v>
      </c>
      <c r="D1020">
        <f t="shared" si="125"/>
        <v>1.27</v>
      </c>
      <c r="E1020">
        <f t="shared" si="125"/>
        <v>2.12</v>
      </c>
      <c r="F1020">
        <f t="shared" si="125"/>
        <v>2.37</v>
      </c>
      <c r="G1020">
        <f t="shared" si="125"/>
        <v>2.97</v>
      </c>
      <c r="H1020">
        <f t="shared" si="125"/>
        <v>3.39</v>
      </c>
      <c r="I1020" s="68">
        <f t="shared" si="122"/>
        <v>2.0500000000000003</v>
      </c>
      <c r="J1020" s="47">
        <f t="shared" si="122"/>
        <v>1.9900000000000002</v>
      </c>
      <c r="K1020" s="47">
        <f t="shared" si="122"/>
        <v>1.9200000000000002</v>
      </c>
      <c r="L1020" s="47">
        <f t="shared" si="122"/>
        <v>1.86</v>
      </c>
      <c r="M1020" s="47"/>
      <c r="N1020" s="47">
        <f t="shared" si="123"/>
        <v>1.91</v>
      </c>
      <c r="O1020" s="47">
        <f t="shared" si="124"/>
        <v>1.8499999999999999</v>
      </c>
      <c r="P1020" s="47">
        <f t="shared" si="124"/>
        <v>1.79</v>
      </c>
      <c r="Q1020" s="47">
        <f t="shared" si="124"/>
        <v>1.73</v>
      </c>
      <c r="R1020" s="47">
        <f t="shared" si="124"/>
        <v>1.68</v>
      </c>
    </row>
    <row r="1021" spans="1:18">
      <c r="A1021">
        <v>1051</v>
      </c>
      <c r="B1021">
        <f t="shared" si="120"/>
        <v>1415</v>
      </c>
      <c r="C1021" s="48">
        <f t="shared" si="121"/>
        <v>1.151</v>
      </c>
      <c r="D1021">
        <f t="shared" si="125"/>
        <v>1.27</v>
      </c>
      <c r="E1021">
        <f t="shared" si="125"/>
        <v>2.12</v>
      </c>
      <c r="F1021">
        <f t="shared" si="125"/>
        <v>2.37</v>
      </c>
      <c r="G1021">
        <f t="shared" si="125"/>
        <v>2.97</v>
      </c>
      <c r="H1021">
        <f t="shared" si="125"/>
        <v>3.39</v>
      </c>
      <c r="I1021" s="68">
        <f t="shared" si="122"/>
        <v>2.0500000000000003</v>
      </c>
      <c r="J1021" s="47">
        <f t="shared" si="122"/>
        <v>1.9900000000000002</v>
      </c>
      <c r="K1021" s="47">
        <f t="shared" si="122"/>
        <v>1.9200000000000002</v>
      </c>
      <c r="L1021" s="47">
        <f t="shared" si="122"/>
        <v>1.86</v>
      </c>
      <c r="M1021" s="47"/>
      <c r="N1021" s="47">
        <f t="shared" si="123"/>
        <v>1.91</v>
      </c>
      <c r="O1021" s="47">
        <f t="shared" si="124"/>
        <v>1.8499999999999999</v>
      </c>
      <c r="P1021" s="47">
        <f t="shared" si="124"/>
        <v>1.79</v>
      </c>
      <c r="Q1021" s="47">
        <f t="shared" si="124"/>
        <v>1.73</v>
      </c>
      <c r="R1021" s="47">
        <f t="shared" si="124"/>
        <v>1.68</v>
      </c>
    </row>
    <row r="1022" spans="1:18">
      <c r="A1022">
        <v>1052</v>
      </c>
      <c r="B1022">
        <f t="shared" si="120"/>
        <v>1416</v>
      </c>
      <c r="C1022" s="48">
        <f t="shared" si="121"/>
        <v>1.151</v>
      </c>
      <c r="D1022">
        <f t="shared" si="125"/>
        <v>1.27</v>
      </c>
      <c r="E1022">
        <f t="shared" si="125"/>
        <v>2.12</v>
      </c>
      <c r="F1022">
        <f t="shared" si="125"/>
        <v>2.37</v>
      </c>
      <c r="G1022">
        <f t="shared" si="125"/>
        <v>2.97</v>
      </c>
      <c r="H1022">
        <f t="shared" si="125"/>
        <v>3.39</v>
      </c>
      <c r="I1022" s="68">
        <f t="shared" si="122"/>
        <v>2.0500000000000003</v>
      </c>
      <c r="J1022" s="47">
        <f t="shared" si="122"/>
        <v>1.9900000000000002</v>
      </c>
      <c r="K1022" s="47">
        <f t="shared" si="122"/>
        <v>1.9200000000000002</v>
      </c>
      <c r="L1022" s="47">
        <f t="shared" si="122"/>
        <v>1.86</v>
      </c>
      <c r="M1022" s="47"/>
      <c r="N1022" s="47">
        <f t="shared" si="123"/>
        <v>1.91</v>
      </c>
      <c r="O1022" s="47">
        <f t="shared" si="124"/>
        <v>1.8499999999999999</v>
      </c>
      <c r="P1022" s="47">
        <f t="shared" si="124"/>
        <v>1.79</v>
      </c>
      <c r="Q1022" s="47">
        <f t="shared" si="124"/>
        <v>1.73</v>
      </c>
      <c r="R1022" s="47">
        <f t="shared" si="124"/>
        <v>1.68</v>
      </c>
    </row>
    <row r="1023" spans="1:18">
      <c r="A1023">
        <v>1053</v>
      </c>
      <c r="B1023">
        <f t="shared" si="120"/>
        <v>1417</v>
      </c>
      <c r="C1023" s="48">
        <f t="shared" si="121"/>
        <v>1.1519999999999999</v>
      </c>
      <c r="D1023">
        <f t="shared" si="125"/>
        <v>1.27</v>
      </c>
      <c r="E1023">
        <f t="shared" si="125"/>
        <v>2.12</v>
      </c>
      <c r="F1023">
        <f t="shared" si="125"/>
        <v>2.37</v>
      </c>
      <c r="G1023">
        <f t="shared" si="125"/>
        <v>2.96</v>
      </c>
      <c r="H1023">
        <f t="shared" si="125"/>
        <v>3.39</v>
      </c>
      <c r="I1023" s="68">
        <f t="shared" si="122"/>
        <v>2.0500000000000003</v>
      </c>
      <c r="J1023" s="47">
        <f t="shared" si="122"/>
        <v>1.9900000000000002</v>
      </c>
      <c r="K1023" s="47">
        <f t="shared" si="122"/>
        <v>1.9200000000000002</v>
      </c>
      <c r="L1023" s="47">
        <f t="shared" si="122"/>
        <v>1.86</v>
      </c>
      <c r="M1023" s="47"/>
      <c r="N1023" s="47">
        <f t="shared" si="123"/>
        <v>1.9</v>
      </c>
      <c r="O1023" s="47">
        <f t="shared" si="124"/>
        <v>1.8399999999999999</v>
      </c>
      <c r="P1023" s="47">
        <f t="shared" si="124"/>
        <v>1.7799999999999998</v>
      </c>
      <c r="Q1023" s="47">
        <f t="shared" si="124"/>
        <v>1.72</v>
      </c>
      <c r="R1023" s="47">
        <f t="shared" si="124"/>
        <v>1.67</v>
      </c>
    </row>
    <row r="1024" spans="1:18">
      <c r="A1024">
        <v>1054</v>
      </c>
      <c r="B1024">
        <f t="shared" si="120"/>
        <v>1418</v>
      </c>
      <c r="C1024" s="48">
        <f t="shared" si="121"/>
        <v>1.1519999999999999</v>
      </c>
      <c r="D1024">
        <f t="shared" si="125"/>
        <v>1.27</v>
      </c>
      <c r="E1024">
        <f t="shared" si="125"/>
        <v>2.12</v>
      </c>
      <c r="F1024">
        <f t="shared" si="125"/>
        <v>2.37</v>
      </c>
      <c r="G1024">
        <f t="shared" si="125"/>
        <v>2.96</v>
      </c>
      <c r="H1024">
        <f t="shared" si="125"/>
        <v>3.39</v>
      </c>
      <c r="I1024" s="68">
        <f t="shared" si="122"/>
        <v>2.0500000000000003</v>
      </c>
      <c r="J1024" s="47">
        <f t="shared" si="122"/>
        <v>1.9900000000000002</v>
      </c>
      <c r="K1024" s="47">
        <f t="shared" si="122"/>
        <v>1.9200000000000002</v>
      </c>
      <c r="L1024" s="47">
        <f t="shared" si="122"/>
        <v>1.86</v>
      </c>
      <c r="M1024" s="47"/>
      <c r="N1024" s="47">
        <f t="shared" si="123"/>
        <v>1.9</v>
      </c>
      <c r="O1024" s="47">
        <f t="shared" si="124"/>
        <v>1.8399999999999999</v>
      </c>
      <c r="P1024" s="47">
        <f t="shared" si="124"/>
        <v>1.7799999999999998</v>
      </c>
      <c r="Q1024" s="47">
        <f t="shared" si="124"/>
        <v>1.72</v>
      </c>
      <c r="R1024" s="47">
        <f t="shared" si="124"/>
        <v>1.67</v>
      </c>
    </row>
    <row r="1025" spans="1:18">
      <c r="A1025">
        <v>1055</v>
      </c>
      <c r="B1025">
        <f t="shared" si="120"/>
        <v>1419</v>
      </c>
      <c r="C1025" s="48">
        <f t="shared" si="121"/>
        <v>1.1519999999999999</v>
      </c>
      <c r="D1025">
        <f t="shared" si="125"/>
        <v>1.27</v>
      </c>
      <c r="E1025">
        <f t="shared" si="125"/>
        <v>2.12</v>
      </c>
      <c r="F1025">
        <f t="shared" si="125"/>
        <v>2.37</v>
      </c>
      <c r="G1025">
        <f t="shared" si="125"/>
        <v>2.96</v>
      </c>
      <c r="H1025">
        <f t="shared" si="125"/>
        <v>3.39</v>
      </c>
      <c r="I1025" s="68">
        <f t="shared" si="122"/>
        <v>2.0500000000000003</v>
      </c>
      <c r="J1025" s="47">
        <f t="shared" si="122"/>
        <v>1.9900000000000002</v>
      </c>
      <c r="K1025" s="47">
        <f t="shared" si="122"/>
        <v>1.9200000000000002</v>
      </c>
      <c r="L1025" s="47">
        <f t="shared" si="122"/>
        <v>1.86</v>
      </c>
      <c r="M1025" s="47"/>
      <c r="N1025" s="47">
        <f t="shared" si="123"/>
        <v>1.9</v>
      </c>
      <c r="O1025" s="47">
        <f t="shared" si="124"/>
        <v>1.8399999999999999</v>
      </c>
      <c r="P1025" s="47">
        <f t="shared" si="124"/>
        <v>1.7799999999999998</v>
      </c>
      <c r="Q1025" s="47">
        <f t="shared" si="124"/>
        <v>1.72</v>
      </c>
      <c r="R1025" s="47">
        <f t="shared" si="124"/>
        <v>1.67</v>
      </c>
    </row>
    <row r="1026" spans="1:18">
      <c r="A1026">
        <v>1056</v>
      </c>
      <c r="B1026">
        <f t="shared" si="120"/>
        <v>1420</v>
      </c>
      <c r="C1026" s="48">
        <f t="shared" si="121"/>
        <v>1.1519999999999999</v>
      </c>
      <c r="D1026">
        <f t="shared" si="125"/>
        <v>1.27</v>
      </c>
      <c r="E1026">
        <f t="shared" si="125"/>
        <v>2.12</v>
      </c>
      <c r="F1026">
        <f t="shared" si="125"/>
        <v>2.37</v>
      </c>
      <c r="G1026">
        <f t="shared" si="125"/>
        <v>2.96</v>
      </c>
      <c r="H1026">
        <f t="shared" si="125"/>
        <v>3.39</v>
      </c>
      <c r="I1026" s="68">
        <f t="shared" si="122"/>
        <v>2.0500000000000003</v>
      </c>
      <c r="J1026" s="47">
        <f t="shared" si="122"/>
        <v>1.9900000000000002</v>
      </c>
      <c r="K1026" s="47">
        <f t="shared" si="122"/>
        <v>1.9200000000000002</v>
      </c>
      <c r="L1026" s="47">
        <f t="shared" si="122"/>
        <v>1.86</v>
      </c>
      <c r="M1026" s="47"/>
      <c r="N1026" s="47">
        <f t="shared" si="123"/>
        <v>1.9</v>
      </c>
      <c r="O1026" s="47">
        <f t="shared" si="124"/>
        <v>1.8399999999999999</v>
      </c>
      <c r="P1026" s="47">
        <f t="shared" si="124"/>
        <v>1.7799999999999998</v>
      </c>
      <c r="Q1026" s="47">
        <f t="shared" si="124"/>
        <v>1.72</v>
      </c>
      <c r="R1026" s="47">
        <f t="shared" si="124"/>
        <v>1.67</v>
      </c>
    </row>
    <row r="1027" spans="1:18">
      <c r="A1027">
        <v>1057</v>
      </c>
      <c r="B1027">
        <f t="shared" si="120"/>
        <v>1421</v>
      </c>
      <c r="C1027" s="48">
        <f t="shared" si="121"/>
        <v>1.1519999999999999</v>
      </c>
      <c r="D1027">
        <f t="shared" si="125"/>
        <v>1.27</v>
      </c>
      <c r="E1027">
        <f t="shared" si="125"/>
        <v>2.12</v>
      </c>
      <c r="F1027">
        <f t="shared" si="125"/>
        <v>2.37</v>
      </c>
      <c r="G1027">
        <f t="shared" si="125"/>
        <v>2.96</v>
      </c>
      <c r="H1027">
        <f t="shared" si="125"/>
        <v>3.39</v>
      </c>
      <c r="I1027" s="68">
        <f t="shared" ref="I1027:L1058" si="126">$E1027-_xlfn.CEILING.MATH($E1027*I$2)/100</f>
        <v>2.0500000000000003</v>
      </c>
      <c r="J1027" s="47">
        <f t="shared" si="126"/>
        <v>1.9900000000000002</v>
      </c>
      <c r="K1027" s="47">
        <f t="shared" si="126"/>
        <v>1.9200000000000002</v>
      </c>
      <c r="L1027" s="47">
        <f t="shared" si="126"/>
        <v>1.86</v>
      </c>
      <c r="M1027" s="47"/>
      <c r="N1027" s="47">
        <f t="shared" si="123"/>
        <v>1.9</v>
      </c>
      <c r="O1027" s="47">
        <f t="shared" ref="O1027:R1058" si="127">$N1027-_xlfn.CEILING.MATH($N1027*O$2)/100</f>
        <v>1.8399999999999999</v>
      </c>
      <c r="P1027" s="47">
        <f t="shared" si="127"/>
        <v>1.7799999999999998</v>
      </c>
      <c r="Q1027" s="47">
        <f t="shared" si="127"/>
        <v>1.72</v>
      </c>
      <c r="R1027" s="47">
        <f t="shared" si="127"/>
        <v>1.67</v>
      </c>
    </row>
    <row r="1028" spans="1:18">
      <c r="A1028">
        <v>1058</v>
      </c>
      <c r="B1028">
        <f t="shared" si="120"/>
        <v>1422</v>
      </c>
      <c r="C1028" s="48">
        <f t="shared" si="121"/>
        <v>1.1519999999999999</v>
      </c>
      <c r="D1028">
        <f t="shared" si="125"/>
        <v>1.27</v>
      </c>
      <c r="E1028">
        <f t="shared" si="125"/>
        <v>2.12</v>
      </c>
      <c r="F1028">
        <f t="shared" si="125"/>
        <v>2.37</v>
      </c>
      <c r="G1028">
        <f t="shared" si="125"/>
        <v>2.96</v>
      </c>
      <c r="H1028">
        <f t="shared" si="125"/>
        <v>3.39</v>
      </c>
      <c r="I1028" s="68">
        <f t="shared" si="126"/>
        <v>2.0500000000000003</v>
      </c>
      <c r="J1028" s="47">
        <f t="shared" si="126"/>
        <v>1.9900000000000002</v>
      </c>
      <c r="K1028" s="47">
        <f t="shared" si="126"/>
        <v>1.9200000000000002</v>
      </c>
      <c r="L1028" s="47">
        <f t="shared" si="126"/>
        <v>1.86</v>
      </c>
      <c r="M1028" s="47"/>
      <c r="N1028" s="47">
        <f t="shared" si="123"/>
        <v>1.9</v>
      </c>
      <c r="O1028" s="47">
        <f t="shared" si="127"/>
        <v>1.8399999999999999</v>
      </c>
      <c r="P1028" s="47">
        <f t="shared" si="127"/>
        <v>1.7799999999999998</v>
      </c>
      <c r="Q1028" s="47">
        <f t="shared" si="127"/>
        <v>1.72</v>
      </c>
      <c r="R1028" s="47">
        <f t="shared" si="127"/>
        <v>1.67</v>
      </c>
    </row>
    <row r="1029" spans="1:18">
      <c r="A1029">
        <v>1059</v>
      </c>
      <c r="B1029">
        <f t="shared" si="120"/>
        <v>1423</v>
      </c>
      <c r="C1029" s="48">
        <f t="shared" si="121"/>
        <v>1.1519999999999999</v>
      </c>
      <c r="D1029">
        <f t="shared" si="125"/>
        <v>1.27</v>
      </c>
      <c r="E1029">
        <f t="shared" si="125"/>
        <v>2.12</v>
      </c>
      <c r="F1029">
        <f t="shared" si="125"/>
        <v>2.37</v>
      </c>
      <c r="G1029">
        <f t="shared" si="125"/>
        <v>2.96</v>
      </c>
      <c r="H1029">
        <f t="shared" si="125"/>
        <v>3.39</v>
      </c>
      <c r="I1029" s="68">
        <f t="shared" si="126"/>
        <v>2.0500000000000003</v>
      </c>
      <c r="J1029" s="47">
        <f t="shared" si="126"/>
        <v>1.9900000000000002</v>
      </c>
      <c r="K1029" s="47">
        <f t="shared" si="126"/>
        <v>1.9200000000000002</v>
      </c>
      <c r="L1029" s="47">
        <f t="shared" si="126"/>
        <v>1.86</v>
      </c>
      <c r="M1029" s="47"/>
      <c r="N1029" s="47">
        <f t="shared" si="123"/>
        <v>1.9</v>
      </c>
      <c r="O1029" s="47">
        <f t="shared" si="127"/>
        <v>1.8399999999999999</v>
      </c>
      <c r="P1029" s="47">
        <f t="shared" si="127"/>
        <v>1.7799999999999998</v>
      </c>
      <c r="Q1029" s="47">
        <f t="shared" si="127"/>
        <v>1.72</v>
      </c>
      <c r="R1029" s="47">
        <f t="shared" si="127"/>
        <v>1.67</v>
      </c>
    </row>
    <row r="1030" spans="1:18">
      <c r="A1030">
        <v>1060</v>
      </c>
      <c r="B1030">
        <f t="shared" si="120"/>
        <v>1424</v>
      </c>
      <c r="C1030" s="48">
        <f t="shared" si="121"/>
        <v>1.153</v>
      </c>
      <c r="D1030">
        <f t="shared" si="125"/>
        <v>1.27</v>
      </c>
      <c r="E1030">
        <f t="shared" si="125"/>
        <v>2.11</v>
      </c>
      <c r="F1030">
        <f t="shared" si="125"/>
        <v>2.37</v>
      </c>
      <c r="G1030">
        <f t="shared" si="125"/>
        <v>2.96</v>
      </c>
      <c r="H1030">
        <f t="shared" si="125"/>
        <v>3.38</v>
      </c>
      <c r="I1030" s="68">
        <f t="shared" si="126"/>
        <v>2.04</v>
      </c>
      <c r="J1030" s="47">
        <f t="shared" si="126"/>
        <v>1.98</v>
      </c>
      <c r="K1030" s="47">
        <f t="shared" si="126"/>
        <v>1.92</v>
      </c>
      <c r="L1030" s="47">
        <f t="shared" si="126"/>
        <v>1.8499999999999999</v>
      </c>
      <c r="M1030" s="47"/>
      <c r="N1030" s="47">
        <f t="shared" si="123"/>
        <v>1.9</v>
      </c>
      <c r="O1030" s="47">
        <f t="shared" si="127"/>
        <v>1.8399999999999999</v>
      </c>
      <c r="P1030" s="47">
        <f t="shared" si="127"/>
        <v>1.7799999999999998</v>
      </c>
      <c r="Q1030" s="47">
        <f t="shared" si="127"/>
        <v>1.72</v>
      </c>
      <c r="R1030" s="47">
        <f t="shared" si="127"/>
        <v>1.67</v>
      </c>
    </row>
    <row r="1031" spans="1:18">
      <c r="A1031">
        <v>1061</v>
      </c>
      <c r="B1031">
        <f t="shared" si="120"/>
        <v>1425</v>
      </c>
      <c r="C1031" s="48">
        <f t="shared" si="121"/>
        <v>1.153</v>
      </c>
      <c r="D1031">
        <f t="shared" si="125"/>
        <v>1.27</v>
      </c>
      <c r="E1031">
        <f t="shared" si="125"/>
        <v>2.11</v>
      </c>
      <c r="F1031">
        <f t="shared" si="125"/>
        <v>2.37</v>
      </c>
      <c r="G1031">
        <f t="shared" si="125"/>
        <v>2.96</v>
      </c>
      <c r="H1031">
        <f t="shared" si="125"/>
        <v>3.38</v>
      </c>
      <c r="I1031" s="68">
        <f t="shared" si="126"/>
        <v>2.04</v>
      </c>
      <c r="J1031" s="47">
        <f t="shared" si="126"/>
        <v>1.98</v>
      </c>
      <c r="K1031" s="47">
        <f t="shared" si="126"/>
        <v>1.92</v>
      </c>
      <c r="L1031" s="47">
        <f t="shared" si="126"/>
        <v>1.8499999999999999</v>
      </c>
      <c r="M1031" s="47"/>
      <c r="N1031" s="47">
        <f t="shared" si="123"/>
        <v>1.9</v>
      </c>
      <c r="O1031" s="47">
        <f t="shared" si="127"/>
        <v>1.8399999999999999</v>
      </c>
      <c r="P1031" s="47">
        <f t="shared" si="127"/>
        <v>1.7799999999999998</v>
      </c>
      <c r="Q1031" s="47">
        <f t="shared" si="127"/>
        <v>1.72</v>
      </c>
      <c r="R1031" s="47">
        <f t="shared" si="127"/>
        <v>1.67</v>
      </c>
    </row>
    <row r="1032" spans="1:18">
      <c r="A1032">
        <v>1062</v>
      </c>
      <c r="B1032">
        <f t="shared" si="120"/>
        <v>1426</v>
      </c>
      <c r="C1032" s="48">
        <f t="shared" si="121"/>
        <v>1.153</v>
      </c>
      <c r="D1032">
        <f t="shared" si="125"/>
        <v>1.27</v>
      </c>
      <c r="E1032">
        <f t="shared" si="125"/>
        <v>2.11</v>
      </c>
      <c r="F1032">
        <f t="shared" si="125"/>
        <v>2.37</v>
      </c>
      <c r="G1032">
        <f t="shared" si="125"/>
        <v>2.96</v>
      </c>
      <c r="H1032">
        <f t="shared" si="125"/>
        <v>3.38</v>
      </c>
      <c r="I1032" s="68">
        <f t="shared" si="126"/>
        <v>2.04</v>
      </c>
      <c r="J1032" s="47">
        <f t="shared" si="126"/>
        <v>1.98</v>
      </c>
      <c r="K1032" s="47">
        <f t="shared" si="126"/>
        <v>1.92</v>
      </c>
      <c r="L1032" s="47">
        <f t="shared" si="126"/>
        <v>1.8499999999999999</v>
      </c>
      <c r="M1032" s="47"/>
      <c r="N1032" s="47">
        <f t="shared" si="123"/>
        <v>1.9</v>
      </c>
      <c r="O1032" s="47">
        <f t="shared" si="127"/>
        <v>1.8399999999999999</v>
      </c>
      <c r="P1032" s="47">
        <f t="shared" si="127"/>
        <v>1.7799999999999998</v>
      </c>
      <c r="Q1032" s="47">
        <f t="shared" si="127"/>
        <v>1.72</v>
      </c>
      <c r="R1032" s="47">
        <f t="shared" si="127"/>
        <v>1.67</v>
      </c>
    </row>
    <row r="1033" spans="1:18">
      <c r="A1033">
        <v>1063</v>
      </c>
      <c r="B1033">
        <f t="shared" si="120"/>
        <v>1427</v>
      </c>
      <c r="C1033" s="48">
        <f t="shared" si="121"/>
        <v>1.153</v>
      </c>
      <c r="D1033">
        <f t="shared" si="125"/>
        <v>1.27</v>
      </c>
      <c r="E1033">
        <f t="shared" si="125"/>
        <v>2.11</v>
      </c>
      <c r="F1033">
        <f t="shared" si="125"/>
        <v>2.37</v>
      </c>
      <c r="G1033">
        <f t="shared" si="125"/>
        <v>2.96</v>
      </c>
      <c r="H1033">
        <f t="shared" si="125"/>
        <v>3.38</v>
      </c>
      <c r="I1033" s="68">
        <f t="shared" si="126"/>
        <v>2.04</v>
      </c>
      <c r="J1033" s="47">
        <f t="shared" si="126"/>
        <v>1.98</v>
      </c>
      <c r="K1033" s="47">
        <f t="shared" si="126"/>
        <v>1.92</v>
      </c>
      <c r="L1033" s="47">
        <f t="shared" si="126"/>
        <v>1.8499999999999999</v>
      </c>
      <c r="M1033" s="47"/>
      <c r="N1033" s="47">
        <f t="shared" si="123"/>
        <v>1.9</v>
      </c>
      <c r="O1033" s="47">
        <f t="shared" si="127"/>
        <v>1.8399999999999999</v>
      </c>
      <c r="P1033" s="47">
        <f t="shared" si="127"/>
        <v>1.7799999999999998</v>
      </c>
      <c r="Q1033" s="47">
        <f t="shared" si="127"/>
        <v>1.72</v>
      </c>
      <c r="R1033" s="47">
        <f t="shared" si="127"/>
        <v>1.67</v>
      </c>
    </row>
    <row r="1034" spans="1:18">
      <c r="A1034">
        <v>1064</v>
      </c>
      <c r="B1034">
        <f t="shared" si="120"/>
        <v>1428</v>
      </c>
      <c r="C1034" s="48">
        <f t="shared" si="121"/>
        <v>1.153</v>
      </c>
      <c r="D1034">
        <f t="shared" si="125"/>
        <v>1.27</v>
      </c>
      <c r="E1034">
        <f t="shared" si="125"/>
        <v>2.11</v>
      </c>
      <c r="F1034">
        <f t="shared" si="125"/>
        <v>2.37</v>
      </c>
      <c r="G1034">
        <f t="shared" si="125"/>
        <v>2.96</v>
      </c>
      <c r="H1034">
        <f t="shared" si="125"/>
        <v>3.38</v>
      </c>
      <c r="I1034" s="68">
        <f t="shared" si="126"/>
        <v>2.04</v>
      </c>
      <c r="J1034" s="47">
        <f t="shared" si="126"/>
        <v>1.98</v>
      </c>
      <c r="K1034" s="47">
        <f t="shared" si="126"/>
        <v>1.92</v>
      </c>
      <c r="L1034" s="47">
        <f t="shared" si="126"/>
        <v>1.8499999999999999</v>
      </c>
      <c r="M1034" s="47"/>
      <c r="N1034" s="47">
        <f t="shared" si="123"/>
        <v>1.9</v>
      </c>
      <c r="O1034" s="47">
        <f t="shared" si="127"/>
        <v>1.8399999999999999</v>
      </c>
      <c r="P1034" s="47">
        <f t="shared" si="127"/>
        <v>1.7799999999999998</v>
      </c>
      <c r="Q1034" s="47">
        <f t="shared" si="127"/>
        <v>1.72</v>
      </c>
      <c r="R1034" s="47">
        <f t="shared" si="127"/>
        <v>1.67</v>
      </c>
    </row>
    <row r="1035" spans="1:18">
      <c r="A1035">
        <v>1065</v>
      </c>
      <c r="B1035">
        <f t="shared" si="120"/>
        <v>1429</v>
      </c>
      <c r="C1035" s="48">
        <f t="shared" si="121"/>
        <v>1.153</v>
      </c>
      <c r="D1035">
        <f t="shared" si="125"/>
        <v>1.27</v>
      </c>
      <c r="E1035">
        <f t="shared" si="125"/>
        <v>2.11</v>
      </c>
      <c r="F1035">
        <f t="shared" si="125"/>
        <v>2.37</v>
      </c>
      <c r="G1035">
        <f t="shared" si="125"/>
        <v>2.96</v>
      </c>
      <c r="H1035">
        <f t="shared" si="125"/>
        <v>3.38</v>
      </c>
      <c r="I1035" s="68">
        <f t="shared" si="126"/>
        <v>2.04</v>
      </c>
      <c r="J1035" s="47">
        <f t="shared" si="126"/>
        <v>1.98</v>
      </c>
      <c r="K1035" s="47">
        <f t="shared" si="126"/>
        <v>1.92</v>
      </c>
      <c r="L1035" s="47">
        <f t="shared" si="126"/>
        <v>1.8499999999999999</v>
      </c>
      <c r="M1035" s="47"/>
      <c r="N1035" s="47">
        <f t="shared" si="123"/>
        <v>1.9</v>
      </c>
      <c r="O1035" s="47">
        <f t="shared" si="127"/>
        <v>1.8399999999999999</v>
      </c>
      <c r="P1035" s="47">
        <f t="shared" si="127"/>
        <v>1.7799999999999998</v>
      </c>
      <c r="Q1035" s="47">
        <f t="shared" si="127"/>
        <v>1.72</v>
      </c>
      <c r="R1035" s="47">
        <f t="shared" si="127"/>
        <v>1.67</v>
      </c>
    </row>
    <row r="1036" spans="1:18">
      <c r="A1036">
        <v>1066</v>
      </c>
      <c r="B1036">
        <f t="shared" si="120"/>
        <v>1430</v>
      </c>
      <c r="C1036" s="48">
        <f t="shared" si="121"/>
        <v>1.153</v>
      </c>
      <c r="D1036">
        <f t="shared" si="125"/>
        <v>1.27</v>
      </c>
      <c r="E1036">
        <f t="shared" si="125"/>
        <v>2.11</v>
      </c>
      <c r="F1036">
        <f t="shared" si="125"/>
        <v>2.37</v>
      </c>
      <c r="G1036">
        <f t="shared" si="125"/>
        <v>2.96</v>
      </c>
      <c r="H1036">
        <f t="shared" si="125"/>
        <v>3.38</v>
      </c>
      <c r="I1036" s="68">
        <f t="shared" si="126"/>
        <v>2.04</v>
      </c>
      <c r="J1036" s="47">
        <f t="shared" si="126"/>
        <v>1.98</v>
      </c>
      <c r="K1036" s="47">
        <f t="shared" si="126"/>
        <v>1.92</v>
      </c>
      <c r="L1036" s="47">
        <f t="shared" si="126"/>
        <v>1.8499999999999999</v>
      </c>
      <c r="M1036" s="47"/>
      <c r="N1036" s="47">
        <f t="shared" si="123"/>
        <v>1.9</v>
      </c>
      <c r="O1036" s="47">
        <f t="shared" si="127"/>
        <v>1.8399999999999999</v>
      </c>
      <c r="P1036" s="47">
        <f t="shared" si="127"/>
        <v>1.7799999999999998</v>
      </c>
      <c r="Q1036" s="47">
        <f t="shared" si="127"/>
        <v>1.72</v>
      </c>
      <c r="R1036" s="47">
        <f t="shared" si="127"/>
        <v>1.67</v>
      </c>
    </row>
    <row r="1037" spans="1:18">
      <c r="A1037">
        <v>1067</v>
      </c>
      <c r="B1037">
        <f t="shared" si="120"/>
        <v>1431</v>
      </c>
      <c r="C1037" s="48">
        <f t="shared" si="121"/>
        <v>1.1539999999999999</v>
      </c>
      <c r="D1037">
        <f t="shared" si="125"/>
        <v>1.26</v>
      </c>
      <c r="E1037">
        <f t="shared" si="125"/>
        <v>2.11</v>
      </c>
      <c r="F1037">
        <f t="shared" si="125"/>
        <v>2.36</v>
      </c>
      <c r="G1037">
        <f t="shared" si="125"/>
        <v>2.96</v>
      </c>
      <c r="H1037">
        <f t="shared" si="125"/>
        <v>3.38</v>
      </c>
      <c r="I1037" s="68">
        <f t="shared" si="126"/>
        <v>2.04</v>
      </c>
      <c r="J1037" s="47">
        <f t="shared" si="126"/>
        <v>1.98</v>
      </c>
      <c r="K1037" s="47">
        <f t="shared" si="126"/>
        <v>1.92</v>
      </c>
      <c r="L1037" s="47">
        <f t="shared" si="126"/>
        <v>1.8499999999999999</v>
      </c>
      <c r="M1037" s="47"/>
      <c r="N1037" s="47">
        <f t="shared" si="123"/>
        <v>1.9</v>
      </c>
      <c r="O1037" s="47">
        <f t="shared" si="127"/>
        <v>1.8399999999999999</v>
      </c>
      <c r="P1037" s="47">
        <f t="shared" si="127"/>
        <v>1.7799999999999998</v>
      </c>
      <c r="Q1037" s="47">
        <f t="shared" si="127"/>
        <v>1.72</v>
      </c>
      <c r="R1037" s="47">
        <f t="shared" si="127"/>
        <v>1.67</v>
      </c>
    </row>
    <row r="1038" spans="1:18">
      <c r="A1038">
        <v>1068</v>
      </c>
      <c r="B1038">
        <f t="shared" si="120"/>
        <v>1432</v>
      </c>
      <c r="C1038" s="48">
        <f t="shared" si="121"/>
        <v>1.1539999999999999</v>
      </c>
      <c r="D1038">
        <f t="shared" si="125"/>
        <v>1.26</v>
      </c>
      <c r="E1038">
        <f t="shared" si="125"/>
        <v>2.11</v>
      </c>
      <c r="F1038">
        <f t="shared" si="125"/>
        <v>2.36</v>
      </c>
      <c r="G1038">
        <f t="shared" si="125"/>
        <v>2.96</v>
      </c>
      <c r="H1038">
        <f t="shared" si="125"/>
        <v>3.38</v>
      </c>
      <c r="I1038" s="68">
        <f t="shared" si="126"/>
        <v>2.04</v>
      </c>
      <c r="J1038" s="47">
        <f t="shared" si="126"/>
        <v>1.98</v>
      </c>
      <c r="K1038" s="47">
        <f t="shared" si="126"/>
        <v>1.92</v>
      </c>
      <c r="L1038" s="47">
        <f t="shared" si="126"/>
        <v>1.8499999999999999</v>
      </c>
      <c r="M1038" s="47"/>
      <c r="N1038" s="47">
        <f t="shared" si="123"/>
        <v>1.9</v>
      </c>
      <c r="O1038" s="47">
        <f t="shared" si="127"/>
        <v>1.8399999999999999</v>
      </c>
      <c r="P1038" s="47">
        <f t="shared" si="127"/>
        <v>1.7799999999999998</v>
      </c>
      <c r="Q1038" s="47">
        <f t="shared" si="127"/>
        <v>1.72</v>
      </c>
      <c r="R1038" s="47">
        <f t="shared" si="127"/>
        <v>1.67</v>
      </c>
    </row>
    <row r="1039" spans="1:18">
      <c r="A1039">
        <v>1069</v>
      </c>
      <c r="B1039">
        <f t="shared" si="120"/>
        <v>1433</v>
      </c>
      <c r="C1039" s="48">
        <f t="shared" si="121"/>
        <v>1.1539999999999999</v>
      </c>
      <c r="D1039">
        <f t="shared" si="125"/>
        <v>1.26</v>
      </c>
      <c r="E1039">
        <f t="shared" si="125"/>
        <v>2.11</v>
      </c>
      <c r="F1039">
        <f t="shared" si="125"/>
        <v>2.36</v>
      </c>
      <c r="G1039">
        <f t="shared" si="125"/>
        <v>2.96</v>
      </c>
      <c r="H1039">
        <f t="shared" si="125"/>
        <v>3.38</v>
      </c>
      <c r="I1039" s="68">
        <f t="shared" si="126"/>
        <v>2.04</v>
      </c>
      <c r="J1039" s="47">
        <f t="shared" si="126"/>
        <v>1.98</v>
      </c>
      <c r="K1039" s="47">
        <f t="shared" si="126"/>
        <v>1.92</v>
      </c>
      <c r="L1039" s="47">
        <f t="shared" si="126"/>
        <v>1.8499999999999999</v>
      </c>
      <c r="M1039" s="47"/>
      <c r="N1039" s="47">
        <f t="shared" si="123"/>
        <v>1.9</v>
      </c>
      <c r="O1039" s="47">
        <f t="shared" si="127"/>
        <v>1.8399999999999999</v>
      </c>
      <c r="P1039" s="47">
        <f t="shared" si="127"/>
        <v>1.7799999999999998</v>
      </c>
      <c r="Q1039" s="47">
        <f t="shared" si="127"/>
        <v>1.72</v>
      </c>
      <c r="R1039" s="47">
        <f t="shared" si="127"/>
        <v>1.67</v>
      </c>
    </row>
    <row r="1040" spans="1:18">
      <c r="A1040">
        <v>1070</v>
      </c>
      <c r="B1040">
        <f t="shared" si="120"/>
        <v>1434</v>
      </c>
      <c r="C1040" s="48">
        <f t="shared" si="121"/>
        <v>1.1539999999999999</v>
      </c>
      <c r="D1040">
        <f t="shared" si="125"/>
        <v>1.26</v>
      </c>
      <c r="E1040">
        <f t="shared" si="125"/>
        <v>2.11</v>
      </c>
      <c r="F1040">
        <f t="shared" si="125"/>
        <v>2.36</v>
      </c>
      <c r="G1040">
        <f t="shared" si="125"/>
        <v>2.96</v>
      </c>
      <c r="H1040">
        <f t="shared" si="125"/>
        <v>3.38</v>
      </c>
      <c r="I1040" s="68">
        <f t="shared" si="126"/>
        <v>2.04</v>
      </c>
      <c r="J1040" s="47">
        <f t="shared" si="126"/>
        <v>1.98</v>
      </c>
      <c r="K1040" s="47">
        <f t="shared" si="126"/>
        <v>1.92</v>
      </c>
      <c r="L1040" s="47">
        <f t="shared" si="126"/>
        <v>1.8499999999999999</v>
      </c>
      <c r="M1040" s="47"/>
      <c r="N1040" s="47">
        <f t="shared" si="123"/>
        <v>1.9</v>
      </c>
      <c r="O1040" s="47">
        <f t="shared" si="127"/>
        <v>1.8399999999999999</v>
      </c>
      <c r="P1040" s="47">
        <f t="shared" si="127"/>
        <v>1.7799999999999998</v>
      </c>
      <c r="Q1040" s="47">
        <f t="shared" si="127"/>
        <v>1.72</v>
      </c>
      <c r="R1040" s="47">
        <f t="shared" si="127"/>
        <v>1.67</v>
      </c>
    </row>
    <row r="1041" spans="1:18">
      <c r="A1041">
        <v>1071</v>
      </c>
      <c r="B1041">
        <f t="shared" si="120"/>
        <v>1435</v>
      </c>
      <c r="C1041" s="48">
        <f t="shared" si="121"/>
        <v>1.1539999999999999</v>
      </c>
      <c r="D1041">
        <f t="shared" si="125"/>
        <v>1.26</v>
      </c>
      <c r="E1041">
        <f t="shared" si="125"/>
        <v>2.11</v>
      </c>
      <c r="F1041">
        <f t="shared" si="125"/>
        <v>2.36</v>
      </c>
      <c r="G1041">
        <f t="shared" si="125"/>
        <v>2.96</v>
      </c>
      <c r="H1041">
        <f t="shared" si="125"/>
        <v>3.38</v>
      </c>
      <c r="I1041" s="68">
        <f t="shared" si="126"/>
        <v>2.04</v>
      </c>
      <c r="J1041" s="47">
        <f t="shared" si="126"/>
        <v>1.98</v>
      </c>
      <c r="K1041" s="47">
        <f t="shared" si="126"/>
        <v>1.92</v>
      </c>
      <c r="L1041" s="47">
        <f t="shared" si="126"/>
        <v>1.8499999999999999</v>
      </c>
      <c r="M1041" s="47"/>
      <c r="N1041" s="47">
        <f t="shared" si="123"/>
        <v>1.9</v>
      </c>
      <c r="O1041" s="47">
        <f t="shared" si="127"/>
        <v>1.8399999999999999</v>
      </c>
      <c r="P1041" s="47">
        <f t="shared" si="127"/>
        <v>1.7799999999999998</v>
      </c>
      <c r="Q1041" s="47">
        <f t="shared" si="127"/>
        <v>1.72</v>
      </c>
      <c r="R1041" s="47">
        <f t="shared" si="127"/>
        <v>1.67</v>
      </c>
    </row>
    <row r="1042" spans="1:18">
      <c r="A1042">
        <v>1072</v>
      </c>
      <c r="B1042">
        <f t="shared" si="120"/>
        <v>1436</v>
      </c>
      <c r="C1042" s="48">
        <f t="shared" si="121"/>
        <v>1.1539999999999999</v>
      </c>
      <c r="D1042">
        <f t="shared" si="125"/>
        <v>1.26</v>
      </c>
      <c r="E1042">
        <f t="shared" si="125"/>
        <v>2.11</v>
      </c>
      <c r="F1042">
        <f t="shared" si="125"/>
        <v>2.36</v>
      </c>
      <c r="G1042">
        <f t="shared" si="125"/>
        <v>2.96</v>
      </c>
      <c r="H1042">
        <f t="shared" si="125"/>
        <v>3.38</v>
      </c>
      <c r="I1042" s="68">
        <f t="shared" si="126"/>
        <v>2.04</v>
      </c>
      <c r="J1042" s="47">
        <f t="shared" si="126"/>
        <v>1.98</v>
      </c>
      <c r="K1042" s="47">
        <f t="shared" si="126"/>
        <v>1.92</v>
      </c>
      <c r="L1042" s="47">
        <f t="shared" si="126"/>
        <v>1.8499999999999999</v>
      </c>
      <c r="M1042" s="47"/>
      <c r="N1042" s="47">
        <f t="shared" si="123"/>
        <v>1.9</v>
      </c>
      <c r="O1042" s="47">
        <f t="shared" si="127"/>
        <v>1.8399999999999999</v>
      </c>
      <c r="P1042" s="47">
        <f t="shared" si="127"/>
        <v>1.7799999999999998</v>
      </c>
      <c r="Q1042" s="47">
        <f t="shared" si="127"/>
        <v>1.72</v>
      </c>
      <c r="R1042" s="47">
        <f t="shared" si="127"/>
        <v>1.67</v>
      </c>
    </row>
    <row r="1043" spans="1:18">
      <c r="A1043">
        <v>1073</v>
      </c>
      <c r="B1043">
        <f t="shared" si="120"/>
        <v>1437</v>
      </c>
      <c r="C1043" s="48">
        <f t="shared" si="121"/>
        <v>1.1539999999999999</v>
      </c>
      <c r="D1043">
        <f t="shared" si="125"/>
        <v>1.26</v>
      </c>
      <c r="E1043">
        <f t="shared" si="125"/>
        <v>2.11</v>
      </c>
      <c r="F1043">
        <f t="shared" si="125"/>
        <v>2.36</v>
      </c>
      <c r="G1043">
        <f t="shared" si="125"/>
        <v>2.96</v>
      </c>
      <c r="H1043">
        <f t="shared" si="125"/>
        <v>3.38</v>
      </c>
      <c r="I1043" s="68">
        <f t="shared" si="126"/>
        <v>2.04</v>
      </c>
      <c r="J1043" s="47">
        <f t="shared" si="126"/>
        <v>1.98</v>
      </c>
      <c r="K1043" s="47">
        <f t="shared" si="126"/>
        <v>1.92</v>
      </c>
      <c r="L1043" s="47">
        <f t="shared" si="126"/>
        <v>1.8499999999999999</v>
      </c>
      <c r="M1043" s="47"/>
      <c r="N1043" s="47">
        <f t="shared" si="123"/>
        <v>1.9</v>
      </c>
      <c r="O1043" s="47">
        <f t="shared" si="127"/>
        <v>1.8399999999999999</v>
      </c>
      <c r="P1043" s="47">
        <f t="shared" si="127"/>
        <v>1.7799999999999998</v>
      </c>
      <c r="Q1043" s="47">
        <f t="shared" si="127"/>
        <v>1.72</v>
      </c>
      <c r="R1043" s="47">
        <f t="shared" si="127"/>
        <v>1.67</v>
      </c>
    </row>
    <row r="1044" spans="1:18">
      <c r="A1044">
        <v>1074</v>
      </c>
      <c r="B1044">
        <f t="shared" si="120"/>
        <v>1438</v>
      </c>
      <c r="C1044" s="48">
        <f t="shared" si="121"/>
        <v>1.155</v>
      </c>
      <c r="D1044">
        <f t="shared" si="125"/>
        <v>1.26</v>
      </c>
      <c r="E1044">
        <f t="shared" si="125"/>
        <v>2.11</v>
      </c>
      <c r="F1044">
        <f t="shared" si="125"/>
        <v>2.36</v>
      </c>
      <c r="G1044">
        <f t="shared" si="125"/>
        <v>2.95</v>
      </c>
      <c r="H1044">
        <f t="shared" si="125"/>
        <v>3.38</v>
      </c>
      <c r="I1044" s="68">
        <f t="shared" si="126"/>
        <v>2.04</v>
      </c>
      <c r="J1044" s="47">
        <f t="shared" si="126"/>
        <v>1.98</v>
      </c>
      <c r="K1044" s="47">
        <f t="shared" si="126"/>
        <v>1.92</v>
      </c>
      <c r="L1044" s="47">
        <f t="shared" si="126"/>
        <v>1.8499999999999999</v>
      </c>
      <c r="M1044" s="47"/>
      <c r="N1044" s="47">
        <f t="shared" si="123"/>
        <v>1.9</v>
      </c>
      <c r="O1044" s="47">
        <f t="shared" si="127"/>
        <v>1.8399999999999999</v>
      </c>
      <c r="P1044" s="47">
        <f t="shared" si="127"/>
        <v>1.7799999999999998</v>
      </c>
      <c r="Q1044" s="47">
        <f t="shared" si="127"/>
        <v>1.72</v>
      </c>
      <c r="R1044" s="47">
        <f t="shared" si="127"/>
        <v>1.67</v>
      </c>
    </row>
    <row r="1045" spans="1:18">
      <c r="A1045">
        <v>1075</v>
      </c>
      <c r="B1045">
        <f t="shared" si="120"/>
        <v>1439</v>
      </c>
      <c r="C1045" s="48">
        <f t="shared" si="121"/>
        <v>1.155</v>
      </c>
      <c r="D1045">
        <f t="shared" ref="D1045:H1076" si="128">INT(D$2*(1000+_xlfn.CEILING.MATH(130*(364-$B1045)/900))/10000)/100</f>
        <v>1.26</v>
      </c>
      <c r="E1045">
        <f t="shared" si="128"/>
        <v>2.11</v>
      </c>
      <c r="F1045">
        <f t="shared" si="128"/>
        <v>2.36</v>
      </c>
      <c r="G1045">
        <f t="shared" si="128"/>
        <v>2.95</v>
      </c>
      <c r="H1045">
        <f t="shared" si="128"/>
        <v>3.38</v>
      </c>
      <c r="I1045" s="68">
        <f t="shared" si="126"/>
        <v>2.04</v>
      </c>
      <c r="J1045" s="47">
        <f t="shared" si="126"/>
        <v>1.98</v>
      </c>
      <c r="K1045" s="47">
        <f t="shared" si="126"/>
        <v>1.92</v>
      </c>
      <c r="L1045" s="47">
        <f t="shared" si="126"/>
        <v>1.8499999999999999</v>
      </c>
      <c r="M1045" s="47"/>
      <c r="N1045" s="47">
        <f t="shared" si="123"/>
        <v>1.9</v>
      </c>
      <c r="O1045" s="47">
        <f t="shared" si="127"/>
        <v>1.8399999999999999</v>
      </c>
      <c r="P1045" s="47">
        <f t="shared" si="127"/>
        <v>1.7799999999999998</v>
      </c>
      <c r="Q1045" s="47">
        <f t="shared" si="127"/>
        <v>1.72</v>
      </c>
      <c r="R1045" s="47">
        <f t="shared" si="127"/>
        <v>1.67</v>
      </c>
    </row>
    <row r="1046" spans="1:18">
      <c r="A1046">
        <v>1076</v>
      </c>
      <c r="B1046">
        <f t="shared" si="120"/>
        <v>1440</v>
      </c>
      <c r="C1046" s="48">
        <f t="shared" si="121"/>
        <v>1.155</v>
      </c>
      <c r="D1046">
        <f t="shared" si="128"/>
        <v>1.26</v>
      </c>
      <c r="E1046">
        <f t="shared" si="128"/>
        <v>2.11</v>
      </c>
      <c r="F1046">
        <f t="shared" si="128"/>
        <v>2.36</v>
      </c>
      <c r="G1046">
        <f t="shared" si="128"/>
        <v>2.95</v>
      </c>
      <c r="H1046">
        <f t="shared" si="128"/>
        <v>3.38</v>
      </c>
      <c r="I1046" s="68">
        <f t="shared" si="126"/>
        <v>2.04</v>
      </c>
      <c r="J1046" s="47">
        <f t="shared" si="126"/>
        <v>1.98</v>
      </c>
      <c r="K1046" s="47">
        <f t="shared" si="126"/>
        <v>1.92</v>
      </c>
      <c r="L1046" s="47">
        <f t="shared" si="126"/>
        <v>1.8499999999999999</v>
      </c>
      <c r="M1046" s="47"/>
      <c r="N1046" s="47">
        <f t="shared" si="123"/>
        <v>1.9</v>
      </c>
      <c r="O1046" s="47">
        <f t="shared" si="127"/>
        <v>1.8399999999999999</v>
      </c>
      <c r="P1046" s="47">
        <f t="shared" si="127"/>
        <v>1.7799999999999998</v>
      </c>
      <c r="Q1046" s="47">
        <f t="shared" si="127"/>
        <v>1.72</v>
      </c>
      <c r="R1046" s="47">
        <f t="shared" si="127"/>
        <v>1.67</v>
      </c>
    </row>
    <row r="1047" spans="1:18">
      <c r="A1047">
        <v>1077</v>
      </c>
      <c r="B1047">
        <f t="shared" si="120"/>
        <v>1441</v>
      </c>
      <c r="C1047" s="48">
        <f t="shared" si="121"/>
        <v>1.155</v>
      </c>
      <c r="D1047">
        <f t="shared" si="128"/>
        <v>1.26</v>
      </c>
      <c r="E1047">
        <f t="shared" si="128"/>
        <v>2.11</v>
      </c>
      <c r="F1047">
        <f t="shared" si="128"/>
        <v>2.36</v>
      </c>
      <c r="G1047">
        <f t="shared" si="128"/>
        <v>2.95</v>
      </c>
      <c r="H1047">
        <f t="shared" si="128"/>
        <v>3.38</v>
      </c>
      <c r="I1047" s="68">
        <f t="shared" si="126"/>
        <v>2.04</v>
      </c>
      <c r="J1047" s="47">
        <f t="shared" si="126"/>
        <v>1.98</v>
      </c>
      <c r="K1047" s="47">
        <f t="shared" si="126"/>
        <v>1.92</v>
      </c>
      <c r="L1047" s="47">
        <f t="shared" si="126"/>
        <v>1.8499999999999999</v>
      </c>
      <c r="M1047" s="47"/>
      <c r="N1047" s="47">
        <f t="shared" si="123"/>
        <v>1.9</v>
      </c>
      <c r="O1047" s="47">
        <f t="shared" si="127"/>
        <v>1.8399999999999999</v>
      </c>
      <c r="P1047" s="47">
        <f t="shared" si="127"/>
        <v>1.7799999999999998</v>
      </c>
      <c r="Q1047" s="47">
        <f t="shared" si="127"/>
        <v>1.72</v>
      </c>
      <c r="R1047" s="47">
        <f t="shared" si="127"/>
        <v>1.67</v>
      </c>
    </row>
    <row r="1048" spans="1:18">
      <c r="A1048">
        <v>1078</v>
      </c>
      <c r="B1048">
        <f t="shared" si="120"/>
        <v>1442</v>
      </c>
      <c r="C1048" s="48">
        <f t="shared" si="121"/>
        <v>1.155</v>
      </c>
      <c r="D1048">
        <f t="shared" si="128"/>
        <v>1.26</v>
      </c>
      <c r="E1048">
        <f t="shared" si="128"/>
        <v>2.11</v>
      </c>
      <c r="F1048">
        <f t="shared" si="128"/>
        <v>2.36</v>
      </c>
      <c r="G1048">
        <f t="shared" si="128"/>
        <v>2.95</v>
      </c>
      <c r="H1048">
        <f t="shared" si="128"/>
        <v>3.38</v>
      </c>
      <c r="I1048" s="68">
        <f t="shared" si="126"/>
        <v>2.04</v>
      </c>
      <c r="J1048" s="47">
        <f t="shared" si="126"/>
        <v>1.98</v>
      </c>
      <c r="K1048" s="47">
        <f t="shared" si="126"/>
        <v>1.92</v>
      </c>
      <c r="L1048" s="47">
        <f t="shared" si="126"/>
        <v>1.8499999999999999</v>
      </c>
      <c r="M1048" s="47"/>
      <c r="N1048" s="47">
        <f t="shared" si="123"/>
        <v>1.9</v>
      </c>
      <c r="O1048" s="47">
        <f t="shared" si="127"/>
        <v>1.8399999999999999</v>
      </c>
      <c r="P1048" s="47">
        <f t="shared" si="127"/>
        <v>1.7799999999999998</v>
      </c>
      <c r="Q1048" s="47">
        <f t="shared" si="127"/>
        <v>1.72</v>
      </c>
      <c r="R1048" s="47">
        <f t="shared" si="127"/>
        <v>1.67</v>
      </c>
    </row>
    <row r="1049" spans="1:18">
      <c r="A1049">
        <v>1079</v>
      </c>
      <c r="B1049">
        <f t="shared" si="120"/>
        <v>1443</v>
      </c>
      <c r="C1049" s="48">
        <f t="shared" si="121"/>
        <v>1.155</v>
      </c>
      <c r="D1049">
        <f t="shared" si="128"/>
        <v>1.26</v>
      </c>
      <c r="E1049">
        <f t="shared" si="128"/>
        <v>2.11</v>
      </c>
      <c r="F1049">
        <f t="shared" si="128"/>
        <v>2.36</v>
      </c>
      <c r="G1049">
        <f t="shared" si="128"/>
        <v>2.95</v>
      </c>
      <c r="H1049">
        <f t="shared" si="128"/>
        <v>3.38</v>
      </c>
      <c r="I1049" s="68">
        <f t="shared" si="126"/>
        <v>2.04</v>
      </c>
      <c r="J1049" s="47">
        <f t="shared" si="126"/>
        <v>1.98</v>
      </c>
      <c r="K1049" s="47">
        <f t="shared" si="126"/>
        <v>1.92</v>
      </c>
      <c r="L1049" s="47">
        <f t="shared" si="126"/>
        <v>1.8499999999999999</v>
      </c>
      <c r="M1049" s="47"/>
      <c r="N1049" s="47">
        <f t="shared" si="123"/>
        <v>1.9</v>
      </c>
      <c r="O1049" s="47">
        <f t="shared" si="127"/>
        <v>1.8399999999999999</v>
      </c>
      <c r="P1049" s="47">
        <f t="shared" si="127"/>
        <v>1.7799999999999998</v>
      </c>
      <c r="Q1049" s="47">
        <f t="shared" si="127"/>
        <v>1.72</v>
      </c>
      <c r="R1049" s="47">
        <f t="shared" si="127"/>
        <v>1.67</v>
      </c>
    </row>
    <row r="1050" spans="1:18">
      <c r="A1050">
        <v>1080</v>
      </c>
      <c r="B1050">
        <f t="shared" si="120"/>
        <v>1444</v>
      </c>
      <c r="C1050" s="48">
        <f t="shared" si="121"/>
        <v>1.1559999999999999</v>
      </c>
      <c r="D1050">
        <f t="shared" si="128"/>
        <v>1.26</v>
      </c>
      <c r="E1050">
        <f t="shared" si="128"/>
        <v>2.11</v>
      </c>
      <c r="F1050">
        <f t="shared" si="128"/>
        <v>2.36</v>
      </c>
      <c r="G1050">
        <f t="shared" si="128"/>
        <v>2.95</v>
      </c>
      <c r="H1050">
        <f t="shared" si="128"/>
        <v>3.37</v>
      </c>
      <c r="I1050" s="68">
        <f t="shared" si="126"/>
        <v>2.04</v>
      </c>
      <c r="J1050" s="47">
        <f t="shared" si="126"/>
        <v>1.98</v>
      </c>
      <c r="K1050" s="47">
        <f t="shared" si="126"/>
        <v>1.92</v>
      </c>
      <c r="L1050" s="47">
        <f t="shared" si="126"/>
        <v>1.8499999999999999</v>
      </c>
      <c r="M1050" s="47"/>
      <c r="N1050" s="47">
        <f t="shared" si="123"/>
        <v>1.89</v>
      </c>
      <c r="O1050" s="47">
        <f t="shared" si="127"/>
        <v>1.8299999999999998</v>
      </c>
      <c r="P1050" s="47">
        <f t="shared" si="127"/>
        <v>1.77</v>
      </c>
      <c r="Q1050" s="47">
        <f t="shared" si="127"/>
        <v>1.71</v>
      </c>
      <c r="R1050" s="47">
        <f t="shared" si="127"/>
        <v>1.66</v>
      </c>
    </row>
    <row r="1051" spans="1:18">
      <c r="A1051">
        <v>1081</v>
      </c>
      <c r="B1051">
        <f t="shared" si="120"/>
        <v>1445</v>
      </c>
      <c r="C1051" s="48">
        <f t="shared" si="121"/>
        <v>1.1559999999999999</v>
      </c>
      <c r="D1051">
        <f t="shared" si="128"/>
        <v>1.26</v>
      </c>
      <c r="E1051">
        <f t="shared" si="128"/>
        <v>2.11</v>
      </c>
      <c r="F1051">
        <f t="shared" si="128"/>
        <v>2.36</v>
      </c>
      <c r="G1051">
        <f t="shared" si="128"/>
        <v>2.95</v>
      </c>
      <c r="H1051">
        <f t="shared" si="128"/>
        <v>3.37</v>
      </c>
      <c r="I1051" s="68">
        <f t="shared" si="126"/>
        <v>2.04</v>
      </c>
      <c r="J1051" s="47">
        <f t="shared" si="126"/>
        <v>1.98</v>
      </c>
      <c r="K1051" s="47">
        <f t="shared" si="126"/>
        <v>1.92</v>
      </c>
      <c r="L1051" s="47">
        <f t="shared" si="126"/>
        <v>1.8499999999999999</v>
      </c>
      <c r="M1051" s="47"/>
      <c r="N1051" s="47">
        <f t="shared" si="123"/>
        <v>1.89</v>
      </c>
      <c r="O1051" s="47">
        <f t="shared" si="127"/>
        <v>1.8299999999999998</v>
      </c>
      <c r="P1051" s="47">
        <f t="shared" si="127"/>
        <v>1.77</v>
      </c>
      <c r="Q1051" s="47">
        <f t="shared" si="127"/>
        <v>1.71</v>
      </c>
      <c r="R1051" s="47">
        <f t="shared" si="127"/>
        <v>1.66</v>
      </c>
    </row>
    <row r="1052" spans="1:18">
      <c r="A1052">
        <v>1082</v>
      </c>
      <c r="B1052">
        <f t="shared" si="120"/>
        <v>1446</v>
      </c>
      <c r="C1052" s="48">
        <f t="shared" si="121"/>
        <v>1.1559999999999999</v>
      </c>
      <c r="D1052">
        <f t="shared" si="128"/>
        <v>1.26</v>
      </c>
      <c r="E1052">
        <f t="shared" si="128"/>
        <v>2.11</v>
      </c>
      <c r="F1052">
        <f t="shared" si="128"/>
        <v>2.36</v>
      </c>
      <c r="G1052">
        <f t="shared" si="128"/>
        <v>2.95</v>
      </c>
      <c r="H1052">
        <f t="shared" si="128"/>
        <v>3.37</v>
      </c>
      <c r="I1052" s="68">
        <f t="shared" si="126"/>
        <v>2.04</v>
      </c>
      <c r="J1052" s="47">
        <f t="shared" si="126"/>
        <v>1.98</v>
      </c>
      <c r="K1052" s="47">
        <f t="shared" si="126"/>
        <v>1.92</v>
      </c>
      <c r="L1052" s="47">
        <f t="shared" si="126"/>
        <v>1.8499999999999999</v>
      </c>
      <c r="M1052" s="47"/>
      <c r="N1052" s="47">
        <f t="shared" si="123"/>
        <v>1.89</v>
      </c>
      <c r="O1052" s="47">
        <f t="shared" si="127"/>
        <v>1.8299999999999998</v>
      </c>
      <c r="P1052" s="47">
        <f t="shared" si="127"/>
        <v>1.77</v>
      </c>
      <c r="Q1052" s="47">
        <f t="shared" si="127"/>
        <v>1.71</v>
      </c>
      <c r="R1052" s="47">
        <f t="shared" si="127"/>
        <v>1.66</v>
      </c>
    </row>
    <row r="1053" spans="1:18">
      <c r="A1053">
        <v>1083</v>
      </c>
      <c r="B1053">
        <f t="shared" si="120"/>
        <v>1447</v>
      </c>
      <c r="C1053" s="48">
        <f t="shared" si="121"/>
        <v>1.1559999999999999</v>
      </c>
      <c r="D1053">
        <f t="shared" si="128"/>
        <v>1.26</v>
      </c>
      <c r="E1053">
        <f t="shared" si="128"/>
        <v>2.11</v>
      </c>
      <c r="F1053">
        <f t="shared" si="128"/>
        <v>2.36</v>
      </c>
      <c r="G1053">
        <f t="shared" si="128"/>
        <v>2.95</v>
      </c>
      <c r="H1053">
        <f t="shared" si="128"/>
        <v>3.37</v>
      </c>
      <c r="I1053" s="68">
        <f t="shared" si="126"/>
        <v>2.04</v>
      </c>
      <c r="J1053" s="47">
        <f t="shared" si="126"/>
        <v>1.98</v>
      </c>
      <c r="K1053" s="47">
        <f t="shared" si="126"/>
        <v>1.92</v>
      </c>
      <c r="L1053" s="47">
        <f t="shared" si="126"/>
        <v>1.8499999999999999</v>
      </c>
      <c r="M1053" s="47"/>
      <c r="N1053" s="47">
        <f t="shared" si="123"/>
        <v>1.89</v>
      </c>
      <c r="O1053" s="47">
        <f t="shared" si="127"/>
        <v>1.8299999999999998</v>
      </c>
      <c r="P1053" s="47">
        <f t="shared" si="127"/>
        <v>1.77</v>
      </c>
      <c r="Q1053" s="47">
        <f t="shared" si="127"/>
        <v>1.71</v>
      </c>
      <c r="R1053" s="47">
        <f t="shared" si="127"/>
        <v>1.66</v>
      </c>
    </row>
    <row r="1054" spans="1:18">
      <c r="A1054">
        <v>1084</v>
      </c>
      <c r="B1054">
        <f t="shared" si="120"/>
        <v>1448</v>
      </c>
      <c r="C1054" s="48">
        <f t="shared" si="121"/>
        <v>1.1559999999999999</v>
      </c>
      <c r="D1054">
        <f t="shared" si="128"/>
        <v>1.26</v>
      </c>
      <c r="E1054">
        <f t="shared" si="128"/>
        <v>2.11</v>
      </c>
      <c r="F1054">
        <f t="shared" si="128"/>
        <v>2.36</v>
      </c>
      <c r="G1054">
        <f t="shared" si="128"/>
        <v>2.95</v>
      </c>
      <c r="H1054">
        <f t="shared" si="128"/>
        <v>3.37</v>
      </c>
      <c r="I1054" s="68">
        <f t="shared" si="126"/>
        <v>2.04</v>
      </c>
      <c r="J1054" s="47">
        <f t="shared" si="126"/>
        <v>1.98</v>
      </c>
      <c r="K1054" s="47">
        <f t="shared" si="126"/>
        <v>1.92</v>
      </c>
      <c r="L1054" s="47">
        <f t="shared" si="126"/>
        <v>1.8499999999999999</v>
      </c>
      <c r="M1054" s="47"/>
      <c r="N1054" s="47">
        <f t="shared" si="123"/>
        <v>1.89</v>
      </c>
      <c r="O1054" s="47">
        <f t="shared" si="127"/>
        <v>1.8299999999999998</v>
      </c>
      <c r="P1054" s="47">
        <f t="shared" si="127"/>
        <v>1.77</v>
      </c>
      <c r="Q1054" s="47">
        <f t="shared" si="127"/>
        <v>1.71</v>
      </c>
      <c r="R1054" s="47">
        <f t="shared" si="127"/>
        <v>1.66</v>
      </c>
    </row>
    <row r="1055" spans="1:18">
      <c r="A1055">
        <v>1085</v>
      </c>
      <c r="B1055">
        <f t="shared" si="120"/>
        <v>1449</v>
      </c>
      <c r="C1055" s="48">
        <f t="shared" si="121"/>
        <v>1.1559999999999999</v>
      </c>
      <c r="D1055">
        <f t="shared" si="128"/>
        <v>1.26</v>
      </c>
      <c r="E1055">
        <f t="shared" si="128"/>
        <v>2.11</v>
      </c>
      <c r="F1055">
        <f t="shared" si="128"/>
        <v>2.36</v>
      </c>
      <c r="G1055">
        <f t="shared" si="128"/>
        <v>2.95</v>
      </c>
      <c r="H1055">
        <f t="shared" si="128"/>
        <v>3.37</v>
      </c>
      <c r="I1055" s="68">
        <f t="shared" si="126"/>
        <v>2.04</v>
      </c>
      <c r="J1055" s="47">
        <f t="shared" si="126"/>
        <v>1.98</v>
      </c>
      <c r="K1055" s="47">
        <f t="shared" si="126"/>
        <v>1.92</v>
      </c>
      <c r="L1055" s="47">
        <f t="shared" si="126"/>
        <v>1.8499999999999999</v>
      </c>
      <c r="M1055" s="47"/>
      <c r="N1055" s="47">
        <f t="shared" si="123"/>
        <v>1.89</v>
      </c>
      <c r="O1055" s="47">
        <f t="shared" si="127"/>
        <v>1.8299999999999998</v>
      </c>
      <c r="P1055" s="47">
        <f t="shared" si="127"/>
        <v>1.77</v>
      </c>
      <c r="Q1055" s="47">
        <f t="shared" si="127"/>
        <v>1.71</v>
      </c>
      <c r="R1055" s="47">
        <f t="shared" si="127"/>
        <v>1.66</v>
      </c>
    </row>
    <row r="1056" spans="1:18">
      <c r="A1056">
        <v>1086</v>
      </c>
      <c r="B1056">
        <f t="shared" si="120"/>
        <v>1450</v>
      </c>
      <c r="C1056" s="48">
        <f t="shared" si="121"/>
        <v>1.1559999999999999</v>
      </c>
      <c r="D1056">
        <f t="shared" si="128"/>
        <v>1.26</v>
      </c>
      <c r="E1056">
        <f t="shared" si="128"/>
        <v>2.11</v>
      </c>
      <c r="F1056">
        <f t="shared" si="128"/>
        <v>2.36</v>
      </c>
      <c r="G1056">
        <f t="shared" si="128"/>
        <v>2.95</v>
      </c>
      <c r="H1056">
        <f t="shared" si="128"/>
        <v>3.37</v>
      </c>
      <c r="I1056" s="68">
        <f t="shared" si="126"/>
        <v>2.04</v>
      </c>
      <c r="J1056" s="47">
        <f t="shared" si="126"/>
        <v>1.98</v>
      </c>
      <c r="K1056" s="47">
        <f t="shared" si="126"/>
        <v>1.92</v>
      </c>
      <c r="L1056" s="47">
        <f t="shared" si="126"/>
        <v>1.8499999999999999</v>
      </c>
      <c r="M1056" s="47"/>
      <c r="N1056" s="47">
        <f t="shared" si="123"/>
        <v>1.89</v>
      </c>
      <c r="O1056" s="47">
        <f t="shared" si="127"/>
        <v>1.8299999999999998</v>
      </c>
      <c r="P1056" s="47">
        <f t="shared" si="127"/>
        <v>1.77</v>
      </c>
      <c r="Q1056" s="47">
        <f t="shared" si="127"/>
        <v>1.71</v>
      </c>
      <c r="R1056" s="47">
        <f t="shared" si="127"/>
        <v>1.66</v>
      </c>
    </row>
    <row r="1057" spans="1:18">
      <c r="A1057">
        <v>1087</v>
      </c>
      <c r="B1057">
        <f t="shared" si="120"/>
        <v>1451</v>
      </c>
      <c r="C1057" s="48">
        <f t="shared" si="121"/>
        <v>1.157</v>
      </c>
      <c r="D1057">
        <f t="shared" si="128"/>
        <v>1.26</v>
      </c>
      <c r="E1057">
        <f t="shared" si="128"/>
        <v>2.1</v>
      </c>
      <c r="F1057">
        <f t="shared" si="128"/>
        <v>2.36</v>
      </c>
      <c r="G1057">
        <f t="shared" si="128"/>
        <v>2.95</v>
      </c>
      <c r="H1057">
        <f t="shared" si="128"/>
        <v>3.37</v>
      </c>
      <c r="I1057" s="68">
        <f t="shared" si="126"/>
        <v>2.0300000000000002</v>
      </c>
      <c r="J1057" s="47">
        <f t="shared" si="126"/>
        <v>1.9700000000000002</v>
      </c>
      <c r="K1057" s="47">
        <f t="shared" si="126"/>
        <v>1.9100000000000001</v>
      </c>
      <c r="L1057" s="47">
        <f t="shared" si="126"/>
        <v>1.84</v>
      </c>
      <c r="M1057" s="47"/>
      <c r="N1057" s="47">
        <f t="shared" si="123"/>
        <v>1.89</v>
      </c>
      <c r="O1057" s="47">
        <f t="shared" si="127"/>
        <v>1.8299999999999998</v>
      </c>
      <c r="P1057" s="47">
        <f t="shared" si="127"/>
        <v>1.77</v>
      </c>
      <c r="Q1057" s="47">
        <f t="shared" si="127"/>
        <v>1.71</v>
      </c>
      <c r="R1057" s="47">
        <f t="shared" si="127"/>
        <v>1.66</v>
      </c>
    </row>
    <row r="1058" spans="1:18">
      <c r="A1058">
        <v>1088</v>
      </c>
      <c r="B1058">
        <f t="shared" si="120"/>
        <v>1452</v>
      </c>
      <c r="C1058" s="48">
        <f t="shared" si="121"/>
        <v>1.157</v>
      </c>
      <c r="D1058">
        <f t="shared" si="128"/>
        <v>1.26</v>
      </c>
      <c r="E1058">
        <f t="shared" si="128"/>
        <v>2.1</v>
      </c>
      <c r="F1058">
        <f t="shared" si="128"/>
        <v>2.36</v>
      </c>
      <c r="G1058">
        <f t="shared" si="128"/>
        <v>2.95</v>
      </c>
      <c r="H1058">
        <f t="shared" si="128"/>
        <v>3.37</v>
      </c>
      <c r="I1058" s="68">
        <f t="shared" si="126"/>
        <v>2.0300000000000002</v>
      </c>
      <c r="J1058" s="47">
        <f t="shared" si="126"/>
        <v>1.9700000000000002</v>
      </c>
      <c r="K1058" s="47">
        <f t="shared" si="126"/>
        <v>1.9100000000000001</v>
      </c>
      <c r="L1058" s="47">
        <f t="shared" si="126"/>
        <v>1.84</v>
      </c>
      <c r="M1058" s="47"/>
      <c r="N1058" s="47">
        <f t="shared" si="123"/>
        <v>1.89</v>
      </c>
      <c r="O1058" s="47">
        <f t="shared" si="127"/>
        <v>1.8299999999999998</v>
      </c>
      <c r="P1058" s="47">
        <f t="shared" si="127"/>
        <v>1.77</v>
      </c>
      <c r="Q1058" s="47">
        <f t="shared" si="127"/>
        <v>1.71</v>
      </c>
      <c r="R1058" s="47">
        <f t="shared" si="127"/>
        <v>1.66</v>
      </c>
    </row>
    <row r="1059" spans="1:18">
      <c r="A1059">
        <v>1089</v>
      </c>
      <c r="B1059">
        <f t="shared" ref="B1059:B1110" si="129">364+A1059</f>
        <v>1453</v>
      </c>
      <c r="C1059" s="48">
        <f t="shared" ref="C1059:C1110" si="130">(1000+INT(130*(B1059-364)/900))/1000</f>
        <v>1.157</v>
      </c>
      <c r="D1059">
        <f t="shared" si="128"/>
        <v>1.26</v>
      </c>
      <c r="E1059">
        <f t="shared" si="128"/>
        <v>2.1</v>
      </c>
      <c r="F1059">
        <f t="shared" si="128"/>
        <v>2.36</v>
      </c>
      <c r="G1059">
        <f t="shared" si="128"/>
        <v>2.95</v>
      </c>
      <c r="H1059">
        <f t="shared" si="128"/>
        <v>3.37</v>
      </c>
      <c r="I1059" s="68">
        <f t="shared" ref="I1059:L1090" si="131">$E1059-_xlfn.CEILING.MATH($E1059*I$2)/100</f>
        <v>2.0300000000000002</v>
      </c>
      <c r="J1059" s="47">
        <f t="shared" si="131"/>
        <v>1.9700000000000002</v>
      </c>
      <c r="K1059" s="47">
        <f t="shared" si="131"/>
        <v>1.9100000000000001</v>
      </c>
      <c r="L1059" s="47">
        <f t="shared" si="131"/>
        <v>1.84</v>
      </c>
      <c r="M1059" s="47"/>
      <c r="N1059" s="47">
        <f t="shared" ref="N1059:N1110" si="132">INT(N$2*(1000+_xlfn.CEILING.MATH(130*(364-$B1059)/900))/10000)/100</f>
        <v>1.89</v>
      </c>
      <c r="O1059" s="47">
        <f t="shared" ref="O1059:R1090" si="133">$N1059-_xlfn.CEILING.MATH($N1059*O$2)/100</f>
        <v>1.8299999999999998</v>
      </c>
      <c r="P1059" s="47">
        <f t="shared" si="133"/>
        <v>1.77</v>
      </c>
      <c r="Q1059" s="47">
        <f t="shared" si="133"/>
        <v>1.71</v>
      </c>
      <c r="R1059" s="47">
        <f t="shared" si="133"/>
        <v>1.66</v>
      </c>
    </row>
    <row r="1060" spans="1:18">
      <c r="A1060">
        <v>1090</v>
      </c>
      <c r="B1060">
        <f t="shared" si="129"/>
        <v>1454</v>
      </c>
      <c r="C1060" s="48">
        <f t="shared" si="130"/>
        <v>1.157</v>
      </c>
      <c r="D1060">
        <f t="shared" si="128"/>
        <v>1.26</v>
      </c>
      <c r="E1060">
        <f t="shared" si="128"/>
        <v>2.1</v>
      </c>
      <c r="F1060">
        <f t="shared" si="128"/>
        <v>2.36</v>
      </c>
      <c r="G1060">
        <f t="shared" si="128"/>
        <v>2.95</v>
      </c>
      <c r="H1060">
        <f t="shared" si="128"/>
        <v>3.37</v>
      </c>
      <c r="I1060" s="68">
        <f t="shared" si="131"/>
        <v>2.0300000000000002</v>
      </c>
      <c r="J1060" s="47">
        <f t="shared" si="131"/>
        <v>1.9700000000000002</v>
      </c>
      <c r="K1060" s="47">
        <f t="shared" si="131"/>
        <v>1.9100000000000001</v>
      </c>
      <c r="L1060" s="47">
        <f t="shared" si="131"/>
        <v>1.84</v>
      </c>
      <c r="M1060" s="47"/>
      <c r="N1060" s="47">
        <f t="shared" si="132"/>
        <v>1.89</v>
      </c>
      <c r="O1060" s="47">
        <f t="shared" si="133"/>
        <v>1.8299999999999998</v>
      </c>
      <c r="P1060" s="47">
        <f t="shared" si="133"/>
        <v>1.77</v>
      </c>
      <c r="Q1060" s="47">
        <f t="shared" si="133"/>
        <v>1.71</v>
      </c>
      <c r="R1060" s="47">
        <f t="shared" si="133"/>
        <v>1.66</v>
      </c>
    </row>
    <row r="1061" spans="1:18">
      <c r="A1061">
        <v>1091</v>
      </c>
      <c r="B1061">
        <f t="shared" si="129"/>
        <v>1455</v>
      </c>
      <c r="C1061" s="48">
        <f t="shared" si="130"/>
        <v>1.157</v>
      </c>
      <c r="D1061">
        <f t="shared" si="128"/>
        <v>1.26</v>
      </c>
      <c r="E1061">
        <f t="shared" si="128"/>
        <v>2.1</v>
      </c>
      <c r="F1061">
        <f t="shared" si="128"/>
        <v>2.36</v>
      </c>
      <c r="G1061">
        <f t="shared" si="128"/>
        <v>2.95</v>
      </c>
      <c r="H1061">
        <f t="shared" si="128"/>
        <v>3.37</v>
      </c>
      <c r="I1061" s="68">
        <f t="shared" si="131"/>
        <v>2.0300000000000002</v>
      </c>
      <c r="J1061" s="47">
        <f t="shared" si="131"/>
        <v>1.9700000000000002</v>
      </c>
      <c r="K1061" s="47">
        <f t="shared" si="131"/>
        <v>1.9100000000000001</v>
      </c>
      <c r="L1061" s="47">
        <f t="shared" si="131"/>
        <v>1.84</v>
      </c>
      <c r="M1061" s="47"/>
      <c r="N1061" s="47">
        <f t="shared" si="132"/>
        <v>1.89</v>
      </c>
      <c r="O1061" s="47">
        <f t="shared" si="133"/>
        <v>1.8299999999999998</v>
      </c>
      <c r="P1061" s="47">
        <f t="shared" si="133"/>
        <v>1.77</v>
      </c>
      <c r="Q1061" s="47">
        <f t="shared" si="133"/>
        <v>1.71</v>
      </c>
      <c r="R1061" s="47">
        <f t="shared" si="133"/>
        <v>1.66</v>
      </c>
    </row>
    <row r="1062" spans="1:18">
      <c r="A1062">
        <v>1092</v>
      </c>
      <c r="B1062">
        <f t="shared" si="129"/>
        <v>1456</v>
      </c>
      <c r="C1062" s="48">
        <f t="shared" si="130"/>
        <v>1.157</v>
      </c>
      <c r="D1062">
        <f t="shared" si="128"/>
        <v>1.26</v>
      </c>
      <c r="E1062">
        <f t="shared" si="128"/>
        <v>2.1</v>
      </c>
      <c r="F1062">
        <f t="shared" si="128"/>
        <v>2.36</v>
      </c>
      <c r="G1062">
        <f t="shared" si="128"/>
        <v>2.95</v>
      </c>
      <c r="H1062">
        <f t="shared" si="128"/>
        <v>3.37</v>
      </c>
      <c r="I1062" s="68">
        <f t="shared" si="131"/>
        <v>2.0300000000000002</v>
      </c>
      <c r="J1062" s="47">
        <f t="shared" si="131"/>
        <v>1.9700000000000002</v>
      </c>
      <c r="K1062" s="47">
        <f t="shared" si="131"/>
        <v>1.9100000000000001</v>
      </c>
      <c r="L1062" s="47">
        <f t="shared" si="131"/>
        <v>1.84</v>
      </c>
      <c r="M1062" s="47"/>
      <c r="N1062" s="47">
        <f t="shared" si="132"/>
        <v>1.89</v>
      </c>
      <c r="O1062" s="47">
        <f t="shared" si="133"/>
        <v>1.8299999999999998</v>
      </c>
      <c r="P1062" s="47">
        <f t="shared" si="133"/>
        <v>1.77</v>
      </c>
      <c r="Q1062" s="47">
        <f t="shared" si="133"/>
        <v>1.71</v>
      </c>
      <c r="R1062" s="47">
        <f t="shared" si="133"/>
        <v>1.66</v>
      </c>
    </row>
    <row r="1063" spans="1:18">
      <c r="A1063">
        <v>1093</v>
      </c>
      <c r="B1063">
        <f t="shared" si="129"/>
        <v>1457</v>
      </c>
      <c r="C1063" s="48">
        <f t="shared" si="130"/>
        <v>1.157</v>
      </c>
      <c r="D1063">
        <f t="shared" si="128"/>
        <v>1.26</v>
      </c>
      <c r="E1063">
        <f t="shared" si="128"/>
        <v>2.1</v>
      </c>
      <c r="F1063">
        <f t="shared" si="128"/>
        <v>2.36</v>
      </c>
      <c r="G1063">
        <f t="shared" si="128"/>
        <v>2.95</v>
      </c>
      <c r="H1063">
        <f t="shared" si="128"/>
        <v>3.37</v>
      </c>
      <c r="I1063" s="68">
        <f t="shared" si="131"/>
        <v>2.0300000000000002</v>
      </c>
      <c r="J1063" s="47">
        <f t="shared" si="131"/>
        <v>1.9700000000000002</v>
      </c>
      <c r="K1063" s="47">
        <f t="shared" si="131"/>
        <v>1.9100000000000001</v>
      </c>
      <c r="L1063" s="47">
        <f t="shared" si="131"/>
        <v>1.84</v>
      </c>
      <c r="M1063" s="47"/>
      <c r="N1063" s="47">
        <f t="shared" si="132"/>
        <v>1.89</v>
      </c>
      <c r="O1063" s="47">
        <f t="shared" si="133"/>
        <v>1.8299999999999998</v>
      </c>
      <c r="P1063" s="47">
        <f t="shared" si="133"/>
        <v>1.77</v>
      </c>
      <c r="Q1063" s="47">
        <f t="shared" si="133"/>
        <v>1.71</v>
      </c>
      <c r="R1063" s="47">
        <f t="shared" si="133"/>
        <v>1.66</v>
      </c>
    </row>
    <row r="1064" spans="1:18">
      <c r="A1064">
        <v>1094</v>
      </c>
      <c r="B1064">
        <f t="shared" si="129"/>
        <v>1458</v>
      </c>
      <c r="C1064" s="48">
        <f t="shared" si="130"/>
        <v>1.1579999999999999</v>
      </c>
      <c r="D1064">
        <f t="shared" si="128"/>
        <v>1.26</v>
      </c>
      <c r="E1064">
        <f t="shared" si="128"/>
        <v>2.1</v>
      </c>
      <c r="F1064">
        <f t="shared" si="128"/>
        <v>2.35</v>
      </c>
      <c r="G1064">
        <f t="shared" si="128"/>
        <v>2.94</v>
      </c>
      <c r="H1064">
        <f t="shared" si="128"/>
        <v>3.36</v>
      </c>
      <c r="I1064" s="68">
        <f t="shared" si="131"/>
        <v>2.0300000000000002</v>
      </c>
      <c r="J1064" s="47">
        <f t="shared" si="131"/>
        <v>1.9700000000000002</v>
      </c>
      <c r="K1064" s="47">
        <f t="shared" si="131"/>
        <v>1.9100000000000001</v>
      </c>
      <c r="L1064" s="47">
        <f t="shared" si="131"/>
        <v>1.84</v>
      </c>
      <c r="M1064" s="47"/>
      <c r="N1064" s="47">
        <f t="shared" si="132"/>
        <v>1.89</v>
      </c>
      <c r="O1064" s="47">
        <f t="shared" si="133"/>
        <v>1.8299999999999998</v>
      </c>
      <c r="P1064" s="47">
        <f t="shared" si="133"/>
        <v>1.77</v>
      </c>
      <c r="Q1064" s="47">
        <f t="shared" si="133"/>
        <v>1.71</v>
      </c>
      <c r="R1064" s="47">
        <f t="shared" si="133"/>
        <v>1.66</v>
      </c>
    </row>
    <row r="1065" spans="1:18">
      <c r="A1065">
        <v>1095</v>
      </c>
      <c r="B1065">
        <f t="shared" si="129"/>
        <v>1459</v>
      </c>
      <c r="C1065" s="48">
        <f t="shared" si="130"/>
        <v>1.1579999999999999</v>
      </c>
      <c r="D1065">
        <f t="shared" si="128"/>
        <v>1.26</v>
      </c>
      <c r="E1065">
        <f t="shared" si="128"/>
        <v>2.1</v>
      </c>
      <c r="F1065">
        <f t="shared" si="128"/>
        <v>2.35</v>
      </c>
      <c r="G1065">
        <f t="shared" si="128"/>
        <v>2.94</v>
      </c>
      <c r="H1065">
        <f t="shared" si="128"/>
        <v>3.36</v>
      </c>
      <c r="I1065" s="68">
        <f t="shared" si="131"/>
        <v>2.0300000000000002</v>
      </c>
      <c r="J1065" s="47">
        <f t="shared" si="131"/>
        <v>1.9700000000000002</v>
      </c>
      <c r="K1065" s="47">
        <f t="shared" si="131"/>
        <v>1.9100000000000001</v>
      </c>
      <c r="L1065" s="47">
        <f t="shared" si="131"/>
        <v>1.84</v>
      </c>
      <c r="M1065" s="47"/>
      <c r="N1065" s="47">
        <f t="shared" si="132"/>
        <v>1.89</v>
      </c>
      <c r="O1065" s="47">
        <f t="shared" si="133"/>
        <v>1.8299999999999998</v>
      </c>
      <c r="P1065" s="47">
        <f t="shared" si="133"/>
        <v>1.77</v>
      </c>
      <c r="Q1065" s="47">
        <f t="shared" si="133"/>
        <v>1.71</v>
      </c>
      <c r="R1065" s="47">
        <f t="shared" si="133"/>
        <v>1.66</v>
      </c>
    </row>
    <row r="1066" spans="1:18">
      <c r="A1066">
        <v>1096</v>
      </c>
      <c r="B1066">
        <f t="shared" si="129"/>
        <v>1460</v>
      </c>
      <c r="C1066" s="48">
        <f t="shared" si="130"/>
        <v>1.1579999999999999</v>
      </c>
      <c r="D1066">
        <f t="shared" si="128"/>
        <v>1.26</v>
      </c>
      <c r="E1066">
        <f t="shared" si="128"/>
        <v>2.1</v>
      </c>
      <c r="F1066">
        <f t="shared" si="128"/>
        <v>2.35</v>
      </c>
      <c r="G1066">
        <f t="shared" si="128"/>
        <v>2.94</v>
      </c>
      <c r="H1066">
        <f t="shared" si="128"/>
        <v>3.36</v>
      </c>
      <c r="I1066" s="68">
        <f t="shared" si="131"/>
        <v>2.0300000000000002</v>
      </c>
      <c r="J1066" s="47">
        <f t="shared" si="131"/>
        <v>1.9700000000000002</v>
      </c>
      <c r="K1066" s="47">
        <f t="shared" si="131"/>
        <v>1.9100000000000001</v>
      </c>
      <c r="L1066" s="47">
        <f t="shared" si="131"/>
        <v>1.84</v>
      </c>
      <c r="M1066" s="47"/>
      <c r="N1066" s="47">
        <f t="shared" si="132"/>
        <v>1.89</v>
      </c>
      <c r="O1066" s="47">
        <f t="shared" si="133"/>
        <v>1.8299999999999998</v>
      </c>
      <c r="P1066" s="47">
        <f t="shared" si="133"/>
        <v>1.77</v>
      </c>
      <c r="Q1066" s="47">
        <f t="shared" si="133"/>
        <v>1.71</v>
      </c>
      <c r="R1066" s="47">
        <f t="shared" si="133"/>
        <v>1.66</v>
      </c>
    </row>
    <row r="1067" spans="1:18">
      <c r="A1067">
        <v>1097</v>
      </c>
      <c r="B1067">
        <f t="shared" si="129"/>
        <v>1461</v>
      </c>
      <c r="C1067" s="48">
        <f t="shared" si="130"/>
        <v>1.1579999999999999</v>
      </c>
      <c r="D1067">
        <f t="shared" si="128"/>
        <v>1.26</v>
      </c>
      <c r="E1067">
        <f t="shared" si="128"/>
        <v>2.1</v>
      </c>
      <c r="F1067">
        <f t="shared" si="128"/>
        <v>2.35</v>
      </c>
      <c r="G1067">
        <f t="shared" si="128"/>
        <v>2.94</v>
      </c>
      <c r="H1067">
        <f t="shared" si="128"/>
        <v>3.36</v>
      </c>
      <c r="I1067" s="68">
        <f t="shared" si="131"/>
        <v>2.0300000000000002</v>
      </c>
      <c r="J1067" s="47">
        <f t="shared" si="131"/>
        <v>1.9700000000000002</v>
      </c>
      <c r="K1067" s="47">
        <f t="shared" si="131"/>
        <v>1.9100000000000001</v>
      </c>
      <c r="L1067" s="47">
        <f t="shared" si="131"/>
        <v>1.84</v>
      </c>
      <c r="M1067" s="47"/>
      <c r="N1067" s="47">
        <f t="shared" si="132"/>
        <v>1.89</v>
      </c>
      <c r="O1067" s="47">
        <f t="shared" si="133"/>
        <v>1.8299999999999998</v>
      </c>
      <c r="P1067" s="47">
        <f t="shared" si="133"/>
        <v>1.77</v>
      </c>
      <c r="Q1067" s="47">
        <f t="shared" si="133"/>
        <v>1.71</v>
      </c>
      <c r="R1067" s="47">
        <f t="shared" si="133"/>
        <v>1.66</v>
      </c>
    </row>
    <row r="1068" spans="1:18">
      <c r="A1068">
        <v>1098</v>
      </c>
      <c r="B1068">
        <f t="shared" si="129"/>
        <v>1462</v>
      </c>
      <c r="C1068" s="48">
        <f t="shared" si="130"/>
        <v>1.1579999999999999</v>
      </c>
      <c r="D1068">
        <f t="shared" si="128"/>
        <v>1.26</v>
      </c>
      <c r="E1068">
        <f t="shared" si="128"/>
        <v>2.1</v>
      </c>
      <c r="F1068">
        <f t="shared" si="128"/>
        <v>2.35</v>
      </c>
      <c r="G1068">
        <f t="shared" si="128"/>
        <v>2.94</v>
      </c>
      <c r="H1068">
        <f t="shared" si="128"/>
        <v>3.36</v>
      </c>
      <c r="I1068" s="68">
        <f t="shared" si="131"/>
        <v>2.0300000000000002</v>
      </c>
      <c r="J1068" s="47">
        <f t="shared" si="131"/>
        <v>1.9700000000000002</v>
      </c>
      <c r="K1068" s="47">
        <f t="shared" si="131"/>
        <v>1.9100000000000001</v>
      </c>
      <c r="L1068" s="47">
        <f t="shared" si="131"/>
        <v>1.84</v>
      </c>
      <c r="M1068" s="47"/>
      <c r="N1068" s="47">
        <f t="shared" si="132"/>
        <v>1.89</v>
      </c>
      <c r="O1068" s="47">
        <f t="shared" si="133"/>
        <v>1.8299999999999998</v>
      </c>
      <c r="P1068" s="47">
        <f t="shared" si="133"/>
        <v>1.77</v>
      </c>
      <c r="Q1068" s="47">
        <f t="shared" si="133"/>
        <v>1.71</v>
      </c>
      <c r="R1068" s="47">
        <f t="shared" si="133"/>
        <v>1.66</v>
      </c>
    </row>
    <row r="1069" spans="1:18">
      <c r="A1069">
        <v>1099</v>
      </c>
      <c r="B1069">
        <f t="shared" si="129"/>
        <v>1463</v>
      </c>
      <c r="C1069" s="48">
        <f t="shared" si="130"/>
        <v>1.1579999999999999</v>
      </c>
      <c r="D1069">
        <f t="shared" si="128"/>
        <v>1.26</v>
      </c>
      <c r="E1069">
        <f t="shared" si="128"/>
        <v>2.1</v>
      </c>
      <c r="F1069">
        <f t="shared" si="128"/>
        <v>2.35</v>
      </c>
      <c r="G1069">
        <f t="shared" si="128"/>
        <v>2.94</v>
      </c>
      <c r="H1069">
        <f t="shared" si="128"/>
        <v>3.36</v>
      </c>
      <c r="I1069" s="68">
        <f t="shared" si="131"/>
        <v>2.0300000000000002</v>
      </c>
      <c r="J1069" s="47">
        <f t="shared" si="131"/>
        <v>1.9700000000000002</v>
      </c>
      <c r="K1069" s="47">
        <f t="shared" si="131"/>
        <v>1.9100000000000001</v>
      </c>
      <c r="L1069" s="47">
        <f t="shared" si="131"/>
        <v>1.84</v>
      </c>
      <c r="M1069" s="47"/>
      <c r="N1069" s="47">
        <f t="shared" si="132"/>
        <v>1.89</v>
      </c>
      <c r="O1069" s="47">
        <f t="shared" si="133"/>
        <v>1.8299999999999998</v>
      </c>
      <c r="P1069" s="47">
        <f t="shared" si="133"/>
        <v>1.77</v>
      </c>
      <c r="Q1069" s="47">
        <f t="shared" si="133"/>
        <v>1.71</v>
      </c>
      <c r="R1069" s="47">
        <f t="shared" si="133"/>
        <v>1.66</v>
      </c>
    </row>
    <row r="1070" spans="1:18">
      <c r="A1070">
        <v>1100</v>
      </c>
      <c r="B1070">
        <f t="shared" si="129"/>
        <v>1464</v>
      </c>
      <c r="C1070" s="48">
        <f t="shared" si="130"/>
        <v>1.1579999999999999</v>
      </c>
      <c r="D1070">
        <f t="shared" si="128"/>
        <v>1.26</v>
      </c>
      <c r="E1070">
        <f t="shared" si="128"/>
        <v>2.1</v>
      </c>
      <c r="F1070">
        <f t="shared" si="128"/>
        <v>2.35</v>
      </c>
      <c r="G1070">
        <f t="shared" si="128"/>
        <v>2.94</v>
      </c>
      <c r="H1070">
        <f t="shared" si="128"/>
        <v>3.36</v>
      </c>
      <c r="I1070" s="68">
        <f t="shared" si="131"/>
        <v>2.0300000000000002</v>
      </c>
      <c r="J1070" s="47">
        <f t="shared" si="131"/>
        <v>1.9700000000000002</v>
      </c>
      <c r="K1070" s="47">
        <f t="shared" si="131"/>
        <v>1.9100000000000001</v>
      </c>
      <c r="L1070" s="47">
        <f t="shared" si="131"/>
        <v>1.84</v>
      </c>
      <c r="M1070" s="47"/>
      <c r="N1070" s="47">
        <f t="shared" si="132"/>
        <v>1.89</v>
      </c>
      <c r="O1070" s="47">
        <f t="shared" si="133"/>
        <v>1.8299999999999998</v>
      </c>
      <c r="P1070" s="47">
        <f t="shared" si="133"/>
        <v>1.77</v>
      </c>
      <c r="Q1070" s="47">
        <f t="shared" si="133"/>
        <v>1.71</v>
      </c>
      <c r="R1070" s="47">
        <f t="shared" si="133"/>
        <v>1.66</v>
      </c>
    </row>
    <row r="1071" spans="1:18">
      <c r="A1071">
        <v>1101</v>
      </c>
      <c r="B1071">
        <f t="shared" si="129"/>
        <v>1465</v>
      </c>
      <c r="C1071" s="48">
        <f t="shared" si="130"/>
        <v>1.159</v>
      </c>
      <c r="D1071">
        <f t="shared" si="128"/>
        <v>1.26</v>
      </c>
      <c r="E1071">
        <f t="shared" si="128"/>
        <v>2.1</v>
      </c>
      <c r="F1071">
        <f t="shared" si="128"/>
        <v>2.35</v>
      </c>
      <c r="G1071">
        <f t="shared" si="128"/>
        <v>2.94</v>
      </c>
      <c r="H1071">
        <f t="shared" si="128"/>
        <v>3.36</v>
      </c>
      <c r="I1071" s="68">
        <f t="shared" si="131"/>
        <v>2.0300000000000002</v>
      </c>
      <c r="J1071" s="47">
        <f t="shared" si="131"/>
        <v>1.9700000000000002</v>
      </c>
      <c r="K1071" s="47">
        <f t="shared" si="131"/>
        <v>1.9100000000000001</v>
      </c>
      <c r="L1071" s="47">
        <f t="shared" si="131"/>
        <v>1.84</v>
      </c>
      <c r="M1071" s="47"/>
      <c r="N1071" s="47">
        <f t="shared" si="132"/>
        <v>1.89</v>
      </c>
      <c r="O1071" s="47">
        <f t="shared" si="133"/>
        <v>1.8299999999999998</v>
      </c>
      <c r="P1071" s="47">
        <f t="shared" si="133"/>
        <v>1.77</v>
      </c>
      <c r="Q1071" s="47">
        <f t="shared" si="133"/>
        <v>1.71</v>
      </c>
      <c r="R1071" s="47">
        <f t="shared" si="133"/>
        <v>1.66</v>
      </c>
    </row>
    <row r="1072" spans="1:18">
      <c r="A1072">
        <v>1102</v>
      </c>
      <c r="B1072">
        <f t="shared" si="129"/>
        <v>1466</v>
      </c>
      <c r="C1072" s="48">
        <f t="shared" si="130"/>
        <v>1.159</v>
      </c>
      <c r="D1072">
        <f t="shared" si="128"/>
        <v>1.26</v>
      </c>
      <c r="E1072">
        <f t="shared" si="128"/>
        <v>2.1</v>
      </c>
      <c r="F1072">
        <f t="shared" si="128"/>
        <v>2.35</v>
      </c>
      <c r="G1072">
        <f t="shared" si="128"/>
        <v>2.94</v>
      </c>
      <c r="H1072">
        <f t="shared" si="128"/>
        <v>3.36</v>
      </c>
      <c r="I1072" s="68">
        <f t="shared" si="131"/>
        <v>2.0300000000000002</v>
      </c>
      <c r="J1072" s="47">
        <f t="shared" si="131"/>
        <v>1.9700000000000002</v>
      </c>
      <c r="K1072" s="47">
        <f t="shared" si="131"/>
        <v>1.9100000000000001</v>
      </c>
      <c r="L1072" s="47">
        <f t="shared" si="131"/>
        <v>1.84</v>
      </c>
      <c r="M1072" s="47"/>
      <c r="N1072" s="47">
        <f t="shared" si="132"/>
        <v>1.89</v>
      </c>
      <c r="O1072" s="47">
        <f t="shared" si="133"/>
        <v>1.8299999999999998</v>
      </c>
      <c r="P1072" s="47">
        <f t="shared" si="133"/>
        <v>1.77</v>
      </c>
      <c r="Q1072" s="47">
        <f t="shared" si="133"/>
        <v>1.71</v>
      </c>
      <c r="R1072" s="47">
        <f t="shared" si="133"/>
        <v>1.66</v>
      </c>
    </row>
    <row r="1073" spans="1:18">
      <c r="A1073">
        <v>1103</v>
      </c>
      <c r="B1073">
        <f t="shared" si="129"/>
        <v>1467</v>
      </c>
      <c r="C1073" s="48">
        <f t="shared" si="130"/>
        <v>1.159</v>
      </c>
      <c r="D1073">
        <f t="shared" si="128"/>
        <v>1.26</v>
      </c>
      <c r="E1073">
        <f t="shared" si="128"/>
        <v>2.1</v>
      </c>
      <c r="F1073">
        <f t="shared" si="128"/>
        <v>2.35</v>
      </c>
      <c r="G1073">
        <f t="shared" si="128"/>
        <v>2.94</v>
      </c>
      <c r="H1073">
        <f t="shared" si="128"/>
        <v>3.36</v>
      </c>
      <c r="I1073" s="68">
        <f t="shared" si="131"/>
        <v>2.0300000000000002</v>
      </c>
      <c r="J1073" s="47">
        <f t="shared" si="131"/>
        <v>1.9700000000000002</v>
      </c>
      <c r="K1073" s="47">
        <f t="shared" si="131"/>
        <v>1.9100000000000001</v>
      </c>
      <c r="L1073" s="47">
        <f t="shared" si="131"/>
        <v>1.84</v>
      </c>
      <c r="M1073" s="47"/>
      <c r="N1073" s="47">
        <f t="shared" si="132"/>
        <v>1.89</v>
      </c>
      <c r="O1073" s="47">
        <f t="shared" si="133"/>
        <v>1.8299999999999998</v>
      </c>
      <c r="P1073" s="47">
        <f t="shared" si="133"/>
        <v>1.77</v>
      </c>
      <c r="Q1073" s="47">
        <f t="shared" si="133"/>
        <v>1.71</v>
      </c>
      <c r="R1073" s="47">
        <f t="shared" si="133"/>
        <v>1.66</v>
      </c>
    </row>
    <row r="1074" spans="1:18">
      <c r="A1074">
        <v>1104</v>
      </c>
      <c r="B1074">
        <f t="shared" si="129"/>
        <v>1468</v>
      </c>
      <c r="C1074" s="48">
        <f t="shared" si="130"/>
        <v>1.159</v>
      </c>
      <c r="D1074">
        <f t="shared" si="128"/>
        <v>1.26</v>
      </c>
      <c r="E1074">
        <f t="shared" si="128"/>
        <v>2.1</v>
      </c>
      <c r="F1074">
        <f t="shared" si="128"/>
        <v>2.35</v>
      </c>
      <c r="G1074">
        <f t="shared" si="128"/>
        <v>2.94</v>
      </c>
      <c r="H1074">
        <f t="shared" si="128"/>
        <v>3.36</v>
      </c>
      <c r="I1074" s="68">
        <f t="shared" si="131"/>
        <v>2.0300000000000002</v>
      </c>
      <c r="J1074" s="47">
        <f t="shared" si="131"/>
        <v>1.9700000000000002</v>
      </c>
      <c r="K1074" s="47">
        <f t="shared" si="131"/>
        <v>1.9100000000000001</v>
      </c>
      <c r="L1074" s="47">
        <f t="shared" si="131"/>
        <v>1.84</v>
      </c>
      <c r="M1074" s="47"/>
      <c r="N1074" s="47">
        <f t="shared" si="132"/>
        <v>1.89</v>
      </c>
      <c r="O1074" s="47">
        <f t="shared" si="133"/>
        <v>1.8299999999999998</v>
      </c>
      <c r="P1074" s="47">
        <f t="shared" si="133"/>
        <v>1.77</v>
      </c>
      <c r="Q1074" s="47">
        <f t="shared" si="133"/>
        <v>1.71</v>
      </c>
      <c r="R1074" s="47">
        <f t="shared" si="133"/>
        <v>1.66</v>
      </c>
    </row>
    <row r="1075" spans="1:18">
      <c r="A1075">
        <v>1105</v>
      </c>
      <c r="B1075">
        <f t="shared" si="129"/>
        <v>1469</v>
      </c>
      <c r="C1075" s="48">
        <f t="shared" si="130"/>
        <v>1.159</v>
      </c>
      <c r="D1075">
        <f t="shared" si="128"/>
        <v>1.26</v>
      </c>
      <c r="E1075">
        <f t="shared" si="128"/>
        <v>2.1</v>
      </c>
      <c r="F1075">
        <f t="shared" si="128"/>
        <v>2.35</v>
      </c>
      <c r="G1075">
        <f t="shared" si="128"/>
        <v>2.94</v>
      </c>
      <c r="H1075">
        <f t="shared" si="128"/>
        <v>3.36</v>
      </c>
      <c r="I1075" s="68">
        <f t="shared" si="131"/>
        <v>2.0300000000000002</v>
      </c>
      <c r="J1075" s="47">
        <f t="shared" si="131"/>
        <v>1.9700000000000002</v>
      </c>
      <c r="K1075" s="47">
        <f t="shared" si="131"/>
        <v>1.9100000000000001</v>
      </c>
      <c r="L1075" s="47">
        <f t="shared" si="131"/>
        <v>1.84</v>
      </c>
      <c r="M1075" s="47"/>
      <c r="N1075" s="47">
        <f t="shared" si="132"/>
        <v>1.89</v>
      </c>
      <c r="O1075" s="47">
        <f t="shared" si="133"/>
        <v>1.8299999999999998</v>
      </c>
      <c r="P1075" s="47">
        <f t="shared" si="133"/>
        <v>1.77</v>
      </c>
      <c r="Q1075" s="47">
        <f t="shared" si="133"/>
        <v>1.71</v>
      </c>
      <c r="R1075" s="47">
        <f t="shared" si="133"/>
        <v>1.66</v>
      </c>
    </row>
    <row r="1076" spans="1:18">
      <c r="A1076">
        <v>1106</v>
      </c>
      <c r="B1076">
        <f t="shared" si="129"/>
        <v>1470</v>
      </c>
      <c r="C1076" s="48">
        <f t="shared" si="130"/>
        <v>1.159</v>
      </c>
      <c r="D1076">
        <f t="shared" si="128"/>
        <v>1.26</v>
      </c>
      <c r="E1076">
        <f t="shared" si="128"/>
        <v>2.1</v>
      </c>
      <c r="F1076">
        <f t="shared" si="128"/>
        <v>2.35</v>
      </c>
      <c r="G1076">
        <f t="shared" si="128"/>
        <v>2.94</v>
      </c>
      <c r="H1076">
        <f t="shared" si="128"/>
        <v>3.36</v>
      </c>
      <c r="I1076" s="68">
        <f t="shared" si="131"/>
        <v>2.0300000000000002</v>
      </c>
      <c r="J1076" s="47">
        <f t="shared" si="131"/>
        <v>1.9700000000000002</v>
      </c>
      <c r="K1076" s="47">
        <f t="shared" si="131"/>
        <v>1.9100000000000001</v>
      </c>
      <c r="L1076" s="47">
        <f t="shared" si="131"/>
        <v>1.84</v>
      </c>
      <c r="M1076" s="47"/>
      <c r="N1076" s="47">
        <f t="shared" si="132"/>
        <v>1.89</v>
      </c>
      <c r="O1076" s="47">
        <f t="shared" si="133"/>
        <v>1.8299999999999998</v>
      </c>
      <c r="P1076" s="47">
        <f t="shared" si="133"/>
        <v>1.77</v>
      </c>
      <c r="Q1076" s="47">
        <f t="shared" si="133"/>
        <v>1.71</v>
      </c>
      <c r="R1076" s="47">
        <f t="shared" si="133"/>
        <v>1.66</v>
      </c>
    </row>
    <row r="1077" spans="1:18">
      <c r="A1077">
        <v>1107</v>
      </c>
      <c r="B1077">
        <f t="shared" si="129"/>
        <v>1471</v>
      </c>
      <c r="C1077" s="48">
        <f t="shared" si="130"/>
        <v>1.159</v>
      </c>
      <c r="D1077">
        <f t="shared" ref="D1077:H1110" si="134">INT(D$2*(1000+_xlfn.CEILING.MATH(130*(364-$B1077)/900))/10000)/100</f>
        <v>1.26</v>
      </c>
      <c r="E1077">
        <f t="shared" si="134"/>
        <v>2.1</v>
      </c>
      <c r="F1077">
        <f t="shared" si="134"/>
        <v>2.35</v>
      </c>
      <c r="G1077">
        <f t="shared" si="134"/>
        <v>2.94</v>
      </c>
      <c r="H1077">
        <f t="shared" si="134"/>
        <v>3.36</v>
      </c>
      <c r="I1077" s="68">
        <f t="shared" si="131"/>
        <v>2.0300000000000002</v>
      </c>
      <c r="J1077" s="47">
        <f t="shared" si="131"/>
        <v>1.9700000000000002</v>
      </c>
      <c r="K1077" s="47">
        <f t="shared" si="131"/>
        <v>1.9100000000000001</v>
      </c>
      <c r="L1077" s="47">
        <f t="shared" si="131"/>
        <v>1.84</v>
      </c>
      <c r="M1077" s="47"/>
      <c r="N1077" s="47">
        <f t="shared" si="132"/>
        <v>1.89</v>
      </c>
      <c r="O1077" s="47">
        <f t="shared" si="133"/>
        <v>1.8299999999999998</v>
      </c>
      <c r="P1077" s="47">
        <f t="shared" si="133"/>
        <v>1.77</v>
      </c>
      <c r="Q1077" s="47">
        <f t="shared" si="133"/>
        <v>1.71</v>
      </c>
      <c r="R1077" s="47">
        <f t="shared" si="133"/>
        <v>1.66</v>
      </c>
    </row>
    <row r="1078" spans="1:18">
      <c r="A1078">
        <v>1108</v>
      </c>
      <c r="B1078">
        <f t="shared" si="129"/>
        <v>1472</v>
      </c>
      <c r="C1078" s="48">
        <f t="shared" si="130"/>
        <v>1.1599999999999999</v>
      </c>
      <c r="D1078">
        <f t="shared" si="134"/>
        <v>1.26</v>
      </c>
      <c r="E1078">
        <f t="shared" si="134"/>
        <v>2.1</v>
      </c>
      <c r="F1078">
        <f t="shared" si="134"/>
        <v>2.35</v>
      </c>
      <c r="G1078">
        <f t="shared" si="134"/>
        <v>2.94</v>
      </c>
      <c r="H1078">
        <f t="shared" si="134"/>
        <v>3.36</v>
      </c>
      <c r="I1078" s="68">
        <f t="shared" si="131"/>
        <v>2.0300000000000002</v>
      </c>
      <c r="J1078" s="47">
        <f t="shared" si="131"/>
        <v>1.9700000000000002</v>
      </c>
      <c r="K1078" s="47">
        <f t="shared" si="131"/>
        <v>1.9100000000000001</v>
      </c>
      <c r="L1078" s="47">
        <f t="shared" si="131"/>
        <v>1.84</v>
      </c>
      <c r="M1078" s="47"/>
      <c r="N1078" s="47">
        <f t="shared" si="132"/>
        <v>1.89</v>
      </c>
      <c r="O1078" s="47">
        <f t="shared" si="133"/>
        <v>1.8299999999999998</v>
      </c>
      <c r="P1078" s="47">
        <f t="shared" si="133"/>
        <v>1.77</v>
      </c>
      <c r="Q1078" s="47">
        <f t="shared" si="133"/>
        <v>1.71</v>
      </c>
      <c r="R1078" s="47">
        <f t="shared" si="133"/>
        <v>1.66</v>
      </c>
    </row>
    <row r="1079" spans="1:18">
      <c r="A1079">
        <v>1109</v>
      </c>
      <c r="B1079">
        <f t="shared" si="129"/>
        <v>1473</v>
      </c>
      <c r="C1079" s="48">
        <f t="shared" si="130"/>
        <v>1.1599999999999999</v>
      </c>
      <c r="D1079">
        <f t="shared" si="134"/>
        <v>1.26</v>
      </c>
      <c r="E1079">
        <f t="shared" si="134"/>
        <v>2.1</v>
      </c>
      <c r="F1079">
        <f t="shared" si="134"/>
        <v>2.35</v>
      </c>
      <c r="G1079">
        <f t="shared" si="134"/>
        <v>2.94</v>
      </c>
      <c r="H1079">
        <f t="shared" si="134"/>
        <v>3.36</v>
      </c>
      <c r="I1079" s="68">
        <f t="shared" si="131"/>
        <v>2.0300000000000002</v>
      </c>
      <c r="J1079" s="47">
        <f t="shared" si="131"/>
        <v>1.9700000000000002</v>
      </c>
      <c r="K1079" s="47">
        <f t="shared" si="131"/>
        <v>1.9100000000000001</v>
      </c>
      <c r="L1079" s="47">
        <f t="shared" si="131"/>
        <v>1.84</v>
      </c>
      <c r="M1079" s="47"/>
      <c r="N1079" s="47">
        <f t="shared" si="132"/>
        <v>1.89</v>
      </c>
      <c r="O1079" s="47">
        <f t="shared" si="133"/>
        <v>1.8299999999999998</v>
      </c>
      <c r="P1079" s="47">
        <f t="shared" si="133"/>
        <v>1.77</v>
      </c>
      <c r="Q1079" s="47">
        <f t="shared" si="133"/>
        <v>1.71</v>
      </c>
      <c r="R1079" s="47">
        <f t="shared" si="133"/>
        <v>1.66</v>
      </c>
    </row>
    <row r="1080" spans="1:18">
      <c r="A1080">
        <v>1110</v>
      </c>
      <c r="B1080">
        <f t="shared" si="129"/>
        <v>1474</v>
      </c>
      <c r="C1080" s="48">
        <f t="shared" si="130"/>
        <v>1.1599999999999999</v>
      </c>
      <c r="D1080">
        <f t="shared" si="134"/>
        <v>1.26</v>
      </c>
      <c r="E1080">
        <f t="shared" si="134"/>
        <v>2.1</v>
      </c>
      <c r="F1080">
        <f t="shared" si="134"/>
        <v>2.35</v>
      </c>
      <c r="G1080">
        <f t="shared" si="134"/>
        <v>2.94</v>
      </c>
      <c r="H1080">
        <f t="shared" si="134"/>
        <v>3.36</v>
      </c>
      <c r="I1080" s="68">
        <f t="shared" si="131"/>
        <v>2.0300000000000002</v>
      </c>
      <c r="J1080" s="47">
        <f t="shared" si="131"/>
        <v>1.9700000000000002</v>
      </c>
      <c r="K1080" s="47">
        <f t="shared" si="131"/>
        <v>1.9100000000000001</v>
      </c>
      <c r="L1080" s="47">
        <f t="shared" si="131"/>
        <v>1.84</v>
      </c>
      <c r="M1080" s="47"/>
      <c r="N1080" s="47">
        <f t="shared" si="132"/>
        <v>1.89</v>
      </c>
      <c r="O1080" s="47">
        <f t="shared" si="133"/>
        <v>1.8299999999999998</v>
      </c>
      <c r="P1080" s="47">
        <f t="shared" si="133"/>
        <v>1.77</v>
      </c>
      <c r="Q1080" s="47">
        <f t="shared" si="133"/>
        <v>1.71</v>
      </c>
      <c r="R1080" s="47">
        <f t="shared" si="133"/>
        <v>1.66</v>
      </c>
    </row>
    <row r="1081" spans="1:18">
      <c r="A1081">
        <v>1111</v>
      </c>
      <c r="B1081">
        <f t="shared" si="129"/>
        <v>1475</v>
      </c>
      <c r="C1081" s="48">
        <f t="shared" si="130"/>
        <v>1.1599999999999999</v>
      </c>
      <c r="D1081">
        <f t="shared" si="134"/>
        <v>1.26</v>
      </c>
      <c r="E1081">
        <f t="shared" si="134"/>
        <v>2.1</v>
      </c>
      <c r="F1081">
        <f t="shared" si="134"/>
        <v>2.35</v>
      </c>
      <c r="G1081">
        <f t="shared" si="134"/>
        <v>2.94</v>
      </c>
      <c r="H1081">
        <f t="shared" si="134"/>
        <v>3.36</v>
      </c>
      <c r="I1081" s="68">
        <f t="shared" si="131"/>
        <v>2.0300000000000002</v>
      </c>
      <c r="J1081" s="47">
        <f t="shared" si="131"/>
        <v>1.9700000000000002</v>
      </c>
      <c r="K1081" s="47">
        <f t="shared" si="131"/>
        <v>1.9100000000000001</v>
      </c>
      <c r="L1081" s="47">
        <f t="shared" si="131"/>
        <v>1.84</v>
      </c>
      <c r="M1081" s="47"/>
      <c r="N1081" s="47">
        <f t="shared" si="132"/>
        <v>1.89</v>
      </c>
      <c r="O1081" s="47">
        <f t="shared" si="133"/>
        <v>1.8299999999999998</v>
      </c>
      <c r="P1081" s="47">
        <f t="shared" si="133"/>
        <v>1.77</v>
      </c>
      <c r="Q1081" s="47">
        <f t="shared" si="133"/>
        <v>1.71</v>
      </c>
      <c r="R1081" s="47">
        <f t="shared" si="133"/>
        <v>1.66</v>
      </c>
    </row>
    <row r="1082" spans="1:18">
      <c r="A1082">
        <v>1112</v>
      </c>
      <c r="B1082">
        <f t="shared" si="129"/>
        <v>1476</v>
      </c>
      <c r="C1082" s="48">
        <f t="shared" si="130"/>
        <v>1.1599999999999999</v>
      </c>
      <c r="D1082">
        <f t="shared" si="134"/>
        <v>1.26</v>
      </c>
      <c r="E1082">
        <f t="shared" si="134"/>
        <v>2.1</v>
      </c>
      <c r="F1082">
        <f t="shared" si="134"/>
        <v>2.35</v>
      </c>
      <c r="G1082">
        <f t="shared" si="134"/>
        <v>2.94</v>
      </c>
      <c r="H1082">
        <f t="shared" si="134"/>
        <v>3.36</v>
      </c>
      <c r="I1082" s="68">
        <f t="shared" si="131"/>
        <v>2.0300000000000002</v>
      </c>
      <c r="J1082" s="47">
        <f t="shared" si="131"/>
        <v>1.9700000000000002</v>
      </c>
      <c r="K1082" s="47">
        <f t="shared" si="131"/>
        <v>1.9100000000000001</v>
      </c>
      <c r="L1082" s="47">
        <f t="shared" si="131"/>
        <v>1.84</v>
      </c>
      <c r="M1082" s="47"/>
      <c r="N1082" s="47">
        <f t="shared" si="132"/>
        <v>1.89</v>
      </c>
      <c r="O1082" s="47">
        <f t="shared" si="133"/>
        <v>1.8299999999999998</v>
      </c>
      <c r="P1082" s="47">
        <f t="shared" si="133"/>
        <v>1.77</v>
      </c>
      <c r="Q1082" s="47">
        <f t="shared" si="133"/>
        <v>1.71</v>
      </c>
      <c r="R1082" s="47">
        <f t="shared" si="133"/>
        <v>1.66</v>
      </c>
    </row>
    <row r="1083" spans="1:18">
      <c r="A1083">
        <v>1113</v>
      </c>
      <c r="B1083">
        <f t="shared" si="129"/>
        <v>1477</v>
      </c>
      <c r="C1083" s="48">
        <f t="shared" si="130"/>
        <v>1.1599999999999999</v>
      </c>
      <c r="D1083">
        <f t="shared" si="134"/>
        <v>1.26</v>
      </c>
      <c r="E1083">
        <f t="shared" si="134"/>
        <v>2.1</v>
      </c>
      <c r="F1083">
        <f t="shared" si="134"/>
        <v>2.35</v>
      </c>
      <c r="G1083">
        <f t="shared" si="134"/>
        <v>2.94</v>
      </c>
      <c r="H1083">
        <f t="shared" si="134"/>
        <v>3.36</v>
      </c>
      <c r="I1083" s="68">
        <f t="shared" si="131"/>
        <v>2.0300000000000002</v>
      </c>
      <c r="J1083" s="47">
        <f t="shared" si="131"/>
        <v>1.9700000000000002</v>
      </c>
      <c r="K1083" s="47">
        <f t="shared" si="131"/>
        <v>1.9100000000000001</v>
      </c>
      <c r="L1083" s="47">
        <f t="shared" si="131"/>
        <v>1.84</v>
      </c>
      <c r="M1083" s="47"/>
      <c r="N1083" s="47">
        <f t="shared" si="132"/>
        <v>1.89</v>
      </c>
      <c r="O1083" s="47">
        <f t="shared" si="133"/>
        <v>1.8299999999999998</v>
      </c>
      <c r="P1083" s="47">
        <f t="shared" si="133"/>
        <v>1.77</v>
      </c>
      <c r="Q1083" s="47">
        <f t="shared" si="133"/>
        <v>1.71</v>
      </c>
      <c r="R1083" s="47">
        <f t="shared" si="133"/>
        <v>1.66</v>
      </c>
    </row>
    <row r="1084" spans="1:18">
      <c r="A1084">
        <v>1114</v>
      </c>
      <c r="B1084">
        <f t="shared" si="129"/>
        <v>1478</v>
      </c>
      <c r="C1084" s="48">
        <f t="shared" si="130"/>
        <v>1.1599999999999999</v>
      </c>
      <c r="D1084">
        <f t="shared" si="134"/>
        <v>1.26</v>
      </c>
      <c r="E1084">
        <f t="shared" si="134"/>
        <v>2.1</v>
      </c>
      <c r="F1084">
        <f t="shared" si="134"/>
        <v>2.35</v>
      </c>
      <c r="G1084">
        <f t="shared" si="134"/>
        <v>2.94</v>
      </c>
      <c r="H1084">
        <f t="shared" si="134"/>
        <v>3.36</v>
      </c>
      <c r="I1084" s="68">
        <f t="shared" si="131"/>
        <v>2.0300000000000002</v>
      </c>
      <c r="J1084" s="47">
        <f t="shared" si="131"/>
        <v>1.9700000000000002</v>
      </c>
      <c r="K1084" s="47">
        <f t="shared" si="131"/>
        <v>1.9100000000000001</v>
      </c>
      <c r="L1084" s="47">
        <f t="shared" si="131"/>
        <v>1.84</v>
      </c>
      <c r="M1084" s="47"/>
      <c r="N1084" s="47">
        <f t="shared" si="132"/>
        <v>1.89</v>
      </c>
      <c r="O1084" s="47">
        <f t="shared" si="133"/>
        <v>1.8299999999999998</v>
      </c>
      <c r="P1084" s="47">
        <f t="shared" si="133"/>
        <v>1.77</v>
      </c>
      <c r="Q1084" s="47">
        <f t="shared" si="133"/>
        <v>1.71</v>
      </c>
      <c r="R1084" s="47">
        <f t="shared" si="133"/>
        <v>1.66</v>
      </c>
    </row>
    <row r="1085" spans="1:18">
      <c r="A1085">
        <v>1115</v>
      </c>
      <c r="B1085">
        <f t="shared" si="129"/>
        <v>1479</v>
      </c>
      <c r="C1085" s="48">
        <f t="shared" si="130"/>
        <v>1.161</v>
      </c>
      <c r="D1085">
        <f t="shared" si="134"/>
        <v>1.25</v>
      </c>
      <c r="E1085">
        <f t="shared" si="134"/>
        <v>2.09</v>
      </c>
      <c r="F1085">
        <f t="shared" si="134"/>
        <v>2.34</v>
      </c>
      <c r="G1085">
        <f t="shared" si="134"/>
        <v>2.93</v>
      </c>
      <c r="H1085">
        <f t="shared" si="134"/>
        <v>3.35</v>
      </c>
      <c r="I1085" s="68">
        <f t="shared" si="131"/>
        <v>2.02</v>
      </c>
      <c r="J1085" s="47">
        <f t="shared" si="131"/>
        <v>1.96</v>
      </c>
      <c r="K1085" s="47">
        <f t="shared" si="131"/>
        <v>1.9</v>
      </c>
      <c r="L1085" s="47">
        <f t="shared" si="131"/>
        <v>1.8299999999999998</v>
      </c>
      <c r="M1085" s="47"/>
      <c r="N1085" s="47">
        <f t="shared" si="132"/>
        <v>1.88</v>
      </c>
      <c r="O1085" s="47">
        <f t="shared" si="133"/>
        <v>1.8199999999999998</v>
      </c>
      <c r="P1085" s="47">
        <f t="shared" si="133"/>
        <v>1.7599999999999998</v>
      </c>
      <c r="Q1085" s="47">
        <f t="shared" si="133"/>
        <v>1.71</v>
      </c>
      <c r="R1085" s="47">
        <f t="shared" si="133"/>
        <v>1.65</v>
      </c>
    </row>
    <row r="1086" spans="1:18">
      <c r="A1086">
        <v>1116</v>
      </c>
      <c r="B1086">
        <f t="shared" si="129"/>
        <v>1480</v>
      </c>
      <c r="C1086" s="48">
        <f t="shared" si="130"/>
        <v>1.161</v>
      </c>
      <c r="D1086">
        <f t="shared" si="134"/>
        <v>1.25</v>
      </c>
      <c r="E1086">
        <f t="shared" si="134"/>
        <v>2.09</v>
      </c>
      <c r="F1086">
        <f t="shared" si="134"/>
        <v>2.34</v>
      </c>
      <c r="G1086">
        <f t="shared" si="134"/>
        <v>2.93</v>
      </c>
      <c r="H1086">
        <f t="shared" si="134"/>
        <v>3.35</v>
      </c>
      <c r="I1086" s="68">
        <f t="shared" si="131"/>
        <v>2.02</v>
      </c>
      <c r="J1086" s="47">
        <f t="shared" si="131"/>
        <v>1.96</v>
      </c>
      <c r="K1086" s="47">
        <f t="shared" si="131"/>
        <v>1.9</v>
      </c>
      <c r="L1086" s="47">
        <f t="shared" si="131"/>
        <v>1.8299999999999998</v>
      </c>
      <c r="M1086" s="47"/>
      <c r="N1086" s="47">
        <f t="shared" si="132"/>
        <v>1.88</v>
      </c>
      <c r="O1086" s="47">
        <f t="shared" si="133"/>
        <v>1.8199999999999998</v>
      </c>
      <c r="P1086" s="47">
        <f t="shared" si="133"/>
        <v>1.7599999999999998</v>
      </c>
      <c r="Q1086" s="47">
        <f t="shared" si="133"/>
        <v>1.71</v>
      </c>
      <c r="R1086" s="47">
        <f t="shared" si="133"/>
        <v>1.65</v>
      </c>
    </row>
    <row r="1087" spans="1:18">
      <c r="A1087">
        <v>1117</v>
      </c>
      <c r="B1087">
        <f t="shared" si="129"/>
        <v>1481</v>
      </c>
      <c r="C1087" s="48">
        <f t="shared" si="130"/>
        <v>1.161</v>
      </c>
      <c r="D1087">
        <f t="shared" si="134"/>
        <v>1.25</v>
      </c>
      <c r="E1087">
        <f t="shared" si="134"/>
        <v>2.09</v>
      </c>
      <c r="F1087">
        <f t="shared" si="134"/>
        <v>2.34</v>
      </c>
      <c r="G1087">
        <f t="shared" si="134"/>
        <v>2.93</v>
      </c>
      <c r="H1087">
        <f t="shared" si="134"/>
        <v>3.35</v>
      </c>
      <c r="I1087" s="68">
        <f t="shared" si="131"/>
        <v>2.02</v>
      </c>
      <c r="J1087" s="47">
        <f t="shared" si="131"/>
        <v>1.96</v>
      </c>
      <c r="K1087" s="47">
        <f t="shared" si="131"/>
        <v>1.9</v>
      </c>
      <c r="L1087" s="47">
        <f t="shared" si="131"/>
        <v>1.8299999999999998</v>
      </c>
      <c r="M1087" s="47"/>
      <c r="N1087" s="47">
        <f t="shared" si="132"/>
        <v>1.88</v>
      </c>
      <c r="O1087" s="47">
        <f t="shared" si="133"/>
        <v>1.8199999999999998</v>
      </c>
      <c r="P1087" s="47">
        <f t="shared" si="133"/>
        <v>1.7599999999999998</v>
      </c>
      <c r="Q1087" s="47">
        <f t="shared" si="133"/>
        <v>1.71</v>
      </c>
      <c r="R1087" s="47">
        <f t="shared" si="133"/>
        <v>1.65</v>
      </c>
    </row>
    <row r="1088" spans="1:18">
      <c r="A1088">
        <v>1118</v>
      </c>
      <c r="B1088">
        <f t="shared" si="129"/>
        <v>1482</v>
      </c>
      <c r="C1088" s="48">
        <f t="shared" si="130"/>
        <v>1.161</v>
      </c>
      <c r="D1088">
        <f t="shared" si="134"/>
        <v>1.25</v>
      </c>
      <c r="E1088">
        <f t="shared" si="134"/>
        <v>2.09</v>
      </c>
      <c r="F1088">
        <f t="shared" si="134"/>
        <v>2.34</v>
      </c>
      <c r="G1088">
        <f t="shared" si="134"/>
        <v>2.93</v>
      </c>
      <c r="H1088">
        <f t="shared" si="134"/>
        <v>3.35</v>
      </c>
      <c r="I1088" s="68">
        <f t="shared" si="131"/>
        <v>2.02</v>
      </c>
      <c r="J1088" s="47">
        <f t="shared" si="131"/>
        <v>1.96</v>
      </c>
      <c r="K1088" s="47">
        <f t="shared" si="131"/>
        <v>1.9</v>
      </c>
      <c r="L1088" s="47">
        <f t="shared" si="131"/>
        <v>1.8299999999999998</v>
      </c>
      <c r="M1088" s="47"/>
      <c r="N1088" s="47">
        <f t="shared" si="132"/>
        <v>1.88</v>
      </c>
      <c r="O1088" s="47">
        <f t="shared" si="133"/>
        <v>1.8199999999999998</v>
      </c>
      <c r="P1088" s="47">
        <f t="shared" si="133"/>
        <v>1.7599999999999998</v>
      </c>
      <c r="Q1088" s="47">
        <f t="shared" si="133"/>
        <v>1.71</v>
      </c>
      <c r="R1088" s="47">
        <f t="shared" si="133"/>
        <v>1.65</v>
      </c>
    </row>
    <row r="1089" spans="1:18">
      <c r="A1089">
        <v>1119</v>
      </c>
      <c r="B1089">
        <f t="shared" si="129"/>
        <v>1483</v>
      </c>
      <c r="C1089" s="48">
        <f t="shared" si="130"/>
        <v>1.161</v>
      </c>
      <c r="D1089">
        <f t="shared" si="134"/>
        <v>1.25</v>
      </c>
      <c r="E1089">
        <f t="shared" si="134"/>
        <v>2.09</v>
      </c>
      <c r="F1089">
        <f t="shared" si="134"/>
        <v>2.34</v>
      </c>
      <c r="G1089">
        <f t="shared" si="134"/>
        <v>2.93</v>
      </c>
      <c r="H1089">
        <f t="shared" si="134"/>
        <v>3.35</v>
      </c>
      <c r="I1089" s="68">
        <f t="shared" si="131"/>
        <v>2.02</v>
      </c>
      <c r="J1089" s="47">
        <f t="shared" si="131"/>
        <v>1.96</v>
      </c>
      <c r="K1089" s="47">
        <f t="shared" si="131"/>
        <v>1.9</v>
      </c>
      <c r="L1089" s="47">
        <f t="shared" si="131"/>
        <v>1.8299999999999998</v>
      </c>
      <c r="M1089" s="47"/>
      <c r="N1089" s="47">
        <f t="shared" si="132"/>
        <v>1.88</v>
      </c>
      <c r="O1089" s="47">
        <f t="shared" si="133"/>
        <v>1.8199999999999998</v>
      </c>
      <c r="P1089" s="47">
        <f t="shared" si="133"/>
        <v>1.7599999999999998</v>
      </c>
      <c r="Q1089" s="47">
        <f t="shared" si="133"/>
        <v>1.71</v>
      </c>
      <c r="R1089" s="47">
        <f t="shared" si="133"/>
        <v>1.65</v>
      </c>
    </row>
    <row r="1090" spans="1:18">
      <c r="A1090">
        <v>1120</v>
      </c>
      <c r="B1090">
        <f t="shared" si="129"/>
        <v>1484</v>
      </c>
      <c r="C1090" s="48">
        <f t="shared" si="130"/>
        <v>1.161</v>
      </c>
      <c r="D1090">
        <f t="shared" si="134"/>
        <v>1.25</v>
      </c>
      <c r="E1090">
        <f t="shared" si="134"/>
        <v>2.09</v>
      </c>
      <c r="F1090">
        <f t="shared" si="134"/>
        <v>2.34</v>
      </c>
      <c r="G1090">
        <f t="shared" si="134"/>
        <v>2.93</v>
      </c>
      <c r="H1090">
        <f t="shared" si="134"/>
        <v>3.35</v>
      </c>
      <c r="I1090" s="68">
        <f t="shared" si="131"/>
        <v>2.02</v>
      </c>
      <c r="J1090" s="47">
        <f t="shared" si="131"/>
        <v>1.96</v>
      </c>
      <c r="K1090" s="47">
        <f t="shared" si="131"/>
        <v>1.9</v>
      </c>
      <c r="L1090" s="47">
        <f t="shared" si="131"/>
        <v>1.8299999999999998</v>
      </c>
      <c r="M1090" s="47"/>
      <c r="N1090" s="47">
        <f t="shared" si="132"/>
        <v>1.88</v>
      </c>
      <c r="O1090" s="47">
        <f t="shared" si="133"/>
        <v>1.8199999999999998</v>
      </c>
      <c r="P1090" s="47">
        <f t="shared" si="133"/>
        <v>1.7599999999999998</v>
      </c>
      <c r="Q1090" s="47">
        <f t="shared" si="133"/>
        <v>1.71</v>
      </c>
      <c r="R1090" s="47">
        <f t="shared" si="133"/>
        <v>1.65</v>
      </c>
    </row>
    <row r="1091" spans="1:18">
      <c r="A1091">
        <v>1121</v>
      </c>
      <c r="B1091">
        <f t="shared" si="129"/>
        <v>1485</v>
      </c>
      <c r="C1091" s="48">
        <f t="shared" si="130"/>
        <v>1.161</v>
      </c>
      <c r="D1091">
        <f t="shared" si="134"/>
        <v>1.25</v>
      </c>
      <c r="E1091">
        <f t="shared" si="134"/>
        <v>2.09</v>
      </c>
      <c r="F1091">
        <f t="shared" si="134"/>
        <v>2.34</v>
      </c>
      <c r="G1091">
        <f t="shared" si="134"/>
        <v>2.93</v>
      </c>
      <c r="H1091">
        <f t="shared" si="134"/>
        <v>3.35</v>
      </c>
      <c r="I1091" s="68">
        <f t="shared" ref="I1091:L1110" si="135">$E1091-_xlfn.CEILING.MATH($E1091*I$2)/100</f>
        <v>2.02</v>
      </c>
      <c r="J1091" s="47">
        <f t="shared" si="135"/>
        <v>1.96</v>
      </c>
      <c r="K1091" s="47">
        <f t="shared" si="135"/>
        <v>1.9</v>
      </c>
      <c r="L1091" s="47">
        <f t="shared" si="135"/>
        <v>1.8299999999999998</v>
      </c>
      <c r="M1091" s="47"/>
      <c r="N1091" s="47">
        <f t="shared" si="132"/>
        <v>1.88</v>
      </c>
      <c r="O1091" s="47">
        <f t="shared" ref="O1091:R1110" si="136">$N1091-_xlfn.CEILING.MATH($N1091*O$2)/100</f>
        <v>1.8199999999999998</v>
      </c>
      <c r="P1091" s="47">
        <f t="shared" si="136"/>
        <v>1.7599999999999998</v>
      </c>
      <c r="Q1091" s="47">
        <f t="shared" si="136"/>
        <v>1.71</v>
      </c>
      <c r="R1091" s="47">
        <f t="shared" si="136"/>
        <v>1.65</v>
      </c>
    </row>
    <row r="1092" spans="1:18">
      <c r="A1092">
        <v>1122</v>
      </c>
      <c r="B1092">
        <f t="shared" si="129"/>
        <v>1486</v>
      </c>
      <c r="C1092" s="48">
        <f t="shared" si="130"/>
        <v>1.1619999999999999</v>
      </c>
      <c r="D1092">
        <f t="shared" si="134"/>
        <v>1.25</v>
      </c>
      <c r="E1092">
        <f t="shared" si="134"/>
        <v>2.09</v>
      </c>
      <c r="F1092">
        <f t="shared" si="134"/>
        <v>2.34</v>
      </c>
      <c r="G1092">
        <f t="shared" si="134"/>
        <v>2.93</v>
      </c>
      <c r="H1092">
        <f t="shared" si="134"/>
        <v>3.35</v>
      </c>
      <c r="I1092" s="68">
        <f t="shared" si="135"/>
        <v>2.02</v>
      </c>
      <c r="J1092" s="47">
        <f t="shared" si="135"/>
        <v>1.96</v>
      </c>
      <c r="K1092" s="47">
        <f t="shared" si="135"/>
        <v>1.9</v>
      </c>
      <c r="L1092" s="47">
        <f t="shared" si="135"/>
        <v>1.8299999999999998</v>
      </c>
      <c r="M1092" s="47"/>
      <c r="N1092" s="47">
        <f t="shared" si="132"/>
        <v>1.88</v>
      </c>
      <c r="O1092" s="47">
        <f t="shared" si="136"/>
        <v>1.8199999999999998</v>
      </c>
      <c r="P1092" s="47">
        <f t="shared" si="136"/>
        <v>1.7599999999999998</v>
      </c>
      <c r="Q1092" s="47">
        <f t="shared" si="136"/>
        <v>1.71</v>
      </c>
      <c r="R1092" s="47">
        <f t="shared" si="136"/>
        <v>1.65</v>
      </c>
    </row>
    <row r="1093" spans="1:18">
      <c r="A1093">
        <v>1123</v>
      </c>
      <c r="B1093">
        <f t="shared" si="129"/>
        <v>1487</v>
      </c>
      <c r="C1093" s="48">
        <f t="shared" si="130"/>
        <v>1.1619999999999999</v>
      </c>
      <c r="D1093">
        <f t="shared" si="134"/>
        <v>1.25</v>
      </c>
      <c r="E1093">
        <f t="shared" si="134"/>
        <v>2.09</v>
      </c>
      <c r="F1093">
        <f t="shared" si="134"/>
        <v>2.34</v>
      </c>
      <c r="G1093">
        <f t="shared" si="134"/>
        <v>2.93</v>
      </c>
      <c r="H1093">
        <f t="shared" si="134"/>
        <v>3.35</v>
      </c>
      <c r="I1093" s="68">
        <f t="shared" si="135"/>
        <v>2.02</v>
      </c>
      <c r="J1093" s="47">
        <f t="shared" si="135"/>
        <v>1.96</v>
      </c>
      <c r="K1093" s="47">
        <f t="shared" si="135"/>
        <v>1.9</v>
      </c>
      <c r="L1093" s="47">
        <f t="shared" si="135"/>
        <v>1.8299999999999998</v>
      </c>
      <c r="M1093" s="47"/>
      <c r="N1093" s="47">
        <f t="shared" si="132"/>
        <v>1.88</v>
      </c>
      <c r="O1093" s="47">
        <f t="shared" si="136"/>
        <v>1.8199999999999998</v>
      </c>
      <c r="P1093" s="47">
        <f t="shared" si="136"/>
        <v>1.7599999999999998</v>
      </c>
      <c r="Q1093" s="47">
        <f t="shared" si="136"/>
        <v>1.71</v>
      </c>
      <c r="R1093" s="47">
        <f t="shared" si="136"/>
        <v>1.65</v>
      </c>
    </row>
    <row r="1094" spans="1:18">
      <c r="A1094">
        <v>1124</v>
      </c>
      <c r="B1094">
        <f t="shared" si="129"/>
        <v>1488</v>
      </c>
      <c r="C1094" s="48">
        <f t="shared" si="130"/>
        <v>1.1619999999999999</v>
      </c>
      <c r="D1094">
        <f t="shared" si="134"/>
        <v>1.25</v>
      </c>
      <c r="E1094">
        <f t="shared" si="134"/>
        <v>2.09</v>
      </c>
      <c r="F1094">
        <f t="shared" si="134"/>
        <v>2.34</v>
      </c>
      <c r="G1094">
        <f t="shared" si="134"/>
        <v>2.93</v>
      </c>
      <c r="H1094">
        <f t="shared" si="134"/>
        <v>3.35</v>
      </c>
      <c r="I1094" s="68">
        <f t="shared" si="135"/>
        <v>2.02</v>
      </c>
      <c r="J1094" s="47">
        <f t="shared" si="135"/>
        <v>1.96</v>
      </c>
      <c r="K1094" s="47">
        <f t="shared" si="135"/>
        <v>1.9</v>
      </c>
      <c r="L1094" s="47">
        <f t="shared" si="135"/>
        <v>1.8299999999999998</v>
      </c>
      <c r="M1094" s="47"/>
      <c r="N1094" s="47">
        <f t="shared" si="132"/>
        <v>1.88</v>
      </c>
      <c r="O1094" s="47">
        <f t="shared" si="136"/>
        <v>1.8199999999999998</v>
      </c>
      <c r="P1094" s="47">
        <f t="shared" si="136"/>
        <v>1.7599999999999998</v>
      </c>
      <c r="Q1094" s="47">
        <f t="shared" si="136"/>
        <v>1.71</v>
      </c>
      <c r="R1094" s="47">
        <f t="shared" si="136"/>
        <v>1.65</v>
      </c>
    </row>
    <row r="1095" spans="1:18">
      <c r="A1095">
        <v>1125</v>
      </c>
      <c r="B1095">
        <f t="shared" si="129"/>
        <v>1489</v>
      </c>
      <c r="C1095" s="48">
        <f t="shared" si="130"/>
        <v>1.1619999999999999</v>
      </c>
      <c r="D1095">
        <f t="shared" si="134"/>
        <v>1.25</v>
      </c>
      <c r="E1095">
        <f t="shared" si="134"/>
        <v>2.09</v>
      </c>
      <c r="F1095">
        <f t="shared" si="134"/>
        <v>2.34</v>
      </c>
      <c r="G1095">
        <f t="shared" si="134"/>
        <v>2.93</v>
      </c>
      <c r="H1095">
        <f t="shared" si="134"/>
        <v>3.35</v>
      </c>
      <c r="I1095" s="68">
        <f t="shared" si="135"/>
        <v>2.02</v>
      </c>
      <c r="J1095" s="47">
        <f t="shared" si="135"/>
        <v>1.96</v>
      </c>
      <c r="K1095" s="47">
        <f t="shared" si="135"/>
        <v>1.9</v>
      </c>
      <c r="L1095" s="47">
        <f t="shared" si="135"/>
        <v>1.8299999999999998</v>
      </c>
      <c r="M1095" s="47"/>
      <c r="N1095" s="47">
        <f t="shared" si="132"/>
        <v>1.88</v>
      </c>
      <c r="O1095" s="47">
        <f t="shared" si="136"/>
        <v>1.8199999999999998</v>
      </c>
      <c r="P1095" s="47">
        <f t="shared" si="136"/>
        <v>1.7599999999999998</v>
      </c>
      <c r="Q1095" s="47">
        <f t="shared" si="136"/>
        <v>1.71</v>
      </c>
      <c r="R1095" s="47">
        <f t="shared" si="136"/>
        <v>1.65</v>
      </c>
    </row>
    <row r="1096" spans="1:18">
      <c r="A1096">
        <v>1126</v>
      </c>
      <c r="B1096">
        <f t="shared" si="129"/>
        <v>1490</v>
      </c>
      <c r="C1096" s="48">
        <f t="shared" si="130"/>
        <v>1.1619999999999999</v>
      </c>
      <c r="D1096">
        <f t="shared" si="134"/>
        <v>1.25</v>
      </c>
      <c r="E1096">
        <f t="shared" si="134"/>
        <v>2.09</v>
      </c>
      <c r="F1096">
        <f t="shared" si="134"/>
        <v>2.34</v>
      </c>
      <c r="G1096">
        <f t="shared" si="134"/>
        <v>2.93</v>
      </c>
      <c r="H1096">
        <f t="shared" si="134"/>
        <v>3.35</v>
      </c>
      <c r="I1096" s="68">
        <f t="shared" si="135"/>
        <v>2.02</v>
      </c>
      <c r="J1096" s="47">
        <f t="shared" si="135"/>
        <v>1.96</v>
      </c>
      <c r="K1096" s="47">
        <f t="shared" si="135"/>
        <v>1.9</v>
      </c>
      <c r="L1096" s="47">
        <f t="shared" si="135"/>
        <v>1.8299999999999998</v>
      </c>
      <c r="M1096" s="47"/>
      <c r="N1096" s="47">
        <f t="shared" si="132"/>
        <v>1.88</v>
      </c>
      <c r="O1096" s="47">
        <f t="shared" si="136"/>
        <v>1.8199999999999998</v>
      </c>
      <c r="P1096" s="47">
        <f t="shared" si="136"/>
        <v>1.7599999999999998</v>
      </c>
      <c r="Q1096" s="47">
        <f t="shared" si="136"/>
        <v>1.71</v>
      </c>
      <c r="R1096" s="47">
        <f t="shared" si="136"/>
        <v>1.65</v>
      </c>
    </row>
    <row r="1097" spans="1:18">
      <c r="A1097">
        <v>1127</v>
      </c>
      <c r="B1097">
        <f t="shared" si="129"/>
        <v>1491</v>
      </c>
      <c r="C1097" s="48">
        <f t="shared" si="130"/>
        <v>1.1619999999999999</v>
      </c>
      <c r="D1097">
        <f t="shared" si="134"/>
        <v>1.25</v>
      </c>
      <c r="E1097">
        <f t="shared" si="134"/>
        <v>2.09</v>
      </c>
      <c r="F1097">
        <f t="shared" si="134"/>
        <v>2.34</v>
      </c>
      <c r="G1097">
        <f t="shared" si="134"/>
        <v>2.93</v>
      </c>
      <c r="H1097">
        <f t="shared" si="134"/>
        <v>3.35</v>
      </c>
      <c r="I1097" s="68">
        <f t="shared" si="135"/>
        <v>2.02</v>
      </c>
      <c r="J1097" s="47">
        <f t="shared" si="135"/>
        <v>1.96</v>
      </c>
      <c r="K1097" s="47">
        <f t="shared" si="135"/>
        <v>1.9</v>
      </c>
      <c r="L1097" s="47">
        <f t="shared" si="135"/>
        <v>1.8299999999999998</v>
      </c>
      <c r="M1097" s="47"/>
      <c r="N1097" s="47">
        <f t="shared" si="132"/>
        <v>1.88</v>
      </c>
      <c r="O1097" s="47">
        <f t="shared" si="136"/>
        <v>1.8199999999999998</v>
      </c>
      <c r="P1097" s="47">
        <f t="shared" si="136"/>
        <v>1.7599999999999998</v>
      </c>
      <c r="Q1097" s="47">
        <f t="shared" si="136"/>
        <v>1.71</v>
      </c>
      <c r="R1097" s="47">
        <f t="shared" si="136"/>
        <v>1.65</v>
      </c>
    </row>
    <row r="1098" spans="1:18">
      <c r="A1098">
        <v>1128</v>
      </c>
      <c r="B1098">
        <f t="shared" si="129"/>
        <v>1492</v>
      </c>
      <c r="C1098" s="48">
        <f t="shared" si="130"/>
        <v>1.1619999999999999</v>
      </c>
      <c r="D1098">
        <f t="shared" si="134"/>
        <v>1.25</v>
      </c>
      <c r="E1098">
        <f t="shared" si="134"/>
        <v>2.09</v>
      </c>
      <c r="F1098">
        <f t="shared" si="134"/>
        <v>2.34</v>
      </c>
      <c r="G1098">
        <f t="shared" si="134"/>
        <v>2.93</v>
      </c>
      <c r="H1098">
        <f t="shared" si="134"/>
        <v>3.35</v>
      </c>
      <c r="I1098" s="68">
        <f t="shared" si="135"/>
        <v>2.02</v>
      </c>
      <c r="J1098" s="47">
        <f t="shared" si="135"/>
        <v>1.96</v>
      </c>
      <c r="K1098" s="47">
        <f t="shared" si="135"/>
        <v>1.9</v>
      </c>
      <c r="L1098" s="47">
        <f t="shared" si="135"/>
        <v>1.8299999999999998</v>
      </c>
      <c r="M1098" s="47"/>
      <c r="N1098" s="47">
        <f t="shared" si="132"/>
        <v>1.88</v>
      </c>
      <c r="O1098" s="47">
        <f t="shared" si="136"/>
        <v>1.8199999999999998</v>
      </c>
      <c r="P1098" s="47">
        <f t="shared" si="136"/>
        <v>1.7599999999999998</v>
      </c>
      <c r="Q1098" s="47">
        <f t="shared" si="136"/>
        <v>1.71</v>
      </c>
      <c r="R1098" s="47">
        <f t="shared" si="136"/>
        <v>1.65</v>
      </c>
    </row>
    <row r="1099" spans="1:18">
      <c r="A1099">
        <v>1129</v>
      </c>
      <c r="B1099">
        <f t="shared" si="129"/>
        <v>1493</v>
      </c>
      <c r="C1099" s="48">
        <f t="shared" si="130"/>
        <v>1.163</v>
      </c>
      <c r="D1099">
        <f t="shared" si="134"/>
        <v>1.25</v>
      </c>
      <c r="E1099">
        <f t="shared" si="134"/>
        <v>2.09</v>
      </c>
      <c r="F1099">
        <f t="shared" si="134"/>
        <v>2.34</v>
      </c>
      <c r="G1099">
        <f t="shared" si="134"/>
        <v>2.92</v>
      </c>
      <c r="H1099">
        <f t="shared" si="134"/>
        <v>3.34</v>
      </c>
      <c r="I1099" s="68">
        <f t="shared" si="135"/>
        <v>2.02</v>
      </c>
      <c r="J1099" s="47">
        <f t="shared" si="135"/>
        <v>1.96</v>
      </c>
      <c r="K1099" s="47">
        <f t="shared" si="135"/>
        <v>1.9</v>
      </c>
      <c r="L1099" s="47">
        <f t="shared" si="135"/>
        <v>1.8299999999999998</v>
      </c>
      <c r="M1099" s="47"/>
      <c r="N1099" s="47">
        <f t="shared" si="132"/>
        <v>1.88</v>
      </c>
      <c r="O1099" s="47">
        <f t="shared" si="136"/>
        <v>1.8199999999999998</v>
      </c>
      <c r="P1099" s="47">
        <f t="shared" si="136"/>
        <v>1.7599999999999998</v>
      </c>
      <c r="Q1099" s="47">
        <f t="shared" si="136"/>
        <v>1.71</v>
      </c>
      <c r="R1099" s="47">
        <f t="shared" si="136"/>
        <v>1.65</v>
      </c>
    </row>
    <row r="1100" spans="1:18">
      <c r="A1100">
        <v>1130</v>
      </c>
      <c r="B1100">
        <f t="shared" si="129"/>
        <v>1494</v>
      </c>
      <c r="C1100" s="48">
        <f t="shared" si="130"/>
        <v>1.163</v>
      </c>
      <c r="D1100">
        <f t="shared" si="134"/>
        <v>1.25</v>
      </c>
      <c r="E1100">
        <f t="shared" si="134"/>
        <v>2.09</v>
      </c>
      <c r="F1100">
        <f t="shared" si="134"/>
        <v>2.34</v>
      </c>
      <c r="G1100">
        <f t="shared" si="134"/>
        <v>2.92</v>
      </c>
      <c r="H1100">
        <f t="shared" si="134"/>
        <v>3.34</v>
      </c>
      <c r="I1100" s="68">
        <f t="shared" si="135"/>
        <v>2.02</v>
      </c>
      <c r="J1100" s="47">
        <f t="shared" si="135"/>
        <v>1.96</v>
      </c>
      <c r="K1100" s="47">
        <f t="shared" si="135"/>
        <v>1.9</v>
      </c>
      <c r="L1100" s="47">
        <f t="shared" si="135"/>
        <v>1.8299999999999998</v>
      </c>
      <c r="M1100" s="47"/>
      <c r="N1100" s="47">
        <f t="shared" si="132"/>
        <v>1.88</v>
      </c>
      <c r="O1100" s="47">
        <f t="shared" si="136"/>
        <v>1.8199999999999998</v>
      </c>
      <c r="P1100" s="47">
        <f t="shared" si="136"/>
        <v>1.7599999999999998</v>
      </c>
      <c r="Q1100" s="47">
        <f t="shared" si="136"/>
        <v>1.71</v>
      </c>
      <c r="R1100" s="47">
        <f t="shared" si="136"/>
        <v>1.65</v>
      </c>
    </row>
    <row r="1101" spans="1:18">
      <c r="A1101">
        <v>1131</v>
      </c>
      <c r="B1101">
        <f t="shared" si="129"/>
        <v>1495</v>
      </c>
      <c r="C1101" s="48">
        <f t="shared" si="130"/>
        <v>1.163</v>
      </c>
      <c r="D1101">
        <f t="shared" si="134"/>
        <v>1.25</v>
      </c>
      <c r="E1101">
        <f t="shared" si="134"/>
        <v>2.09</v>
      </c>
      <c r="F1101">
        <f t="shared" si="134"/>
        <v>2.34</v>
      </c>
      <c r="G1101">
        <f t="shared" si="134"/>
        <v>2.92</v>
      </c>
      <c r="H1101">
        <f t="shared" si="134"/>
        <v>3.34</v>
      </c>
      <c r="I1101" s="68">
        <f t="shared" si="135"/>
        <v>2.02</v>
      </c>
      <c r="J1101" s="47">
        <f t="shared" si="135"/>
        <v>1.96</v>
      </c>
      <c r="K1101" s="47">
        <f t="shared" si="135"/>
        <v>1.9</v>
      </c>
      <c r="L1101" s="47">
        <f t="shared" si="135"/>
        <v>1.8299999999999998</v>
      </c>
      <c r="M1101" s="47"/>
      <c r="N1101" s="47">
        <f t="shared" si="132"/>
        <v>1.88</v>
      </c>
      <c r="O1101" s="47">
        <f t="shared" si="136"/>
        <v>1.8199999999999998</v>
      </c>
      <c r="P1101" s="47">
        <f t="shared" si="136"/>
        <v>1.7599999999999998</v>
      </c>
      <c r="Q1101" s="47">
        <f t="shared" si="136"/>
        <v>1.71</v>
      </c>
      <c r="R1101" s="47">
        <f t="shared" si="136"/>
        <v>1.65</v>
      </c>
    </row>
    <row r="1102" spans="1:18">
      <c r="A1102">
        <v>1132</v>
      </c>
      <c r="B1102">
        <f t="shared" si="129"/>
        <v>1496</v>
      </c>
      <c r="C1102" s="48">
        <f t="shared" si="130"/>
        <v>1.163</v>
      </c>
      <c r="D1102">
        <f t="shared" si="134"/>
        <v>1.25</v>
      </c>
      <c r="E1102">
        <f t="shared" si="134"/>
        <v>2.09</v>
      </c>
      <c r="F1102">
        <f t="shared" si="134"/>
        <v>2.34</v>
      </c>
      <c r="G1102">
        <f t="shared" si="134"/>
        <v>2.92</v>
      </c>
      <c r="H1102">
        <f t="shared" si="134"/>
        <v>3.34</v>
      </c>
      <c r="I1102" s="68">
        <f t="shared" si="135"/>
        <v>2.02</v>
      </c>
      <c r="J1102" s="47">
        <f t="shared" si="135"/>
        <v>1.96</v>
      </c>
      <c r="K1102" s="47">
        <f t="shared" si="135"/>
        <v>1.9</v>
      </c>
      <c r="L1102" s="47">
        <f t="shared" si="135"/>
        <v>1.8299999999999998</v>
      </c>
      <c r="M1102" s="47"/>
      <c r="N1102" s="47">
        <f t="shared" si="132"/>
        <v>1.88</v>
      </c>
      <c r="O1102" s="47">
        <f t="shared" si="136"/>
        <v>1.8199999999999998</v>
      </c>
      <c r="P1102" s="47">
        <f t="shared" si="136"/>
        <v>1.7599999999999998</v>
      </c>
      <c r="Q1102" s="47">
        <f t="shared" si="136"/>
        <v>1.71</v>
      </c>
      <c r="R1102" s="47">
        <f t="shared" si="136"/>
        <v>1.65</v>
      </c>
    </row>
    <row r="1103" spans="1:18">
      <c r="A1103">
        <v>1133</v>
      </c>
      <c r="B1103">
        <f t="shared" si="129"/>
        <v>1497</v>
      </c>
      <c r="C1103" s="48">
        <f t="shared" si="130"/>
        <v>1.163</v>
      </c>
      <c r="D1103">
        <f t="shared" si="134"/>
        <v>1.25</v>
      </c>
      <c r="E1103">
        <f t="shared" si="134"/>
        <v>2.09</v>
      </c>
      <c r="F1103">
        <f t="shared" si="134"/>
        <v>2.34</v>
      </c>
      <c r="G1103">
        <f t="shared" si="134"/>
        <v>2.92</v>
      </c>
      <c r="H1103">
        <f t="shared" si="134"/>
        <v>3.34</v>
      </c>
      <c r="I1103" s="68">
        <f t="shared" si="135"/>
        <v>2.02</v>
      </c>
      <c r="J1103" s="47">
        <f t="shared" si="135"/>
        <v>1.96</v>
      </c>
      <c r="K1103" s="47">
        <f t="shared" si="135"/>
        <v>1.9</v>
      </c>
      <c r="L1103" s="47">
        <f t="shared" si="135"/>
        <v>1.8299999999999998</v>
      </c>
      <c r="M1103" s="47"/>
      <c r="N1103" s="47">
        <f t="shared" si="132"/>
        <v>1.88</v>
      </c>
      <c r="O1103" s="47">
        <f t="shared" si="136"/>
        <v>1.8199999999999998</v>
      </c>
      <c r="P1103" s="47">
        <f t="shared" si="136"/>
        <v>1.7599999999999998</v>
      </c>
      <c r="Q1103" s="47">
        <f t="shared" si="136"/>
        <v>1.71</v>
      </c>
      <c r="R1103" s="47">
        <f t="shared" si="136"/>
        <v>1.65</v>
      </c>
    </row>
    <row r="1104" spans="1:18">
      <c r="A1104">
        <v>1134</v>
      </c>
      <c r="B1104">
        <f t="shared" si="129"/>
        <v>1498</v>
      </c>
      <c r="C1104" s="48">
        <f t="shared" si="130"/>
        <v>1.163</v>
      </c>
      <c r="D1104">
        <f t="shared" si="134"/>
        <v>1.25</v>
      </c>
      <c r="E1104">
        <f t="shared" si="134"/>
        <v>2.09</v>
      </c>
      <c r="F1104">
        <f t="shared" si="134"/>
        <v>2.34</v>
      </c>
      <c r="G1104">
        <f t="shared" si="134"/>
        <v>2.92</v>
      </c>
      <c r="H1104">
        <f t="shared" si="134"/>
        <v>3.34</v>
      </c>
      <c r="I1104" s="68">
        <f t="shared" si="135"/>
        <v>2.02</v>
      </c>
      <c r="J1104" s="47">
        <f t="shared" si="135"/>
        <v>1.96</v>
      </c>
      <c r="K1104" s="47">
        <f t="shared" si="135"/>
        <v>1.9</v>
      </c>
      <c r="L1104" s="47">
        <f t="shared" si="135"/>
        <v>1.8299999999999998</v>
      </c>
      <c r="M1104" s="47"/>
      <c r="N1104" s="47">
        <f t="shared" si="132"/>
        <v>1.88</v>
      </c>
      <c r="O1104" s="47">
        <f t="shared" si="136"/>
        <v>1.8199999999999998</v>
      </c>
      <c r="P1104" s="47">
        <f t="shared" si="136"/>
        <v>1.7599999999999998</v>
      </c>
      <c r="Q1104" s="47">
        <f t="shared" si="136"/>
        <v>1.71</v>
      </c>
      <c r="R1104" s="47">
        <f t="shared" si="136"/>
        <v>1.65</v>
      </c>
    </row>
    <row r="1105" spans="1:18">
      <c r="A1105">
        <v>1135</v>
      </c>
      <c r="B1105">
        <f t="shared" si="129"/>
        <v>1499</v>
      </c>
      <c r="C1105" s="48">
        <f t="shared" si="130"/>
        <v>1.163</v>
      </c>
      <c r="D1105">
        <f t="shared" si="134"/>
        <v>1.25</v>
      </c>
      <c r="E1105">
        <f t="shared" si="134"/>
        <v>2.09</v>
      </c>
      <c r="F1105">
        <f t="shared" si="134"/>
        <v>2.34</v>
      </c>
      <c r="G1105">
        <f t="shared" si="134"/>
        <v>2.92</v>
      </c>
      <c r="H1105">
        <f t="shared" si="134"/>
        <v>3.34</v>
      </c>
      <c r="I1105" s="68">
        <f t="shared" si="135"/>
        <v>2.02</v>
      </c>
      <c r="J1105" s="47">
        <f t="shared" si="135"/>
        <v>1.96</v>
      </c>
      <c r="K1105" s="47">
        <f t="shared" si="135"/>
        <v>1.9</v>
      </c>
      <c r="L1105" s="47">
        <f t="shared" si="135"/>
        <v>1.8299999999999998</v>
      </c>
      <c r="M1105" s="47"/>
      <c r="N1105" s="47">
        <f t="shared" si="132"/>
        <v>1.88</v>
      </c>
      <c r="O1105" s="47">
        <f t="shared" si="136"/>
        <v>1.8199999999999998</v>
      </c>
      <c r="P1105" s="47">
        <f t="shared" si="136"/>
        <v>1.7599999999999998</v>
      </c>
      <c r="Q1105" s="47">
        <f t="shared" si="136"/>
        <v>1.71</v>
      </c>
      <c r="R1105" s="47">
        <f t="shared" si="136"/>
        <v>1.65</v>
      </c>
    </row>
    <row r="1106" spans="1:18">
      <c r="A1106">
        <v>1136</v>
      </c>
      <c r="B1106">
        <f t="shared" si="129"/>
        <v>1500</v>
      </c>
      <c r="C1106" s="48">
        <f t="shared" si="130"/>
        <v>1.1639999999999999</v>
      </c>
      <c r="D1106">
        <f t="shared" si="134"/>
        <v>1.25</v>
      </c>
      <c r="E1106">
        <f t="shared" si="134"/>
        <v>2.09</v>
      </c>
      <c r="F1106">
        <f t="shared" si="134"/>
        <v>2.34</v>
      </c>
      <c r="G1106">
        <f t="shared" si="134"/>
        <v>2.92</v>
      </c>
      <c r="H1106">
        <f t="shared" si="134"/>
        <v>3.34</v>
      </c>
      <c r="I1106" s="68">
        <f t="shared" si="135"/>
        <v>2.02</v>
      </c>
      <c r="J1106" s="47">
        <f t="shared" si="135"/>
        <v>1.96</v>
      </c>
      <c r="K1106" s="47">
        <f t="shared" si="135"/>
        <v>1.9</v>
      </c>
      <c r="L1106" s="47">
        <f t="shared" si="135"/>
        <v>1.8299999999999998</v>
      </c>
      <c r="M1106" s="47"/>
      <c r="N1106" s="47">
        <f t="shared" si="132"/>
        <v>1.88</v>
      </c>
      <c r="O1106" s="47">
        <f t="shared" si="136"/>
        <v>1.8199999999999998</v>
      </c>
      <c r="P1106" s="47">
        <f t="shared" si="136"/>
        <v>1.7599999999999998</v>
      </c>
      <c r="Q1106" s="47">
        <f t="shared" si="136"/>
        <v>1.71</v>
      </c>
      <c r="R1106" s="47">
        <f t="shared" si="136"/>
        <v>1.65</v>
      </c>
    </row>
    <row r="1107" spans="1:18">
      <c r="A1107">
        <v>1137</v>
      </c>
      <c r="B1107">
        <f t="shared" si="129"/>
        <v>1501</v>
      </c>
      <c r="C1107" s="48">
        <f t="shared" si="130"/>
        <v>1.1639999999999999</v>
      </c>
      <c r="D1107">
        <f t="shared" si="134"/>
        <v>1.25</v>
      </c>
      <c r="E1107">
        <f t="shared" si="134"/>
        <v>2.09</v>
      </c>
      <c r="F1107">
        <f t="shared" si="134"/>
        <v>2.34</v>
      </c>
      <c r="G1107">
        <f t="shared" si="134"/>
        <v>2.92</v>
      </c>
      <c r="H1107">
        <f t="shared" si="134"/>
        <v>3.34</v>
      </c>
      <c r="I1107" s="68">
        <f t="shared" si="135"/>
        <v>2.02</v>
      </c>
      <c r="J1107" s="47">
        <f t="shared" si="135"/>
        <v>1.96</v>
      </c>
      <c r="K1107" s="47">
        <f t="shared" si="135"/>
        <v>1.9</v>
      </c>
      <c r="L1107" s="47">
        <f t="shared" si="135"/>
        <v>1.8299999999999998</v>
      </c>
      <c r="M1107" s="47"/>
      <c r="N1107" s="47">
        <f t="shared" si="132"/>
        <v>1.88</v>
      </c>
      <c r="O1107" s="47">
        <f t="shared" si="136"/>
        <v>1.8199999999999998</v>
      </c>
      <c r="P1107" s="47">
        <f t="shared" si="136"/>
        <v>1.7599999999999998</v>
      </c>
      <c r="Q1107" s="47">
        <f t="shared" si="136"/>
        <v>1.71</v>
      </c>
      <c r="R1107" s="47">
        <f t="shared" si="136"/>
        <v>1.65</v>
      </c>
    </row>
    <row r="1108" spans="1:18">
      <c r="A1108">
        <v>1138</v>
      </c>
      <c r="B1108">
        <f t="shared" si="129"/>
        <v>1502</v>
      </c>
      <c r="C1108" s="48">
        <f t="shared" si="130"/>
        <v>1.1639999999999999</v>
      </c>
      <c r="D1108">
        <f t="shared" si="134"/>
        <v>1.25</v>
      </c>
      <c r="E1108">
        <f t="shared" si="134"/>
        <v>2.09</v>
      </c>
      <c r="F1108">
        <f t="shared" si="134"/>
        <v>2.34</v>
      </c>
      <c r="G1108">
        <f t="shared" si="134"/>
        <v>2.92</v>
      </c>
      <c r="H1108">
        <f t="shared" si="134"/>
        <v>3.34</v>
      </c>
      <c r="I1108" s="68">
        <f t="shared" si="135"/>
        <v>2.02</v>
      </c>
      <c r="J1108" s="47">
        <f t="shared" si="135"/>
        <v>1.96</v>
      </c>
      <c r="K1108" s="47">
        <f t="shared" si="135"/>
        <v>1.9</v>
      </c>
      <c r="L1108" s="47">
        <f t="shared" si="135"/>
        <v>1.8299999999999998</v>
      </c>
      <c r="M1108" s="47"/>
      <c r="N1108" s="47">
        <f t="shared" si="132"/>
        <v>1.88</v>
      </c>
      <c r="O1108" s="47">
        <f t="shared" si="136"/>
        <v>1.8199999999999998</v>
      </c>
      <c r="P1108" s="47">
        <f t="shared" si="136"/>
        <v>1.7599999999999998</v>
      </c>
      <c r="Q1108" s="47">
        <f t="shared" si="136"/>
        <v>1.71</v>
      </c>
      <c r="R1108" s="47">
        <f t="shared" si="136"/>
        <v>1.65</v>
      </c>
    </row>
    <row r="1109" spans="1:18">
      <c r="A1109">
        <v>1139</v>
      </c>
      <c r="B1109">
        <f t="shared" si="129"/>
        <v>1503</v>
      </c>
      <c r="C1109" s="48">
        <f t="shared" si="130"/>
        <v>1.1639999999999999</v>
      </c>
      <c r="D1109">
        <f t="shared" si="134"/>
        <v>1.25</v>
      </c>
      <c r="E1109">
        <f t="shared" si="134"/>
        <v>2.09</v>
      </c>
      <c r="F1109">
        <f t="shared" si="134"/>
        <v>2.34</v>
      </c>
      <c r="G1109">
        <f t="shared" si="134"/>
        <v>2.92</v>
      </c>
      <c r="H1109">
        <f t="shared" si="134"/>
        <v>3.34</v>
      </c>
      <c r="I1109" s="68">
        <f t="shared" si="135"/>
        <v>2.02</v>
      </c>
      <c r="J1109" s="47">
        <f t="shared" si="135"/>
        <v>1.96</v>
      </c>
      <c r="K1109" s="47">
        <f t="shared" si="135"/>
        <v>1.9</v>
      </c>
      <c r="L1109" s="47">
        <f t="shared" si="135"/>
        <v>1.8299999999999998</v>
      </c>
      <c r="M1109" s="47"/>
      <c r="N1109" s="47">
        <f t="shared" si="132"/>
        <v>1.88</v>
      </c>
      <c r="O1109" s="47">
        <f t="shared" si="136"/>
        <v>1.8199999999999998</v>
      </c>
      <c r="P1109" s="47">
        <f t="shared" si="136"/>
        <v>1.7599999999999998</v>
      </c>
      <c r="Q1109" s="47">
        <f t="shared" si="136"/>
        <v>1.71</v>
      </c>
      <c r="R1109" s="47">
        <f t="shared" si="136"/>
        <v>1.65</v>
      </c>
    </row>
    <row r="1110" spans="1:18">
      <c r="A1110">
        <v>1140</v>
      </c>
      <c r="B1110">
        <f t="shared" si="129"/>
        <v>1504</v>
      </c>
      <c r="C1110" s="48">
        <f t="shared" si="130"/>
        <v>1.1639999999999999</v>
      </c>
      <c r="D1110">
        <f t="shared" si="134"/>
        <v>1.25</v>
      </c>
      <c r="E1110">
        <f t="shared" si="134"/>
        <v>2.09</v>
      </c>
      <c r="F1110">
        <f t="shared" si="134"/>
        <v>2.34</v>
      </c>
      <c r="G1110">
        <f t="shared" si="134"/>
        <v>2.92</v>
      </c>
      <c r="H1110">
        <f t="shared" si="134"/>
        <v>3.34</v>
      </c>
      <c r="I1110" s="68">
        <f t="shared" si="135"/>
        <v>2.02</v>
      </c>
      <c r="J1110" s="47">
        <f t="shared" si="135"/>
        <v>1.96</v>
      </c>
      <c r="K1110" s="47">
        <f t="shared" si="135"/>
        <v>1.9</v>
      </c>
      <c r="L1110" s="47">
        <f t="shared" si="135"/>
        <v>1.8299999999999998</v>
      </c>
      <c r="M1110" s="47"/>
      <c r="N1110" s="47">
        <f t="shared" si="132"/>
        <v>1.88</v>
      </c>
      <c r="O1110" s="47">
        <f t="shared" si="136"/>
        <v>1.8199999999999998</v>
      </c>
      <c r="P1110" s="47">
        <f t="shared" si="136"/>
        <v>1.7599999999999998</v>
      </c>
      <c r="Q1110" s="47">
        <f t="shared" si="136"/>
        <v>1.71</v>
      </c>
      <c r="R1110" s="47">
        <f t="shared" si="136"/>
        <v>1.65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Weapon&amp;Armor</vt:lpstr>
      <vt:lpstr>일반Stats</vt:lpstr>
      <vt:lpstr>일반Stats (2)</vt:lpstr>
      <vt:lpstr>SAM</vt:lpstr>
      <vt:lpstr>수호자</vt:lpstr>
      <vt:lpstr>caster</vt:lpstr>
      <vt:lpstr>DB</vt:lpstr>
      <vt:lpstr>CDHSP</vt:lpstr>
      <vt:lpstr>SKS (2)</vt:lpstr>
      <vt:lpstr>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백관룡</dc:creator>
  <cp:lastModifiedBy>' KAL</cp:lastModifiedBy>
  <dcterms:created xsi:type="dcterms:W3CDTF">2020-11-05T13:53:20Z</dcterms:created>
  <dcterms:modified xsi:type="dcterms:W3CDTF">2023-04-01T06:26:14Z</dcterms:modified>
</cp:coreProperties>
</file>