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揚雜物\文書處理\excel\ExcelPractice\Control Chart Constant\"/>
    </mc:Choice>
  </mc:AlternateContent>
  <xr:revisionPtr revIDLastSave="0" documentId="13_ncr:1_{B93E285F-291E-4143-B955-44D98426C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 a="1"/>
  <c r="C9" i="1" s="1"/>
  <c r="D9" i="1" s="1" a="1"/>
  <c r="D9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B3" i="1"/>
  <c r="B4" i="1"/>
  <c r="B5" i="1"/>
  <c r="B6" i="1"/>
  <c r="B7" i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<sst xmlns="http://schemas.openxmlformats.org/spreadsheetml/2006/main" count="10" uniqueCount="6">
  <si>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n</t>
    <phoneticPr fontId="1" type="noConversion"/>
  </si>
  <si>
    <t>c4</t>
    <phoneticPr fontId="1" type="noConversion"/>
  </si>
  <si>
    <t>d2</t>
    <phoneticPr fontId="1" type="noConversion"/>
  </si>
  <si>
    <t>d3</t>
    <phoneticPr fontId="1" type="noConversion"/>
  </si>
  <si>
    <t>(Lookup table)</t>
    <phoneticPr fontId="1" type="noConversion"/>
  </si>
  <si>
    <t>(Calculated)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</si>
</sst>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"/>
    <numFmt numFmtId="178" formatCode="0.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78" fontId="0" fillId="3" borderId="0" xfId="0" applyNumberFormat="1" applyFill="1"/>
    <xf numFmtId="177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1" sqref="E11"/>
    </sheetView>
  </sheetViews>
  <sheetFormatPr defaultRowHeight="15" x14ac:dyDescent="0.3"/>
  <cols>
    <col min="1" max="9" width="8.625" customWidth="1"/>
  </cols>
  <sheetData>
    <row r="1" spans="1:9" x14ac:dyDescent="0.3">
      <c r="A1" t="s">
        <v>5</v>
      </c>
      <c r="F1" t="s">
        <v>4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 x14ac:dyDescent="0.3">
      <c r="A3" s="1">
        <v>2</v>
      </c>
      <c r="B3" s="4">
        <f t="shared" ref="B3:B9" si="0">_xlfn.LET(_xlpm.n,A3,EXP(GAMMALN(_xlpm.n/2))*(2/(_xlpm.n-1))^0.5/EXP(GAMMALN((_xlpm.n-1)/2)))</f>
        <v>0.79788456080286541</v>
      </c>
      <c r="C3" s="4" cm="1">
        <f t="array" ref="C3">_xlfn.LET(_xlpm.n,A3,_xlpm._min,-7,_xlpm._max,8,_xlpm.dx,0.05,
_xlpm._v, _xlfn.SEQUENCE(ROUND((_xlpm._max-_xlpm._min)/_xlpm.dx,0)+1,1,_xlpm._min,_xlpm.dx),
_xlpm._int,_xlfn.LAMBDA(_xlpm.f,_xlpm.x,SUM(_xlpm.f(_xlpm.x)*_xlpm.dx)),
_xlpm._phi,_xlfn.LAMBDA(_xlpm.x,_xlfn.NORM.S.DIST(_xlpm.x,TRUE)),
_xlpm._fun,_xlfn.LAMBDA(_xlpm.x,1-POWER(1-_xlpm._phi(_xlpm.x),_xlpm.n)-POWER(_xlpm._phi(_xlpm.x),_xlpm.n)),
_xlpm._int(_xlpm._fun,_xlpm._v)
)</f>
        <v>1.1283791670952206</v>
      </c>
      <c r="D3" s="4" cm="1">
        <f t="array" ref="D3">_xlfn.LET(_xlpm.n,A3,_xlpm._min,-5,_xlpm._max,5,_xlpm.dx,0.05,_xlpm.L,ROUND((_xlpm._max-_xlpm._min)/_xlpm.dx,0)+1,
_xlpm._phi,_xlfn.LAMBDA(_xlpm.x,_xlfn.NORM.S.DIST(_xlpm.x,TRUE)),
_xlpm.f,_xlfn.LAMBDA(_xlpm.x,_xlpm.y,_xlpm.p,1-POWER(_xlpm.p(_xlpm.y),_xlpm.n)-POWER(1-_xlpm.p(_xlpm.x),_xlpm.n)+POWER(_xlpm.p(_xlpm.y)-_xlpm.p(_xlpm.x),_xlpm.n)),
_xlpm.meshf,_xlfn.LAMBDA(_xlpm.r,_xlpm.c,_xlpm.condi,_xlfn.LET(_xlpm.x,_xlpm._min+_xlpm.c*_xlpm.dx,_xlpm.y,_xlpm._min+_xlpm.r*_xlpm.dx,IF(_xlpm.condi,_xlpm.f(_xlpm.x,_xlpm.y,_xlpm._phi),0))),
_xlpm.fR,_xlfn.MAKEARRAY(_xlpm.L,_xlpm.L,_xlfn.LAMBDA(_xlpm.r,_xlpm.c,_xlpm.meshf(_xlpm.r,_xlpm.c,_xlpm.r&gt;_xlpm.c)*_xlpm.dx*_xlpm.dx)),
_xlpm.fL,_xlfn.MAKEARRAY(_xlpm.L,_xlpm.L,_xlfn.LAMBDA(_xlpm.r,_xlpm.c,_xlpm.meshf(_xlpm.r,_xlpm.c,_xlpm.r&gt;=_xlpm.c)*_xlpm.dx*_xlpm.dx)),
SQRT(SUM(_xlpm.fR,_xlpm.fL)-C3^2)
)</f>
        <v>0.85274563458637387</v>
      </c>
      <c r="F3" s="2">
        <v>2</v>
      </c>
      <c r="G3" s="3">
        <v>0.79800000000000004</v>
      </c>
      <c r="H3" s="3">
        <v>1.1279999999999999</v>
      </c>
      <c r="I3" s="3">
        <v>0.85299999999999998</v>
      </c>
    </row>
    <row r="4" spans="1:9" x14ac:dyDescent="0.3">
      <c r="A4" s="1">
        <v>3</v>
      </c>
      <c r="B4" s="4">
        <f t="shared" si="0"/>
        <v>0.88622692545275805</v>
      </c>
      <c r="C4" s="4" cm="1">
        <f t="array" ref="C4">_xlfn.LET(_xlpm.n,A4,_xlpm._min,-7,_xlpm._max,8,_xlpm.dx,0.05,
_xlpm._v, _xlfn.SEQUENCE(ROUND((_xlpm._max-_xlpm._min)/_xlpm.dx,0)+1,1,_xlpm._min,_xlpm.dx),
_xlpm._int,_xlfn.LAMBDA(_xlpm.f,_xlpm.x,SUM(_xlpm.f(_xlpm.x)*_xlpm.dx)),
_xlpm._phi,_xlfn.LAMBDA(_xlpm.x,_xlfn.NORM.S.DIST(_xlpm.x,TRUE)),
_xlpm._fun,_xlfn.LAMBDA(_xlpm.x,1-POWER(1-_xlpm._phi(_xlpm.x),_xlpm.n)-POWER(_xlpm._phi(_xlpm.x),_xlpm.n)),
_xlpm._int(_xlpm._fun,_xlpm._v)
)</f>
        <v>1.6925687506428313</v>
      </c>
      <c r="D4" s="4" cm="1">
        <f t="array" ref="D4">_xlfn.LET(_xlpm.n,A4,_xlpm._min,-5,_xlpm._max,5,_xlpm.dx,0.05,_xlpm.L,ROUND((_xlpm._max-_xlpm._min)/_xlpm.dx,0)+1,
_xlpm._phi,_xlfn.LAMBDA(_xlpm.x,_xlfn.NORM.S.DIST(_xlpm.x,TRUE)),
_xlpm.f,_xlfn.LAMBDA(_xlpm.x,_xlpm.y,_xlpm.p,1-POWER(_xlpm.p(_xlpm.y),_xlpm.n)-POWER(1-_xlpm.p(_xlpm.x),_xlpm.n)+POWER(_xlpm.p(_xlpm.y)-_xlpm.p(_xlpm.x),_xlpm.n)),
_xlpm.meshf,_xlfn.LAMBDA(_xlpm.r,_xlpm.c,_xlpm.condi,_xlfn.LET(_xlpm.x,_xlpm._min+_xlpm.c*_xlpm.dx,_xlpm.y,_xlpm._min+_xlpm.r*_xlpm.dx,IF(_xlpm.condi,_xlpm.f(_xlpm.x,_xlpm.y,_xlpm._phi),0))),
_xlpm.fR,_xlfn.MAKEARRAY(_xlpm.L,_xlpm.L,_xlfn.LAMBDA(_xlpm.r,_xlpm.c,_xlpm.meshf(_xlpm.r,_xlpm.c,_xlpm.r&gt;_xlpm.c)*_xlpm.dx*_xlpm.dx)),
_xlpm.fL,_xlfn.MAKEARRAY(_xlpm.L,_xlpm.L,_xlfn.LAMBDA(_xlpm.r,_xlpm.c,_xlpm.meshf(_xlpm.r,_xlpm.c,_xlpm.r&gt;=_xlpm.c)*_xlpm.dx*_xlpm.dx)),
SQRT(SUM(_xlpm.fR,_xlpm.fL)-C4^2)
)</f>
        <v>0.88860061515741529</v>
      </c>
      <c r="F4" s="2">
        <v>3</v>
      </c>
      <c r="G4" s="3">
        <v>0.88600000000000001</v>
      </c>
      <c r="H4" s="3">
        <v>1.6930000000000001</v>
      </c>
      <c r="I4" s="3">
        <v>0.88800000000000001</v>
      </c>
    </row>
    <row r="5" spans="1:9" x14ac:dyDescent="0.3">
      <c r="A5" s="1">
        <v>4</v>
      </c>
      <c r="B5" s="4">
        <f t="shared" si="0"/>
        <v>0.92131773192356126</v>
      </c>
      <c r="C5" s="4" cm="1">
        <f t="array" ref="C5">_xlfn.LET(_xlpm.n,A5,_xlpm._min,-7,_xlpm._max,8,_xlpm.dx,0.05,
_xlpm._v, _xlfn.SEQUENCE(ROUND((_xlpm._max-_xlpm._min)/_xlpm.dx,0)+1,1,_xlpm._min,_xlpm.dx),
_xlpm._int,_xlfn.LAMBDA(_xlpm.f,_xlpm.x,SUM(_xlpm.f(_xlpm.x)*_xlpm.dx)),
_xlpm._phi,_xlfn.LAMBDA(_xlpm.x,_xlfn.NORM.S.DIST(_xlpm.x,TRUE)),
_xlpm._fun,_xlfn.LAMBDA(_xlpm.x,1-POWER(1-_xlpm._phi(_xlpm.x),_xlpm.n)-POWER(_xlpm._phi(_xlpm.x),_xlpm.n)),
_xlpm._int(_xlpm._fun,_xlpm._v)
)</f>
        <v>2.0587507460073433</v>
      </c>
      <c r="D5" s="4" cm="1">
        <f t="array" ref="D5">_xlfn.LET(_xlpm.n,A5,_xlpm._min,-5,_xlpm._max,5,_xlpm.dx,0.05,_xlpm.L,ROUND((_xlpm._max-_xlpm._min)/_xlpm.dx,0)+1,
_xlpm._phi,_xlfn.LAMBDA(_xlpm.x,_xlfn.NORM.S.DIST(_xlpm.x,TRUE)),
_xlpm.f,_xlfn.LAMBDA(_xlpm.x,_xlpm.y,_xlpm.p,1-POWER(_xlpm.p(_xlpm.y),_xlpm.n)-POWER(1-_xlpm.p(_xlpm.x),_xlpm.n)+POWER(_xlpm.p(_xlpm.y)-_xlpm.p(_xlpm.x),_xlpm.n)),
_xlpm.meshf,_xlfn.LAMBDA(_xlpm.r,_xlpm.c,_xlpm.condi,_xlfn.LET(_xlpm.x,_xlpm._min+_xlpm.c*_xlpm.dx,_xlpm.y,_xlpm._min+_xlpm.r*_xlpm.dx,IF(_xlpm.condi,_xlpm.f(_xlpm.x,_xlpm.y,_xlpm._phi),0))),
_xlpm.fR,_xlfn.MAKEARRAY(_xlpm.L,_xlpm.L,_xlfn.LAMBDA(_xlpm.r,_xlpm.c,_xlpm.meshf(_xlpm.r,_xlpm.c,_xlpm.r&gt;_xlpm.c)*_xlpm.dx*_xlpm.dx)),
_xlpm.fL,_xlfn.MAKEARRAY(_xlpm.L,_xlpm.L,_xlfn.LAMBDA(_xlpm.r,_xlpm.c,_xlpm.meshf(_xlpm.r,_xlpm.c,_xlpm.r&gt;=_xlpm.c)*_xlpm.dx*_xlpm.dx)),
SQRT(SUM(_xlpm.fR,_xlpm.fL)-C5^2)
)</f>
        <v>0.88004231595161442</v>
      </c>
      <c r="F5" s="2">
        <v>4</v>
      </c>
      <c r="G5" s="3">
        <v>0.92100000000000004</v>
      </c>
      <c r="H5" s="3">
        <v>2.0590000000000002</v>
      </c>
      <c r="I5" s="3">
        <v>0.88</v>
      </c>
    </row>
    <row r="6" spans="1:9" x14ac:dyDescent="0.3">
      <c r="A6" s="1">
        <v>5</v>
      </c>
      <c r="B6" s="4">
        <f t="shared" si="0"/>
        <v>0.93998560298662526</v>
      </c>
      <c r="C6" s="4" cm="1">
        <f t="array" ref="C6">_xlfn.LET(_xlpm.n,A6,_xlpm._min,-7,_xlpm._max,8,_xlpm.dx,0.05,
_xlpm._v, _xlfn.SEQUENCE(ROUND((_xlpm._max-_xlpm._min)/_xlpm.dx,0)+1,1,_xlpm._min,_xlpm.dx),
_xlpm._int,_xlfn.LAMBDA(_xlpm.f,_xlpm.x,SUM(_xlpm.f(_xlpm.x)*_xlpm.dx)),
_xlpm._phi,_xlfn.LAMBDA(_xlpm.x,_xlfn.NORM.S.DIST(_xlpm.x,TRUE)),
_xlpm._fun,_xlfn.LAMBDA(_xlpm.x,1-POWER(1-_xlpm._phi(_xlpm.x),_xlpm.n)-POWER(_xlpm._phi(_xlpm.x),_xlpm.n)),
_xlpm._int(_xlpm._fun,_xlpm._v)
)</f>
        <v>2.3259289472803086</v>
      </c>
      <c r="D6" s="4" cm="1">
        <f t="array" ref="D6">_xlfn.LET(_xlpm.n,A6,_xlpm._min,-5,_xlpm._max,5,_xlpm.dx,0.05,_xlpm.L,ROUND((_xlpm._max-_xlpm._min)/_xlpm.dx,0)+1,
_xlpm._phi,_xlfn.LAMBDA(_xlpm.x,_xlfn.NORM.S.DIST(_xlpm.x,TRUE)),
_xlpm.f,_xlfn.LAMBDA(_xlpm.x,_xlpm.y,_xlpm.p,1-POWER(_xlpm.p(_xlpm.y),_xlpm.n)-POWER(1-_xlpm.p(_xlpm.x),_xlpm.n)+POWER(_xlpm.p(_xlpm.y)-_xlpm.p(_xlpm.x),_xlpm.n)),
_xlpm.meshf,_xlfn.LAMBDA(_xlpm.r,_xlpm.c,_xlpm.condi,_xlfn.LET(_xlpm.x,_xlpm._min+_xlpm.c*_xlpm.dx,_xlpm.y,_xlpm._min+_xlpm.r*_xlpm.dx,IF(_xlpm.condi,_xlpm.f(_xlpm.x,_xlpm.y,_xlpm._phi),0))),
_xlpm.fR,_xlfn.MAKEARRAY(_xlpm.L,_xlpm.L,_xlfn.LAMBDA(_xlpm.r,_xlpm.c,_xlpm.meshf(_xlpm.r,_xlpm.c,_xlpm.r&gt;_xlpm.c)*_xlpm.dx*_xlpm.dx)),
_xlpm.fL,_xlfn.MAKEARRAY(_xlpm.L,_xlpm.L,_xlfn.LAMBDA(_xlpm.r,_xlpm.c,_xlpm.meshf(_xlpm.r,_xlpm.c,_xlpm.r&gt;=_xlpm.c)*_xlpm.dx*_xlpm.dx)),
SQRT(SUM(_xlpm.fR,_xlpm.fL)-C6^2)
)</f>
        <v>0.86431953739579093</v>
      </c>
      <c r="F6" s="2">
        <v>5</v>
      </c>
      <c r="G6" s="3">
        <v>0.94</v>
      </c>
      <c r="H6" s="3">
        <v>2.3260000000000001</v>
      </c>
      <c r="I6" s="3">
        <v>0.86399999999999999</v>
      </c>
    </row>
    <row r="7" spans="1:9" x14ac:dyDescent="0.3">
      <c r="A7" s="1">
        <v>6</v>
      </c>
      <c r="B7" s="4">
        <f t="shared" si="0"/>
        <v>0.95153286194814457</v>
      </c>
      <c r="C7" s="4" cm="1">
        <f t="array" ref="C7">_xlfn.LET(_xlpm.n,A7,_xlpm._min,-7,_xlpm._max,8,_xlpm.dx,0.05,
_xlpm._v, _xlfn.SEQUENCE(ROUND((_xlpm._max-_xlpm._min)/_xlpm.dx,0)+1,1,_xlpm._min,_xlpm.dx),
_xlpm._int,_xlfn.LAMBDA(_xlpm.f,_xlpm.x,SUM(_xlpm.f(_xlpm.x)*_xlpm.dx)),
_xlpm._phi,_xlfn.LAMBDA(_xlpm.x,_xlfn.NORM.S.DIST(_xlpm.x,TRUE)),
_xlpm._fun,_xlfn.LAMBDA(_xlpm.x,1-POWER(1-_xlpm._phi(_xlpm.x),_xlpm.n)-POWER(_xlpm._phi(_xlpm.x),_xlpm.n)),
_xlpm._int(_xlpm._fun,_xlpm._v)
)</f>
        <v>2.5344127212220662</v>
      </c>
      <c r="D7" s="4" cm="1">
        <f t="array" ref="D7">_xlfn.LET(_xlpm.n,A7,_xlpm._min,-5,_xlpm._max,5,_xlpm.dx,0.05,_xlpm.L,ROUND((_xlpm._max-_xlpm._min)/_xlpm.dx,0)+1,
_xlpm._phi,_xlfn.LAMBDA(_xlpm.x,_xlfn.NORM.S.DIST(_xlpm.x,TRUE)),
_xlpm.f,_xlfn.LAMBDA(_xlpm.x,_xlpm.y,_xlpm.p,1-POWER(_xlpm.p(_xlpm.y),_xlpm.n)-POWER(1-_xlpm.p(_xlpm.x),_xlpm.n)+POWER(_xlpm.p(_xlpm.y)-_xlpm.p(_xlpm.x),_xlpm.n)),
_xlpm.meshf,_xlfn.LAMBDA(_xlpm.r,_xlpm.c,_xlpm.condi,_xlfn.LET(_xlpm.x,_xlpm._min+_xlpm.c*_xlpm.dx,_xlpm.y,_xlpm._min+_xlpm.r*_xlpm.dx,IF(_xlpm.condi,_xlpm.f(_xlpm.x,_xlpm.y,_xlpm._phi),0))),
_xlpm.fR,_xlfn.MAKEARRAY(_xlpm.L,_xlpm.L,_xlfn.LAMBDA(_xlpm.r,_xlpm.c,_xlpm.meshf(_xlpm.r,_xlpm.c,_xlpm.r&gt;_xlpm.c)*_xlpm.dx*_xlpm.dx)),
_xlpm.fL,_xlfn.MAKEARRAY(_xlpm.L,_xlpm.L,_xlfn.LAMBDA(_xlpm.r,_xlpm.c,_xlpm.meshf(_xlpm.r,_xlpm.c,_xlpm.r&gt;=_xlpm.c)*_xlpm.dx*_xlpm.dx)),
SQRT(SUM(_xlpm.fR,_xlpm.fL)-C7^2)
)</f>
        <v>0.84828097665581403</v>
      </c>
      <c r="F7" s="2">
        <v>6</v>
      </c>
      <c r="G7" s="3">
        <v>0.95199999999999996</v>
      </c>
      <c r="H7" s="3">
        <v>2.5339999999999998</v>
      </c>
      <c r="I7" s="3">
        <v>0.84799999999999998</v>
      </c>
    </row>
    <row r="8" spans="1:9" x14ac:dyDescent="0.3">
      <c r="A8" s="1">
        <v>7</v>
      </c>
      <c r="B8" s="4">
        <f t="shared" si="0"/>
        <v>0.95936878869983289</v>
      </c>
      <c r="C8" s="4" cm="1">
        <f t="array" ref="C8">_xlfn.LET(_xlpm.n,A8,_xlpm._min,-7,_xlpm._max,8,_xlpm.dx,0.05,
_xlpm._v, _xlfn.SEQUENCE(ROUND((_xlpm._max-_xlpm._min)/_xlpm.dx,0)+1,1,_xlpm._min,_xlpm.dx),
_xlpm._int,_xlfn.LAMBDA(_xlpm.f,_xlpm.x,SUM(_xlpm.f(_xlpm.x)*_xlpm.dx)),
_xlpm._phi,_xlfn.LAMBDA(_xlpm.x,_xlfn.NORM.S.DIST(_xlpm.x,TRUE)),
_xlpm._fun,_xlfn.LAMBDA(_xlpm.x,1-POWER(1-_xlpm._phi(_xlpm.x),_xlpm.n)-POWER(_xlpm._phi(_xlpm.x),_xlpm.n)),
_xlpm._int(_xlpm._fun,_xlpm._v)
)</f>
        <v>2.7043567512127851</v>
      </c>
      <c r="D8" s="4" cm="1">
        <f t="array" ref="D8">_xlfn.LET(_xlpm.n,A8,_xlpm._min,-5,_xlpm._max,5,_xlpm.dx,0.05,_xlpm.L,ROUND((_xlpm._max-_xlpm._min)/_xlpm.dx,0)+1,
_xlpm._phi,_xlfn.LAMBDA(_xlpm.x,_xlfn.NORM.S.DIST(_xlpm.x,TRUE)),
_xlpm.f,_xlfn.LAMBDA(_xlpm.x,_xlpm.y,_xlpm.p,1-POWER(_xlpm.p(_xlpm.y),_xlpm.n)-POWER(1-_xlpm.p(_xlpm.x),_xlpm.n)+POWER(_xlpm.p(_xlpm.y)-_xlpm.p(_xlpm.x),_xlpm.n)),
_xlpm.meshf,_xlfn.LAMBDA(_xlpm.r,_xlpm.c,_xlpm.condi,_xlfn.LET(_xlpm.x,_xlpm._min+_xlpm.c*_xlpm.dx,_xlpm.y,_xlpm._min+_xlpm.r*_xlpm.dx,IF(_xlpm.condi,_xlpm.f(_xlpm.x,_xlpm.y,_xlpm._phi),0))),
_xlpm.fR,_xlfn.MAKEARRAY(_xlpm.L,_xlpm.L,_xlfn.LAMBDA(_xlpm.r,_xlpm.c,_xlpm.meshf(_xlpm.r,_xlpm.c,_xlpm.r&gt;_xlpm.c)*_xlpm.dx*_xlpm.dx)),
_xlpm.fL,_xlfn.MAKEARRAY(_xlpm.L,_xlpm.L,_xlfn.LAMBDA(_xlpm.r,_xlpm.c,_xlpm.meshf(_xlpm.r,_xlpm.c,_xlpm.r&gt;=_xlpm.c)*_xlpm.dx*_xlpm.dx)),
SQRT(SUM(_xlpm.fR,_xlpm.fL)-C8^2)
)</f>
        <v>0.83345010039799949</v>
      </c>
      <c r="F8" s="2">
        <v>7</v>
      </c>
      <c r="G8" s="3">
        <v>0.95899999999999996</v>
      </c>
      <c r="H8" s="3">
        <v>2.7040000000000002</v>
      </c>
      <c r="I8" s="3">
        <v>0.83299999999999996</v>
      </c>
    </row>
    <row r="9" spans="1:9" x14ac:dyDescent="0.3">
      <c r="A9" s="1">
        <v>25</v>
      </c>
      <c r="B9" s="4">
        <f t="shared" si="0"/>
        <v>0.9896403755857015</v>
      </c>
      <c r="C9" s="4" cm="1">
        <f t="array" ref="C9">_xlfn.LET(_xlpm.n,A9,_xlpm._min,-7,_xlpm._max,8,_xlpm.dx,0.05,
_xlpm._v, _xlfn.SEQUENCE(ROUND((_xlpm._max-_xlpm._min)/_xlpm.dx,0)+1,1,_xlpm._min,_xlpm.dx),
_xlpm._int,_xlfn.LAMBDA(_xlpm.f,_xlpm.x,SUM(_xlpm.f(_xlpm.x)*_xlpm.dx)),
_xlpm._phi,_xlfn.LAMBDA(_xlpm.x,_xlfn.NORM.S.DIST(_xlpm.x,TRUE)),
_xlpm._fun,_xlfn.LAMBDA(_xlpm.x,1-POWER(1-_xlpm._phi(_xlpm.x),_xlpm.n)-POWER(_xlpm._phi(_xlpm.x),_xlpm.n)),
_xlpm._int(_xlpm._fun,_xlpm._v)
)</f>
        <v>3.9306292195034622</v>
      </c>
      <c r="D9" s="4" cm="1">
        <f t="array" ref="D9">_xlfn.LET(_xlpm.n,A9,_xlpm._min,-5,_xlpm._max,5,_xlpm.dx,0.05,_xlpm.L,ROUND((_xlpm._max-_xlpm._min)/_xlpm.dx,0)+1,
_xlpm._phi,_xlfn.LAMBDA(_xlpm.x,_xlfn.NORM.S.DIST(_xlpm.x,TRUE)),
_xlpm.f,_xlfn.LAMBDA(_xlpm.x,_xlpm.y,_xlpm.p,1-POWER(_xlpm.p(_xlpm.y),_xlpm.n)-POWER(1-_xlpm.p(_xlpm.x),_xlpm.n)+POWER(_xlpm.p(_xlpm.y)-_xlpm.p(_xlpm.x),_xlpm.n)),
_xlpm.meshf,_xlfn.LAMBDA(_xlpm.r,_xlpm.c,_xlpm.condi,_xlfn.LET(_xlpm.x,_xlpm._min+_xlpm.c*_xlpm.dx,_xlpm.y,_xlpm._min+_xlpm.r*_xlpm.dx,IF(_xlpm.condi,_xlpm.f(_xlpm.x,_xlpm.y,_xlpm._phi),0))),
_xlpm.fR,_xlfn.MAKEARRAY(_xlpm.L,_xlpm.L,_xlfn.LAMBDA(_xlpm.r,_xlpm.c,_xlpm.meshf(_xlpm.r,_xlpm.c,_xlpm.r&gt;_xlpm.c)*_xlpm.dx*_xlpm.dx)),
_xlpm.fL,_xlfn.MAKEARRAY(_xlpm.L,_xlpm.L,_xlfn.LAMBDA(_xlpm.r,_xlpm.c,_xlpm.meshf(_xlpm.r,_xlpm.c,_xlpm.r&gt;=_xlpm.c)*_xlpm.dx*_xlpm.dx)),
SQRT(SUM(_xlpm.fR,_xlpm.fL)-C9^2)
)</f>
        <v>0.70871047013247424</v>
      </c>
      <c r="F9" s="2">
        <v>25</v>
      </c>
      <c r="G9" s="3">
        <v>0.99</v>
      </c>
      <c r="H9" s="3">
        <v>3.931</v>
      </c>
      <c r="I9" s="3">
        <v>0.70799999999999996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陳艾揚 CHEN AIYUNG</cp:lastModifiedBy>
  <dcterms:created xsi:type="dcterms:W3CDTF">2015-06-05T18:19:34Z</dcterms:created>
  <dcterms:modified xsi:type="dcterms:W3CDTF">2024-09-17T11:39:07Z</dcterms:modified>
</cp:coreProperties>
</file>