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byrneb\Desktop\"/>
    </mc:Choice>
  </mc:AlternateContent>
  <bookViews>
    <workbookView xWindow="0" yWindow="0" windowWidth="20805" windowHeight="130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 i="1"/>
</calcChain>
</file>

<file path=xl/sharedStrings.xml><?xml version="1.0" encoding="utf-8"?>
<sst xmlns="http://schemas.openxmlformats.org/spreadsheetml/2006/main" count="1089" uniqueCount="1067">
  <si>
    <t>Q01</t>
  </si>
  <si>
    <t>Question 1. I have the tools, technology and equipment I need to do my job.</t>
  </si>
  <si>
    <t>Question 1. Je dispose des outils, de la technologie et de l'équipement dont j'ai besoin pour effectuer mon travail.</t>
  </si>
  <si>
    <t>Q02</t>
  </si>
  <si>
    <t>Question 2. The material and tools provided for my work, including software and other automated tools, are available in the official language of my choice.</t>
  </si>
  <si>
    <t>Question 2. Le matériel et les outils mis à ma disposition dans le cadre de mon travail, y compris les logiciels et les autres outils informatisés, sont disponibles dans la langue officielle de mon choix.</t>
  </si>
  <si>
    <t>Q03</t>
  </si>
  <si>
    <t>Question 3. My physical environment (e.g., office, workspace) is suitable for my job requirements.</t>
  </si>
  <si>
    <t>Question 3. Mon environnement physique (p. ex., bureau, espace de travail) est adapté aux exigences de mon travail.</t>
  </si>
  <si>
    <t>Q04</t>
  </si>
  <si>
    <t>Question 4. I get the training I need to do my job.</t>
  </si>
  <si>
    <t>Question 4. Je reçois la formation dont j'ai besoin pour faire mon travail.</t>
  </si>
  <si>
    <t>Q05</t>
  </si>
  <si>
    <t>Question 5. I have the information, training and equipment I need to ensure my health and safety at work.</t>
  </si>
  <si>
    <t>Question 5. J'ai l'information, la formation et l'équipement dont j'ai besoin pour assurer ma santé et ma sécurité au travail.</t>
  </si>
  <si>
    <t>Q06</t>
  </si>
  <si>
    <t>Question 6. I have support at work to balance my work and personal life.</t>
  </si>
  <si>
    <t>Question 6. Je reçois du soutien au travail pour concilier mon travail et ma vie personnelle.</t>
  </si>
  <si>
    <t>Q07</t>
  </si>
  <si>
    <t>Question 7. I get a sense of satisfaction from my work.</t>
  </si>
  <si>
    <t>Question 7. Je tire de la satisfaction de mon travail.</t>
  </si>
  <si>
    <t>Q08</t>
  </si>
  <si>
    <t>Question 8. I receive meaningful recognition for work well done.</t>
  </si>
  <si>
    <t>Question 8. Je reçois une reconnaissance significative lorsque je fais un bon travail.</t>
  </si>
  <si>
    <t>Q09</t>
  </si>
  <si>
    <t>Question 9. I have clear work objectives.</t>
  </si>
  <si>
    <t>Question 9. J'ai des objectifs de travail clairs.</t>
  </si>
  <si>
    <t>Q10</t>
  </si>
  <si>
    <t>Question 10. I know how my work contributes to the achievement of my department's or agency's goals.</t>
  </si>
  <si>
    <t>Question 10. Je sais de quelle façon mon travail contribue à l'atteinte des objectifs de mon ministère ou organisme.</t>
  </si>
  <si>
    <t>Q11</t>
  </si>
  <si>
    <t>Question 11. Overall, I feel valued at work.</t>
  </si>
  <si>
    <t>Question 11. Dans l'ensemble, je me sens valorisé(e) au travail.</t>
  </si>
  <si>
    <t>Q12</t>
  </si>
  <si>
    <t>Question 12. I am proud of the work that I do.</t>
  </si>
  <si>
    <t>Question 12. Je suis fier (fière) du travail que je fais.</t>
  </si>
  <si>
    <t>Q13</t>
  </si>
  <si>
    <t>Question 13. I have opportunities to provide input into decisions that affect my work.</t>
  </si>
  <si>
    <t>Question 13. J'ai l'occasion de contribuer aux décisions qui touchent mon travail.</t>
  </si>
  <si>
    <t>Q14</t>
  </si>
  <si>
    <t>Question 14. I am encouraged to be innovative or to take initiative in my work.</t>
  </si>
  <si>
    <t>Question 14. On m'encourage à innover ou à prendre des initiatives dans mon travail.</t>
  </si>
  <si>
    <t>Q15</t>
  </si>
  <si>
    <t>Question 15. I have support at work to provide a high level of service.</t>
  </si>
  <si>
    <t>Question 15. Au travail, j'obtiens du soutien pour fournir un service de haute qualité.</t>
  </si>
  <si>
    <t>Q16</t>
  </si>
  <si>
    <t>Question 16. Overall, I like my job.</t>
  </si>
  <si>
    <t>Question 16. Dans l'ensemble, j'aime mon emploi.</t>
  </si>
  <si>
    <t>Q17</t>
  </si>
  <si>
    <t>Question 17. I can complete my assigned workload during my regular working hours.</t>
  </si>
  <si>
    <t>Question 17. J'arrive à accomplir les tâches qui me sont assignées pendant mes heures normales de travail.</t>
  </si>
  <si>
    <t>Q18a</t>
  </si>
  <si>
    <t>Question 18a. I feel that the quality of my work suffers because of... constantly changing priorities.</t>
  </si>
  <si>
    <t>Question 18a. J'estime que la qualité de mon travail est minée parce que... les priorités changent constamment.</t>
  </si>
  <si>
    <t>Q18b</t>
  </si>
  <si>
    <t>Question 18b. I feel that the quality of my work suffers because of... lack of stability in my department or agency.</t>
  </si>
  <si>
    <t>Question 18b. J'estime que la qualité de mon travail est minée parce que... mon ministère ou organisme manque de stabilité.</t>
  </si>
  <si>
    <t>Q18c</t>
  </si>
  <si>
    <t>Question 18c. I feel that the quality of my work suffers because of... too many approval stages.</t>
  </si>
  <si>
    <t>Question 18c. J'estime que la qualité de mon travail est minée parce que... il y a un trop grand nombre d'étapes d'approbation.</t>
  </si>
  <si>
    <t>Q18d</t>
  </si>
  <si>
    <t>Question 18d. I feel that the quality of my work suffers because of... unreasonable deadlines.</t>
  </si>
  <si>
    <t>Question 18d. J'estime que la qualité de mon travail est minée parce que... les échéanciers sont déraisonnables.</t>
  </si>
  <si>
    <t>Q18e</t>
  </si>
  <si>
    <t>Question 18e. I feel that the quality of my work suffers because of... having to do the same or more work, but with fewer resources.</t>
  </si>
  <si>
    <t>Question 18e. J'estime que la qualité de mon travail est minée parce que... je dois faire le même travail, ou en faire plus, avec moins de ressources.</t>
  </si>
  <si>
    <t>Q18f</t>
  </si>
  <si>
    <t>Question 18f. I feel that the quality of my work suffers because of... high staff turnover.</t>
  </si>
  <si>
    <t>Question 18f. J'estime que la qualité de mon travail est minée parce que... le taux de roulement du personnel est élevé.</t>
  </si>
  <si>
    <t>Q18g</t>
  </si>
  <si>
    <t>Question 18g. I feel that the quality of my work suffers because of... overly complicated or unnecessary business processes.</t>
  </si>
  <si>
    <t>Question 18g. J'estime que la qualité de mon travail est minée parce que... les processus opérationnels sont trop compliqués ou inutiles.</t>
  </si>
  <si>
    <t>Q18h</t>
  </si>
  <si>
    <t>Question 18h. I feel that the quality of my work suffers because of... unreliable technology.</t>
  </si>
  <si>
    <t>Question 18h. J'estime que la qualité de mon travail est minée parce que... les technologies sont peu fiables.</t>
  </si>
  <si>
    <t>Q19</t>
  </si>
  <si>
    <t>Question 19. I am satisfied with how interpersonal issues are resolved in my work unit.</t>
  </si>
  <si>
    <t>Question 19. Je suis satisfait(e) de la manière dont les problèmes interpersonnels sont réglés dans mon unité de travail.</t>
  </si>
  <si>
    <t>Q20</t>
  </si>
  <si>
    <t>Question 20. In my work unit, every individual is accepted as an equal member of the team.</t>
  </si>
  <si>
    <t>Question 20. Dans mon unité de travail, chaque personne est acceptée comme membre à part entière de l'équipe.</t>
  </si>
  <si>
    <t>Q21</t>
  </si>
  <si>
    <t>Question 21. In my work unit, individuals behave in a respectful manner.</t>
  </si>
  <si>
    <t>Question 21. Dans mon unité de travail, les gens se comportent de manière respectueuse.</t>
  </si>
  <si>
    <t>Q22</t>
  </si>
  <si>
    <t>Question 22. The people I work with value my ideas and opinions.</t>
  </si>
  <si>
    <t>Question 22. Les personnes avec lesquelles je travaille valorisent mes idées et mes opinions.</t>
  </si>
  <si>
    <t>Q23</t>
  </si>
  <si>
    <t>Question 23. In my work unit, I would feel free to speak about racism in the workplace without fear of reprisal.</t>
  </si>
  <si>
    <t>Question 23. Dans mon unité de travail, je me sentirais libre de parler du racisme en milieu de travail sans crainte de représailles. </t>
  </si>
  <si>
    <t>Q24</t>
  </si>
  <si>
    <t>Question 24. My immediate supervisor encourages me to work collaboratively with others outside of my work unit.</t>
  </si>
  <si>
    <t>Question 24. Mon (ma) superviseur(e) immédiat(e) m'encourage à travailler en collaboration avec d'autres personnes à l'extérieur de mon unité de travail.</t>
  </si>
  <si>
    <t>Q25</t>
  </si>
  <si>
    <t>Question 25. I receive useful feedback from my immediate supervisor on my job performance.</t>
  </si>
  <si>
    <t>Question 25. Je reçois de la rétroaction utile de mon (ma) superviseur(e) immédiat(e) sur mon rendement au travail.</t>
  </si>
  <si>
    <t>Q26</t>
  </si>
  <si>
    <t>Question 26. I feel that my immediate supervisor supports my career goals.</t>
  </si>
  <si>
    <t>Question 26. J'estime que mon (ma) superviseur(e) immédiat(e) soutient mes aspirations professionnelles.</t>
  </si>
  <si>
    <t>Q27</t>
  </si>
  <si>
    <t>Question 27. My immediate supervisor keeps me informed about the issues affecting my work.</t>
  </si>
  <si>
    <t>Question 27. Mon (ma) superviseur(e) immédiat(e) me tient au courant des questions touchant mon travail.</t>
  </si>
  <si>
    <t>Q28</t>
  </si>
  <si>
    <t>Question 28. Since the beginning of the COVID-19 pandemic, have you requested flexible work hours, either formally or informally?</t>
  </si>
  <si>
    <t>Question 28. Depuis le début de la pandémie de COVID-19, avez-vous demandé un horaire de travail flexible, que ce soit de façon formelle ou informelle?</t>
  </si>
  <si>
    <t>Q29</t>
  </si>
  <si>
    <t>Question 29. During the COVID-19 pandemic, my immediate supervisor supported the use of flexible work hours.</t>
  </si>
  <si>
    <t>Question 29. Pendant la pandémie de COVID-19, mon (ma) superviseur(e) immédiat(e) appuyait le recours aux horaires de travail flexibles.</t>
  </si>
  <si>
    <t>Q30</t>
  </si>
  <si>
    <t>Question 30. I am satisfied with the quality of supervision I receive.</t>
  </si>
  <si>
    <t>Question 30. Je suis satisfait(e) de la qualité de la supervision qui est exercée à mon égard.</t>
  </si>
  <si>
    <t>Q31</t>
  </si>
  <si>
    <t>Question 31. Senior managers in my department or agency lead by example in ethical behaviour.</t>
  </si>
  <si>
    <t>Question 31. Les cadres supérieurs de mon ministère ou organisme montrent l'exemple par leur comportement éthique.</t>
  </si>
  <si>
    <t>Q32</t>
  </si>
  <si>
    <t>Question 32. I have confidence in the senior management of my department or agency.</t>
  </si>
  <si>
    <t>Question 32. J'ai confiance en la haute direction de mon ministère ou organisme.</t>
  </si>
  <si>
    <t>Q33</t>
  </si>
  <si>
    <t>Question 33. Senior management in my department or agency makes effective and timely decisions.</t>
  </si>
  <si>
    <t>Question 33. La haute direction de mon ministère ou organisme prend des décisions efficaces et opportunes.</t>
  </si>
  <si>
    <t>Q34</t>
  </si>
  <si>
    <t>Question 34. Essential information flows effectively from senior management to staff.</t>
  </si>
  <si>
    <t>Question 34. La haute direction communique efficacement les renseignements essentiels au personnel.</t>
  </si>
  <si>
    <t>Q35</t>
  </si>
  <si>
    <t>Question 35. Senior managers in my department or agency use both official languages in their interactions with employees.</t>
  </si>
  <si>
    <t>Question 35. Les cadres supérieurs de mon ministère ou organisme utilisent les deux langues officielles dans leurs interactions avec les employé(e)s.</t>
  </si>
  <si>
    <t>Q36</t>
  </si>
  <si>
    <t>Question 36. My department or agency does a good job of communicating its vision, mission and goals.</t>
  </si>
  <si>
    <t>Question 36. Mon ministère ou organisme communique efficacement sa vision, sa mission et ses objectifs.</t>
  </si>
  <si>
    <t>Q37</t>
  </si>
  <si>
    <t>Question 37. I feel that change is managed well in my department or agency.</t>
  </si>
  <si>
    <t>Question 37. J'estime que le changement est bien géré au sein de mon ministère ou organisme.</t>
  </si>
  <si>
    <t>Q38</t>
  </si>
  <si>
    <t>Question 38. If I am faced with an ethical dilemma or a conflict between values in the workplace, I know where I can go for help in resolving the situation.</t>
  </si>
  <si>
    <t>Question 38. Si j'étais confronté(e) à un dilemme éthique ou à un conflit entre les valeurs du milieu de travail, je saurais où aller pour obtenir de l'aide afin de régler le problème.</t>
  </si>
  <si>
    <t>Q39</t>
  </si>
  <si>
    <t>Question 39. My department or agency does a good job of promoting values and ethics in the workplace.</t>
  </si>
  <si>
    <t>Question 39. Mon ministère ou organisme fait un bon travail de promotion des valeurs et de l'éthique dans le milieu de travail.</t>
  </si>
  <si>
    <t>Q40</t>
  </si>
  <si>
    <t>Question 40. I feel I can initiate a formal recourse process (e.g., grievance, complaint, appeal) without fear of reprisal.</t>
  </si>
  <si>
    <t>Question 40. J'estime pouvoir amorcer un processus de recours officiel (p. ex., grief, plainte, droit d'appel) sans crainte de représailles.</t>
  </si>
  <si>
    <t>Q41</t>
  </si>
  <si>
    <t>Question 41. My department or agency does a good job of supporting employee career development.</t>
  </si>
  <si>
    <t>Question 41. Mon ministère ou organisme met tout en oeuvre pour appuyer ses employé(e)s dans leur perfectionnement professionnel.</t>
  </si>
  <si>
    <t>Q42</t>
  </si>
  <si>
    <t>Question 42. I believe I have opportunities for promotion within my department or agency, given my education, skills and experience.</t>
  </si>
  <si>
    <t>Question 42. J'estime avoir des possibilités d'obtenir une promotion au sein de mon ministère ou organisme, compte tenu de ma scolarité, de mes compétences et de mon expérience.</t>
  </si>
  <si>
    <t>Q43a</t>
  </si>
  <si>
    <t>Question 43a. To what extent have the following adversely affected your career progress in the federal public service over the last 12 months? Conflict between my work obligations and my family or personal obligations</t>
  </si>
  <si>
    <t>Question 43a. Dans quelle mesure estimez-vous que les éléments suivants ont nui à la progression de votre carrière au sein de la fonction publique fédérale au cours des 12 derniers mois? Conflit entre mes obligations professionnelles et mes obligations familiales ou personnelles</t>
  </si>
  <si>
    <t>Q43b</t>
  </si>
  <si>
    <t>Question 43b. To what extent have the following adversely affected your career progress in the federal public service over the last 12 months? Lack of access to learning opportunities</t>
  </si>
  <si>
    <t>Question 43b. Dans quelle mesure estimez-vous que les éléments suivants ont nui à la progression de votre carrière au sein de la fonction publique fédérale au cours des 12 derniers mois? Manque d'accès à des opportunités d'apprentissage</t>
  </si>
  <si>
    <t>Q43c</t>
  </si>
  <si>
    <t>Question 43c. To what extent have the following adversely affected your career progress in the federal public service over the last 12 months? Discrimination</t>
  </si>
  <si>
    <t>Question 43c. Dans quelle mesure estimez-vous que les éléments suivants ont nui à la progression de votre carrière au sein de la fonction publique fédérale au cours des 12 derniers mois? Discrimination</t>
  </si>
  <si>
    <t>Q43d</t>
  </si>
  <si>
    <t>Question 43d. To what extent have the following adversely affected your career progress in the federal public service over the last 12 months? Accessibility or accommodation issues</t>
  </si>
  <si>
    <t>Question 43d. Dans quelle mesure estimez-vous que les éléments suivants ont nui à la progression de votre carrière au sein de la fonction publique fédérale au cours des 12 derniers mois? Problèmes d'accessibilité ou d'adaptation</t>
  </si>
  <si>
    <t>Q44</t>
  </si>
  <si>
    <t>Question 44. I feel I would be supported by my department or agency if I proposed a new idea.</t>
  </si>
  <si>
    <t>Question 44. J'estime que j'obtiendrais du soutien de mon ministère ou organisme si je proposais une nouvelle idée.</t>
  </si>
  <si>
    <t>Q45</t>
  </si>
  <si>
    <t>Question 45. I think that my department or agency respects individual differences (e.g., culture, work styles, ideas, abilities).</t>
  </si>
  <si>
    <t>Question 45. Je crois que mon ministère ou organisme respecte les différences individuelles (p. ex., la culture, les méthodes de travail, les idées, les habiletés).</t>
  </si>
  <si>
    <t>Q46</t>
  </si>
  <si>
    <t>Question 46. My department or agency implements activities and practices that support a diverse workplace.</t>
  </si>
  <si>
    <t>Question 46. Mon ministère ou organisme met en place des activités et des pratiques qui favorisent un milieu de travail diversifié.</t>
  </si>
  <si>
    <t>Q47</t>
  </si>
  <si>
    <t>Question 47. My department or agency implements initiatives that promote anti-racism in the workplace.</t>
  </si>
  <si>
    <t>Question 47. Mon ministère ou organisme met en oeuvre des initiatives qui favorisent la lutte contre le racisme dans le milieu de travail.</t>
  </si>
  <si>
    <t>Q48</t>
  </si>
  <si>
    <t>Question 48. I would feel comfortable sharing concerns about issues related to racism in the workplace with a person of authority (e.g., immediate supervisor, senior manager, ombudsman, human resources advisor).</t>
  </si>
  <si>
    <t>Question 48. Je me sentirais à l'aise de faire part à une personne d'autorité de mes préoccupations concernant des problèmes liés au racisme en milieu de travail (p. ex., superviseur(e) immédiat(e), cadre supérieur, ombudsman, conseiller en ressources humaines).</t>
  </si>
  <si>
    <t>Q49</t>
  </si>
  <si>
    <t>Question 49. Overall, my department or agency treats me with respect.</t>
  </si>
  <si>
    <t>Question 49. Dans l'ensemble, mon ministère ou organisme me traite avec respect.</t>
  </si>
  <si>
    <t>Q50</t>
  </si>
  <si>
    <t>Question 50. I would recommend my department or agency as a great place to work.</t>
  </si>
  <si>
    <t>Question 50. Je recommanderais mon ministère ou organisme comme un excellent milieu de travail.</t>
  </si>
  <si>
    <t>Q51</t>
  </si>
  <si>
    <t>Question 51. I am satisfied with my department or agency.</t>
  </si>
  <si>
    <t>Question 51. Je suis satisfait(e) de mon ministère ou organisme.</t>
  </si>
  <si>
    <t>Q52</t>
  </si>
  <si>
    <t>Question 52. I would prefer to remain with my department or agency, even if a comparable job was available elsewhere in the federal public service.</t>
  </si>
  <si>
    <t>Question 52. Je préférerais continuer à travailler au sein de mon ministère ou organisme même si un poste comparable était disponible ailleurs dans la fonction publique fédérale.</t>
  </si>
  <si>
    <t>Q53</t>
  </si>
  <si>
    <t>Question 53. Do you intend to leave your current position in the next two years?</t>
  </si>
  <si>
    <t>Question 53. Avez-vous l'intention de quitter votre poste actuel au cours des deux prochaines années?</t>
  </si>
  <si>
    <t>Q54</t>
  </si>
  <si>
    <t>Question 54. Please indicate your reason for leaving.</t>
  </si>
  <si>
    <t>Question 54. Veuillez indiquer la raison de votre départ.</t>
  </si>
  <si>
    <t>Q55</t>
  </si>
  <si>
    <t>Question 55. Having carefully read the definition of harassment, have you been the victim of harassment on the job in the past 12 months?</t>
  </si>
  <si>
    <t>Question 55. Après avoir lu attentivement la définition du harcèlement, au cours des 12 derniers mois, avez-vous été victime de harcèlement au travail?</t>
  </si>
  <si>
    <t>Q56a</t>
  </si>
  <si>
    <t>Question 56a. From whom did you experience harassment on the job? Co-workers</t>
  </si>
  <si>
    <t>Question 56a. De la part de qui avez-vous été victime de harcèlement au travail? Collègues</t>
  </si>
  <si>
    <t>Q56b</t>
  </si>
  <si>
    <t>Question 56b. From whom did you experience harassment on the job? Individuals with authority over me</t>
  </si>
  <si>
    <t>Question 56b. De la part de qui avez-vous été victime de harcèlement au travail? Supérieur(e)s</t>
  </si>
  <si>
    <t>Q56c</t>
  </si>
  <si>
    <t>Question 56c. From whom did you experience harassment on the job? Individuals working for me</t>
  </si>
  <si>
    <t>Question 56c. De la part de qui avez-vous été victime de harcèlement au travail? Employé(e)s relevant de moi</t>
  </si>
  <si>
    <t>Q56d</t>
  </si>
  <si>
    <t>Question 56d. From whom did you experience harassment on the job? Individuals for whom I have a custodial responsibility (e.g., inmates, offenders, patients, detainees)</t>
  </si>
  <si>
    <t>Question 56d. De la part de qui avez-vous été victime de harcèlement au travail? Personnes envers lesquelles j'ai une responsabilité de garde (p. ex., détenu(e)s, contrevenant(e)s, patient(e)s, personnes sous garde)</t>
  </si>
  <si>
    <t>Q56e</t>
  </si>
  <si>
    <t>Question 56e. From whom did you experience harassment on the job? Individuals from other departments or agencies</t>
  </si>
  <si>
    <t>Question 56e. De la part de qui avez-vous été victime de harcèlement au travail? Personnes d'autres ministères ou organismes</t>
  </si>
  <si>
    <t>Q56f</t>
  </si>
  <si>
    <t>Question 56f. From whom did you experience harassment on the job? Members of the public (individuals or organizations)</t>
  </si>
  <si>
    <t>Question 56f. De la part de qui avez-vous été victime de harcèlement au travail? Membres du public (personnes ou organisations)</t>
  </si>
  <si>
    <t>Q56g</t>
  </si>
  <si>
    <t>Question 56g. From whom did you experience harassment on the job? Other</t>
  </si>
  <si>
    <t>Question 56g. De la part de qui avez-vous été victime de harcèlement au travail? Autre</t>
  </si>
  <si>
    <t>Q57a</t>
  </si>
  <si>
    <t>Question 57a. Please indicate the nature of the harassment you experienced. Aggressive behaviour</t>
  </si>
  <si>
    <t>Question 57a. Veuillez indiquer la nature du harcèlement dont vous avez fait l'objet. Comportement agressif</t>
  </si>
  <si>
    <t>Q57b</t>
  </si>
  <si>
    <t>Question 57b. Please indicate the nature of the harassment you experienced. Excessive control</t>
  </si>
  <si>
    <t>Question 57b. Veuillez indiquer la nature du harcèlement dont vous avez fait l'objet. Contrôle excessif</t>
  </si>
  <si>
    <t>Q57c</t>
  </si>
  <si>
    <t>Question 57c. Please indicate the nature of the harassment you experienced. Being excluded or being ignored</t>
  </si>
  <si>
    <t>Question 57c. Veuillez indiquer la nature du harcèlement dont vous avez fait l'objet. Être exclu(e) ou ignoré(e)</t>
  </si>
  <si>
    <t>Q57d</t>
  </si>
  <si>
    <t>Question 57d. Please indicate the nature of the harassment you experienced. Humiliation</t>
  </si>
  <si>
    <t>Question 57d. Veuillez indiquer la nature du harcèlement dont vous avez fait l'objet. Humiliation</t>
  </si>
  <si>
    <t>Q57e</t>
  </si>
  <si>
    <t>Question 57e. Please indicate the nature of the harassment you experienced. Interference with work or withholding resources</t>
  </si>
  <si>
    <t>Question 57e. Veuillez indiquer la nature du harcèlement dont vous avez fait l'objet. Interférence dans le travail ou retenue de ressources</t>
  </si>
  <si>
    <t>Q57f</t>
  </si>
  <si>
    <t>Question 57f. Please indicate the nature of the harassment you experienced. Offensive remark</t>
  </si>
  <si>
    <t>Question 57f. Veuillez indiquer la nature du harcèlement dont vous avez fait l'objet. Commentaire désobligeant</t>
  </si>
  <si>
    <t>Q57g</t>
  </si>
  <si>
    <t>Question 57g. Please indicate the nature of the harassment you experienced. Personal attack</t>
  </si>
  <si>
    <t>Question 57g. Veuillez indiquer la nature du harcèlement dont vous avez fait l'objet. Attaque personnelle</t>
  </si>
  <si>
    <t>Q57h</t>
  </si>
  <si>
    <t>Question 57h. Please indicate the nature of the harassment you experienced. Physical violence</t>
  </si>
  <si>
    <t>Question 57h. Veuillez indiquer la nature du harcèlement dont vous avez fait l'objet. Violence physique</t>
  </si>
  <si>
    <t>Q57i</t>
  </si>
  <si>
    <t>Question 57i. Please indicate the nature of the harassment you experienced. Sexual comment or gesture</t>
  </si>
  <si>
    <t>Question 57i. Veuillez indiquer la nature du harcèlement dont vous avez fait l'objet. Commentaire ou geste à caractère sexuel</t>
  </si>
  <si>
    <t>Q57j</t>
  </si>
  <si>
    <t>Question 57j. Please indicate the nature of the harassment you experienced. Threat</t>
  </si>
  <si>
    <t>Question 57j. Veuillez indiquer la nature du harcèlement dont vous avez fait l'objet. Menace</t>
  </si>
  <si>
    <t>Q57k</t>
  </si>
  <si>
    <t>Question 57k. Please indicate the nature of the harassment you experienced. Unfair treatment</t>
  </si>
  <si>
    <t>Question 57k. Veuillez indiquer la nature du harcèlement dont vous avez fait l'objet. Traitement injuste</t>
  </si>
  <si>
    <t>Q57l</t>
  </si>
  <si>
    <t>Question 57l. Please indicate the nature of the harassment you experienced. Yelling or shouting</t>
  </si>
  <si>
    <t>Question 57l. Veuillez indiquer la nature du harcèlement dont vous avez fait l'objet. Hurlement ou cris</t>
  </si>
  <si>
    <t>Q57m</t>
  </si>
  <si>
    <t>Question 57m. Please indicate the nature of the harassment you experienced. Other</t>
  </si>
  <si>
    <t>Question 57m. Veuillez indiquer la nature du harcèlement dont vous avez fait l'objet. Autre</t>
  </si>
  <si>
    <t>Q58a</t>
  </si>
  <si>
    <t>Question 58a. What action(s) did you take to address the harassment you experienced? I discussed the matter with my supervisor or a senior manager.</t>
  </si>
  <si>
    <t>Question 58a. Quelle(s) mesure(s) avez-vous prise(s) pour régler le problème de harcèlement dont vous avez fait l'objet? J'ai discuté du problème avec mon (ma) superviseur(e) ou un cadre supérieur.</t>
  </si>
  <si>
    <t>Q58b</t>
  </si>
  <si>
    <t>Question 58b. What action(s) did you take to address the harassment you experienced? I discussed the matter with the person(s) from whom I experienced the harassment.</t>
  </si>
  <si>
    <t>Question 58b. Quelle(s) mesure(s) avez-vous prise(s) pour régler le problème de harcèlement dont vous avez fait l'objet? J'ai discuté du problème avec la ou les personne(s) par laquelle (lesquelles) j'ai été harcelé(e).</t>
  </si>
  <si>
    <t>Q58c</t>
  </si>
  <si>
    <t>Question 58c. What action(s) did you take to address the harassment you experienced? I contacted a human resources advisor in my department or agency.</t>
  </si>
  <si>
    <t>Question 58c. Quelle(s) mesure(s) avez-vous prise(s) pour régler le problème de harcèlement dont vous avez fait l'objet? J'ai communiqué avec un(e) conseiller(ère) en ressources humaines de mon ministère ou organisme.</t>
  </si>
  <si>
    <t>Q58d</t>
  </si>
  <si>
    <t>Question 58d. What action(s) did you take to address the harassment you experienced? I contacted my union representative.</t>
  </si>
  <si>
    <t>Question 58d. Quelle(s) mesure(s) avez-vous prise(s) pour régler le problème de harcèlement dont vous avez fait l'objet? J'ai communiqué avec mon (ma) représentant(e) syndical(e).</t>
  </si>
  <si>
    <t>Q58e</t>
  </si>
  <si>
    <t>Question 58e. What action(s) did you take to address the harassment you experienced? I used an informal conflict resolution process.</t>
  </si>
  <si>
    <t>Question 58e. Quelle(s) mesure(s) avez-vous prise(s) pour régler le problème de harcèlement dont vous avez fait l'objet? J'ai eu recours à un processus informel de résolution des conflits.</t>
  </si>
  <si>
    <t>Q58f</t>
  </si>
  <si>
    <t>Question 58f. What action(s) did you take to address the harassment you experienced? I filed a grievance or formal complaint.</t>
  </si>
  <si>
    <t>Question 58f. Quelle(s) mesure(s) avez-vous prise(s) pour régler le problème de harcèlement dont vous avez fait l'objet? J'ai déposé un grief ou une plainte officielle.</t>
  </si>
  <si>
    <t>Q58g</t>
  </si>
  <si>
    <t>Question 58g. What action(s) did you take to address the harassment you experienced? I resolved the matter informally on my own.</t>
  </si>
  <si>
    <t>Question 58g. Quelle(s) mesure(s) avez-vous prise(s) pour régler le problème de harcèlement dont vous avez fait l'objet? J'ai réglé la question de façon informelle par moi-même.</t>
  </si>
  <si>
    <t>Q58h</t>
  </si>
  <si>
    <t>Question 58h. What action(s) did you take to address the harassment you experienced? Other.</t>
  </si>
  <si>
    <t>Question 58h. Quelle(s) mesure(s) avez-vous prise(s) pour régler le problème de harcèlement dont vous avez fait l'objet? Autre.</t>
  </si>
  <si>
    <t>Q58i</t>
  </si>
  <si>
    <t>Question 58i. What action(s) did you take to address the harassment you experienced? I took no action.</t>
  </si>
  <si>
    <t>Question 58i. Quelle(s) mesure(s) avez-vous prise(s) pour régler le problème de harcèlement dont vous avez fait l'objet? Je n'ai pris aucune mesure.</t>
  </si>
  <si>
    <t>Q59a</t>
  </si>
  <si>
    <t>Question 59a. Why did you not file a grievance or formal complaint about the harassment you experienced? The issue was resolved.</t>
  </si>
  <si>
    <t>Question 59a. Pourquoi n'avez-vous pas déposé un grief ou une plainte officielle concernant le harcèlement dont vous avez fait l'objet? La situation a été réglée.</t>
  </si>
  <si>
    <t>Q59b</t>
  </si>
  <si>
    <t>Question 59b. Why did you not file a grievance or formal complaint about the harassment you experienced? I did not think the incident was serious enough.</t>
  </si>
  <si>
    <t>Question 59b. Pourquoi n'avez-vous pas déposé un grief ou une plainte officielle concernant le harcèlement dont vous avez fait l'objet? Je ne pensais pas que l'incident était assez grave.</t>
  </si>
  <si>
    <t>Q59c</t>
  </si>
  <si>
    <t>Question 59c. Why did you not file a grievance or formal complaint about the harassment you experienced? The behaviour stopped.</t>
  </si>
  <si>
    <t>Question 59c. Pourquoi n'avez-vous pas déposé un grief ou une plainte officielle concernant le harcèlement dont vous avez fait l'objet? Le comportement s'est arrêté.</t>
  </si>
  <si>
    <t>Q59d</t>
  </si>
  <si>
    <t>Question 59d. Why did you not file a grievance or formal complaint about the harassment you experienced? The individual apologized.</t>
  </si>
  <si>
    <t>Question 59d. Pourquoi n'avez-vous pas déposé un grief ou une plainte officielle concernant le harcèlement dont vous avez fait l'objet? La personne s'est excusée.</t>
  </si>
  <si>
    <t>Q59e</t>
  </si>
  <si>
    <t>Question 59e. Why did you not file a grievance or formal complaint about the harassment you experienced? Management intervened.</t>
  </si>
  <si>
    <t>Question 59e. Pourquoi n'avez-vous pas déposé un grief ou une plainte officielle concernant le harcèlement dont vous avez fait l'objet? La direction est intervenue.</t>
  </si>
  <si>
    <t>Q59f</t>
  </si>
  <si>
    <t>Question 59f. Why did you not file a grievance or formal complaint about the harassment you experienced? The individual left or changed jobs.</t>
  </si>
  <si>
    <t>Question 59f. Pourquoi n'avez-vous pas déposé un grief ou une plainte officielle concernant le harcèlement dont vous avez fait l'objet? La personne a quitté ou changé d'emploi.</t>
  </si>
  <si>
    <t>Q59g</t>
  </si>
  <si>
    <t>Question 59g. Why did you not file a grievance or formal complaint about the harassment you experienced? I changed jobs.</t>
  </si>
  <si>
    <t>Question 59g. Pourquoi n'avez-vous pas déposé un grief ou une plainte officielle concernant le harcèlement dont vous avez fait l'objet? J'ai changé d'emploi.</t>
  </si>
  <si>
    <t>Q59h</t>
  </si>
  <si>
    <t>Question 59h. Why did you not file a grievance or formal complaint about the harassment you experienced? I did not know what to do, where to go or whom to ask.</t>
  </si>
  <si>
    <t>Question 59h. Pourquoi n'avez-vous pas déposé un grief ou une plainte officielle concernant le harcèlement dont vous avez fait l'objet? Je ne savais pas quoi faire, où aller ou à qui parler.</t>
  </si>
  <si>
    <t>Q59i</t>
  </si>
  <si>
    <t>Question 59i. Why did you not file a grievance or formal complaint about the harassment you experienced? I was too distraught.</t>
  </si>
  <si>
    <t>Question 59i. Pourquoi n'avez-vous pas déposé un grief ou une plainte officielle concernant le harcèlement dont vous avez fait l'objet? J'étais trop bouleversé(e).</t>
  </si>
  <si>
    <t>Q59j</t>
  </si>
  <si>
    <t>Question 59j. Why did you not file a grievance or formal complaint about the harassment you experienced? I had concerns about the formal complaint process (e.g., confidentiality, how long it would take).</t>
  </si>
  <si>
    <t>Question 59j. Pourquoi n'avez-vous pas déposé un grief ou une plainte officielle concernant le harcèlement dont vous avez fait l'objet? J'avais des préoccupations au sujet du processus formel de plaintes (p. ex., la confidentialité, le temps que prendrait le processus).</t>
  </si>
  <si>
    <t>Q59k</t>
  </si>
  <si>
    <t>Question 59k. Why did you not file a grievance or formal complaint about the harassment you experienced? I was advised against filing a complaint.</t>
  </si>
  <si>
    <t>Question 59k. Pourquoi n'avez-vous pas déposé un grief ou une plainte officielle concernant le harcèlement dont vous avez fait l'objet? On m'a conseillé d'éviter de déposer une plainte.</t>
  </si>
  <si>
    <t>Q59l</t>
  </si>
  <si>
    <t>Question 59l. Why did you not file a grievance or formal complaint about the harassment you experienced? I was afraid of reprisal (e.g., having limited career advancement, being labelled a troublemaker).</t>
  </si>
  <si>
    <t>Question 59l. Pourquoi n'avez-vous pas déposé un grief ou une plainte officielle concernant le harcèlement dont vous avez fait l'objet? J'avais peur des représailles (p. ex., limiter l'avancement de ma carrière ou porter l'étiquette de fauteur de troubles).</t>
  </si>
  <si>
    <t>Q59m</t>
  </si>
  <si>
    <t>Question 59m. Why did you not file a grievance or formal complaint about the harassment you experienced? Someone threatened me.</t>
  </si>
  <si>
    <t>Question 59m. Pourquoi n'avez-vous pas déposé un grief ou une plainte officielle concernant le harcèlement dont vous avez fait l'objet? Quelqu'un m'a menacé(e).</t>
  </si>
  <si>
    <t>Q59n</t>
  </si>
  <si>
    <t>Question 59n. Why did you not file a grievance or formal complaint about the harassment you experienced? I did not believe it would make a difference.</t>
  </si>
  <si>
    <t>Question 59n. Pourquoi n'avez-vous pas déposé un grief ou une plainte officielle concernant le harcèlement dont vous avez fait l'objet? Je ne croyais pas que cela ferait une différence.</t>
  </si>
  <si>
    <t>Q59o</t>
  </si>
  <si>
    <t>Question 59o. Why did you not file a grievance or formal complaint about the harassment you experienced? I intend to file a grievance or a formal complaint but I have not done so yet.</t>
  </si>
  <si>
    <t>Question 59o. Pourquoi n'avez-vous pas déposé un grief ou une plainte officielle concernant le harcèlement dont vous avez fait l'objet? J'ai l'intention de déposer un grief ou une plainte officielle mais je ne l'ai pas encore fait.</t>
  </si>
  <si>
    <t>Q59p</t>
  </si>
  <si>
    <t>Question 59p. Why did you not file a grievance or formal complaint about the harassment you experienced? Other</t>
  </si>
  <si>
    <t>Question 59p. Pourquoi n'avez-vous pas déposé un grief ou une plainte officielle concernant le harcèlement dont vous avez fait l'objet? Autre</t>
  </si>
  <si>
    <t>Q60</t>
  </si>
  <si>
    <t>Question 60. I am satisfied with how matters related to harassment are resolved in my department or agency.</t>
  </si>
  <si>
    <t>Question 60. Je suis satisfait(e) de la manière dont les problèmes de harcèlement sont réglés dans mon ministère ou organisme.</t>
  </si>
  <si>
    <t>Q61</t>
  </si>
  <si>
    <t>Question 61. My department or agency works hard to create a workplace that prevents harassment.</t>
  </si>
  <si>
    <t>Question 61. Mon ministère ou organisme met tout en oeuvre pour créer un milieu de travail qui prévient le harcèlement.</t>
  </si>
  <si>
    <t>Q62</t>
  </si>
  <si>
    <t>Question 62. Having carefully read the definition of discrimination, have you been the victim of discrimination on the job in the past 12 months?</t>
  </si>
  <si>
    <t>Question 62. Après avoir lu attentivement la définition de la discrimination, au cours des 12 derniers mois, avez-vous été victime de discrimination au travail?</t>
  </si>
  <si>
    <t>Q63a</t>
  </si>
  <si>
    <t>Question 63a. From whom did you experience discrimination on the job? Co-workers</t>
  </si>
  <si>
    <t>Question 63a. De la part de qui avez-vous été victime de discrimination au travail? Collègues</t>
  </si>
  <si>
    <t>Q63b</t>
  </si>
  <si>
    <t>Question 63b. From whom did you experience discrimination on the job? Individuals with authority over me</t>
  </si>
  <si>
    <t>Question 63b. De la part de qui avez-vous été victime de discrimination au travail? Supérieur(e)s</t>
  </si>
  <si>
    <t>Q63c</t>
  </si>
  <si>
    <t>Question 63c. From whom did you experience discrimination on the job? Individuals working for me</t>
  </si>
  <si>
    <t>Question 63c. De la part de qui avez-vous été victime de discrimination au travail? Employé(e)s relevant de moi</t>
  </si>
  <si>
    <t>Q63d</t>
  </si>
  <si>
    <t>Question 63d. From whom did you experience discrimination on the job? Individuals for whom I have a custodial responsibility (e.g., inmates, offenders, patients, detainees)</t>
  </si>
  <si>
    <t>Question 63d. De la part de qui avez-vous été victime de discrimination au travail? Personnes envers lesquelles j'ai une responsabilité de garde (p. ex., détenu(e)s, contrevenant(e)s, patient(e)s, personnes sous garde)</t>
  </si>
  <si>
    <t>Q63e</t>
  </si>
  <si>
    <t>Question 63e. From whom did you experience discrimination on the job? Individuals from other departments or agencies</t>
  </si>
  <si>
    <t>Question 63e. De la part de qui avez-vous été victime de discrimination au travail? Personnes provenant d'autres ministères ou organismes</t>
  </si>
  <si>
    <t>Q63f</t>
  </si>
  <si>
    <t>Question 63f. From whom did you experience discrimination on the job? Members of the public (individuals or organizations)</t>
  </si>
  <si>
    <t>Question 63f. De la part de qui avez-vous été victime de discrimination au travail? Membres du public (personnes ou organisations)</t>
  </si>
  <si>
    <t>Q63g</t>
  </si>
  <si>
    <t>Question 63g. From whom did you experience discrimination on the job? Other</t>
  </si>
  <si>
    <t>Question 63g. De la part de qui avez-vous été victime de discrimination au travail? Autre</t>
  </si>
  <si>
    <t>Q64a</t>
  </si>
  <si>
    <t>Question 64a. Please indicate the type of discrimination you experienced. Race</t>
  </si>
  <si>
    <t>Question 64a. Veuillez indiquer le type de discrimination dont vous avez fait l'objet. Race</t>
  </si>
  <si>
    <t>Q64b</t>
  </si>
  <si>
    <t>Question 64b. Please indicate the type of discrimination you experienced. National or ethnic origin</t>
  </si>
  <si>
    <t>Question 64b. Veuillez indiquer le type de discrimination dont vous avez fait l'objet. Origine nationale ou ethnique</t>
  </si>
  <si>
    <t>Q64c</t>
  </si>
  <si>
    <t>Question 64c. Please indicate the type of discrimination you experienced. Colour</t>
  </si>
  <si>
    <t>Question 64c. Veuillez indiquer le type de discrimination dont vous avez fait l'objet. Couleur</t>
  </si>
  <si>
    <t>Q64d</t>
  </si>
  <si>
    <t>Question 64d. Please indicate the type of discrimination you experienced. Religion</t>
  </si>
  <si>
    <t>Question 64d. Veuillez indiquer le type de discrimination dont vous avez fait l'objet. Religion</t>
  </si>
  <si>
    <t>Q64e</t>
  </si>
  <si>
    <t>Question 64e. Please indicate the type of discrimination you experienced. Age</t>
  </si>
  <si>
    <t>Question 64e. Veuillez indiquer le type de discrimination dont vous avez fait l'objet. Âge</t>
  </si>
  <si>
    <t>Q64f</t>
  </si>
  <si>
    <t>Question 64f. Please indicate the type of discrimination you experienced. Sex</t>
  </si>
  <si>
    <t>Question 64f. Veuillez indiquer le type de discrimination dont vous avez fait l'objet. Sexe</t>
  </si>
  <si>
    <t>Q64g</t>
  </si>
  <si>
    <t>Question 64g. Please indicate the type of discrimination you experienced. Sexual orientation</t>
  </si>
  <si>
    <t>Question 64g. Veuillez indiquer le type de discrimination dont vous avez fait l'objet. Orientation sexuelle</t>
  </si>
  <si>
    <t>Q64h</t>
  </si>
  <si>
    <t>Question 64h. Please indicate the type of discrimination you experienced. Gender identity or expression (including gender diverse identities or expressions such as transgender, two-spirit, or non-binary)</t>
  </si>
  <si>
    <t>Question 64h. Veuillez indiquer le type de discrimination dont vous avez fait l'objet. Identité ou expression de genre (inclus identité ou expression de divers genres telle que transgenre, bispirituelle ou non-binaire)</t>
  </si>
  <si>
    <t>Q64i</t>
  </si>
  <si>
    <t>Question 64i. Please indicate the type of discrimination you experienced. Marital status</t>
  </si>
  <si>
    <t>Question 64i. Veuillez indiquer le type de discrimination dont vous avez fait l'objet. État matrimonial</t>
  </si>
  <si>
    <t>Q64j</t>
  </si>
  <si>
    <t>Question 64j. Please indicate the type of discrimination you experienced. Family status</t>
  </si>
  <si>
    <t>Question 64j. Veuillez indiquer le type de discrimination dont vous avez fait l'objet. Situation familiale</t>
  </si>
  <si>
    <t>Q64k</t>
  </si>
  <si>
    <t>Question 64k. Please indicate the type of discrimination you experienced. Genetic characteristics (including a requirement to undergo a genetic test, or disclose the results of a genetic test)</t>
  </si>
  <si>
    <t>Question 64k. Veuillez indiquer le type de discrimination dont vous avez fait l'objet. Caractéristiques génétiques (y compris l'obligation à subir un test génétique, ou à communiquer les résultats d'un test génétique)</t>
  </si>
  <si>
    <t>Q64l</t>
  </si>
  <si>
    <t>Question 64l. Please indicate the type of discrimination you experienced. Disability</t>
  </si>
  <si>
    <t>Question 64l. Veuillez indiquer le type de discrimination dont vous avez fait l'objet. Déficience (ou handicap)</t>
  </si>
  <si>
    <t>Q64m</t>
  </si>
  <si>
    <t>Question 64m. Please indicate the type of discrimination you experienced. Pardoned conviction or suspended record</t>
  </si>
  <si>
    <t>Question 64m. Veuillez indiquer le type de discrimination dont vous avez fait l'objet. État de personne graciée</t>
  </si>
  <si>
    <t>Q64n</t>
  </si>
  <si>
    <t>Question 64n. Please indicate the type of discrimination you experienced. Other</t>
  </si>
  <si>
    <t>Question 64n. Veuillez indiquer le type de discrimination dont vous avez fait l'objet. Autre</t>
  </si>
  <si>
    <t>Q65a</t>
  </si>
  <si>
    <t>Question 65a. What action(s) did you take to address the discrimination you experienced? I discussed the matter with my supervisor or a senior manager.</t>
  </si>
  <si>
    <t>Question 65a. Quelle(s) mesure(s) avez-vous prise(s) pour régler le problème de discrimination dont vous avez fait l'objet? J'ai discuté du problème avec mon (ma) superviseur(e) ou un cadre supérieur.</t>
  </si>
  <si>
    <t>Q65b</t>
  </si>
  <si>
    <t>Question 65b. What action(s) did you take to address the discrimination you experienced? I discussed the matter with the person(s) from whom I experienced the discrimination.</t>
  </si>
  <si>
    <t>Question 65b. Quelle(s) mesure(s) avez-vous prise(s) pour régler le problème de discrimination dont vous avez fait l'objet? J'ai discuté du problème avec la ou les personne(s) par laquelle (lesquelles) j'ai été discriminé(e).</t>
  </si>
  <si>
    <t>Q65c</t>
  </si>
  <si>
    <t>Question 65c. What action(s) did you take to address the discrimination you experienced? I contacted a human resources advisor in my department or agency.</t>
  </si>
  <si>
    <t>Question 65c. Quelle(s) mesure(s) avez-vous prise(s) pour régler le problème de discrimination dont vous avez fait l'objet? J'ai communiqué avec un(e) conseiller(ère) en ressources humaines de mon ministère ou organisme.</t>
  </si>
  <si>
    <t>Q65d</t>
  </si>
  <si>
    <t>Question 65d. What action(s) did you take to address the discrimination you experienced? I contacted my union representative.</t>
  </si>
  <si>
    <t>Question 65d. Quelle(s) mesure(s) avez-vous prise(s) pour régler le problème de discrimination dont vous avez fait l'objet? J'ai communiqué avec mon (ma) représentant(e) syndical(e).</t>
  </si>
  <si>
    <t>Q65e</t>
  </si>
  <si>
    <t>Question 65e. What action(s) did you take to address the discrimination you experienced? I used an informal conflict resolution process.</t>
  </si>
  <si>
    <t>Question 65e. Quelle(s) mesure(s) avez-vous prise(s) pour régler le problème de discrimination dont vous avez fait l'objet? J'ai eu recours à un processus informel de résolution des conflits.</t>
  </si>
  <si>
    <t>Q65f</t>
  </si>
  <si>
    <t>Question 65f. What action(s) did you take to address the discrimination you experienced? I filed a grievance or formal complaint.</t>
  </si>
  <si>
    <t>Question 65f. Quelle(s) mesure(s) avez-vous prise(s) pour régler le problème de discrimination dont vous avez fait l'objet? J'ai déposé un grief ou une plainte officielle.</t>
  </si>
  <si>
    <t>Q65g</t>
  </si>
  <si>
    <t>Question 65g. What action(s) did you take to address the discrimination you experienced? I resolved the matter informally on my own.</t>
  </si>
  <si>
    <t>Question 65g. Quelle(s) mesure(s) avez-vous prise(s) pour régler le problème de discrimination dont vous avez fait l'objet? J'ai réglé la question de façon informelle par moi-même.</t>
  </si>
  <si>
    <t>Q65h</t>
  </si>
  <si>
    <t>Question 65h. What action(s) did you take to address the discrimination you experienced? Other</t>
  </si>
  <si>
    <t>Question 65h. Quelle(s) mesure(s) avez-vous prise(s) pour régler le problème de discrimination dont vous avez fait l'objet? Autre</t>
  </si>
  <si>
    <t>Q65i</t>
  </si>
  <si>
    <t>Question 65i. What action(s) did you take to address the discrimination you experienced? I took no action.</t>
  </si>
  <si>
    <t>Question 65i. Quelle(s) mesure(s) avez-vous prise(s) pour régler le problème de discrimination dont vous avez fait l'objet? Je n'ai pris aucune mesure.</t>
  </si>
  <si>
    <t>Q66a</t>
  </si>
  <si>
    <t>Question 66a. Why did you not file a grievance or formal complaint about the discrimination you experienced? The issue was resolved.</t>
  </si>
  <si>
    <t>Question 66a. Pourquoi n'avez-vous pas déposé un grief ou une plainte officielle concernant la discrimination dont vous avez fait l'objet? La situation a été réglée.</t>
  </si>
  <si>
    <t>Q66b</t>
  </si>
  <si>
    <t>Question 66b. Why did you not file a grievance or formal complaint about the discrimination you experienced? I did not think the incident was serious enough.</t>
  </si>
  <si>
    <t>Question 66b. Pourquoi n'avez-vous pas déposé un grief ou une plainte officielle concernant la discrimination dont vous avez fait l'objet? Je ne pensais pas que l'incident était assez grave.</t>
  </si>
  <si>
    <t>Q66c</t>
  </si>
  <si>
    <t>Question 66c. Why did you not file a grievance or formal complaint about the discrimination you experienced? The behaviour stopped.</t>
  </si>
  <si>
    <t>Question 66c. Pourquoi n'avez-vous pas déposé un grief ou une plainte officielle concernant la discrimination dont vous avez fait l'objet? Le comportement s'est arrêté.</t>
  </si>
  <si>
    <t>Q66d</t>
  </si>
  <si>
    <t>Question 66d. Why did you not file a grievance or formal complaint about the discrimination you experienced? The individual apologized.</t>
  </si>
  <si>
    <t>Question 66d. Pourquoi n'avez-vous pas déposé un grief ou une plainte officielle concernant la discrimination dont vous avez fait l'objet? La personne s'est excusée.</t>
  </si>
  <si>
    <t>Q66e</t>
  </si>
  <si>
    <t>Question 66e. Why did you not file a grievance or formal complaint about the discrimination you experienced? Management intervened.</t>
  </si>
  <si>
    <t>Question 66e. Pourquoi n'avez-vous pas déposé un grief ou une plainte officielle concernant la discrimination dont vous avez fait l'objet? La direction est intervenue.</t>
  </si>
  <si>
    <t>Q66f</t>
  </si>
  <si>
    <t>Question 66f. Why did you not file a grievance or formal complaint about the discrimination you experienced? The individual left or changed jobs.</t>
  </si>
  <si>
    <t>Question 66f. Pourquoi n'avez-vous pas déposé un grief ou une plainte officielle concernant la discrimination dont vous avez fait l'objet? La personne a quitté ou changé d'emploi.</t>
  </si>
  <si>
    <t>Q66g</t>
  </si>
  <si>
    <t>Question 66g. Why did you not file a grievance or formal complaint about the discrimination you experienced? I changed jobs.</t>
  </si>
  <si>
    <t>Question 66g. Pourquoi n'avez-vous pas déposé un grief ou une plainte officielle concernant la discrimination dont vous avez fait l'objet? J'ai changé d'emploi.</t>
  </si>
  <si>
    <t>Q66h</t>
  </si>
  <si>
    <t>Question 66h. Why did you not file a grievance or formal complaint about the discrimination you experienced? I did not know what to do, where to go or whom to ask.</t>
  </si>
  <si>
    <t>Question 66h. Pourquoi n'avez-vous pas déposé un grief ou une plainte officielle concernant la discrimination dont vous avez fait l'objet? Je ne savais pas quoi faire, où aller ou à qui parler.</t>
  </si>
  <si>
    <t>Q66i</t>
  </si>
  <si>
    <t>Question 66i. Why did you not file a grievance or formal complaint about the discrimination you experienced? I was too distraught.</t>
  </si>
  <si>
    <t>Question 66i. Pourquoi n'avez-vous pas déposé un grief ou une plainte officielle concernant la discrimination dont vous avez fait l'objet? J'étais trop bouleversé(e).</t>
  </si>
  <si>
    <t>Q66j</t>
  </si>
  <si>
    <t>Question 66j. Why did you not file a grievance or formal complaint about the discrimination you experienced? I had concerns about the formal complaint process (e.g., confidentiality, how long it would take).</t>
  </si>
  <si>
    <t>Question 66j. Pourquoi n'avez-vous pas déposé un grief ou une plainte officielle concernant la discrimination dont vous avez fait l'objet? J'avais des préoccupations au sujet du processus formel de plaintes (p. ex., la confidentialité, le temps que prendrait le processus).</t>
  </si>
  <si>
    <t>Q66k</t>
  </si>
  <si>
    <t>Question 66k. Why did you not file a grievance or formal complaint about the discrimination you experienced? I was advised against filing a complaint.</t>
  </si>
  <si>
    <t>Question 66k. Pourquoi n'avez-vous pas déposé un grief ou une plainte officielle concernant la discrimination dont vous avez fait l'objet? On m'a conseillé d'éviter de déposer une plainte.</t>
  </si>
  <si>
    <t>Q66l</t>
  </si>
  <si>
    <t>Question 66l. Why did you not file a grievance or formal complaint about the discrimination you experienced? I was afraid of reprisal (e.g., having limited career advancement, being labelled a troublemaker).</t>
  </si>
  <si>
    <t>Question 66l. Pourquoi n'avez-vous pas déposé un grief ou une plainte officielle concernant la discrimination dont vous avez fait l'objet? J'avais peur des représailles (p. ex., limiter l'avancement de ma carrière ou porter l'étiquette de fauteur de troubles).</t>
  </si>
  <si>
    <t>Q66m</t>
  </si>
  <si>
    <t>Question 66m. Why did you not file a grievance or formal complaint about the discrimination you experienced? Someone threatened me.</t>
  </si>
  <si>
    <t>Question 66m. Pourquoi n'avez-vous pas déposé un grief ou une plainte officielle concernant la discrimination dont vous avez fait l'objet? Quelqu'un m'a menacé(e).</t>
  </si>
  <si>
    <t>Q66n</t>
  </si>
  <si>
    <t>Question 66n. Why did you not file a grievance or formal complaint about the discrimination you experienced? I did not believe it would make a difference.</t>
  </si>
  <si>
    <t>Question 66n. Pourquoi n'avez-vous pas déposé un grief ou une plainte officielle concernant la discrimination dont vous avez fait l'objet? Je ne croyais pas que cela ferait une différence.</t>
  </si>
  <si>
    <t>Q66o</t>
  </si>
  <si>
    <t>Question 66o. Why did you not file a grievance or formal complaint about the discrimination you experienced? I intend to file a grievance or a formal complaint but I have not done so yet.</t>
  </si>
  <si>
    <t>Question 66o. Pourquoi n'avez-vous pas déposé un grief ou une plainte officielle concernant la discrimination dont vous avez fait l'objet? J'ai l'intention de déposer un grief ou une plainte officielle mais je ne l'ai pas encore fait.</t>
  </si>
  <si>
    <t>Q66p</t>
  </si>
  <si>
    <t>Question 66p. Why did you not file a grievance or formal complaint about the discrimination you experienced? Other</t>
  </si>
  <si>
    <t>Question 66p. Pourquoi n'avez-vous pas déposé un grief ou une plainte officielle concernant la discrimination dont vous avez fait l'objet? Autre</t>
  </si>
  <si>
    <t>Q67</t>
  </si>
  <si>
    <t>Question 67. I am satisfied with how matters related to discrimination are resolved in my department or agency.</t>
  </si>
  <si>
    <t>Question 67. Je suis satisfait(e) de la manière dont les problèmes de discrimination sont réglés dans mon ministère ou organisme.</t>
  </si>
  <si>
    <t>Q68</t>
  </si>
  <si>
    <t>Question 68. My department or agency works hard to create a workplace that prevents discrimination.</t>
  </si>
  <si>
    <t>Question 68. Mon ministère ou organisme met tout en oeuvre pour créer un milieu de travail qui prévient la discrimination.</t>
  </si>
  <si>
    <t>Q69</t>
  </si>
  <si>
    <t>Question 69. I am satisfied with how concerns or complaints about racism in the workplace are resolved in my department or agency. (only asked if respondent selected 'Race' in question 64.)</t>
  </si>
  <si>
    <t>Question 69. Je suis satisfait(e) de la façon dont les préoccupations ou les plaintes au sujet du racisme en milieu de travail sont réglées par mon ministère ou organisme. (seulement demandé si le répondant a sélectionné «Race» à la question 64.)</t>
  </si>
  <si>
    <t>Q70a</t>
  </si>
  <si>
    <t>Question 70a. Overall, to what extent do the following factors cause you stress at work? Risk of exposure to COVID-19</t>
  </si>
  <si>
    <t>Question 70a. Dans l'ensemble, dans quelle mesure les facteurs suivants vous causent-ils du stress au travail? Risque d'exposition à la COVID-19</t>
  </si>
  <si>
    <t>Q70b</t>
  </si>
  <si>
    <t>Question 70b. Overall, to what extent do the following factors cause you stress at work? Pay or other compensation-related issues</t>
  </si>
  <si>
    <t>Question 70b. Dans l'ensemble, dans quelle mesure les facteurs suivants vous causent-ils du stress au travail? Problèmes liés à la paye ou à d'autres aspects de la rémunération</t>
  </si>
  <si>
    <t>Q70c</t>
  </si>
  <si>
    <t>Question 70c. Overall, to what extent do the following factors cause you stress at work? Heavy workload</t>
  </si>
  <si>
    <t>Question 70c. Dans l'ensemble, dans quelle mesure les facteurs suivants vous causent-ils du stress au travail? Lourde charge de travail</t>
  </si>
  <si>
    <t>Q70d</t>
  </si>
  <si>
    <t>Question 70d. Overall, to what extent do the following factors cause you stress at work? Unreasonable deadlines</t>
  </si>
  <si>
    <t>Question 70d. Dans l'ensemble, dans quelle mesure les facteurs suivants vous causent-ils du stress au travail? Délais déraisonnables</t>
  </si>
  <si>
    <t>Q70e</t>
  </si>
  <si>
    <t>Question 70e. Overall, to what extent do the following factors cause you stress at work? Not enough employees to do the work</t>
  </si>
  <si>
    <t>Question 70e. Dans l'ensemble, dans quelle mesure les facteurs suivants vous causent-ils du stress au travail? Pas assez d'employé(e)s pour faire le travail</t>
  </si>
  <si>
    <t>Q70f</t>
  </si>
  <si>
    <t>Question 70f. Overall, to what extent do the following factors cause you stress at work? Overtime or long work hours</t>
  </si>
  <si>
    <t>Question 70f. Dans l'ensemble, dans quelle mesure les facteurs suivants vous causent-ils du stress au travail? Heures supplémentaires ou longues heures de travail</t>
  </si>
  <si>
    <t>Q70g</t>
  </si>
  <si>
    <t>Question 70g. Overall, to what extent do the following factors cause you stress at work? Balancing work and personal life</t>
  </si>
  <si>
    <t>Question 70g. Dans l'ensemble, dans quelle mesure les facteurs suivants vous causent-ils du stress au travail? Conciliation travail et vie personnelle</t>
  </si>
  <si>
    <t>Q70h</t>
  </si>
  <si>
    <t>Question 70h. Overall, to what extent do the following factors cause you stress at work? Balancing work and caregiving responsibilities (e.g., children, elderly, family member(s)) during the COVID-19 pandemic</t>
  </si>
  <si>
    <t>Question 70h. Dans l'ensemble, dans quelle mesure les facteurs suivants vous causent-ils du stress au travail? Équilibrer les responsabilités du travail et de prestation de soins (p. ex., les enfants, les personnes âgées, les membres de la famille) pendant la pandémie de COVID-19</t>
  </si>
  <si>
    <t>Q70i</t>
  </si>
  <si>
    <t>Question 70i. Overall, to what extent do the following factors cause you stress at work? Lack of control or input in decision-making</t>
  </si>
  <si>
    <t>Question 70i. Dans l'ensemble, dans quelle mesure les facteurs suivants vous causent-ils du stress au travail? Manque de contrôle ou de contribution aux prises de décision</t>
  </si>
  <si>
    <t>Q70j</t>
  </si>
  <si>
    <t>Question 70j. Overall, to what extent do the following factors cause you stress at work? Competing or constantly changing priorities</t>
  </si>
  <si>
    <t>Question 70j. Dans l'ensemble, dans quelle mesure les facteurs suivants vous causent-ils du stress au travail? Priorités concurrentes ou qui changent constamment</t>
  </si>
  <si>
    <t>Q70k</t>
  </si>
  <si>
    <t>Question 70k. Overall, to what extent do the following factors cause you stress at work? Lack of clear expectations</t>
  </si>
  <si>
    <t>Question 70k. Dans l'ensemble, dans quelle mesure les facteurs suivants vous causent-ils du stress au travail? Manque d'attentes claires</t>
  </si>
  <si>
    <t>Q70l</t>
  </si>
  <si>
    <t>Question 70l. Overall, to what extent do the following factors cause you stress at work? Lack of recognition</t>
  </si>
  <si>
    <t>Question 70l. Dans l'ensemble, dans quelle mesure les facteurs suivants vous causent-ils du stress au travail? Manque de reconnaissance</t>
  </si>
  <si>
    <t>Q70m</t>
  </si>
  <si>
    <t>Question 70m. Overall, to what extent do the following factors cause you stress at work? Feeling disconnected from colleagues</t>
  </si>
  <si>
    <t>Question 70m. Dans l'ensemble, dans quelle mesure les facteurs suivants vous causent-ils du stress au travail? Se sentir déconnecté de ses collègues</t>
  </si>
  <si>
    <t>Q70n</t>
  </si>
  <si>
    <t>Question 70n. Overall, to what extent do the following factors cause you stress at work? Information overload</t>
  </si>
  <si>
    <t>Question 70n. Dans l'ensemble, dans quelle mesure les facteurs suivants vous causent-ils du stress au travail? Surcharge d'information</t>
  </si>
  <si>
    <t>Q70o</t>
  </si>
  <si>
    <t>Question 70o. Overall, to what extent do the following factors cause you stress at work? Physical work environment</t>
  </si>
  <si>
    <t>Question 70o. Dans l'ensemble, dans quelle mesure les facteurs suivants vous causent-ils du stress au travail? Environnement de travail physique</t>
  </si>
  <si>
    <t>Q70p</t>
  </si>
  <si>
    <t>Question 70p. Overall, to what extent do the following factors cause you stress at work? Difficulty accessing my work tools or network (e.g., work email, work device, ergonomic equipment)</t>
  </si>
  <si>
    <t>Question 70p. Dans l'ensemble, dans quelle mesure les facteurs suivants vous causent-ils du stress au travail? Difficulté à avoir accès à mes outils ou au réseau de travail (p. ex., courriel de travail, appareil de travail, équipement ergonomique)</t>
  </si>
  <si>
    <t>Q70q</t>
  </si>
  <si>
    <t>Question 70q. Overall, to what extent do the following factors cause you stress at work? Accessibility or accommodation issues</t>
  </si>
  <si>
    <t>Question 70q. Dans l'ensemble, dans quelle mesure les facteurs suivants vous causent-ils du stress au travail? Problèmes d'accessibilité ou d'adaptation</t>
  </si>
  <si>
    <t>Q70r</t>
  </si>
  <si>
    <t>Question 70r. Overall, to what extent do the following factors cause you stress at work? Harassment or discrimination</t>
  </si>
  <si>
    <t>Question 70r. Dans l'ensemble, dans quelle mesure les facteurs suivants vous causent-ils du stress au travail? Harcèlement ou discrimination</t>
  </si>
  <si>
    <t>Q70s</t>
  </si>
  <si>
    <t>Question 70s. Overall, to what extent do the following factors cause you stress at work? Issue(s) with my co-worker(s)</t>
  </si>
  <si>
    <t>Question 70s. Dans l'ensemble, dans quelle mesure les facteurs suivants vous causent-ils du stress au travail? Problème(s) avec un(e) ou des collègues de travail</t>
  </si>
  <si>
    <t>Q70t</t>
  </si>
  <si>
    <t>Question 70t. Overall, to what extent do the following factors cause you stress at work? Issue(s) with individual(s) with authority over me</t>
  </si>
  <si>
    <t>Question 70t. Dans l'ensemble, dans quelle mesure les facteurs suivants vous causent-ils du stress au travail? Problème(s) avec un(e) ou des supérieur(e)s</t>
  </si>
  <si>
    <t>Q70u</t>
  </si>
  <si>
    <t>Question 70u. Overall, to what extent do the following factors cause you stress at work? Issue(s) with individual(s) working for me</t>
  </si>
  <si>
    <t>Question 70u. Dans l'ensemble, dans quelle mesure les facteurs suivants vous causent-ils du stress au travail? Problème(s) avec une ou (des) personne(s) relevant de moi</t>
  </si>
  <si>
    <t>Q70v</t>
  </si>
  <si>
    <t>Question 70v. Overall, to what extent do the following factors cause you stress at work? Issue(s) with other individual(s) (e.g., members of the public, individuals from other departments or agencies)</t>
  </si>
  <si>
    <t>Question 70v. Dans l'ensemble, dans quelle mesure les facteurs suivants vous causent-ils du stress au travail? Problème(s) avec d'autres personne(s) (p.ex., un (des) membre(s) du public, personne(s) d'autres ministères ou organismes)</t>
  </si>
  <si>
    <t>Q70w</t>
  </si>
  <si>
    <t>Question 70w. Overall, to what extent do the following factors cause you stress at work? Lack of job security</t>
  </si>
  <si>
    <t>Question 70w. Dans l'ensemble, dans quelle mesure les facteurs suivants vous causent-ils du stress au travail? Manque de sécurité d'emploi</t>
  </si>
  <si>
    <t>Q70x</t>
  </si>
  <si>
    <t>Question 70x. Overall, to what extent do the following factors cause you stress at work? Personal issues</t>
  </si>
  <si>
    <t>Question 70x. Dans l'ensemble, dans quelle mesure les facteurs suivants vous causent-ils du stress au travail? Problèmes personnels</t>
  </si>
  <si>
    <t>Q71</t>
  </si>
  <si>
    <t>Question 71. To what extent is stress from the COVID-19 pandemic negatively impacting your ability to carry out day-to-day work responsibilities?</t>
  </si>
  <si>
    <t>Question 71. Dans quelle mesure le stress causé par la pandémie de COVID-19 a-t-il un impact négatif sur votre capacité à assumer vos responsabilités quotidiennes au travail?</t>
  </si>
  <si>
    <t>Q72</t>
  </si>
  <si>
    <t>Question 72. Overall, my level of work-related stress is...</t>
  </si>
  <si>
    <t>Question 72. Dans l'ensemble, mon niveau de stress lié au travail est...</t>
  </si>
  <si>
    <t>Q73</t>
  </si>
  <si>
    <t>Question 73. After my workday, I feel emotionally drained.</t>
  </si>
  <si>
    <t>Question 73. Après ma journée de travail, je me sens épuisé(e) émotionnellement.</t>
  </si>
  <si>
    <t>Q74</t>
  </si>
  <si>
    <t>Question 74. My department or agency does a good job of raising awareness of mental health in the workplace.</t>
  </si>
  <si>
    <t>Question 74. Mon ministère ou organisme fait un bon travail de sensibilisation à la santé mentale en milieu de travail.</t>
  </si>
  <si>
    <t>Q75</t>
  </si>
  <si>
    <t>Question 75. I believe senior managers in my department or agency take adequate steps to support the mental health of employees during the COVID-19 pandemic.</t>
  </si>
  <si>
    <t>Question 75. J'estime que les cadres supérieurs de mon ministère ou organisme prennent des mesures adéquates pour protéger la santé mentale des employés pendant la pandémie de COVID-19.</t>
  </si>
  <si>
    <t>Q76</t>
  </si>
  <si>
    <t>Question 76. I would feel comfortable sharing concerns with my immediate supervisor about my mental health.</t>
  </si>
  <si>
    <t>Question 76. Je me sentirais à l'aise de faire part à mon (ma) superviseur(e) immédiat(e) de mes préoccupations à propos de ma santé mentale.</t>
  </si>
  <si>
    <t>Q77</t>
  </si>
  <si>
    <t>Question 77. My immediate supervisor supports my mental health and well-being.</t>
  </si>
  <si>
    <t>Question 77. Mon (ma) superviseur(e) immédiat(e) soutient ma santé mentale et mon bien-être.</t>
  </si>
  <si>
    <t>Q78</t>
  </si>
  <si>
    <t>Question 78. I would describe my workplace as being psychologically healthy.</t>
  </si>
  <si>
    <t>Question 78. Je dirais que mon milieu de travail est sain sur le plan psychologique.</t>
  </si>
  <si>
    <t>Q79a</t>
  </si>
  <si>
    <t>Question 79a. I feel that the information I receive from my department or agency related to the COVID-19 pandemic is... Clear and easy to understand.</t>
  </si>
  <si>
    <t>Question 79a. J'estime que les renseignements que je reçois de mon ministère ou organisme concernant la pandémie de COVID-19 sont ... Clairs et faciles à comprendre.</t>
  </si>
  <si>
    <t>Q79b</t>
  </si>
  <si>
    <t>Question 79b. I feel that the information I receive from my department or agency related to the COVID-19 pandemic is... Provided in a timely manner.</t>
  </si>
  <si>
    <t>Question 79b. J'estime que les renseignements que je reçois de mon ministère ou organisme concernant la pandémie de COVID-19 sont ... Fournis en temps opportun.</t>
  </si>
  <si>
    <t>Q79c</t>
  </si>
  <si>
    <t>Question 79c. I feel that the information I receive from my department or agency related to the COVID-19 pandemic is... Relevant to the work that I do.</t>
  </si>
  <si>
    <t>Question 79c. J'estime que les renseignements que je reçois de mon ministère ou organisme concernant la pandémie de COVID-19 sont ... Pertinents pour moi et le travail que j'effectue.</t>
  </si>
  <si>
    <t>Q79d</t>
  </si>
  <si>
    <t>Question 79d. I feel that the information I receive from my department or agency related to the COVID-19 pandemic is... Consistent with the information provided to me by my immediate supervisor.</t>
  </si>
  <si>
    <t>Question 79d. J'estime que les renseignements que je reçois de mon ministère ou organisme concernant la pandémie de COVID-19 sont ... Cohérents avec les renseignements qui m'ont été fournis par mon (ma) superviseur(e) immédiat(e).</t>
  </si>
  <si>
    <t>Q79e</t>
  </si>
  <si>
    <t>Question 79e. I feel that the information I receive from my department or agency related to the COVID-19 pandemic is... Available in both official languages.</t>
  </si>
  <si>
    <t>Question 79e. J'estime que les renseignements que je reçois de mon ministère ou organisme concernant la pandémie de COVID-19 sont ... Disponible dans les deux langues officielles.</t>
  </si>
  <si>
    <t>Q80</t>
  </si>
  <si>
    <t>Question 80. Since the beginning of the COVID-19 pandemic, my department or agency has clearly communicated the mental health services and resources that are available to me.</t>
  </si>
  <si>
    <t>Question 80. Depuis le début de la pandémie de COVID-19, mon ministère ou organisme m'a clairement informé(e) des services et des ressources en santé mentale qui me sont accessibles.</t>
  </si>
  <si>
    <t>Q81</t>
  </si>
  <si>
    <t>Question 81. I would feel comfortable sharing concerns with my immediate supervisor about my physical health and safety.</t>
  </si>
  <si>
    <t>Question 81. Je me sentirais à l'aise de faire part à mon (ma) superviseur(e) immédiat(e) de mes préoccupations à propos de ma santé et de ma sécurité physique.</t>
  </si>
  <si>
    <t>Q82</t>
  </si>
  <si>
    <t>Question 82. I am satisfied with the measures my department or agency is taking to protect my physical health and safety during the COVID-19 pandemic.</t>
  </si>
  <si>
    <t>Question 82. Je suis satisfait(e) des mesures que prend mon ministère ou organisme pour protéger ma santé et ma sécurité physique pendant la pandémie de COVID-19.</t>
  </si>
  <si>
    <t>Q84</t>
  </si>
  <si>
    <t>Question 84. I am equipped to support employees in my work unit who are experiencing mental health issues. (for supervisors)</t>
  </si>
  <si>
    <t>Question 84. Je suis outillé(e) pour aider les employés de mon unité de travail qui ont des problèmes de santé mentale. (pour les superviseurs)</t>
  </si>
  <si>
    <t>Q85</t>
  </si>
  <si>
    <t>Question 85. Since the start of the COVID-19 pandemic, have you managed any employees who have been working remotely? (for supervisors)</t>
  </si>
  <si>
    <t>Question 85. Depuis le début de la pandémie de la COVID-19, avez-vous géré des employés qui travaillent à distance? (pour les superviseurs)</t>
  </si>
  <si>
    <t>Q86</t>
  </si>
  <si>
    <t>Question 86. My department or agency has provided me with adequate training and/or resources to manage a remote team during the COVID-19 pandemic. (for supervisors who manage employees who have been working remotely)</t>
  </si>
  <si>
    <t>Question 86. Mon ministère ou organisme m'a fourni une formation et/ou des ressources adéquates pour gérer une équipe à distance pendant la pandémie de COVID-19. (pour superviseurs qui ont géré des employés qui devaient travailler à distance)</t>
  </si>
  <si>
    <t>Q87</t>
  </si>
  <si>
    <t>Question 87. Having carefully read the definition of duty to accommodate, did you have workplace accommodation measures in place before the COVID-19 pandemic which are no longer being met?</t>
  </si>
  <si>
    <t>Question 87. Après avoir lu attentivement la définition de l'obligation de prendre des mesures d'adaptation, aviez-vous des mesures d'adaptation en place avant la pandémie de COVID-19 qui ne sont désormais plus respectées?</t>
  </si>
  <si>
    <t>Q88</t>
  </si>
  <si>
    <t>Question 88. Having carefully read the definition of duty to accommodate, have you requested workplace accommodation measures in the last two years?</t>
  </si>
  <si>
    <t>Question 88. Après avoir lu attentivement la définition de l'obligation de prendre des mesures d'adaptation, au cours des deux dernières années, avez-vous demandé des mesures d'adaptation en milieu de travail?</t>
  </si>
  <si>
    <t>Q89</t>
  </si>
  <si>
    <t>Question 89. Were the requests for workplace accommodation measures related to a disability?</t>
  </si>
  <si>
    <t>Question 89. Les demandes de mesures d'adaptation en milieu de travail étaient-elles liées à un handicap?</t>
  </si>
  <si>
    <t>Q90</t>
  </si>
  <si>
    <t>Question 90. Were any workplace accommodation measures implemented?</t>
  </si>
  <si>
    <t>Question 90. Est-ce que des mesures d'adaptation quelconques ont été prises?</t>
  </si>
  <si>
    <t>Q91</t>
  </si>
  <si>
    <t>Question 91. I am satisfied with the workplace accommodation measures that were implemented.</t>
  </si>
  <si>
    <t>Question 91. Je suis satisfait(e) par les mesures d'adaptation en milieu de travail qui ont été prises.</t>
  </si>
  <si>
    <t>Q92</t>
  </si>
  <si>
    <t>Question 92. I would feel comfortable requesting workplace accommodation measures from my immediate supervisor.</t>
  </si>
  <si>
    <t>Question 92. Je me sentirais à l'aise de demander des mesures d'adaptation en milieu de travail auprès de mon (ma) superviseur(e) immédiat(e).</t>
  </si>
  <si>
    <t>Q93</t>
  </si>
  <si>
    <t>Question 93. In the last 12 months, has your pay or other compensation been affected by issues with the Phoenix pay system?</t>
  </si>
  <si>
    <t>Question 93. Au cours des 12 derniers mois, votre paye ou autre rémunération a-t-elle été touchée par les problèmes liés au système de paye Phénix?</t>
  </si>
  <si>
    <t>Q94</t>
  </si>
  <si>
    <t>Question 94. Have all your pay or other compensation issues been resolved?</t>
  </si>
  <si>
    <t>Question 94. Est-ce que tous vos problèmes de paye ou autre rémunération ont été réglés?</t>
  </si>
  <si>
    <t>Q95</t>
  </si>
  <si>
    <t>Question 95. I am satisfied with the support (e.g., regular information, follow-up, making enquiries on my behalf, offering emergency or priority pay) I received from my department or agency to help resolve my pay or other compensation issues.</t>
  </si>
  <si>
    <t>Question 95. Je suis satisfait(e) du soutien (p. ex., information régulière, suivi, demandes de renseignements en mon nom, paiement d'urgence ou paiement prioritaire) que j'ai reçu de la part de mon ministère ou organisme pour m'aider à régler mes problèmes de paye ou autre rémunération.</t>
  </si>
  <si>
    <t>Q96</t>
  </si>
  <si>
    <t>Question 96. I am satisfied with the support I received from the Pay Centre to help resolve my pay or other compensation issues.</t>
  </si>
  <si>
    <t>Question 96. Je suis satisfait(e) du soutien que j'ai reçu de la part du Centre des services de paye pour m'aider à régler mes problèmes de paye ou autre rémunération.</t>
  </si>
  <si>
    <t>Q97</t>
  </si>
  <si>
    <t>Question 97. To what extent have issues with the Phoenix pay system affected your decision to seek or accept another position (e.g., deployment, promotion, secondment, assignment, acting assignment) within your organization or the federal public service?</t>
  </si>
  <si>
    <t>Question 97. Dans quelle mesure les problèmes liés au système de paye Phénix ont-ils affecté votre décision de chercher ou d'accepter un autre poste (p. ex. mutation, promotion, détachement, affectation, affectation intérimaire) au sein de votre organisation ou de la fonction publique fédérale?</t>
  </si>
  <si>
    <t>question</t>
  </si>
  <si>
    <t>title_e</t>
  </si>
  <si>
    <t>title_f</t>
  </si>
  <si>
    <t>q_short_e</t>
  </si>
  <si>
    <t>short_len_e</t>
  </si>
  <si>
    <t>q_short_f</t>
  </si>
  <si>
    <t>short_len_f</t>
  </si>
  <si>
    <t>q_extract_e</t>
  </si>
  <si>
    <t>q_extract_f</t>
  </si>
  <si>
    <t>I have the tools, technology and equipment I need to do my job.</t>
  </si>
  <si>
    <t>My physical environment (e.g., office, workspace) is suitable for my job requirements.</t>
  </si>
  <si>
    <t>I get the training I need to do my job.</t>
  </si>
  <si>
    <t>I have the information, training and equipment I need to ensure my health and safety at work.</t>
  </si>
  <si>
    <t>I have support at work to balance my work and personal life.</t>
  </si>
  <si>
    <t>I get a sense of satisfaction from my work.</t>
  </si>
  <si>
    <t>I receive meaningful recognition for work well done.</t>
  </si>
  <si>
    <t>I have clear work objectives.</t>
  </si>
  <si>
    <t>I know how my work contributes to the achievement of my department's or agency's goals.</t>
  </si>
  <si>
    <t>Overall, I feel valued at work.</t>
  </si>
  <si>
    <t>I am proud of the work that I do.</t>
  </si>
  <si>
    <t>I have opportunities to provide input into decisions that affect my work.</t>
  </si>
  <si>
    <t>I am encouraged to be innovative or to take initiative in my work.</t>
  </si>
  <si>
    <t>I have support at work to provide a high level of service.</t>
  </si>
  <si>
    <t>Overall, I like my job.</t>
  </si>
  <si>
    <t>I can complete my assigned workload during my regular working hours.</t>
  </si>
  <si>
    <t>I feel that the quality of my work suffers because of... high staff turnover.</t>
  </si>
  <si>
    <t>I am satisfied with how interpersonal issues are resolved in my work unit.</t>
  </si>
  <si>
    <t>In my work unit, every individual is accepted as an equal member of the team.</t>
  </si>
  <si>
    <t>In my work unit, individuals behave in a respectful manner.</t>
  </si>
  <si>
    <t>The people I work with value my ideas and opinions.</t>
  </si>
  <si>
    <t>In my work unit, I would feel free to speak about racism in the workplace without fear of reprisal.</t>
  </si>
  <si>
    <t>My immediate supervisor encourages me to work collaboratively with others outside of my work unit.</t>
  </si>
  <si>
    <t>I receive useful feedback from my immediate supervisor on my job performance.</t>
  </si>
  <si>
    <t>I feel that my immediate supervisor supports my career goals.</t>
  </si>
  <si>
    <t>My immediate supervisor keeps me informed about the issues affecting my work.</t>
  </si>
  <si>
    <t>During the COVID-19 pandemic, my immediate supervisor supported the use of flexible work hours.</t>
  </si>
  <si>
    <t>I am satisfied with the quality of supervision I receive.</t>
  </si>
  <si>
    <t>Senior managers in my department or agency lead by example in ethical behaviour.</t>
  </si>
  <si>
    <t>I have confidence in the senior management of my department or agency.</t>
  </si>
  <si>
    <t>Senior management in my department or agency makes effective and timely decisions.</t>
  </si>
  <si>
    <t>Essential information flows effectively from senior management to staff.</t>
  </si>
  <si>
    <t>My department or agency does a good job of communicating its vision, mission and goals.</t>
  </si>
  <si>
    <t>I feel that change is managed well in my department or agency.</t>
  </si>
  <si>
    <t>My department or agency does a good job of promoting values and ethics in the workplace.</t>
  </si>
  <si>
    <t>My department or agency does a good job of supporting employee career development.</t>
  </si>
  <si>
    <t>I feel I would be supported by my department or agency if I proposed a new idea.</t>
  </si>
  <si>
    <t>My department or agency implements activities and practices that support a diverse workplace.</t>
  </si>
  <si>
    <t>My department or agency implements initiatives that promote anti-racism in the workplace.</t>
  </si>
  <si>
    <t>Overall, my department or agency treats me with respect.</t>
  </si>
  <si>
    <t>I would recommend my department or agency as a great place to work.</t>
  </si>
  <si>
    <t>I am satisfied with my department or agency.</t>
  </si>
  <si>
    <t>Do you intend to leave your current position in the next two years?</t>
  </si>
  <si>
    <t>Please indicate your reason for leaving.</t>
  </si>
  <si>
    <t>I am satisfied with how matters related to harassment are resolved in my department or agency.</t>
  </si>
  <si>
    <t>My department or agency works hard to create a workplace that prevents harassment.</t>
  </si>
  <si>
    <t>I am satisfied with how matters related to discrimination are resolved in my department or agency.</t>
  </si>
  <si>
    <t>My department or agency works hard to create a workplace that prevents discrimination.</t>
  </si>
  <si>
    <t>I am satisfied with how concerns or complaints about racism in the workplace are resolved in my department or agency. (only asked if respondent selected 'Race' in question 64.)</t>
  </si>
  <si>
    <t>Overall, my level of work-related stress is...</t>
  </si>
  <si>
    <t>After my workday, I feel emotionally drained.</t>
  </si>
  <si>
    <t>My department or agency does a good job of raising awareness of mental health in the workplace.</t>
  </si>
  <si>
    <t>I would feel comfortable sharing concerns with my immediate supervisor about my mental health.</t>
  </si>
  <si>
    <t>My immediate supervisor supports my mental health and well-being.</t>
  </si>
  <si>
    <t>I would describe my workplace as being psychologically healthy.</t>
  </si>
  <si>
    <t>I would feel comfortable sharing concerns with my immediate supervisor about my physical health and safety.</t>
  </si>
  <si>
    <t>I am satisfied with the measures my department or agency is taking to protect my physical health and safety during the COVID-19 pandemic.</t>
  </si>
  <si>
    <t>I am equipped to support employees in my work unit who are experiencing mental health issues. (for supervisors)</t>
  </si>
  <si>
    <t>Since the start of the COVID-19 pandemic, have you managed any employees who have been working remotely? (for supervisors)</t>
  </si>
  <si>
    <t>My department or agency has provided me with adequate training and/or resources to manage a remote team during the COVID-19 pandemic. (for supervisors who manage employees who have been working remotely)</t>
  </si>
  <si>
    <t>Having carefully read the definition of duty to accommodate, did you have workplace accommodation measures in place before the COVID-19 pandemic which are no longer being met?</t>
  </si>
  <si>
    <t>Having carefully read the definition of duty to accommodate, have you requested workplace accommodation measures in the last two years?</t>
  </si>
  <si>
    <t>Were the requests for workplace accommodation measures related to a disability?</t>
  </si>
  <si>
    <t>Were any workplace accommodation measures implemented?</t>
  </si>
  <si>
    <t>I am satisfied with the workplace accommodation measures that were implemented.</t>
  </si>
  <si>
    <t>I would feel comfortable requesting workplace accommodation measures from my immediate supervisor.</t>
  </si>
  <si>
    <t>In the last 12 months, has your pay or other compensation been affected by issues with the Phoenix pay system?</t>
  </si>
  <si>
    <t>Have all your pay or other compensation issues been resolved?</t>
  </si>
  <si>
    <t>I am satisfied with the support (e.g., regular information, follow-up, making enquiries on my behalf, offering emergency or priority pay) I received from my department or agency to help resolve my pay or other compensation issues.</t>
  </si>
  <si>
    <t>I am satisfied with the support I received from the Pay Centre to help resolve my pay or other compensation issues.</t>
  </si>
  <si>
    <t>To what extent have issues with the Phoenix pay system affected your decision to seek or accept another position (e.g., deployment, promotion, secondment, assignment, acting assignment) within your organization or the federal public service?</t>
  </si>
  <si>
    <t>Je dispose des outils, de la technologie et de l'équipement dont j'ai besoin pour effectuer mon travail.</t>
  </si>
  <si>
    <t>Le matériel et les outils mis à ma disposition dans le cadre de mon travail, y compris les logiciels et les autres outils informatisés, sont disponibles dans la langue officielle de mon choix.</t>
  </si>
  <si>
    <t>Mon environnement physique (p. ex., bureau, espace de travail) est adapté aux exigences de mon travail.</t>
  </si>
  <si>
    <t>Je reçois la formation dont j'ai besoin pour faire mon travail.</t>
  </si>
  <si>
    <t>J'ai l'information, la formation et l'équipement dont j'ai besoin pour assurer ma santé et ma sécurité au travail.</t>
  </si>
  <si>
    <t>Je reçois du soutien au travail pour concilier mon travail et ma vie personnelle.</t>
  </si>
  <si>
    <t>Je tire de la satisfaction de mon travail.</t>
  </si>
  <si>
    <t>Je reçois une reconnaissance significative lorsque je fais un bon travail.</t>
  </si>
  <si>
    <t>J'ai des objectifs de travail clairs.</t>
  </si>
  <si>
    <t>Je sais de quelle façon mon travail contribue à l'atteinte des objectifs de mon ministère ou organisme.</t>
  </si>
  <si>
    <t>Dans l'ensemble, je me sens valorisé(e) au travail.</t>
  </si>
  <si>
    <t>Je suis fier (fière) du travail que je fais.</t>
  </si>
  <si>
    <t>J'ai l'occasion de contribuer aux décisions qui touchent mon travail.</t>
  </si>
  <si>
    <t>On m'encourage à innover ou à prendre des initiatives dans mon travail.</t>
  </si>
  <si>
    <t>Au travail, j'obtiens du soutien pour fournir un service de haute qualité.</t>
  </si>
  <si>
    <t>Dans l'ensemble, j'aime mon emploi.</t>
  </si>
  <si>
    <t>J'arrive à accomplir les tâches qui me sont assignées pendant mes heures normales de travail.</t>
  </si>
  <si>
    <t>J'estime que la qualité de mon travail est minée parce que... les priorités changent constamment.</t>
  </si>
  <si>
    <t>J'estime que la qualité de mon travail est minée parce que... mon ministère ou organisme manque de stabilité.</t>
  </si>
  <si>
    <t>J'estime que la qualité de mon travail est minée parce que... il y a un trop grand nombre d'étapes d'approbation.</t>
  </si>
  <si>
    <t>J'estime que la qualité de mon travail est minée parce que... les échéanciers sont déraisonnables.</t>
  </si>
  <si>
    <t>J'estime que la qualité de mon travail est minée parce que... je dois faire le même travail, ou en faire plus, avec moins de ressources.</t>
  </si>
  <si>
    <t>J'estime que la qualité de mon travail est minée parce que... le taux de roulement du personnel est élevé.</t>
  </si>
  <si>
    <t>J'estime que la qualité de mon travail est minée parce que... les processus opérationnels sont trop compliqués ou inutiles.</t>
  </si>
  <si>
    <t>J'estime que la qualité de mon travail est minée parce que... les technologies sont peu fiables.</t>
  </si>
  <si>
    <t>Je suis satisfait(e) de la manière dont les problèmes interpersonnels sont réglés dans mon unité de travail.</t>
  </si>
  <si>
    <t>Dans mon unité de travail, chaque personne est acceptée comme membre à part entière de l'équipe.</t>
  </si>
  <si>
    <t>Dans mon unité de travail, les gens se comportent de manière respectueuse.</t>
  </si>
  <si>
    <t>Les personnes avec lesquelles je travaille valorisent mes idées et mes opinions.</t>
  </si>
  <si>
    <t>Dans mon unité de travail, je me sentirais libre de parler du racisme en milieu de travail sans crainte de représailles. </t>
  </si>
  <si>
    <t>Mon (ma) superviseur(e) immédiat(e) m'encourage à travailler en collaboration avec d'autres personnes à l'extérieur de mon unité de travail.</t>
  </si>
  <si>
    <t>Je reçois de la rétroaction utile de mon (ma) superviseur(e) immédiat(e) sur mon rendement au travail.</t>
  </si>
  <si>
    <t>J'estime que mon (ma) superviseur(e) immédiat(e) soutient mes aspirations professionnelles.</t>
  </si>
  <si>
    <t>Mon (ma) superviseur(e) immédiat(e) me tient au courant des questions touchant mon travail.</t>
  </si>
  <si>
    <t>Depuis le début de la pandémie de COVID-19, avez-vous demandé un horaire de travail flexible, que ce soit de façon formelle ou informelle?</t>
  </si>
  <si>
    <t>Pendant la pandémie de COVID-19, mon (ma) superviseur(e) immédiat(e) appuyait le recours aux horaires de travail flexibles.</t>
  </si>
  <si>
    <t>Je suis satisfait(e) de la qualité de la supervision qui est exercée à mon égard.</t>
  </si>
  <si>
    <t>Les cadres supérieurs de mon ministère ou organisme montrent l'exemple par leur comportement éthique.</t>
  </si>
  <si>
    <t>J'ai confiance en la haute direction de mon ministère ou organisme.</t>
  </si>
  <si>
    <t>La haute direction de mon ministère ou organisme prend des décisions efficaces et opportunes.</t>
  </si>
  <si>
    <t>La haute direction communique efficacement les renseignements essentiels au personnel.</t>
  </si>
  <si>
    <t>Les cadres supérieurs de mon ministère ou organisme utilisent les deux langues officielles dans leurs interactions avec les employé(e)s.</t>
  </si>
  <si>
    <t>Mon ministère ou organisme communique efficacement sa vision, sa mission et ses objectifs.</t>
  </si>
  <si>
    <t>J'estime que le changement est bien géré au sein de mon ministère ou organisme.</t>
  </si>
  <si>
    <t>Si j'étais confronté(e) à un dilemme éthique ou à un conflit entre les valeurs du milieu de travail, je saurais où aller pour obtenir de l'aide afin de régler le problème.</t>
  </si>
  <si>
    <t>Mon ministère ou organisme fait un bon travail de promotion des valeurs et de l'éthique dans le milieu de travail.</t>
  </si>
  <si>
    <t>J'estime pouvoir amorcer un processus de recours officiel (p. ex., grief, plainte, droit d'appel) sans crainte de représailles.</t>
  </si>
  <si>
    <t>Mon ministère ou organisme met tout en oeuvre pour appuyer ses employé(e)s dans leur perfectionnement professionnel.</t>
  </si>
  <si>
    <t>J'estime avoir des possibilités d'obtenir une promotion au sein de mon ministère ou organisme, compte tenu de ma scolarité, de mes compétences et de mon expérience.</t>
  </si>
  <si>
    <t>Dans quelle mesure estimez-vous que les éléments suivants ont nui à la progression de votre carrière au sein de la fonction publique fédérale au cours des 12 derniers mois? Conflit entre mes obligations professionnelles et mes obligations familiales ou personnelles</t>
  </si>
  <si>
    <t>Dans quelle mesure estimez-vous que les éléments suivants ont nui à la progression de votre carrière au sein de la fonction publique fédérale au cours des 12 derniers mois? Manque d'accès à des opportunités d'apprentissage</t>
  </si>
  <si>
    <t>Dans quelle mesure estimez-vous que les éléments suivants ont nui à la progression de votre carrière au sein de la fonction publique fédérale au cours des 12 derniers mois? Discrimination</t>
  </si>
  <si>
    <t>Dans quelle mesure estimez-vous que les éléments suivants ont nui à la progression de votre carrière au sein de la fonction publique fédérale au cours des 12 derniers mois? Problèmes d'accessibilité ou d'adaptation</t>
  </si>
  <si>
    <t>J'estime que j'obtiendrais du soutien de mon ministère ou organisme si je proposais une nouvelle idée.</t>
  </si>
  <si>
    <t>Je crois que mon ministère ou organisme respecte les différences individuelles (p. ex., la culture, les méthodes de travail, les idées, les habiletés).</t>
  </si>
  <si>
    <t>Mon ministère ou organisme met en place des activités et des pratiques qui favorisent un milieu de travail diversifié.</t>
  </si>
  <si>
    <t>Mon ministère ou organisme met en oeuvre des initiatives qui favorisent la lutte contre le racisme dans le milieu de travail.</t>
  </si>
  <si>
    <t>Je me sentirais à l'aise de faire part à une personne d'autorité de mes préoccupations concernant des problèmes liés au racisme en milieu de travail (p. ex., superviseur(e) immédiat(e), cadre supérieur, ombudsman, conseiller en ressources humaines).</t>
  </si>
  <si>
    <t>Dans l'ensemble, mon ministère ou organisme me traite avec respect.</t>
  </si>
  <si>
    <t>Je recommanderais mon ministère ou organisme comme un excellent milieu de travail.</t>
  </si>
  <si>
    <t>Je suis satisfait(e) de mon ministère ou organisme.</t>
  </si>
  <si>
    <t>Je préférerais continuer à travailler au sein de mon ministère ou organisme même si un poste comparable était disponible ailleurs dans la fonction publique fédérale.</t>
  </si>
  <si>
    <t>Avez-vous l'intention de quitter votre poste actuel au cours des deux prochaines années?</t>
  </si>
  <si>
    <t>Veuillez indiquer la raison de votre départ.</t>
  </si>
  <si>
    <t>Après avoir lu attentivement la définition du harcèlement, au cours des 12 derniers mois, avez-vous été victime de harcèlement au travail?</t>
  </si>
  <si>
    <t>De la part de qui avez-vous été victime de harcèlement au travail? Collègues</t>
  </si>
  <si>
    <t>De la part de qui avez-vous été victime de harcèlement au travail? Supérieur(e)s</t>
  </si>
  <si>
    <t>De la part de qui avez-vous été victime de harcèlement au travail? Employé(e)s relevant de moi</t>
  </si>
  <si>
    <t>De la part de qui avez-vous été victime de harcèlement au travail? Personnes envers lesquelles j'ai une responsabilité de garde (p. ex., détenu(e)s, contrevenant(e)s, patient(e)s, personnes sous garde)</t>
  </si>
  <si>
    <t>De la part de qui avez-vous été victime de harcèlement au travail? Personnes d'autres ministères ou organismes</t>
  </si>
  <si>
    <t>De la part de qui avez-vous été victime de harcèlement au travail? Membres du public (personnes ou organisations)</t>
  </si>
  <si>
    <t>De la part de qui avez-vous été victime de harcèlement au travail? Autre</t>
  </si>
  <si>
    <t>Veuillez indiquer la nature du harcèlement dont vous avez fait l'objet. Comportement agressif</t>
  </si>
  <si>
    <t>Veuillez indiquer la nature du harcèlement dont vous avez fait l'objet. Contrôle excessif</t>
  </si>
  <si>
    <t>Veuillez indiquer la nature du harcèlement dont vous avez fait l'objet. Être exclu(e) ou ignoré(e)</t>
  </si>
  <si>
    <t>Veuillez indiquer la nature du harcèlement dont vous avez fait l'objet. Humiliation</t>
  </si>
  <si>
    <t>Veuillez indiquer la nature du harcèlement dont vous avez fait l'objet. Interférence dans le travail ou retenue de ressources</t>
  </si>
  <si>
    <t>Veuillez indiquer la nature du harcèlement dont vous avez fait l'objet. Commentaire désobligeant</t>
  </si>
  <si>
    <t>Veuillez indiquer la nature du harcèlement dont vous avez fait l'objet. Attaque personnelle</t>
  </si>
  <si>
    <t>Veuillez indiquer la nature du harcèlement dont vous avez fait l'objet. Violence physique</t>
  </si>
  <si>
    <t>Veuillez indiquer la nature du harcèlement dont vous avez fait l'objet. Commentaire ou geste à caractère sexuel</t>
  </si>
  <si>
    <t>Veuillez indiquer la nature du harcèlement dont vous avez fait l'objet. Menace</t>
  </si>
  <si>
    <t>Veuillez indiquer la nature du harcèlement dont vous avez fait l'objet. Traitement injuste</t>
  </si>
  <si>
    <t>Veuillez indiquer la nature du harcèlement dont vous avez fait l'objet. Hurlement ou cris</t>
  </si>
  <si>
    <t>Veuillez indiquer la nature du harcèlement dont vous avez fait l'objet. Autre</t>
  </si>
  <si>
    <t>Quelle(s) mesure(s) avez-vous prise(s) pour régler le problème de harcèlement dont vous avez fait l'objet? J'ai discuté du problème avec mon (ma) superviseur(e) ou un cadre supérieur.</t>
  </si>
  <si>
    <t>Quelle(s) mesure(s) avez-vous prise(s) pour régler le problème de harcèlement dont vous avez fait l'objet? J'ai discuté du problème avec la ou les personne(s) par laquelle (lesquelles) j'ai été harcelé(e).</t>
  </si>
  <si>
    <t>Quelle(s) mesure(s) avez-vous prise(s) pour régler le problème de harcèlement dont vous avez fait l'objet? J'ai communiqué avec un(e) conseiller(ère) en ressources humaines de mon ministère ou organisme.</t>
  </si>
  <si>
    <t>Quelle(s) mesure(s) avez-vous prise(s) pour régler le problème de harcèlement dont vous avez fait l'objet? J'ai communiqué avec mon (ma) représentant(e) syndical(e).</t>
  </si>
  <si>
    <t>Quelle(s) mesure(s) avez-vous prise(s) pour régler le problème de harcèlement dont vous avez fait l'objet? J'ai eu recours à un processus informel de résolution des conflits.</t>
  </si>
  <si>
    <t>Quelle(s) mesure(s) avez-vous prise(s) pour régler le problème de harcèlement dont vous avez fait l'objet? J'ai déposé un grief ou une plainte officielle.</t>
  </si>
  <si>
    <t>Quelle(s) mesure(s) avez-vous prise(s) pour régler le problème de harcèlement dont vous avez fait l'objet? J'ai réglé la question de façon informelle par moi-même.</t>
  </si>
  <si>
    <t>Quelle(s) mesure(s) avez-vous prise(s) pour régler le problème de harcèlement dont vous avez fait l'objet? Autre.</t>
  </si>
  <si>
    <t>Quelle(s) mesure(s) avez-vous prise(s) pour régler le problème de harcèlement dont vous avez fait l'objet? Je n'ai pris aucune mesure.</t>
  </si>
  <si>
    <t>Pourquoi n'avez-vous pas déposé un grief ou une plainte officielle concernant le harcèlement dont vous avez fait l'objet? La situation a été réglée.</t>
  </si>
  <si>
    <t>Pourquoi n'avez-vous pas déposé un grief ou une plainte officielle concernant le harcèlement dont vous avez fait l'objet? Je ne pensais pas que l'incident était assez grave.</t>
  </si>
  <si>
    <t>Pourquoi n'avez-vous pas déposé un grief ou une plainte officielle concernant le harcèlement dont vous avez fait l'objet? Le comportement s'est arrêté.</t>
  </si>
  <si>
    <t>Pourquoi n'avez-vous pas déposé un grief ou une plainte officielle concernant le harcèlement dont vous avez fait l'objet? La personne s'est excusée.</t>
  </si>
  <si>
    <t>Pourquoi n'avez-vous pas déposé un grief ou une plainte officielle concernant le harcèlement dont vous avez fait l'objet? La direction est intervenue.</t>
  </si>
  <si>
    <t>Pourquoi n'avez-vous pas déposé un grief ou une plainte officielle concernant le harcèlement dont vous avez fait l'objet? La personne a quitté ou changé d'emploi.</t>
  </si>
  <si>
    <t>Pourquoi n'avez-vous pas déposé un grief ou une plainte officielle concernant le harcèlement dont vous avez fait l'objet? J'ai changé d'emploi.</t>
  </si>
  <si>
    <t>Pourquoi n'avez-vous pas déposé un grief ou une plainte officielle concernant le harcèlement dont vous avez fait l'objet? Je ne savais pas quoi faire, où aller ou à qui parler.</t>
  </si>
  <si>
    <t>Pourquoi n'avez-vous pas déposé un grief ou une plainte officielle concernant le harcèlement dont vous avez fait l'objet? J'étais trop bouleversé(e).</t>
  </si>
  <si>
    <t>Pourquoi n'avez-vous pas déposé un grief ou une plainte officielle concernant le harcèlement dont vous avez fait l'objet? J'avais des préoccupations au sujet du processus formel de plaintes (p. ex., la confidentialité, le temps que prendrait le processus).</t>
  </si>
  <si>
    <t>Pourquoi n'avez-vous pas déposé un grief ou une plainte officielle concernant le harcèlement dont vous avez fait l'objet? On m'a conseillé d'éviter de déposer une plainte.</t>
  </si>
  <si>
    <t>Pourquoi n'avez-vous pas déposé un grief ou une plainte officielle concernant le harcèlement dont vous avez fait l'objet? J'avais peur des représailles (p. ex., limiter l'avancement de ma carrière ou porter l'étiquette de fauteur de troubles).</t>
  </si>
  <si>
    <t>Pourquoi n'avez-vous pas déposé un grief ou une plainte officielle concernant le harcèlement dont vous avez fait l'objet? Quelqu'un m'a menacé(e).</t>
  </si>
  <si>
    <t>Pourquoi n'avez-vous pas déposé un grief ou une plainte officielle concernant le harcèlement dont vous avez fait l'objet? Je ne croyais pas que cela ferait une différence.</t>
  </si>
  <si>
    <t>Pourquoi n'avez-vous pas déposé un grief ou une plainte officielle concernant le harcèlement dont vous avez fait l'objet? J'ai l'intention de déposer un grief ou une plainte officielle mais je ne l'ai pas encore fait.</t>
  </si>
  <si>
    <t>Pourquoi n'avez-vous pas déposé un grief ou une plainte officielle concernant le harcèlement dont vous avez fait l'objet? Autre</t>
  </si>
  <si>
    <t>Je suis satisfait(e) de la manière dont les problèmes de harcèlement sont réglés dans mon ministère ou organisme.</t>
  </si>
  <si>
    <t>Mon ministère ou organisme met tout en oeuvre pour créer un milieu de travail qui prévient le harcèlement.</t>
  </si>
  <si>
    <t>Après avoir lu attentivement la définition de la discrimination, au cours des 12 derniers mois, avez-vous été victime de discrimination au travail?</t>
  </si>
  <si>
    <t>De la part de qui avez-vous été victime de discrimination au travail? Collègues</t>
  </si>
  <si>
    <t>De la part de qui avez-vous été victime de discrimination au travail? Supérieur(e)s</t>
  </si>
  <si>
    <t>De la part de qui avez-vous été victime de discrimination au travail? Employé(e)s relevant de moi</t>
  </si>
  <si>
    <t>De la part de qui avez-vous été victime de discrimination au travail? Personnes envers lesquelles j'ai une responsabilité de garde (p. ex., détenu(e)s, contrevenant(e)s, patient(e)s, personnes sous garde)</t>
  </si>
  <si>
    <t>De la part de qui avez-vous été victime de discrimination au travail? Personnes provenant d'autres ministères ou organismes</t>
  </si>
  <si>
    <t>De la part de qui avez-vous été victime de discrimination au travail? Membres du public (personnes ou organisations)</t>
  </si>
  <si>
    <t>De la part de qui avez-vous été victime de discrimination au travail? Autre</t>
  </si>
  <si>
    <t>Veuillez indiquer le type de discrimination dont vous avez fait l'objet. Race</t>
  </si>
  <si>
    <t>Veuillez indiquer le type de discrimination dont vous avez fait l'objet. Origine nationale ou ethnique</t>
  </si>
  <si>
    <t>Veuillez indiquer le type de discrimination dont vous avez fait l'objet. Couleur</t>
  </si>
  <si>
    <t>Veuillez indiquer le type de discrimination dont vous avez fait l'objet. Religion</t>
  </si>
  <si>
    <t>Veuillez indiquer le type de discrimination dont vous avez fait l'objet. Âge</t>
  </si>
  <si>
    <t>Veuillez indiquer le type de discrimination dont vous avez fait l'objet. Sexe</t>
  </si>
  <si>
    <t>Veuillez indiquer le type de discrimination dont vous avez fait l'objet. Orientation sexuelle</t>
  </si>
  <si>
    <t>Veuillez indiquer le type de discrimination dont vous avez fait l'objet. Identité ou expression de genre (inclus identité ou expression de divers genres telle que transgenre, bispirituelle ou non-binaire)</t>
  </si>
  <si>
    <t>Veuillez indiquer le type de discrimination dont vous avez fait l'objet. État matrimonial</t>
  </si>
  <si>
    <t>Veuillez indiquer le type de discrimination dont vous avez fait l'objet. Situation familiale</t>
  </si>
  <si>
    <t>Veuillez indiquer le type de discrimination dont vous avez fait l'objet. Caractéristiques génétiques (y compris l'obligation à subir un test génétique, ou à communiquer les résultats d'un test génétique)</t>
  </si>
  <si>
    <t>Veuillez indiquer le type de discrimination dont vous avez fait l'objet. Déficience (ou handicap)</t>
  </si>
  <si>
    <t>Veuillez indiquer le type de discrimination dont vous avez fait l'objet. État de personne graciée</t>
  </si>
  <si>
    <t>Veuillez indiquer le type de discrimination dont vous avez fait l'objet. Autre</t>
  </si>
  <si>
    <t>Quelle(s) mesure(s) avez-vous prise(s) pour régler le problème de discrimination dont vous avez fait l'objet? J'ai discuté du problème avec mon (ma) superviseur(e) ou un cadre supérieur.</t>
  </si>
  <si>
    <t>Quelle(s) mesure(s) avez-vous prise(s) pour régler le problème de discrimination dont vous avez fait l'objet? J'ai discuté du problème avec la ou les personne(s) par laquelle (lesquelles) j'ai été discriminé(e).</t>
  </si>
  <si>
    <t>Quelle(s) mesure(s) avez-vous prise(s) pour régler le problème de discrimination dont vous avez fait l'objet? J'ai communiqué avec un(e) conseiller(ère) en ressources humaines de mon ministère ou organisme.</t>
  </si>
  <si>
    <t>Quelle(s) mesure(s) avez-vous prise(s) pour régler le problème de discrimination dont vous avez fait l'objet? J'ai communiqué avec mon (ma) représentant(e) syndical(e).</t>
  </si>
  <si>
    <t>Quelle(s) mesure(s) avez-vous prise(s) pour régler le problème de discrimination dont vous avez fait l'objet? J'ai eu recours à un processus informel de résolution des conflits.</t>
  </si>
  <si>
    <t>Quelle(s) mesure(s) avez-vous prise(s) pour régler le problème de discrimination dont vous avez fait l'objet? J'ai déposé un grief ou une plainte officielle.</t>
  </si>
  <si>
    <t>Quelle(s) mesure(s) avez-vous prise(s) pour régler le problème de discrimination dont vous avez fait l'objet? J'ai réglé la question de façon informelle par moi-même.</t>
  </si>
  <si>
    <t>Quelle(s) mesure(s) avez-vous prise(s) pour régler le problème de discrimination dont vous avez fait l'objet? Autre</t>
  </si>
  <si>
    <t>Quelle(s) mesure(s) avez-vous prise(s) pour régler le problème de discrimination dont vous avez fait l'objet? Je n'ai pris aucune mesure.</t>
  </si>
  <si>
    <t>Pourquoi n'avez-vous pas déposé un grief ou une plainte officielle concernant la discrimination dont vous avez fait l'objet? La situation a été réglée.</t>
  </si>
  <si>
    <t>Pourquoi n'avez-vous pas déposé un grief ou une plainte officielle concernant la discrimination dont vous avez fait l'objet? Je ne pensais pas que l'incident était assez grave.</t>
  </si>
  <si>
    <t>Pourquoi n'avez-vous pas déposé un grief ou une plainte officielle concernant la discrimination dont vous avez fait l'objet? Le comportement s'est arrêté.</t>
  </si>
  <si>
    <t>Pourquoi n'avez-vous pas déposé un grief ou une plainte officielle concernant la discrimination dont vous avez fait l'objet? La personne s'est excusée.</t>
  </si>
  <si>
    <t>Pourquoi n'avez-vous pas déposé un grief ou une plainte officielle concernant la discrimination dont vous avez fait l'objet? La direction est intervenue.</t>
  </si>
  <si>
    <t>Pourquoi n'avez-vous pas déposé un grief ou une plainte officielle concernant la discrimination dont vous avez fait l'objet? La personne a quitté ou changé d'emploi.</t>
  </si>
  <si>
    <t>Pourquoi n'avez-vous pas déposé un grief ou une plainte officielle concernant la discrimination dont vous avez fait l'objet? J'ai changé d'emploi.</t>
  </si>
  <si>
    <t>Pourquoi n'avez-vous pas déposé un grief ou une plainte officielle concernant la discrimination dont vous avez fait l'objet? Je ne savais pas quoi faire, où aller ou à qui parler.</t>
  </si>
  <si>
    <t>Pourquoi n'avez-vous pas déposé un grief ou une plainte officielle concernant la discrimination dont vous avez fait l'objet? J'étais trop bouleversé(e).</t>
  </si>
  <si>
    <t>Pourquoi n'avez-vous pas déposé un grief ou une plainte officielle concernant la discrimination dont vous avez fait l'objet? J'avais des préoccupations au sujet du processus formel de plaintes (p. ex., la confidentialité, le temps que prendrait le processus).</t>
  </si>
  <si>
    <t>Pourquoi n'avez-vous pas déposé un grief ou une plainte officielle concernant la discrimination dont vous avez fait l'objet? On m'a conseillé d'éviter de déposer une plainte.</t>
  </si>
  <si>
    <t>Pourquoi n'avez-vous pas déposé un grief ou une plainte officielle concernant la discrimination dont vous avez fait l'objet? J'avais peur des représailles (p. ex., limiter l'avancement de ma carrière ou porter l'étiquette de fauteur de troubles).</t>
  </si>
  <si>
    <t>Pourquoi n'avez-vous pas déposé un grief ou une plainte officielle concernant la discrimination dont vous avez fait l'objet? Quelqu'un m'a menacé(e).</t>
  </si>
  <si>
    <t>Pourquoi n'avez-vous pas déposé un grief ou une plainte officielle concernant la discrimination dont vous avez fait l'objet? Je ne croyais pas que cela ferait une différence.</t>
  </si>
  <si>
    <t>Pourquoi n'avez-vous pas déposé un grief ou une plainte officielle concernant la discrimination dont vous avez fait l'objet? J'ai l'intention de déposer un grief ou une plainte officielle mais je ne l'ai pas encore fait.</t>
  </si>
  <si>
    <t>Pourquoi n'avez-vous pas déposé un grief ou une plainte officielle concernant la discrimination dont vous avez fait l'objet? Autre</t>
  </si>
  <si>
    <t>Je suis satisfait(e) de la manière dont les problèmes de discrimination sont réglés dans mon ministère ou organisme.</t>
  </si>
  <si>
    <t>Mon ministère ou organisme met tout en oeuvre pour créer un milieu de travail qui prévient la discrimination.</t>
  </si>
  <si>
    <t>Je suis satisfait(e) de la façon dont les préoccupations ou les plaintes au sujet du racisme en milieu de travail sont réglées par mon ministère ou organisme. (seulement demandé si le répondant a sélectionné «Race» à la question 64.)</t>
  </si>
  <si>
    <t>Dans l'ensemble, dans quelle mesure les facteurs suivants vous causent-ils du stress au travail? Risque d'exposition à la COVID-19</t>
  </si>
  <si>
    <t>Dans l'ensemble, dans quelle mesure les facteurs suivants vous causent-ils du stress au travail? Problèmes liés à la paye ou à d'autres aspects de la rémunération</t>
  </si>
  <si>
    <t>Dans l'ensemble, dans quelle mesure les facteurs suivants vous causent-ils du stress au travail? Lourde charge de travail</t>
  </si>
  <si>
    <t>Dans l'ensemble, dans quelle mesure les facteurs suivants vous causent-ils du stress au travail? Délais déraisonnables</t>
  </si>
  <si>
    <t>Dans l'ensemble, dans quelle mesure les facteurs suivants vous causent-ils du stress au travail? Pas assez d'employé(e)s pour faire le travail</t>
  </si>
  <si>
    <t>Dans l'ensemble, dans quelle mesure les facteurs suivants vous causent-ils du stress au travail? Heures supplémentaires ou longues heures de travail</t>
  </si>
  <si>
    <t>Dans l'ensemble, dans quelle mesure les facteurs suivants vous causent-ils du stress au travail? Conciliation travail et vie personnelle</t>
  </si>
  <si>
    <t>Dans l'ensemble, dans quelle mesure les facteurs suivants vous causent-ils du stress au travail? Équilibrer les responsabilités du travail et de prestation de soins (p. ex., les enfants, les personnes âgées, les membres de la famille) pendant la pandémie de COVID-19</t>
  </si>
  <si>
    <t>Dans l'ensemble, dans quelle mesure les facteurs suivants vous causent-ils du stress au travail? Manque de contrôle ou de contribution aux prises de décision</t>
  </si>
  <si>
    <t>Dans l'ensemble, dans quelle mesure les facteurs suivants vous causent-ils du stress au travail? Priorités concurrentes ou qui changent constamment</t>
  </si>
  <si>
    <t>Dans l'ensemble, dans quelle mesure les facteurs suivants vous causent-ils du stress au travail? Manque d'attentes claires</t>
  </si>
  <si>
    <t>Dans l'ensemble, dans quelle mesure les facteurs suivants vous causent-ils du stress au travail? Manque de reconnaissance</t>
  </si>
  <si>
    <t>Dans l'ensemble, dans quelle mesure les facteurs suivants vous causent-ils du stress au travail? Se sentir déconnecté de ses collègues</t>
  </si>
  <si>
    <t>Dans l'ensemble, dans quelle mesure les facteurs suivants vous causent-ils du stress au travail? Surcharge d'information</t>
  </si>
  <si>
    <t>Dans l'ensemble, dans quelle mesure les facteurs suivants vous causent-ils du stress au travail? Environnement de travail physique</t>
  </si>
  <si>
    <t>Dans l'ensemble, dans quelle mesure les facteurs suivants vous causent-ils du stress au travail? Difficulté à avoir accès à mes outils ou au réseau de travail (p. ex., courriel de travail, appareil de travail, équipement ergonomique)</t>
  </si>
  <si>
    <t>Dans l'ensemble, dans quelle mesure les facteurs suivants vous causent-ils du stress au travail? Problèmes d'accessibilité ou d'adaptation</t>
  </si>
  <si>
    <t>Dans l'ensemble, dans quelle mesure les facteurs suivants vous causent-ils du stress au travail? Harcèlement ou discrimination</t>
  </si>
  <si>
    <t>Dans l'ensemble, dans quelle mesure les facteurs suivants vous causent-ils du stress au travail? Problème(s) avec un(e) ou des collègues de travail</t>
  </si>
  <si>
    <t>Dans l'ensemble, dans quelle mesure les facteurs suivants vous causent-ils du stress au travail? Problème(s) avec un(e) ou des supérieur(e)s</t>
  </si>
  <si>
    <t>Dans l'ensemble, dans quelle mesure les facteurs suivants vous causent-ils du stress au travail? Problème(s) avec une ou (des) personne(s) relevant de moi</t>
  </si>
  <si>
    <t>Dans l'ensemble, dans quelle mesure les facteurs suivants vous causent-ils du stress au travail? Problème(s) avec d'autres personne(s) (p.ex., un (des) membre(s) du public, personne(s) d'autres ministères ou organismes)</t>
  </si>
  <si>
    <t>Dans l'ensemble, dans quelle mesure les facteurs suivants vous causent-ils du stress au travail? Manque de sécurité d'emploi</t>
  </si>
  <si>
    <t>Dans l'ensemble, dans quelle mesure les facteurs suivants vous causent-ils du stress au travail? Problèmes personnels</t>
  </si>
  <si>
    <t>Dans quelle mesure le stress causé par la pandémie de COVID-19 a-t-il un impact négatif sur votre capacité à assumer vos responsabilités quotidiennes au travail?</t>
  </si>
  <si>
    <t>Dans l'ensemble, mon niveau de stress lié au travail est...</t>
  </si>
  <si>
    <t>Après ma journée de travail, je me sens épuisé(e) émotionnellement.</t>
  </si>
  <si>
    <t>Mon ministère ou organisme fait un bon travail de sensibilisation à la santé mentale en milieu de travail.</t>
  </si>
  <si>
    <t>J'estime que les cadres supérieurs de mon ministère ou organisme prennent des mesures adéquates pour protéger la santé mentale des employés pendant la pandémie de COVID-19.</t>
  </si>
  <si>
    <t>Je me sentirais à l'aise de faire part à mon (ma) superviseur(e) immédiat(e) de mes préoccupations à propos de ma santé mentale.</t>
  </si>
  <si>
    <t>Mon (ma) superviseur(e) immédiat(e) soutient ma santé mentale et mon bien-être.</t>
  </si>
  <si>
    <t>Je dirais que mon milieu de travail est sain sur le plan psychologique.</t>
  </si>
  <si>
    <t>J'estime que les renseignements que je reçois de mon ministère ou organisme concernant la pandémie de COVID-19 sont ... Clairs et faciles à comprendre.</t>
  </si>
  <si>
    <t>J'estime que les renseignements que je reçois de mon ministère ou organisme concernant la pandémie de COVID-19 sont ... Fournis en temps opportun.</t>
  </si>
  <si>
    <t>J'estime que les renseignements que je reçois de mon ministère ou organisme concernant la pandémie de COVID-19 sont ... Pertinents pour moi et le travail que j'effectue.</t>
  </si>
  <si>
    <t>J'estime que les renseignements que je reçois de mon ministère ou organisme concernant la pandémie de COVID-19 sont ... Cohérents avec les renseignements qui m'ont été fournis par mon (ma) superviseur(e) immédiat(e).</t>
  </si>
  <si>
    <t>J'estime que les renseignements que je reçois de mon ministère ou organisme concernant la pandémie de COVID-19 sont ... Disponible dans les deux langues officielles.</t>
  </si>
  <si>
    <t>Depuis le début de la pandémie de COVID-19, mon ministère ou organisme m'a clairement informé(e) des services et des ressources en santé mentale qui me sont accessibles.</t>
  </si>
  <si>
    <t>Je me sentirais à l'aise de faire part à mon (ma) superviseur(e) immédiat(e) de mes préoccupations à propos de ma santé et de ma sécurité physique.</t>
  </si>
  <si>
    <t>Je suis satisfait(e) des mesures que prend mon ministère ou organisme pour protéger ma santé et ma sécurité physique pendant la pandémie de COVID-19.</t>
  </si>
  <si>
    <t>Je suis outillé(e) pour aider les employés de mon unité de travail qui ont des problèmes de santé mentale. (pour les superviseurs)</t>
  </si>
  <si>
    <t>Depuis le début de la pandémie de la COVID-19, avez-vous géré des employés qui travaillent à distance? (pour les superviseurs)</t>
  </si>
  <si>
    <t>Mon ministère ou organisme m'a fourni une formation et/ou des ressources adéquates pour gérer une équipe à distance pendant la pandémie de COVID-19. (pour superviseurs qui ont géré des employés qui devaient travailler à distance)</t>
  </si>
  <si>
    <t>Après avoir lu attentivement la définition de l'obligation de prendre des mesures d'adaptation, aviez-vous des mesures d'adaptation en place avant la pandémie de COVID-19 qui ne sont désormais plus respectées?</t>
  </si>
  <si>
    <t>Après avoir lu attentivement la définition de l'obligation de prendre des mesures d'adaptation, au cours des deux dernières années, avez-vous demandé des mesures d'adaptation en milieu de travail?</t>
  </si>
  <si>
    <t>Les demandes de mesures d'adaptation en milieu de travail étaient-elles liées à un handicap?</t>
  </si>
  <si>
    <t>Est-ce que des mesures d'adaptation quelconques ont été prises?</t>
  </si>
  <si>
    <t>Je suis satisfait(e) par les mesures d'adaptation en milieu de travail qui ont été prises.</t>
  </si>
  <si>
    <t>Je me sentirais à l'aise de demander des mesures d'adaptation en milieu de travail auprès de mon (ma) superviseur(e) immédiat(e).</t>
  </si>
  <si>
    <t>Au cours des 12 derniers mois, votre paye ou autre rémunération a-t-elle été touchée par les problèmes liés au système de paye Phénix?</t>
  </si>
  <si>
    <t>Est-ce que tous vos problèmes de paye ou autre rémunération ont été réglés?</t>
  </si>
  <si>
    <t>Je suis satisfait(e) du soutien (p. ex., information régulière, suivi, demandes de renseignements en mon nom, paiement d'urgence ou paiement prioritaire) que j'ai reçu de la part de mon ministère ou organisme pour m'aider à régler mes problèmes de paye ou autre rémunération.</t>
  </si>
  <si>
    <t>Je suis satisfait(e) du soutien que j'ai reçu de la part du Centre des services de paye pour m'aider à régler mes problèmes de paye ou autre rémunération.</t>
  </si>
  <si>
    <t>Dans quelle mesure les problèmes liés au système de paye Phénix ont-ils affecté votre décision de chercher ou d'accepter un autre poste (p. ex. mutation, promotion, détachement, affectation, affectation intérimaire) au sein de votre organisation ou de la fonction publique fédérale?</t>
  </si>
  <si>
    <t>The material and tools provided for my work are available in the official language of my choice.</t>
  </si>
  <si>
    <t>My work suffers because of... constantly changing priorities.</t>
  </si>
  <si>
    <t>My work suffers because of... lack of stability in my department or agency.</t>
  </si>
  <si>
    <t>My work suffers because of... too many approval stages.</t>
  </si>
  <si>
    <t>My work suffers because of... unreasonable deadlines.</t>
  </si>
  <si>
    <t>My work suffers because of... having to do the same or more work, but with fewer resources.</t>
  </si>
  <si>
    <t>My work suffers because of... overly complicated or unnecessary business processes.</t>
  </si>
  <si>
    <t>My work suffers because of... unreliable technology.</t>
  </si>
  <si>
    <t>Since the beginning of the COVID-19 pandemic, have you requested flexible work hours?</t>
  </si>
  <si>
    <t>Senior managers in my department use both official languages in their interactions with employees.</t>
  </si>
  <si>
    <t>If I am faced with an ethical dilemma or a conflict between values, I know where I can go for help.</t>
  </si>
  <si>
    <t>I feel I can initiate a formal recourse process without fear of reprisal.</t>
  </si>
  <si>
    <t>I have opportunities for promotion within my department, given my education, skills and experience.</t>
  </si>
  <si>
    <t>I think that my department respects individual differences (culture, work styles, ideas, abilities).</t>
  </si>
  <si>
    <t>I would feel comfortable sharing concerns about racism in the workplace with a person of authority.</t>
  </si>
  <si>
    <t>I would prefer to remain with my department, even if a comparable job was available elsewhere.</t>
  </si>
  <si>
    <t>Have you been the victim of harassment on the job in the past 12 months?</t>
  </si>
  <si>
    <t>Affected career progress, last 12 months: Conflict between work and family or personal obligations.</t>
  </si>
  <si>
    <t>Affected career progress, last 12 months:  Lack of access to learning opportunities</t>
  </si>
  <si>
    <t>Affected career progress, last 12 months: Discrimination</t>
  </si>
  <si>
    <t>Affected career progress, last 12 months:  Accessibility or accommodation issues</t>
  </si>
  <si>
    <t>Source of harassment: Co-workers</t>
  </si>
  <si>
    <t>Source of harassment: Individuals with authority over me</t>
  </si>
  <si>
    <t>Source of harassment: Individuals working for me</t>
  </si>
  <si>
    <t>Source of harassment: Individuals for whom I have a custodial responsibility</t>
  </si>
  <si>
    <t>Source of harassment: Individuals from other departments or agencies</t>
  </si>
  <si>
    <t>Source of harassment: Members of the public (individuals or organizations)</t>
  </si>
  <si>
    <t>Source of harassment: Other</t>
  </si>
  <si>
    <t>Nature of harassment: Aggressive behaviour</t>
  </si>
  <si>
    <t>Nature of harassment: Excessive control</t>
  </si>
  <si>
    <t>Nature of harassment: Being excluded or being ignored</t>
  </si>
  <si>
    <t>Nature of harassment: Humiliation</t>
  </si>
  <si>
    <t>Nature of harassment: Interference with work or withholding resources</t>
  </si>
  <si>
    <t>Nature of harassment: Offensive remark</t>
  </si>
  <si>
    <t>Nature of harassment: Personal attack</t>
  </si>
  <si>
    <t>Nature of harassment: Physical violence</t>
  </si>
  <si>
    <t>Nature of harassment: Sexual comment or gesture</t>
  </si>
  <si>
    <t>Nature of harassment: Threat</t>
  </si>
  <si>
    <t>Nature of harassment: Unfair treatment</t>
  </si>
  <si>
    <t>Nature of harassment: Yelling or shouting</t>
  </si>
  <si>
    <t>Nature of harassment: Other</t>
  </si>
  <si>
    <t>Action taken: I discussed the matter with my supervisor or a senior manager.</t>
  </si>
  <si>
    <t>Action taken: I discussed the matter with the person(s) from whom I experienced the harassment.</t>
  </si>
  <si>
    <t>Action taken: I contacted a human resources advisor in my department or agency.</t>
  </si>
  <si>
    <t>Action taken: I contacted my union representative.</t>
  </si>
  <si>
    <t>Action taken: I used an informal conflict resolution process.</t>
  </si>
  <si>
    <t>Action taken: I filed a grievance or formal complaint.</t>
  </si>
  <si>
    <t>Action taken: I resolved the matter informally on my own.</t>
  </si>
  <si>
    <t>Action taken: Other.</t>
  </si>
  <si>
    <t>Action taken: I took no action.</t>
  </si>
  <si>
    <t>Why no formal complaint? The issue was resolved.</t>
  </si>
  <si>
    <t>Why no formal complaint? I did not think the incident was serious enough.</t>
  </si>
  <si>
    <t>Why no formal complaint? The behaviour stopped.</t>
  </si>
  <si>
    <t>Why no formal complaint? The individual apologized.</t>
  </si>
  <si>
    <t>Why no formal complaint? Management intervened.</t>
  </si>
  <si>
    <t>Why no formal complaint? The individual left or changed jobs.</t>
  </si>
  <si>
    <t>Why no formal complaint? I changed jobs.</t>
  </si>
  <si>
    <t>Why no formal complaint? I did not know what to do, where to go or whom to ask.</t>
  </si>
  <si>
    <t>Why no formal complaint? I was too distraught.</t>
  </si>
  <si>
    <t>Why no formal complaint? I had concerns about the process (e.g., confidentiality, length).</t>
  </si>
  <si>
    <t>Why no formal complaint? I was advised against filing a complaint.</t>
  </si>
  <si>
    <t>Why no formal complaint? I was afraid of reprisal (e.g., career advancement, labelled troublemaker).</t>
  </si>
  <si>
    <t>Why no formal complaint? Someone threatened me.</t>
  </si>
  <si>
    <t>Why no formal complaint? I did not believe it would make a difference.</t>
  </si>
  <si>
    <t>Why no formal complaint? I intend to file a grievance or a formal complaint.</t>
  </si>
  <si>
    <t>Why no formal complaint? Other</t>
  </si>
  <si>
    <t>Have you been the victim of discrimination on the job in the past 12 months?</t>
  </si>
  <si>
    <t>Source of discrimination: Co-workers</t>
  </si>
  <si>
    <t>Source of discrimination: Individuals with authority over me</t>
  </si>
  <si>
    <t>Source of discrimination: Individuals working for me</t>
  </si>
  <si>
    <t>Source of discrimination: Individuals for whom I have a custodial responsibility</t>
  </si>
  <si>
    <t>Source of discrimination: Individuals from other departments or agencies</t>
  </si>
  <si>
    <t>Source of discrimination: Members of the public (individuals or organizations)</t>
  </si>
  <si>
    <t>Source of discrimination: Other</t>
  </si>
  <si>
    <t xml:space="preserve"> Type of discrimination: Race</t>
  </si>
  <si>
    <t>Type of discrimination: National or ethnic origin</t>
  </si>
  <si>
    <t>Type of discrimination: Colour</t>
  </si>
  <si>
    <t>Type of discrimination: Religion</t>
  </si>
  <si>
    <t>Type of discrimination: Age</t>
  </si>
  <si>
    <t>Type of discrimination: Sex</t>
  </si>
  <si>
    <t>Type of discrimination: Sexual orientation</t>
  </si>
  <si>
    <t>Type of discrimination: Gender identity or expression</t>
  </si>
  <si>
    <t>Type of discrimination: Marital status</t>
  </si>
  <si>
    <t>Type of discrimination: Family status</t>
  </si>
  <si>
    <t>Type of discrimination: Genetic characteristics (including requiring  or disclosing a genetic test)</t>
  </si>
  <si>
    <t>Type of discrimination: Disability</t>
  </si>
  <si>
    <t>Type of discrimination: Pardoned conviction or suspended record</t>
  </si>
  <si>
    <t>Type of discrimination: Other</t>
  </si>
  <si>
    <t>Action taken: I discussed the matter with the person(s) from whom I experienced the discrimination.</t>
  </si>
  <si>
    <t>Action taken:  I contacted my union representative.</t>
  </si>
  <si>
    <t>Action taken: Other</t>
  </si>
  <si>
    <t>Causes stress at work: Risk of exposure to COVID-19</t>
  </si>
  <si>
    <t>Causes stress at work: Pay or other compensation-related issues</t>
  </si>
  <si>
    <t>Causes stress at work: Heavy workload</t>
  </si>
  <si>
    <t>Causes stress at work: Unreasonable deadlines</t>
  </si>
  <si>
    <t>Causes stress at work: Not enough employees to do the work</t>
  </si>
  <si>
    <t>Causes stress at work: Overtime or long work hours</t>
  </si>
  <si>
    <t>Causes stress at work: Balancing work and personal life</t>
  </si>
  <si>
    <t>Causes stress at work: Balancing work and caregiving responsibilities during the COVID-19 pandemic</t>
  </si>
  <si>
    <t>Causes stress at work: Lack of control or input in decision-making</t>
  </si>
  <si>
    <t>Causes stress at work: Competing or constantly changing priorities</t>
  </si>
  <si>
    <t>Causes stress at work: Lack of clear expectations</t>
  </si>
  <si>
    <t>Causes stress at work: Lack of recognition</t>
  </si>
  <si>
    <t>Causes stress at work: Feeling disconnected from colleagues</t>
  </si>
  <si>
    <t>Causes stress at work: Information overload</t>
  </si>
  <si>
    <t>Causes stress at work: Physical work environment</t>
  </si>
  <si>
    <t>Causes stress at work: Difficulty accessing my work tools or network</t>
  </si>
  <si>
    <t>Causes stress at work: Accessibility or accommodation issues</t>
  </si>
  <si>
    <t>Causes stress at work: Harassment or discrimination</t>
  </si>
  <si>
    <t>Causes stress at work: Issue(s) with my co-worker(s)</t>
  </si>
  <si>
    <t>Causes stress at work: Issue(s) with individual(s) with authority over me</t>
  </si>
  <si>
    <t>Causes stress at work: Issue(s) with individual(s) working for me</t>
  </si>
  <si>
    <t>Causes stress at work: Issue(s) with other individual(s) (e.g., the public, other departments)</t>
  </si>
  <si>
    <t>Causes stress at work: Lack of job security</t>
  </si>
  <si>
    <t>Causes stress at work: Personal issues</t>
  </si>
  <si>
    <t>To what extent is stress from the COVID-19 pandemic impacting your day-to-day work ability?</t>
  </si>
  <si>
    <t>I believe senior managers in my department support employee mental health over the COVID-19 pandemic.</t>
  </si>
  <si>
    <t>Information received about the COVID-19 pandemic is... Clear and easy to understand.</t>
  </si>
  <si>
    <t>Information received about the COVID-19 pandemic is... Provided in a timely manner.</t>
  </si>
  <si>
    <t>Information received about the COVID-19 pandemic is.... Relevant to the work that I do.</t>
  </si>
  <si>
    <t>Information received about the COVID-19 pandemic is... Consistent between my department, supervisor.</t>
  </si>
  <si>
    <t>Information received about the COVID-19 pandemic is... Available in both official languages.</t>
  </si>
  <si>
    <t>Since the beginning of the COVID-19 pandemic, my department has clearly communicated the mental health services and resources that are available to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</si>
</sst>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1">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7"/>
  <sheetViews>
    <sheetView tabSelected="1" topLeftCell="A200" workbookViewId="0">
      <selection activeCell="D200" sqref="D200"/>
    </sheetView>
  </sheetViews>
  <sheetFormatPr defaultColWidth="21.140625" defaultRowHeight="15" x14ac:dyDescent="0.25"/>
  <cols>
    <col min="1" max="1" width="9.7109375" style="1" customWidth="1"/>
    <col min="2" max="2" width="49.85546875" style="1" customWidth="1"/>
    <col min="3" max="3" width="27.28515625" style="1" customWidth="1"/>
    <col min="4" max="4" width="37.28515625" style="1" customWidth="1"/>
    <col min="5" max="5" width="13.7109375" style="1" customWidth="1"/>
    <col min="6" max="6" width="53.140625" style="1" customWidth="1"/>
    <col min="7" max="16384" width="21.140625" style="1"/>
  </cols>
  <sheetData>
    <row r="1" spans="1:9" x14ac:dyDescent="0.25">
      <c r="A1" s="1" t="s">
        <v>648</v>
      </c>
      <c r="B1" s="1" t="s">
        <v>649</v>
      </c>
      <c r="C1" s="1" t="s">
        <v>655</v>
      </c>
      <c r="D1" s="1" t="s">
        <v>651</v>
      </c>
      <c r="E1" s="1" t="s">
        <v>652</v>
      </c>
      <c r="F1" s="1" t="s">
        <v>650</v>
      </c>
      <c r="G1" s="1" t="s">
        <v>656</v>
      </c>
      <c r="H1" s="1" t="s">
        <v>653</v>
      </c>
      <c r="I1" s="1" t="s">
        <v>654</v>
      </c>
    </row>
    <row r="2" spans="1:9" ht="75" x14ac:dyDescent="0.25">
      <c r="A2" s="1" t="s">
        <v>0</v>
      </c>
      <c r="B2" s="1" t="s">
        <v>1</v>
      </c>
      <c r="C2" s="1" t="str">
        <f>MID(B2,FIND(".",B2) + 2,LEN(B2))</f>
        <v>I have the tools, technology and equipment I need to do my job.</v>
      </c>
      <c r="D2" s="1" t="s">
        <v>657</v>
      </c>
      <c r="E2" s="1">
        <f>LEN(D2)</f>
        <v>63</v>
      </c>
      <c r="F2" s="1" t="s">
        <v>2</v>
      </c>
      <c r="G2" s="1" t="str">
        <f>MID(F2,FIND(".",F2) + 2,LEN(F2))</f>
        <v>Je dispose des outils, de la technologie et de l'équipement dont j'ai besoin pour effectuer mon travail.</v>
      </c>
      <c r="H2" s="1" t="s">
        <v>728</v>
      </c>
      <c r="I2" s="1">
        <f>LEN(H2)</f>
        <v>104</v>
      </c>
    </row>
    <row r="3" spans="1:9" ht="150" x14ac:dyDescent="0.25">
      <c r="A3" s="1" t="s">
        <v>3</v>
      </c>
      <c r="B3" s="1" t="s">
        <v>4</v>
      </c>
      <c r="C3" s="1" t="str">
        <f t="shared" ref="C3:D66" si="0">MID(B3,FIND(".",B3) + 2,LEN(B3))</f>
        <v>The material and tools provided for my work, including software and other automated tools, are available in the official language of my choice.</v>
      </c>
      <c r="D3" s="1" t="s">
        <v>944</v>
      </c>
      <c r="E3" s="1">
        <f t="shared" ref="E3:E66" si="1">LEN(D3)</f>
        <v>96</v>
      </c>
      <c r="F3" s="1" t="s">
        <v>5</v>
      </c>
      <c r="G3" s="1" t="str">
        <f t="shared" ref="G3:G66" si="2">MID(F3,FIND(".",F3) + 2,LEN(F3))</f>
        <v>Le matériel et les outils mis à ma disposition dans le cadre de mon travail, y compris les logiciels et les autres outils informatisés, sont disponibles dans la langue officielle de mon choix.</v>
      </c>
      <c r="H3" s="1" t="s">
        <v>729</v>
      </c>
      <c r="I3" s="1">
        <f t="shared" ref="I3:I66" si="3">LEN(H3)</f>
        <v>192</v>
      </c>
    </row>
    <row r="4" spans="1:9" ht="90" x14ac:dyDescent="0.25">
      <c r="A4" s="1" t="s">
        <v>6</v>
      </c>
      <c r="B4" s="1" t="s">
        <v>7</v>
      </c>
      <c r="C4" s="1" t="str">
        <f t="shared" si="0"/>
        <v>My physical environment (e.g., office, workspace) is suitable for my job requirements.</v>
      </c>
      <c r="D4" s="1" t="s">
        <v>658</v>
      </c>
      <c r="E4" s="1">
        <f t="shared" si="1"/>
        <v>86</v>
      </c>
      <c r="F4" s="1" t="s">
        <v>8</v>
      </c>
      <c r="G4" s="1" t="str">
        <f t="shared" si="2"/>
        <v>Mon environnement physique (p. ex., bureau, espace de travail) est adapté aux exigences de mon travail.</v>
      </c>
      <c r="H4" s="1" t="s">
        <v>730</v>
      </c>
      <c r="I4" s="1">
        <f t="shared" si="3"/>
        <v>103</v>
      </c>
    </row>
    <row r="5" spans="1:9" ht="45" x14ac:dyDescent="0.25">
      <c r="A5" s="1" t="s">
        <v>9</v>
      </c>
      <c r="B5" s="1" t="s">
        <v>10</v>
      </c>
      <c r="C5" s="1" t="str">
        <f t="shared" si="0"/>
        <v>I get the training I need to do my job.</v>
      </c>
      <c r="D5" s="1" t="s">
        <v>659</v>
      </c>
      <c r="E5" s="1">
        <f t="shared" si="1"/>
        <v>39</v>
      </c>
      <c r="F5" s="1" t="s">
        <v>11</v>
      </c>
      <c r="G5" s="1" t="str">
        <f t="shared" si="2"/>
        <v>Je reçois la formation dont j'ai besoin pour faire mon travail.</v>
      </c>
      <c r="H5" s="1" t="s">
        <v>731</v>
      </c>
      <c r="I5" s="1">
        <f t="shared" si="3"/>
        <v>63</v>
      </c>
    </row>
    <row r="6" spans="1:9" ht="90" x14ac:dyDescent="0.25">
      <c r="A6" s="1" t="s">
        <v>12</v>
      </c>
      <c r="B6" s="1" t="s">
        <v>13</v>
      </c>
      <c r="C6" s="1" t="str">
        <f t="shared" si="0"/>
        <v>I have the information, training and equipment I need to ensure my health and safety at work.</v>
      </c>
      <c r="D6" s="1" t="s">
        <v>660</v>
      </c>
      <c r="E6" s="1">
        <f t="shared" si="1"/>
        <v>93</v>
      </c>
      <c r="F6" s="1" t="s">
        <v>14</v>
      </c>
      <c r="G6" s="1" t="str">
        <f t="shared" si="2"/>
        <v>J'ai l'information, la formation et l'équipement dont j'ai besoin pour assurer ma santé et ma sécurité au travail.</v>
      </c>
      <c r="H6" s="1" t="s">
        <v>732</v>
      </c>
      <c r="I6" s="1">
        <f t="shared" si="3"/>
        <v>114</v>
      </c>
    </row>
    <row r="7" spans="1:9" ht="60" x14ac:dyDescent="0.25">
      <c r="A7" s="1" t="s">
        <v>15</v>
      </c>
      <c r="B7" s="1" t="s">
        <v>16</v>
      </c>
      <c r="C7" s="1" t="str">
        <f t="shared" si="0"/>
        <v>I have support at work to balance my work and personal life.</v>
      </c>
      <c r="D7" s="1" t="s">
        <v>661</v>
      </c>
      <c r="E7" s="1">
        <f t="shared" si="1"/>
        <v>60</v>
      </c>
      <c r="F7" s="1" t="s">
        <v>17</v>
      </c>
      <c r="G7" s="1" t="str">
        <f t="shared" si="2"/>
        <v>Je reçois du soutien au travail pour concilier mon travail et ma vie personnelle.</v>
      </c>
      <c r="H7" s="1" t="s">
        <v>733</v>
      </c>
      <c r="I7" s="1">
        <f t="shared" si="3"/>
        <v>81</v>
      </c>
    </row>
    <row r="8" spans="1:9" ht="45" x14ac:dyDescent="0.25">
      <c r="A8" s="1" t="s">
        <v>18</v>
      </c>
      <c r="B8" s="1" t="s">
        <v>19</v>
      </c>
      <c r="C8" s="1" t="str">
        <f t="shared" si="0"/>
        <v>I get a sense of satisfaction from my work.</v>
      </c>
      <c r="D8" s="1" t="s">
        <v>662</v>
      </c>
      <c r="E8" s="1">
        <f t="shared" si="1"/>
        <v>43</v>
      </c>
      <c r="F8" s="1" t="s">
        <v>20</v>
      </c>
      <c r="G8" s="1" t="str">
        <f t="shared" si="2"/>
        <v>Je tire de la satisfaction de mon travail.</v>
      </c>
      <c r="H8" s="1" t="s">
        <v>734</v>
      </c>
      <c r="I8" s="1">
        <f t="shared" si="3"/>
        <v>42</v>
      </c>
    </row>
    <row r="9" spans="1:9" ht="60" x14ac:dyDescent="0.25">
      <c r="A9" s="1" t="s">
        <v>21</v>
      </c>
      <c r="B9" s="1" t="s">
        <v>22</v>
      </c>
      <c r="C9" s="1" t="str">
        <f t="shared" si="0"/>
        <v>I receive meaningful recognition for work well done.</v>
      </c>
      <c r="D9" s="1" t="s">
        <v>663</v>
      </c>
      <c r="E9" s="1">
        <f t="shared" si="1"/>
        <v>52</v>
      </c>
      <c r="F9" s="1" t="s">
        <v>23</v>
      </c>
      <c r="G9" s="1" t="str">
        <f t="shared" si="2"/>
        <v>Je reçois une reconnaissance significative lorsque je fais un bon travail.</v>
      </c>
      <c r="H9" s="1" t="s">
        <v>735</v>
      </c>
      <c r="I9" s="1">
        <f t="shared" si="3"/>
        <v>74</v>
      </c>
    </row>
    <row r="10" spans="1:9" ht="30" x14ac:dyDescent="0.25">
      <c r="A10" s="1" t="s">
        <v>24</v>
      </c>
      <c r="B10" s="1" t="s">
        <v>25</v>
      </c>
      <c r="C10" s="1" t="str">
        <f t="shared" si="0"/>
        <v>I have clear work objectives.</v>
      </c>
      <c r="D10" s="1" t="s">
        <v>664</v>
      </c>
      <c r="E10" s="1">
        <f t="shared" si="1"/>
        <v>29</v>
      </c>
      <c r="F10" s="1" t="s">
        <v>26</v>
      </c>
      <c r="G10" s="1" t="str">
        <f t="shared" si="2"/>
        <v>J'ai des objectifs de travail clairs.</v>
      </c>
      <c r="H10" s="1" t="s">
        <v>736</v>
      </c>
      <c r="I10" s="1">
        <f t="shared" si="3"/>
        <v>37</v>
      </c>
    </row>
    <row r="11" spans="1:9" ht="90" x14ac:dyDescent="0.25">
      <c r="A11" s="1" t="s">
        <v>27</v>
      </c>
      <c r="B11" s="1" t="s">
        <v>28</v>
      </c>
      <c r="C11" s="1" t="str">
        <f t="shared" si="0"/>
        <v>I know how my work contributes to the achievement of my department's or agency's goals.</v>
      </c>
      <c r="D11" s="1" t="s">
        <v>665</v>
      </c>
      <c r="E11" s="1">
        <f t="shared" si="1"/>
        <v>87</v>
      </c>
      <c r="F11" s="1" t="s">
        <v>29</v>
      </c>
      <c r="G11" s="1" t="str">
        <f t="shared" si="2"/>
        <v>Je sais de quelle façon mon travail contribue à l'atteinte des objectifs de mon ministère ou organisme.</v>
      </c>
      <c r="H11" s="1" t="s">
        <v>737</v>
      </c>
      <c r="I11" s="1">
        <f t="shared" si="3"/>
        <v>103</v>
      </c>
    </row>
    <row r="12" spans="1:9" ht="45" x14ac:dyDescent="0.25">
      <c r="A12" s="1" t="s">
        <v>30</v>
      </c>
      <c r="B12" s="1" t="s">
        <v>31</v>
      </c>
      <c r="C12" s="1" t="str">
        <f t="shared" si="0"/>
        <v>Overall, I feel valued at work.</v>
      </c>
      <c r="D12" s="1" t="s">
        <v>666</v>
      </c>
      <c r="E12" s="1">
        <f t="shared" si="1"/>
        <v>31</v>
      </c>
      <c r="F12" s="1" t="s">
        <v>32</v>
      </c>
      <c r="G12" s="1" t="str">
        <f t="shared" si="2"/>
        <v>Dans l'ensemble, je me sens valorisé(e) au travail.</v>
      </c>
      <c r="H12" s="1" t="s">
        <v>738</v>
      </c>
      <c r="I12" s="1">
        <f t="shared" si="3"/>
        <v>51</v>
      </c>
    </row>
    <row r="13" spans="1:9" ht="30" x14ac:dyDescent="0.25">
      <c r="A13" s="1" t="s">
        <v>33</v>
      </c>
      <c r="B13" s="1" t="s">
        <v>34</v>
      </c>
      <c r="C13" s="1" t="str">
        <f t="shared" si="0"/>
        <v>I am proud of the work that I do.</v>
      </c>
      <c r="D13" s="1" t="s">
        <v>667</v>
      </c>
      <c r="E13" s="1">
        <f t="shared" si="1"/>
        <v>33</v>
      </c>
      <c r="F13" s="1" t="s">
        <v>35</v>
      </c>
      <c r="G13" s="1" t="str">
        <f t="shared" si="2"/>
        <v>Je suis fier (fière) du travail que je fais.</v>
      </c>
      <c r="H13" s="1" t="s">
        <v>739</v>
      </c>
      <c r="I13" s="1">
        <f t="shared" si="3"/>
        <v>44</v>
      </c>
    </row>
    <row r="14" spans="1:9" ht="60" x14ac:dyDescent="0.25">
      <c r="A14" s="1" t="s">
        <v>36</v>
      </c>
      <c r="B14" s="1" t="s">
        <v>37</v>
      </c>
      <c r="C14" s="1" t="str">
        <f t="shared" si="0"/>
        <v>I have opportunities to provide input into decisions that affect my work.</v>
      </c>
      <c r="D14" s="1" t="s">
        <v>668</v>
      </c>
      <c r="E14" s="1">
        <f t="shared" si="1"/>
        <v>73</v>
      </c>
      <c r="F14" s="1" t="s">
        <v>38</v>
      </c>
      <c r="G14" s="1" t="str">
        <f t="shared" si="2"/>
        <v>J'ai l'occasion de contribuer aux décisions qui touchent mon travail.</v>
      </c>
      <c r="H14" s="1" t="s">
        <v>740</v>
      </c>
      <c r="I14" s="1">
        <f t="shared" si="3"/>
        <v>69</v>
      </c>
    </row>
    <row r="15" spans="1:9" ht="60" x14ac:dyDescent="0.25">
      <c r="A15" s="1" t="s">
        <v>39</v>
      </c>
      <c r="B15" s="1" t="s">
        <v>40</v>
      </c>
      <c r="C15" s="1" t="str">
        <f t="shared" si="0"/>
        <v>I am encouraged to be innovative or to take initiative in my work.</v>
      </c>
      <c r="D15" s="1" t="s">
        <v>669</v>
      </c>
      <c r="E15" s="1">
        <f t="shared" si="1"/>
        <v>66</v>
      </c>
      <c r="F15" s="1" t="s">
        <v>41</v>
      </c>
      <c r="G15" s="1" t="str">
        <f t="shared" si="2"/>
        <v>On m'encourage à innover ou à prendre des initiatives dans mon travail.</v>
      </c>
      <c r="H15" s="1" t="s">
        <v>741</v>
      </c>
      <c r="I15" s="1">
        <f t="shared" si="3"/>
        <v>71</v>
      </c>
    </row>
    <row r="16" spans="1:9" ht="60" x14ac:dyDescent="0.25">
      <c r="A16" s="1" t="s">
        <v>42</v>
      </c>
      <c r="B16" s="1" t="s">
        <v>43</v>
      </c>
      <c r="C16" s="1" t="str">
        <f t="shared" si="0"/>
        <v>I have support at work to provide a high level of service.</v>
      </c>
      <c r="D16" s="1" t="s">
        <v>670</v>
      </c>
      <c r="E16" s="1">
        <f t="shared" si="1"/>
        <v>58</v>
      </c>
      <c r="F16" s="1" t="s">
        <v>44</v>
      </c>
      <c r="G16" s="1" t="str">
        <f t="shared" si="2"/>
        <v>Au travail, j'obtiens du soutien pour fournir un service de haute qualité.</v>
      </c>
      <c r="H16" s="1" t="s">
        <v>742</v>
      </c>
      <c r="I16" s="1">
        <f t="shared" si="3"/>
        <v>74</v>
      </c>
    </row>
    <row r="17" spans="1:9" ht="30" x14ac:dyDescent="0.25">
      <c r="A17" s="1" t="s">
        <v>45</v>
      </c>
      <c r="B17" s="1" t="s">
        <v>46</v>
      </c>
      <c r="C17" s="1" t="str">
        <f t="shared" si="0"/>
        <v>Overall, I like my job.</v>
      </c>
      <c r="D17" s="1" t="s">
        <v>671</v>
      </c>
      <c r="E17" s="1">
        <f t="shared" si="1"/>
        <v>23</v>
      </c>
      <c r="F17" s="1" t="s">
        <v>47</v>
      </c>
      <c r="G17" s="1" t="str">
        <f t="shared" si="2"/>
        <v>Dans l'ensemble, j'aime mon emploi.</v>
      </c>
      <c r="H17" s="1" t="s">
        <v>743</v>
      </c>
      <c r="I17" s="1">
        <f t="shared" si="3"/>
        <v>35</v>
      </c>
    </row>
    <row r="18" spans="1:9" ht="75" x14ac:dyDescent="0.25">
      <c r="A18" s="1" t="s">
        <v>48</v>
      </c>
      <c r="B18" s="1" t="s">
        <v>49</v>
      </c>
      <c r="C18" s="1" t="str">
        <f t="shared" si="0"/>
        <v>I can complete my assigned workload during my regular working hours.</v>
      </c>
      <c r="D18" s="1" t="s">
        <v>672</v>
      </c>
      <c r="E18" s="1">
        <f t="shared" si="1"/>
        <v>68</v>
      </c>
      <c r="F18" s="1" t="s">
        <v>50</v>
      </c>
      <c r="G18" s="1" t="str">
        <f t="shared" si="2"/>
        <v>J'arrive à accomplir les tâches qui me sont assignées pendant mes heures normales de travail.</v>
      </c>
      <c r="H18" s="1" t="s">
        <v>744</v>
      </c>
      <c r="I18" s="1">
        <f t="shared" si="3"/>
        <v>93</v>
      </c>
    </row>
    <row r="19" spans="1:9" ht="75" x14ac:dyDescent="0.25">
      <c r="A19" s="1" t="s">
        <v>51</v>
      </c>
      <c r="B19" s="1" t="s">
        <v>52</v>
      </c>
      <c r="C19" s="1" t="str">
        <f t="shared" si="0"/>
        <v>I feel that the quality of my work suffers because of... constantly changing priorities.</v>
      </c>
      <c r="D19" s="1" t="s">
        <v>945</v>
      </c>
      <c r="E19" s="1">
        <f t="shared" si="1"/>
        <v>61</v>
      </c>
      <c r="F19" s="1" t="s">
        <v>53</v>
      </c>
      <c r="G19" s="1" t="str">
        <f t="shared" si="2"/>
        <v>J'estime que la qualité de mon travail est minée parce que... les priorités changent constamment.</v>
      </c>
      <c r="H19" s="1" t="s">
        <v>745</v>
      </c>
      <c r="I19" s="1">
        <f t="shared" si="3"/>
        <v>97</v>
      </c>
    </row>
    <row r="20" spans="1:9" ht="90" x14ac:dyDescent="0.25">
      <c r="A20" s="1" t="s">
        <v>54</v>
      </c>
      <c r="B20" s="1" t="s">
        <v>55</v>
      </c>
      <c r="C20" s="1" t="str">
        <f t="shared" si="0"/>
        <v>I feel that the quality of my work suffers because of... lack of stability in my department or agency.</v>
      </c>
      <c r="D20" s="1" t="s">
        <v>946</v>
      </c>
      <c r="E20" s="1">
        <f t="shared" si="1"/>
        <v>75</v>
      </c>
      <c r="F20" s="1" t="s">
        <v>56</v>
      </c>
      <c r="G20" s="1" t="str">
        <f t="shared" si="2"/>
        <v>J'estime que la qualité de mon travail est minée parce que... mon ministère ou organisme manque de stabilité.</v>
      </c>
      <c r="H20" s="1" t="s">
        <v>746</v>
      </c>
      <c r="I20" s="1">
        <f t="shared" si="3"/>
        <v>109</v>
      </c>
    </row>
    <row r="21" spans="1:9" ht="90" x14ac:dyDescent="0.25">
      <c r="A21" s="1" t="s">
        <v>57</v>
      </c>
      <c r="B21" s="1" t="s">
        <v>58</v>
      </c>
      <c r="C21" s="1" t="str">
        <f t="shared" si="0"/>
        <v>I feel that the quality of my work suffers because of... too many approval stages.</v>
      </c>
      <c r="D21" s="1" t="s">
        <v>947</v>
      </c>
      <c r="E21" s="1">
        <f t="shared" si="1"/>
        <v>55</v>
      </c>
      <c r="F21" s="1" t="s">
        <v>59</v>
      </c>
      <c r="G21" s="1" t="str">
        <f t="shared" si="2"/>
        <v>J'estime que la qualité de mon travail est minée parce que... il y a un trop grand nombre d'étapes d'approbation.</v>
      </c>
      <c r="H21" s="1" t="s">
        <v>747</v>
      </c>
      <c r="I21" s="1">
        <f t="shared" si="3"/>
        <v>113</v>
      </c>
    </row>
    <row r="22" spans="1:9" ht="75" x14ac:dyDescent="0.25">
      <c r="A22" s="1" t="s">
        <v>60</v>
      </c>
      <c r="B22" s="1" t="s">
        <v>61</v>
      </c>
      <c r="C22" s="1" t="str">
        <f t="shared" si="0"/>
        <v>I feel that the quality of my work suffers because of... unreasonable deadlines.</v>
      </c>
      <c r="D22" s="1" t="s">
        <v>948</v>
      </c>
      <c r="E22" s="1">
        <f t="shared" si="1"/>
        <v>53</v>
      </c>
      <c r="F22" s="1" t="s">
        <v>62</v>
      </c>
      <c r="G22" s="1" t="str">
        <f t="shared" si="2"/>
        <v>J'estime que la qualité de mon travail est minée parce que... les échéanciers sont déraisonnables.</v>
      </c>
      <c r="H22" s="1" t="s">
        <v>748</v>
      </c>
      <c r="I22" s="1">
        <f t="shared" si="3"/>
        <v>98</v>
      </c>
    </row>
    <row r="23" spans="1:9" ht="105" x14ac:dyDescent="0.25">
      <c r="A23" s="1" t="s">
        <v>63</v>
      </c>
      <c r="B23" s="1" t="s">
        <v>64</v>
      </c>
      <c r="C23" s="1" t="str">
        <f t="shared" si="0"/>
        <v>I feel that the quality of my work suffers because of... having to do the same or more work, but with fewer resources.</v>
      </c>
      <c r="D23" s="1" t="s">
        <v>949</v>
      </c>
      <c r="E23" s="1">
        <f t="shared" si="1"/>
        <v>91</v>
      </c>
      <c r="F23" s="1" t="s">
        <v>65</v>
      </c>
      <c r="G23" s="1" t="str">
        <f t="shared" si="2"/>
        <v>J'estime que la qualité de mon travail est minée parce que... je dois faire le même travail, ou en faire plus, avec moins de ressources.</v>
      </c>
      <c r="H23" s="1" t="s">
        <v>749</v>
      </c>
      <c r="I23" s="1">
        <f t="shared" si="3"/>
        <v>136</v>
      </c>
    </row>
    <row r="24" spans="1:9" ht="75" x14ac:dyDescent="0.25">
      <c r="A24" s="1" t="s">
        <v>66</v>
      </c>
      <c r="B24" s="1" t="s">
        <v>67</v>
      </c>
      <c r="C24" s="1" t="str">
        <f t="shared" si="0"/>
        <v>I feel that the quality of my work suffers because of... high staff turnover.</v>
      </c>
      <c r="D24" s="1" t="s">
        <v>673</v>
      </c>
      <c r="E24" s="1">
        <f t="shared" si="1"/>
        <v>77</v>
      </c>
      <c r="F24" s="1" t="s">
        <v>68</v>
      </c>
      <c r="G24" s="1" t="str">
        <f t="shared" si="2"/>
        <v>J'estime que la qualité de mon travail est minée parce que... le taux de roulement du personnel est élevé.</v>
      </c>
      <c r="H24" s="1" t="s">
        <v>750</v>
      </c>
      <c r="I24" s="1">
        <f t="shared" si="3"/>
        <v>106</v>
      </c>
    </row>
    <row r="25" spans="1:9" ht="105" x14ac:dyDescent="0.25">
      <c r="A25" s="1" t="s">
        <v>69</v>
      </c>
      <c r="B25" s="1" t="s">
        <v>70</v>
      </c>
      <c r="C25" s="1" t="str">
        <f t="shared" si="0"/>
        <v>I feel that the quality of my work suffers because of... overly complicated or unnecessary business processes.</v>
      </c>
      <c r="D25" s="1" t="s">
        <v>950</v>
      </c>
      <c r="E25" s="1">
        <f t="shared" si="1"/>
        <v>83</v>
      </c>
      <c r="F25" s="1" t="s">
        <v>71</v>
      </c>
      <c r="G25" s="1" t="str">
        <f t="shared" si="2"/>
        <v>J'estime que la qualité de mon travail est minée parce que... les processus opérationnels sont trop compliqués ou inutiles.</v>
      </c>
      <c r="H25" s="1" t="s">
        <v>751</v>
      </c>
      <c r="I25" s="1">
        <f t="shared" si="3"/>
        <v>123</v>
      </c>
    </row>
    <row r="26" spans="1:9" ht="75" x14ac:dyDescent="0.25">
      <c r="A26" s="1" t="s">
        <v>72</v>
      </c>
      <c r="B26" s="1" t="s">
        <v>73</v>
      </c>
      <c r="C26" s="1" t="str">
        <f t="shared" si="0"/>
        <v>I feel that the quality of my work suffers because of... unreliable technology.</v>
      </c>
      <c r="D26" s="1" t="s">
        <v>951</v>
      </c>
      <c r="E26" s="1">
        <f t="shared" si="1"/>
        <v>52</v>
      </c>
      <c r="F26" s="1" t="s">
        <v>74</v>
      </c>
      <c r="G26" s="1" t="str">
        <f t="shared" si="2"/>
        <v>J'estime que la qualité de mon travail est minée parce que... les technologies sont peu fiables.</v>
      </c>
      <c r="H26" s="1" t="s">
        <v>752</v>
      </c>
      <c r="I26" s="1">
        <f t="shared" si="3"/>
        <v>96</v>
      </c>
    </row>
    <row r="27" spans="1:9" ht="90" x14ac:dyDescent="0.25">
      <c r="A27" s="1" t="s">
        <v>75</v>
      </c>
      <c r="B27" s="1" t="s">
        <v>76</v>
      </c>
      <c r="C27" s="1" t="str">
        <f t="shared" si="0"/>
        <v>I am satisfied with how interpersonal issues are resolved in my work unit.</v>
      </c>
      <c r="D27" s="1" t="s">
        <v>674</v>
      </c>
      <c r="E27" s="1">
        <f t="shared" si="1"/>
        <v>74</v>
      </c>
      <c r="F27" s="1" t="s">
        <v>77</v>
      </c>
      <c r="G27" s="1" t="str">
        <f t="shared" si="2"/>
        <v>Je suis satisfait(e) de la manière dont les problèmes interpersonnels sont réglés dans mon unité de travail.</v>
      </c>
      <c r="H27" s="1" t="s">
        <v>753</v>
      </c>
      <c r="I27" s="1">
        <f t="shared" si="3"/>
        <v>108</v>
      </c>
    </row>
    <row r="28" spans="1:9" ht="90" x14ac:dyDescent="0.25">
      <c r="A28" s="1" t="s">
        <v>78</v>
      </c>
      <c r="B28" s="1" t="s">
        <v>79</v>
      </c>
      <c r="C28" s="1" t="str">
        <f t="shared" si="0"/>
        <v>In my work unit, every individual is accepted as an equal member of the team.</v>
      </c>
      <c r="D28" s="1" t="s">
        <v>675</v>
      </c>
      <c r="E28" s="1">
        <f t="shared" si="1"/>
        <v>77</v>
      </c>
      <c r="F28" s="1" t="s">
        <v>80</v>
      </c>
      <c r="G28" s="1" t="str">
        <f t="shared" si="2"/>
        <v>Dans mon unité de travail, chaque personne est acceptée comme membre à part entière de l'équipe.</v>
      </c>
      <c r="H28" s="1" t="s">
        <v>754</v>
      </c>
      <c r="I28" s="1">
        <f t="shared" si="3"/>
        <v>96</v>
      </c>
    </row>
    <row r="29" spans="1:9" ht="75" x14ac:dyDescent="0.25">
      <c r="A29" s="1" t="s">
        <v>81</v>
      </c>
      <c r="B29" s="1" t="s">
        <v>82</v>
      </c>
      <c r="C29" s="1" t="str">
        <f t="shared" si="0"/>
        <v>In my work unit, individuals behave in a respectful manner.</v>
      </c>
      <c r="D29" s="1" t="s">
        <v>676</v>
      </c>
      <c r="E29" s="1">
        <f t="shared" si="1"/>
        <v>59</v>
      </c>
      <c r="F29" s="1" t="s">
        <v>83</v>
      </c>
      <c r="G29" s="1" t="str">
        <f t="shared" si="2"/>
        <v>Dans mon unité de travail, les gens se comportent de manière respectueuse.</v>
      </c>
      <c r="H29" s="1" t="s">
        <v>755</v>
      </c>
      <c r="I29" s="1">
        <f t="shared" si="3"/>
        <v>74</v>
      </c>
    </row>
    <row r="30" spans="1:9" ht="60" x14ac:dyDescent="0.25">
      <c r="A30" s="1" t="s">
        <v>84</v>
      </c>
      <c r="B30" s="1" t="s">
        <v>85</v>
      </c>
      <c r="C30" s="1" t="str">
        <f t="shared" si="0"/>
        <v>The people I work with value my ideas and opinions.</v>
      </c>
      <c r="D30" s="1" t="s">
        <v>677</v>
      </c>
      <c r="E30" s="1">
        <f t="shared" si="1"/>
        <v>51</v>
      </c>
      <c r="F30" s="1" t="s">
        <v>86</v>
      </c>
      <c r="G30" s="1" t="str">
        <f t="shared" si="2"/>
        <v>Les personnes avec lesquelles je travaille valorisent mes idées et mes opinions.</v>
      </c>
      <c r="H30" s="1" t="s">
        <v>756</v>
      </c>
      <c r="I30" s="1">
        <f t="shared" si="3"/>
        <v>80</v>
      </c>
    </row>
    <row r="31" spans="1:9" ht="90" x14ac:dyDescent="0.25">
      <c r="A31" s="1" t="s">
        <v>87</v>
      </c>
      <c r="B31" s="1" t="s">
        <v>88</v>
      </c>
      <c r="C31" s="1" t="str">
        <f t="shared" si="0"/>
        <v>In my work unit, I would feel free to speak about racism in the workplace without fear of reprisal.</v>
      </c>
      <c r="D31" s="1" t="s">
        <v>678</v>
      </c>
      <c r="E31" s="1">
        <f t="shared" si="1"/>
        <v>99</v>
      </c>
      <c r="F31" s="1" t="s">
        <v>89</v>
      </c>
      <c r="G31" s="1" t="str">
        <f t="shared" si="2"/>
        <v>Dans mon unité de travail, je me sentirais libre de parler du racisme en milieu de travail sans crainte de représailles. </v>
      </c>
      <c r="H31" s="1" t="s">
        <v>757</v>
      </c>
      <c r="I31" s="1">
        <f t="shared" si="3"/>
        <v>121</v>
      </c>
    </row>
    <row r="32" spans="1:9" ht="135" x14ac:dyDescent="0.25">
      <c r="A32" s="1" t="s">
        <v>90</v>
      </c>
      <c r="B32" s="1" t="s">
        <v>91</v>
      </c>
      <c r="C32" s="1" t="str">
        <f t="shared" si="0"/>
        <v>My immediate supervisor encourages me to work collaboratively with others outside of my work unit.</v>
      </c>
      <c r="D32" s="1" t="s">
        <v>679</v>
      </c>
      <c r="E32" s="1">
        <f t="shared" si="1"/>
        <v>98</v>
      </c>
      <c r="F32" s="1" t="s">
        <v>92</v>
      </c>
      <c r="G32" s="1" t="str">
        <f t="shared" si="2"/>
        <v>Mon (ma) superviseur(e) immédiat(e) m'encourage à travailler en collaboration avec d'autres personnes à l'extérieur de mon unité de travail.</v>
      </c>
      <c r="H32" s="1" t="s">
        <v>758</v>
      </c>
      <c r="I32" s="1">
        <f t="shared" si="3"/>
        <v>140</v>
      </c>
    </row>
    <row r="33" spans="1:9" ht="90" x14ac:dyDescent="0.25">
      <c r="A33" s="1" t="s">
        <v>93</v>
      </c>
      <c r="B33" s="1" t="s">
        <v>94</v>
      </c>
      <c r="C33" s="1" t="str">
        <f t="shared" si="0"/>
        <v>I receive useful feedback from my immediate supervisor on my job performance.</v>
      </c>
      <c r="D33" s="1" t="s">
        <v>680</v>
      </c>
      <c r="E33" s="1">
        <f t="shared" si="1"/>
        <v>77</v>
      </c>
      <c r="F33" s="1" t="s">
        <v>95</v>
      </c>
      <c r="G33" s="1" t="str">
        <f t="shared" si="2"/>
        <v>Je reçois de la rétroaction utile de mon (ma) superviseur(e) immédiat(e) sur mon rendement au travail.</v>
      </c>
      <c r="H33" s="1" t="s">
        <v>759</v>
      </c>
      <c r="I33" s="1">
        <f t="shared" si="3"/>
        <v>102</v>
      </c>
    </row>
    <row r="34" spans="1:9" ht="75" x14ac:dyDescent="0.25">
      <c r="A34" s="1" t="s">
        <v>96</v>
      </c>
      <c r="B34" s="1" t="s">
        <v>97</v>
      </c>
      <c r="C34" s="1" t="str">
        <f t="shared" si="0"/>
        <v>I feel that my immediate supervisor supports my career goals.</v>
      </c>
      <c r="D34" s="1" t="s">
        <v>681</v>
      </c>
      <c r="E34" s="1">
        <f t="shared" si="1"/>
        <v>61</v>
      </c>
      <c r="F34" s="1" t="s">
        <v>98</v>
      </c>
      <c r="G34" s="1" t="str">
        <f t="shared" si="2"/>
        <v>J'estime que mon (ma) superviseur(e) immédiat(e) soutient mes aspirations professionnelles.</v>
      </c>
      <c r="H34" s="1" t="s">
        <v>760</v>
      </c>
      <c r="I34" s="1">
        <f t="shared" si="3"/>
        <v>91</v>
      </c>
    </row>
    <row r="35" spans="1:9" ht="90" x14ac:dyDescent="0.25">
      <c r="A35" s="1" t="s">
        <v>99</v>
      </c>
      <c r="B35" s="1" t="s">
        <v>100</v>
      </c>
      <c r="C35" s="1" t="str">
        <f t="shared" si="0"/>
        <v>My immediate supervisor keeps me informed about the issues affecting my work.</v>
      </c>
      <c r="D35" s="1" t="s">
        <v>682</v>
      </c>
      <c r="E35" s="1">
        <f t="shared" si="1"/>
        <v>77</v>
      </c>
      <c r="F35" s="1" t="s">
        <v>101</v>
      </c>
      <c r="G35" s="1" t="str">
        <f t="shared" si="2"/>
        <v>Mon (ma) superviseur(e) immédiat(e) me tient au courant des questions touchant mon travail.</v>
      </c>
      <c r="H35" s="1" t="s">
        <v>761</v>
      </c>
      <c r="I35" s="1">
        <f t="shared" si="3"/>
        <v>91</v>
      </c>
    </row>
    <row r="36" spans="1:9" ht="120" x14ac:dyDescent="0.25">
      <c r="A36" s="1" t="s">
        <v>102</v>
      </c>
      <c r="B36" s="1" t="s">
        <v>103</v>
      </c>
      <c r="C36" s="1" t="str">
        <f t="shared" si="0"/>
        <v>Since the beginning of the COVID-19 pandemic, have you requested flexible work hours, either formally or informally?</v>
      </c>
      <c r="D36" s="1" t="s">
        <v>952</v>
      </c>
      <c r="E36" s="1">
        <f t="shared" si="1"/>
        <v>85</v>
      </c>
      <c r="F36" s="1" t="s">
        <v>104</v>
      </c>
      <c r="G36" s="1" t="str">
        <f t="shared" si="2"/>
        <v>Depuis le début de la pandémie de COVID-19, avez-vous demandé un horaire de travail flexible, que ce soit de façon formelle ou informelle?</v>
      </c>
      <c r="H36" s="1" t="s">
        <v>762</v>
      </c>
      <c r="I36" s="1">
        <f t="shared" si="3"/>
        <v>138</v>
      </c>
    </row>
    <row r="37" spans="1:9" ht="105" x14ac:dyDescent="0.25">
      <c r="A37" s="1" t="s">
        <v>105</v>
      </c>
      <c r="B37" s="1" t="s">
        <v>106</v>
      </c>
      <c r="C37" s="1" t="str">
        <f t="shared" si="0"/>
        <v>During the COVID-19 pandemic, my immediate supervisor supported the use of flexible work hours.</v>
      </c>
      <c r="D37" s="1" t="s">
        <v>683</v>
      </c>
      <c r="E37" s="1">
        <f t="shared" si="1"/>
        <v>95</v>
      </c>
      <c r="F37" s="1" t="s">
        <v>107</v>
      </c>
      <c r="G37" s="1" t="str">
        <f t="shared" si="2"/>
        <v>Pendant la pandémie de COVID-19, mon (ma) superviseur(e) immédiat(e) appuyait le recours aux horaires de travail flexibles.</v>
      </c>
      <c r="H37" s="1" t="s">
        <v>763</v>
      </c>
      <c r="I37" s="1">
        <f t="shared" si="3"/>
        <v>123</v>
      </c>
    </row>
    <row r="38" spans="1:9" ht="60" x14ac:dyDescent="0.25">
      <c r="A38" s="1" t="s">
        <v>108</v>
      </c>
      <c r="B38" s="1" t="s">
        <v>109</v>
      </c>
      <c r="C38" s="1" t="str">
        <f t="shared" si="0"/>
        <v>I am satisfied with the quality of supervision I receive.</v>
      </c>
      <c r="D38" s="1" t="s">
        <v>684</v>
      </c>
      <c r="E38" s="1">
        <f t="shared" si="1"/>
        <v>57</v>
      </c>
      <c r="F38" s="1" t="s">
        <v>110</v>
      </c>
      <c r="G38" s="1" t="str">
        <f t="shared" si="2"/>
        <v>Je suis satisfait(e) de la qualité de la supervision qui est exercée à mon égard.</v>
      </c>
      <c r="H38" s="1" t="s">
        <v>764</v>
      </c>
      <c r="I38" s="1">
        <f t="shared" si="3"/>
        <v>81</v>
      </c>
    </row>
    <row r="39" spans="1:9" ht="90" x14ac:dyDescent="0.25">
      <c r="A39" s="1" t="s">
        <v>111</v>
      </c>
      <c r="B39" s="1" t="s">
        <v>112</v>
      </c>
      <c r="C39" s="1" t="str">
        <f t="shared" si="0"/>
        <v>Senior managers in my department or agency lead by example in ethical behaviour.</v>
      </c>
      <c r="D39" s="1" t="s">
        <v>685</v>
      </c>
      <c r="E39" s="1">
        <f t="shared" si="1"/>
        <v>80</v>
      </c>
      <c r="F39" s="1" t="s">
        <v>113</v>
      </c>
      <c r="G39" s="1" t="str">
        <f t="shared" si="2"/>
        <v>Les cadres supérieurs de mon ministère ou organisme montrent l'exemple par leur comportement éthique.</v>
      </c>
      <c r="H39" s="1" t="s">
        <v>765</v>
      </c>
      <c r="I39" s="1">
        <f t="shared" si="3"/>
        <v>101</v>
      </c>
    </row>
    <row r="40" spans="1:9" ht="75" x14ac:dyDescent="0.25">
      <c r="A40" s="1" t="s">
        <v>114</v>
      </c>
      <c r="B40" s="1" t="s">
        <v>115</v>
      </c>
      <c r="C40" s="1" t="str">
        <f t="shared" si="0"/>
        <v>I have confidence in the senior management of my department or agency.</v>
      </c>
      <c r="D40" s="1" t="s">
        <v>686</v>
      </c>
      <c r="E40" s="1">
        <f t="shared" si="1"/>
        <v>70</v>
      </c>
      <c r="F40" s="1" t="s">
        <v>116</v>
      </c>
      <c r="G40" s="1" t="str">
        <f t="shared" si="2"/>
        <v>J'ai confiance en la haute direction de mon ministère ou organisme.</v>
      </c>
      <c r="H40" s="1" t="s">
        <v>766</v>
      </c>
      <c r="I40" s="1">
        <f t="shared" si="3"/>
        <v>67</v>
      </c>
    </row>
    <row r="41" spans="1:9" ht="75" x14ac:dyDescent="0.25">
      <c r="A41" s="1" t="s">
        <v>117</v>
      </c>
      <c r="B41" s="1" t="s">
        <v>118</v>
      </c>
      <c r="C41" s="1" t="str">
        <f t="shared" si="0"/>
        <v>Senior management in my department or agency makes effective and timely decisions.</v>
      </c>
      <c r="D41" s="1" t="s">
        <v>687</v>
      </c>
      <c r="E41" s="1">
        <f t="shared" si="1"/>
        <v>82</v>
      </c>
      <c r="F41" s="1" t="s">
        <v>119</v>
      </c>
      <c r="G41" s="1" t="str">
        <f t="shared" si="2"/>
        <v>La haute direction de mon ministère ou organisme prend des décisions efficaces et opportunes.</v>
      </c>
      <c r="H41" s="1" t="s">
        <v>767</v>
      </c>
      <c r="I41" s="1">
        <f t="shared" si="3"/>
        <v>93</v>
      </c>
    </row>
    <row r="42" spans="1:9" ht="90" x14ac:dyDescent="0.25">
      <c r="A42" s="1" t="s">
        <v>120</v>
      </c>
      <c r="B42" s="1" t="s">
        <v>121</v>
      </c>
      <c r="C42" s="1" t="str">
        <f t="shared" si="0"/>
        <v>Essential information flows effectively from senior management to staff.</v>
      </c>
      <c r="D42" s="1" t="s">
        <v>688</v>
      </c>
      <c r="E42" s="1">
        <f t="shared" si="1"/>
        <v>72</v>
      </c>
      <c r="F42" s="1" t="s">
        <v>122</v>
      </c>
      <c r="G42" s="1" t="str">
        <f t="shared" si="2"/>
        <v>La haute direction communique efficacement les renseignements essentiels au personnel.</v>
      </c>
      <c r="H42" s="1" t="s">
        <v>768</v>
      </c>
      <c r="I42" s="1">
        <f t="shared" si="3"/>
        <v>86</v>
      </c>
    </row>
    <row r="43" spans="1:9" ht="105" x14ac:dyDescent="0.25">
      <c r="A43" s="1" t="s">
        <v>123</v>
      </c>
      <c r="B43" s="1" t="s">
        <v>124</v>
      </c>
      <c r="C43" s="1" t="str">
        <f t="shared" si="0"/>
        <v>Senior managers in my department or agency use both official languages in their interactions with employees.</v>
      </c>
      <c r="D43" s="1" t="s">
        <v>953</v>
      </c>
      <c r="E43" s="1">
        <f t="shared" si="1"/>
        <v>98</v>
      </c>
      <c r="F43" s="1" t="s">
        <v>125</v>
      </c>
      <c r="G43" s="1" t="str">
        <f t="shared" si="2"/>
        <v>Les cadres supérieurs de mon ministère ou organisme utilisent les deux langues officielles dans leurs interactions avec les employé(e)s.</v>
      </c>
      <c r="H43" s="1" t="s">
        <v>769</v>
      </c>
      <c r="I43" s="1">
        <f t="shared" si="3"/>
        <v>136</v>
      </c>
    </row>
    <row r="44" spans="1:9" ht="90" x14ac:dyDescent="0.25">
      <c r="A44" s="1" t="s">
        <v>126</v>
      </c>
      <c r="B44" s="1" t="s">
        <v>127</v>
      </c>
      <c r="C44" s="1" t="str">
        <f t="shared" si="0"/>
        <v>My department or agency does a good job of communicating its vision, mission and goals.</v>
      </c>
      <c r="D44" s="1" t="s">
        <v>689</v>
      </c>
      <c r="E44" s="1">
        <f t="shared" si="1"/>
        <v>87</v>
      </c>
      <c r="F44" s="1" t="s">
        <v>128</v>
      </c>
      <c r="G44" s="1" t="str">
        <f t="shared" si="2"/>
        <v>Mon ministère ou organisme communique efficacement sa vision, sa mission et ses objectifs.</v>
      </c>
      <c r="H44" s="1" t="s">
        <v>770</v>
      </c>
      <c r="I44" s="1">
        <f t="shared" si="3"/>
        <v>90</v>
      </c>
    </row>
    <row r="45" spans="1:9" ht="75" x14ac:dyDescent="0.25">
      <c r="A45" s="1" t="s">
        <v>129</v>
      </c>
      <c r="B45" s="1" t="s">
        <v>130</v>
      </c>
      <c r="C45" s="1" t="str">
        <f t="shared" si="0"/>
        <v>I feel that change is managed well in my department or agency.</v>
      </c>
      <c r="D45" s="1" t="s">
        <v>690</v>
      </c>
      <c r="E45" s="1">
        <f t="shared" si="1"/>
        <v>62</v>
      </c>
      <c r="F45" s="1" t="s">
        <v>131</v>
      </c>
      <c r="G45" s="1" t="str">
        <f t="shared" si="2"/>
        <v>J'estime que le changement est bien géré au sein de mon ministère ou organisme.</v>
      </c>
      <c r="H45" s="1" t="s">
        <v>771</v>
      </c>
      <c r="I45" s="1">
        <f t="shared" si="3"/>
        <v>79</v>
      </c>
    </row>
    <row r="46" spans="1:9" ht="120" x14ac:dyDescent="0.25">
      <c r="A46" s="1" t="s">
        <v>132</v>
      </c>
      <c r="B46" s="1" t="s">
        <v>133</v>
      </c>
      <c r="C46" s="1" t="str">
        <f t="shared" si="0"/>
        <v>If I am faced with an ethical dilemma or a conflict between values in the workplace, I know where I can go for help in resolving the situation.</v>
      </c>
      <c r="D46" s="1" t="s">
        <v>954</v>
      </c>
      <c r="E46" s="1">
        <f t="shared" si="1"/>
        <v>99</v>
      </c>
      <c r="F46" s="1" t="s">
        <v>134</v>
      </c>
      <c r="G46" s="1" t="str">
        <f t="shared" si="2"/>
        <v>Si j'étais confronté(e) à un dilemme éthique ou à un conflit entre les valeurs du milieu de travail, je saurais où aller pour obtenir de l'aide afin de régler le problème.</v>
      </c>
      <c r="H46" s="1" t="s">
        <v>772</v>
      </c>
      <c r="I46" s="1">
        <f t="shared" si="3"/>
        <v>171</v>
      </c>
    </row>
    <row r="47" spans="1:9" ht="90" x14ac:dyDescent="0.25">
      <c r="A47" s="1" t="s">
        <v>135</v>
      </c>
      <c r="B47" s="1" t="s">
        <v>136</v>
      </c>
      <c r="C47" s="1" t="str">
        <f t="shared" si="0"/>
        <v>My department or agency does a good job of promoting values and ethics in the workplace.</v>
      </c>
      <c r="D47" s="1" t="s">
        <v>691</v>
      </c>
      <c r="E47" s="1">
        <f t="shared" si="1"/>
        <v>88</v>
      </c>
      <c r="F47" s="1" t="s">
        <v>137</v>
      </c>
      <c r="G47" s="1" t="str">
        <f t="shared" si="2"/>
        <v>Mon ministère ou organisme fait un bon travail de promotion des valeurs et de l'éthique dans le milieu de travail.</v>
      </c>
      <c r="H47" s="1" t="s">
        <v>773</v>
      </c>
      <c r="I47" s="1">
        <f t="shared" si="3"/>
        <v>114</v>
      </c>
    </row>
    <row r="48" spans="1:9" ht="105" x14ac:dyDescent="0.25">
      <c r="A48" s="1" t="s">
        <v>138</v>
      </c>
      <c r="B48" s="1" t="s">
        <v>139</v>
      </c>
      <c r="C48" s="1" t="str">
        <f t="shared" si="0"/>
        <v>I feel I can initiate a formal recourse process (e.g., grievance, complaint, appeal) without fear of reprisal.</v>
      </c>
      <c r="D48" s="1" t="s">
        <v>955</v>
      </c>
      <c r="E48" s="1">
        <f t="shared" si="1"/>
        <v>73</v>
      </c>
      <c r="F48" s="1" t="s">
        <v>140</v>
      </c>
      <c r="G48" s="1" t="str">
        <f t="shared" si="2"/>
        <v>J'estime pouvoir amorcer un processus de recours officiel (p. ex., grief, plainte, droit d'appel) sans crainte de représailles.</v>
      </c>
      <c r="H48" s="1" t="s">
        <v>774</v>
      </c>
      <c r="I48" s="1">
        <f t="shared" si="3"/>
        <v>127</v>
      </c>
    </row>
    <row r="49" spans="1:9" ht="105" x14ac:dyDescent="0.25">
      <c r="A49" s="1" t="s">
        <v>141</v>
      </c>
      <c r="B49" s="1" t="s">
        <v>142</v>
      </c>
      <c r="C49" s="1" t="str">
        <f t="shared" si="0"/>
        <v>My department or agency does a good job of supporting employee career development.</v>
      </c>
      <c r="D49" s="1" t="s">
        <v>692</v>
      </c>
      <c r="E49" s="1">
        <f t="shared" si="1"/>
        <v>82</v>
      </c>
      <c r="F49" s="1" t="s">
        <v>143</v>
      </c>
      <c r="G49" s="1" t="str">
        <f t="shared" si="2"/>
        <v>Mon ministère ou organisme met tout en oeuvre pour appuyer ses employé(e)s dans leur perfectionnement professionnel.</v>
      </c>
      <c r="H49" s="1" t="s">
        <v>775</v>
      </c>
      <c r="I49" s="1">
        <f t="shared" si="3"/>
        <v>116</v>
      </c>
    </row>
    <row r="50" spans="1:9" ht="135" x14ac:dyDescent="0.25">
      <c r="A50" s="1" t="s">
        <v>144</v>
      </c>
      <c r="B50" s="1" t="s">
        <v>145</v>
      </c>
      <c r="C50" s="1" t="str">
        <f t="shared" si="0"/>
        <v>I believe I have opportunities for promotion within my department or agency, given my education, skills and experience.</v>
      </c>
      <c r="D50" s="1" t="s">
        <v>956</v>
      </c>
      <c r="E50" s="1">
        <f t="shared" si="1"/>
        <v>99</v>
      </c>
      <c r="F50" s="1" t="s">
        <v>146</v>
      </c>
      <c r="G50" s="1" t="str">
        <f t="shared" si="2"/>
        <v>J'estime avoir des possibilités d'obtenir une promotion au sein de mon ministère ou organisme, compte tenu de ma scolarité, de mes compétences et de mon expérience.</v>
      </c>
      <c r="H50" s="1" t="s">
        <v>776</v>
      </c>
      <c r="I50" s="1">
        <f t="shared" si="3"/>
        <v>164</v>
      </c>
    </row>
    <row r="51" spans="1:9" ht="210" x14ac:dyDescent="0.25">
      <c r="A51" s="1" t="s">
        <v>147</v>
      </c>
      <c r="B51" s="1" t="s">
        <v>148</v>
      </c>
      <c r="C51" s="1" t="str">
        <f t="shared" si="0"/>
        <v>To what extent have the following adversely affected your career progress in the federal public service over the last 12 months? Conflict between my work obligations and my family or personal obligations</v>
      </c>
      <c r="D51" s="1" t="s">
        <v>961</v>
      </c>
      <c r="E51" s="1">
        <f t="shared" si="1"/>
        <v>99</v>
      </c>
      <c r="F51" s="1" t="s">
        <v>149</v>
      </c>
      <c r="G51" s="1" t="str">
        <f t="shared" si="2"/>
        <v>Dans quelle mesure estimez-vous que les éléments suivants ont nui à la progression de votre carrière au sein de la fonction publique fédérale au cours des 12 derniers mois? Conflit entre mes obligations professionnelles et mes obligations familiales ou personnelles</v>
      </c>
      <c r="H51" s="1" t="s">
        <v>777</v>
      </c>
      <c r="I51" s="1">
        <f t="shared" si="3"/>
        <v>265</v>
      </c>
    </row>
    <row r="52" spans="1:9" ht="165" x14ac:dyDescent="0.25">
      <c r="A52" s="1" t="s">
        <v>150</v>
      </c>
      <c r="B52" s="1" t="s">
        <v>151</v>
      </c>
      <c r="C52" s="1" t="str">
        <f t="shared" si="0"/>
        <v>To what extent have the following adversely affected your career progress in the federal public service over the last 12 months? Lack of access to learning opportunities</v>
      </c>
      <c r="D52" s="1" t="s">
        <v>962</v>
      </c>
      <c r="E52" s="1">
        <f t="shared" si="1"/>
        <v>83</v>
      </c>
      <c r="F52" s="1" t="s">
        <v>152</v>
      </c>
      <c r="G52" s="1" t="str">
        <f t="shared" si="2"/>
        <v>Dans quelle mesure estimez-vous que les éléments suivants ont nui à la progression de votre carrière au sein de la fonction publique fédérale au cours des 12 derniers mois? Manque d'accès à des opportunités d'apprentissage</v>
      </c>
      <c r="H52" s="1" t="s">
        <v>778</v>
      </c>
      <c r="I52" s="1">
        <f t="shared" si="3"/>
        <v>222</v>
      </c>
    </row>
    <row r="53" spans="1:9" ht="135" x14ac:dyDescent="0.25">
      <c r="A53" s="1" t="s">
        <v>153</v>
      </c>
      <c r="B53" s="1" t="s">
        <v>154</v>
      </c>
      <c r="C53" s="1" t="str">
        <f t="shared" si="0"/>
        <v>To what extent have the following adversely affected your career progress in the federal public service over the last 12 months? Discrimination</v>
      </c>
      <c r="D53" s="1" t="s">
        <v>963</v>
      </c>
      <c r="E53" s="1">
        <f t="shared" si="1"/>
        <v>56</v>
      </c>
      <c r="F53" s="1" t="s">
        <v>155</v>
      </c>
      <c r="G53" s="1" t="str">
        <f t="shared" si="2"/>
        <v>Dans quelle mesure estimez-vous que les éléments suivants ont nui à la progression de votre carrière au sein de la fonction publique fédérale au cours des 12 derniers mois? Discrimination</v>
      </c>
      <c r="H53" s="1" t="s">
        <v>779</v>
      </c>
      <c r="I53" s="1">
        <f t="shared" si="3"/>
        <v>187</v>
      </c>
    </row>
    <row r="54" spans="1:9" ht="165" x14ac:dyDescent="0.25">
      <c r="A54" s="1" t="s">
        <v>156</v>
      </c>
      <c r="B54" s="1" t="s">
        <v>157</v>
      </c>
      <c r="C54" s="1" t="str">
        <f t="shared" si="0"/>
        <v>To what extent have the following adversely affected your career progress in the federal public service over the last 12 months? Accessibility or accommodation issues</v>
      </c>
      <c r="D54" s="1" t="s">
        <v>964</v>
      </c>
      <c r="E54" s="1">
        <f t="shared" si="1"/>
        <v>80</v>
      </c>
      <c r="F54" s="1" t="s">
        <v>158</v>
      </c>
      <c r="G54" s="1" t="str">
        <f t="shared" si="2"/>
        <v>Dans quelle mesure estimez-vous que les éléments suivants ont nui à la progression de votre carrière au sein de la fonction publique fédérale au cours des 12 derniers mois? Problèmes d'accessibilité ou d'adaptation</v>
      </c>
      <c r="H54" s="1" t="s">
        <v>780</v>
      </c>
      <c r="I54" s="1">
        <f t="shared" si="3"/>
        <v>214</v>
      </c>
    </row>
    <row r="55" spans="1:9" ht="105" x14ac:dyDescent="0.25">
      <c r="A55" s="1" t="s">
        <v>159</v>
      </c>
      <c r="B55" s="1" t="s">
        <v>160</v>
      </c>
      <c r="C55" s="1" t="str">
        <f t="shared" si="0"/>
        <v>I feel I would be supported by my department or agency if I proposed a new idea.</v>
      </c>
      <c r="D55" s="1" t="s">
        <v>693</v>
      </c>
      <c r="E55" s="1">
        <f t="shared" si="1"/>
        <v>80</v>
      </c>
      <c r="F55" s="1" t="s">
        <v>161</v>
      </c>
      <c r="G55" s="1" t="str">
        <f t="shared" si="2"/>
        <v>J'estime que j'obtiendrais du soutien de mon ministère ou organisme si je proposais une nouvelle idée.</v>
      </c>
      <c r="H55" s="1" t="s">
        <v>781</v>
      </c>
      <c r="I55" s="1">
        <f t="shared" si="3"/>
        <v>102</v>
      </c>
    </row>
    <row r="56" spans="1:9" ht="135" x14ac:dyDescent="0.25">
      <c r="A56" s="1" t="s">
        <v>162</v>
      </c>
      <c r="B56" s="1" t="s">
        <v>163</v>
      </c>
      <c r="C56" s="1" t="str">
        <f t="shared" si="0"/>
        <v>I think that my department or agency respects individual differences (e.g., culture, work styles, ideas, abilities).</v>
      </c>
      <c r="D56" s="1" t="s">
        <v>957</v>
      </c>
      <c r="E56" s="1">
        <f t="shared" si="1"/>
        <v>100</v>
      </c>
      <c r="F56" s="1" t="s">
        <v>164</v>
      </c>
      <c r="G56" s="1" t="str">
        <f t="shared" si="2"/>
        <v>Je crois que mon ministère ou organisme respecte les différences individuelles (p. ex., la culture, les méthodes de travail, les idées, les habiletés).</v>
      </c>
      <c r="H56" s="1" t="s">
        <v>782</v>
      </c>
      <c r="I56" s="1">
        <f t="shared" si="3"/>
        <v>151</v>
      </c>
    </row>
    <row r="57" spans="1:9" ht="90" x14ac:dyDescent="0.25">
      <c r="A57" s="1" t="s">
        <v>165</v>
      </c>
      <c r="B57" s="1" t="s">
        <v>166</v>
      </c>
      <c r="C57" s="1" t="str">
        <f t="shared" si="0"/>
        <v>My department or agency implements activities and practices that support a diverse workplace.</v>
      </c>
      <c r="D57" s="1" t="s">
        <v>694</v>
      </c>
      <c r="E57" s="1">
        <f t="shared" si="1"/>
        <v>93</v>
      </c>
      <c r="F57" s="1" t="s">
        <v>167</v>
      </c>
      <c r="G57" s="1" t="str">
        <f t="shared" si="2"/>
        <v>Mon ministère ou organisme met en place des activités et des pratiques qui favorisent un milieu de travail diversifié.</v>
      </c>
      <c r="H57" s="1" t="s">
        <v>783</v>
      </c>
      <c r="I57" s="1">
        <f t="shared" si="3"/>
        <v>118</v>
      </c>
    </row>
    <row r="58" spans="1:9" ht="90" x14ac:dyDescent="0.25">
      <c r="A58" s="1" t="s">
        <v>168</v>
      </c>
      <c r="B58" s="1" t="s">
        <v>169</v>
      </c>
      <c r="C58" s="1" t="str">
        <f t="shared" si="0"/>
        <v>My department or agency implements initiatives that promote anti-racism in the workplace.</v>
      </c>
      <c r="D58" s="1" t="s">
        <v>695</v>
      </c>
      <c r="E58" s="1">
        <f t="shared" si="1"/>
        <v>89</v>
      </c>
      <c r="F58" s="1" t="s">
        <v>170</v>
      </c>
      <c r="G58" s="1" t="str">
        <f t="shared" si="2"/>
        <v>Mon ministère ou organisme met en oeuvre des initiatives qui favorisent la lutte contre le racisme dans le milieu de travail.</v>
      </c>
      <c r="H58" s="1" t="s">
        <v>784</v>
      </c>
      <c r="I58" s="1">
        <f t="shared" si="3"/>
        <v>125</v>
      </c>
    </row>
    <row r="59" spans="1:9" ht="225" x14ac:dyDescent="0.25">
      <c r="A59" s="1" t="s">
        <v>171</v>
      </c>
      <c r="B59" s="1" t="s">
        <v>172</v>
      </c>
      <c r="C59" s="1" t="str">
        <f t="shared" si="0"/>
        <v>I would feel comfortable sharing concerns about issues related to racism in the workplace with a person of authority (e.g., immediate supervisor, senior manager, ombudsman, human resources advisor).</v>
      </c>
      <c r="D59" s="1" t="s">
        <v>958</v>
      </c>
      <c r="E59" s="1">
        <f t="shared" si="1"/>
        <v>99</v>
      </c>
      <c r="F59" s="1" t="s">
        <v>173</v>
      </c>
      <c r="G59" s="1" t="str">
        <f t="shared" si="2"/>
        <v>Je me sentirais à l'aise de faire part à une personne d'autorité de mes préoccupations concernant des problèmes liés au racisme en milieu de travail (p. ex., superviseur(e) immédiat(e), cadre supérieur, ombudsman, conseiller en ressources humaines).</v>
      </c>
      <c r="H59" s="1" t="s">
        <v>785</v>
      </c>
      <c r="I59" s="1">
        <f t="shared" si="3"/>
        <v>249</v>
      </c>
    </row>
    <row r="60" spans="1:9" ht="60" x14ac:dyDescent="0.25">
      <c r="A60" s="1" t="s">
        <v>174</v>
      </c>
      <c r="B60" s="1" t="s">
        <v>175</v>
      </c>
      <c r="C60" s="1" t="str">
        <f t="shared" si="0"/>
        <v>Overall, my department or agency treats me with respect.</v>
      </c>
      <c r="D60" s="1" t="s">
        <v>696</v>
      </c>
      <c r="E60" s="1">
        <f t="shared" si="1"/>
        <v>56</v>
      </c>
      <c r="F60" s="1" t="s">
        <v>176</v>
      </c>
      <c r="G60" s="1" t="str">
        <f t="shared" si="2"/>
        <v>Dans l'ensemble, mon ministère ou organisme me traite avec respect.</v>
      </c>
      <c r="H60" s="1" t="s">
        <v>786</v>
      </c>
      <c r="I60" s="1">
        <f t="shared" si="3"/>
        <v>67</v>
      </c>
    </row>
    <row r="61" spans="1:9" ht="75" x14ac:dyDescent="0.25">
      <c r="A61" s="1" t="s">
        <v>177</v>
      </c>
      <c r="B61" s="1" t="s">
        <v>178</v>
      </c>
      <c r="C61" s="1" t="str">
        <f t="shared" si="0"/>
        <v>I would recommend my department or agency as a great place to work.</v>
      </c>
      <c r="D61" s="1" t="s">
        <v>697</v>
      </c>
      <c r="E61" s="1">
        <f t="shared" si="1"/>
        <v>67</v>
      </c>
      <c r="F61" s="1" t="s">
        <v>179</v>
      </c>
      <c r="G61" s="1" t="str">
        <f t="shared" si="2"/>
        <v>Je recommanderais mon ministère ou organisme comme un excellent milieu de travail.</v>
      </c>
      <c r="H61" s="1" t="s">
        <v>787</v>
      </c>
      <c r="I61" s="1">
        <f t="shared" si="3"/>
        <v>82</v>
      </c>
    </row>
    <row r="62" spans="1:9" ht="45" x14ac:dyDescent="0.25">
      <c r="A62" s="1" t="s">
        <v>180</v>
      </c>
      <c r="B62" s="1" t="s">
        <v>181</v>
      </c>
      <c r="C62" s="1" t="str">
        <f t="shared" si="0"/>
        <v>I am satisfied with my department or agency.</v>
      </c>
      <c r="D62" s="1" t="s">
        <v>698</v>
      </c>
      <c r="E62" s="1">
        <f t="shared" si="1"/>
        <v>44</v>
      </c>
      <c r="F62" s="1" t="s">
        <v>182</v>
      </c>
      <c r="G62" s="1" t="str">
        <f t="shared" si="2"/>
        <v>Je suis satisfait(e) de mon ministère ou organisme.</v>
      </c>
      <c r="H62" s="1" t="s">
        <v>788</v>
      </c>
      <c r="I62" s="1">
        <f t="shared" si="3"/>
        <v>51</v>
      </c>
    </row>
    <row r="63" spans="1:9" ht="150" x14ac:dyDescent="0.25">
      <c r="A63" s="1" t="s">
        <v>183</v>
      </c>
      <c r="B63" s="1" t="s">
        <v>184</v>
      </c>
      <c r="C63" s="1" t="str">
        <f t="shared" si="0"/>
        <v>I would prefer to remain with my department or agency, even if a comparable job was available elsewhere in the federal public service.</v>
      </c>
      <c r="D63" s="1" t="s">
        <v>959</v>
      </c>
      <c r="E63" s="1">
        <f t="shared" si="1"/>
        <v>94</v>
      </c>
      <c r="F63" s="1" t="s">
        <v>185</v>
      </c>
      <c r="G63" s="1" t="str">
        <f t="shared" si="2"/>
        <v>Je préférerais continuer à travailler au sein de mon ministère ou organisme même si un poste comparable était disponible ailleurs dans la fonction publique fédérale.</v>
      </c>
      <c r="H63" s="1" t="s">
        <v>789</v>
      </c>
      <c r="I63" s="1">
        <f t="shared" si="3"/>
        <v>165</v>
      </c>
    </row>
    <row r="64" spans="1:9" ht="75" x14ac:dyDescent="0.25">
      <c r="A64" s="1" t="s">
        <v>186</v>
      </c>
      <c r="B64" s="1" t="s">
        <v>187</v>
      </c>
      <c r="C64" s="1" t="str">
        <f t="shared" si="0"/>
        <v>Do you intend to leave your current position in the next two years?</v>
      </c>
      <c r="D64" s="1" t="s">
        <v>699</v>
      </c>
      <c r="E64" s="1">
        <f t="shared" si="1"/>
        <v>67</v>
      </c>
      <c r="F64" s="1" t="s">
        <v>188</v>
      </c>
      <c r="G64" s="1" t="str">
        <f t="shared" si="2"/>
        <v>Avez-vous l'intention de quitter votre poste actuel au cours des deux prochaines années?</v>
      </c>
      <c r="H64" s="1" t="s">
        <v>790</v>
      </c>
      <c r="I64" s="1">
        <f t="shared" si="3"/>
        <v>88</v>
      </c>
    </row>
    <row r="65" spans="1:9" ht="45" x14ac:dyDescent="0.25">
      <c r="A65" s="1" t="s">
        <v>189</v>
      </c>
      <c r="B65" s="1" t="s">
        <v>190</v>
      </c>
      <c r="C65" s="1" t="str">
        <f t="shared" si="0"/>
        <v>Please indicate your reason for leaving.</v>
      </c>
      <c r="D65" s="1" t="s">
        <v>700</v>
      </c>
      <c r="E65" s="1">
        <f t="shared" si="1"/>
        <v>40</v>
      </c>
      <c r="F65" s="1" t="s">
        <v>191</v>
      </c>
      <c r="G65" s="1" t="str">
        <f t="shared" si="2"/>
        <v>Veuillez indiquer la raison de votre départ.</v>
      </c>
      <c r="H65" s="1" t="s">
        <v>791</v>
      </c>
      <c r="I65" s="1">
        <f t="shared" si="3"/>
        <v>44</v>
      </c>
    </row>
    <row r="66" spans="1:9" ht="120" x14ac:dyDescent="0.25">
      <c r="A66" s="1" t="s">
        <v>192</v>
      </c>
      <c r="B66" s="1" t="s">
        <v>193</v>
      </c>
      <c r="C66" s="1" t="str">
        <f t="shared" si="0"/>
        <v>Having carefully read the definition of harassment, have you been the victim of harassment on the job in the past 12 months?</v>
      </c>
      <c r="D66" s="1" t="s">
        <v>960</v>
      </c>
      <c r="E66" s="1">
        <f t="shared" si="1"/>
        <v>72</v>
      </c>
      <c r="F66" s="1" t="s">
        <v>194</v>
      </c>
      <c r="G66" s="1" t="str">
        <f t="shared" si="2"/>
        <v>Après avoir lu attentivement la définition du harcèlement, au cours des 12 derniers mois, avez-vous été victime de harcèlement au travail?</v>
      </c>
      <c r="H66" s="1" t="s">
        <v>792</v>
      </c>
      <c r="I66" s="1">
        <f t="shared" si="3"/>
        <v>138</v>
      </c>
    </row>
    <row r="67" spans="1:9" ht="60" x14ac:dyDescent="0.25">
      <c r="A67" s="1" t="s">
        <v>195</v>
      </c>
      <c r="B67" s="1" t="s">
        <v>196</v>
      </c>
      <c r="C67" s="1" t="str">
        <f t="shared" ref="C67:D130" si="4">MID(B67,FIND(".",B67) + 2,LEN(B67))</f>
        <v>From whom did you experience harassment on the job? Co-workers</v>
      </c>
      <c r="D67" s="1" t="s">
        <v>965</v>
      </c>
      <c r="E67" s="1">
        <f t="shared" ref="E67:E130" si="5">LEN(D67)</f>
        <v>32</v>
      </c>
      <c r="F67" s="1" t="s">
        <v>197</v>
      </c>
      <c r="G67" s="1" t="str">
        <f t="shared" ref="G67:G130" si="6">MID(F67,FIND(".",F67) + 2,LEN(F67))</f>
        <v>De la part de qui avez-vous été victime de harcèlement au travail? Collègues</v>
      </c>
      <c r="H67" s="1" t="s">
        <v>793</v>
      </c>
      <c r="I67" s="1">
        <f t="shared" ref="I67:I130" si="7">LEN(H67)</f>
        <v>76</v>
      </c>
    </row>
    <row r="68" spans="1:9" ht="60" x14ac:dyDescent="0.25">
      <c r="A68" s="1" t="s">
        <v>198</v>
      </c>
      <c r="B68" s="1" t="s">
        <v>199</v>
      </c>
      <c r="C68" s="1" t="str">
        <f t="shared" si="4"/>
        <v>From whom did you experience harassment on the job? Individuals with authority over me</v>
      </c>
      <c r="D68" s="1" t="s">
        <v>966</v>
      </c>
      <c r="E68" s="1">
        <f t="shared" si="5"/>
        <v>56</v>
      </c>
      <c r="F68" s="1" t="s">
        <v>200</v>
      </c>
      <c r="G68" s="1" t="str">
        <f t="shared" si="6"/>
        <v>De la part de qui avez-vous été victime de harcèlement au travail? Supérieur(e)s</v>
      </c>
      <c r="H68" s="1" t="s">
        <v>794</v>
      </c>
      <c r="I68" s="1">
        <f t="shared" si="7"/>
        <v>80</v>
      </c>
    </row>
    <row r="69" spans="1:9" ht="75" x14ac:dyDescent="0.25">
      <c r="A69" s="1" t="s">
        <v>201</v>
      </c>
      <c r="B69" s="1" t="s">
        <v>202</v>
      </c>
      <c r="C69" s="1" t="str">
        <f t="shared" si="4"/>
        <v>From whom did you experience harassment on the job? Individuals working for me</v>
      </c>
      <c r="D69" s="1" t="s">
        <v>967</v>
      </c>
      <c r="E69" s="1">
        <f t="shared" si="5"/>
        <v>48</v>
      </c>
      <c r="F69" s="1" t="s">
        <v>203</v>
      </c>
      <c r="G69" s="1" t="str">
        <f t="shared" si="6"/>
        <v>De la part de qui avez-vous été victime de harcèlement au travail? Employé(e)s relevant de moi</v>
      </c>
      <c r="H69" s="1" t="s">
        <v>795</v>
      </c>
      <c r="I69" s="1">
        <f t="shared" si="7"/>
        <v>94</v>
      </c>
    </row>
    <row r="70" spans="1:9" ht="165" x14ac:dyDescent="0.25">
      <c r="A70" s="1" t="s">
        <v>204</v>
      </c>
      <c r="B70" s="1" t="s">
        <v>205</v>
      </c>
      <c r="C70" s="1" t="str">
        <f t="shared" si="4"/>
        <v>From whom did you experience harassment on the job? Individuals for whom I have a custodial responsibility (e.g., inmates, offenders, patients, detainees)</v>
      </c>
      <c r="D70" s="1" t="s">
        <v>968</v>
      </c>
      <c r="E70" s="1">
        <f t="shared" si="5"/>
        <v>76</v>
      </c>
      <c r="F70" s="1" t="s">
        <v>206</v>
      </c>
      <c r="G70" s="1" t="str">
        <f t="shared" si="6"/>
        <v>De la part de qui avez-vous été victime de harcèlement au travail? Personnes envers lesquelles j'ai une responsabilité de garde (p. ex., détenu(e)s, contrevenant(e)s, patient(e)s, personnes sous garde)</v>
      </c>
      <c r="H70" s="1" t="s">
        <v>796</v>
      </c>
      <c r="I70" s="1">
        <f t="shared" si="7"/>
        <v>201</v>
      </c>
    </row>
    <row r="71" spans="1:9" ht="90" x14ac:dyDescent="0.25">
      <c r="A71" s="1" t="s">
        <v>207</v>
      </c>
      <c r="B71" s="1" t="s">
        <v>208</v>
      </c>
      <c r="C71" s="1" t="str">
        <f t="shared" si="4"/>
        <v>From whom did you experience harassment on the job? Individuals from other departments or agencies</v>
      </c>
      <c r="D71" s="1" t="s">
        <v>969</v>
      </c>
      <c r="E71" s="1">
        <f t="shared" si="5"/>
        <v>68</v>
      </c>
      <c r="F71" s="1" t="s">
        <v>209</v>
      </c>
      <c r="G71" s="1" t="str">
        <f t="shared" si="6"/>
        <v>De la part de qui avez-vous été victime de harcèlement au travail? Personnes d'autres ministères ou organismes</v>
      </c>
      <c r="H71" s="1" t="s">
        <v>797</v>
      </c>
      <c r="I71" s="1">
        <f t="shared" si="7"/>
        <v>110</v>
      </c>
    </row>
    <row r="72" spans="1:9" ht="90" x14ac:dyDescent="0.25">
      <c r="A72" s="1" t="s">
        <v>210</v>
      </c>
      <c r="B72" s="1" t="s">
        <v>211</v>
      </c>
      <c r="C72" s="1" t="str">
        <f t="shared" si="4"/>
        <v>From whom did you experience harassment on the job? Members of the public (individuals or organizations)</v>
      </c>
      <c r="D72" s="1" t="s">
        <v>970</v>
      </c>
      <c r="E72" s="1">
        <f t="shared" si="5"/>
        <v>74</v>
      </c>
      <c r="F72" s="1" t="s">
        <v>212</v>
      </c>
      <c r="G72" s="1" t="str">
        <f t="shared" si="6"/>
        <v>De la part de qui avez-vous été victime de harcèlement au travail? Membres du public (personnes ou organisations)</v>
      </c>
      <c r="H72" s="1" t="s">
        <v>798</v>
      </c>
      <c r="I72" s="1">
        <f t="shared" si="7"/>
        <v>113</v>
      </c>
    </row>
    <row r="73" spans="1:9" ht="60" x14ac:dyDescent="0.25">
      <c r="A73" s="1" t="s">
        <v>213</v>
      </c>
      <c r="B73" s="1" t="s">
        <v>214</v>
      </c>
      <c r="C73" s="1" t="str">
        <f t="shared" si="4"/>
        <v>From whom did you experience harassment on the job? Other</v>
      </c>
      <c r="D73" s="1" t="s">
        <v>971</v>
      </c>
      <c r="E73" s="1">
        <f t="shared" si="5"/>
        <v>27</v>
      </c>
      <c r="F73" s="1" t="s">
        <v>215</v>
      </c>
      <c r="G73" s="1" t="str">
        <f t="shared" si="6"/>
        <v>De la part de qui avez-vous été victime de harcèlement au travail? Autre</v>
      </c>
      <c r="H73" s="1" t="s">
        <v>799</v>
      </c>
      <c r="I73" s="1">
        <f t="shared" si="7"/>
        <v>72</v>
      </c>
    </row>
    <row r="74" spans="1:9" ht="90" x14ac:dyDescent="0.25">
      <c r="A74" s="1" t="s">
        <v>216</v>
      </c>
      <c r="B74" s="1" t="s">
        <v>217</v>
      </c>
      <c r="C74" s="1" t="str">
        <f t="shared" si="4"/>
        <v>Please indicate the nature of the harassment you experienced. Aggressive behaviour</v>
      </c>
      <c r="D74" s="1" t="s">
        <v>972</v>
      </c>
      <c r="E74" s="1">
        <f t="shared" si="5"/>
        <v>42</v>
      </c>
      <c r="F74" s="1" t="s">
        <v>218</v>
      </c>
      <c r="G74" s="1" t="str">
        <f t="shared" si="6"/>
        <v>Veuillez indiquer la nature du harcèlement dont vous avez fait l'objet. Comportement agressif</v>
      </c>
      <c r="H74" s="1" t="s">
        <v>800</v>
      </c>
      <c r="I74" s="1">
        <f t="shared" si="7"/>
        <v>93</v>
      </c>
    </row>
    <row r="75" spans="1:9" ht="75" x14ac:dyDescent="0.25">
      <c r="A75" s="1" t="s">
        <v>219</v>
      </c>
      <c r="B75" s="1" t="s">
        <v>220</v>
      </c>
      <c r="C75" s="1" t="str">
        <f t="shared" si="4"/>
        <v>Please indicate the nature of the harassment you experienced. Excessive control</v>
      </c>
      <c r="D75" s="1" t="s">
        <v>973</v>
      </c>
      <c r="E75" s="1">
        <f t="shared" si="5"/>
        <v>39</v>
      </c>
      <c r="F75" s="1" t="s">
        <v>221</v>
      </c>
      <c r="G75" s="1" t="str">
        <f t="shared" si="6"/>
        <v>Veuillez indiquer la nature du harcèlement dont vous avez fait l'objet. Contrôle excessif</v>
      </c>
      <c r="H75" s="1" t="s">
        <v>801</v>
      </c>
      <c r="I75" s="1">
        <f t="shared" si="7"/>
        <v>89</v>
      </c>
    </row>
    <row r="76" spans="1:9" ht="90" x14ac:dyDescent="0.25">
      <c r="A76" s="1" t="s">
        <v>222</v>
      </c>
      <c r="B76" s="1" t="s">
        <v>223</v>
      </c>
      <c r="C76" s="1" t="str">
        <f t="shared" si="4"/>
        <v>Please indicate the nature of the harassment you experienced. Being excluded or being ignored</v>
      </c>
      <c r="D76" s="1" t="s">
        <v>974</v>
      </c>
      <c r="E76" s="1">
        <f t="shared" si="5"/>
        <v>53</v>
      </c>
      <c r="F76" s="1" t="s">
        <v>224</v>
      </c>
      <c r="G76" s="1" t="str">
        <f t="shared" si="6"/>
        <v>Veuillez indiquer la nature du harcèlement dont vous avez fait l'objet. Être exclu(e) ou ignoré(e)</v>
      </c>
      <c r="H76" s="1" t="s">
        <v>802</v>
      </c>
      <c r="I76" s="1">
        <f t="shared" si="7"/>
        <v>98</v>
      </c>
    </row>
    <row r="77" spans="1:9" ht="75" x14ac:dyDescent="0.25">
      <c r="A77" s="1" t="s">
        <v>225</v>
      </c>
      <c r="B77" s="1" t="s">
        <v>226</v>
      </c>
      <c r="C77" s="1" t="str">
        <f t="shared" si="4"/>
        <v>Please indicate the nature of the harassment you experienced. Humiliation</v>
      </c>
      <c r="D77" s="1" t="s">
        <v>975</v>
      </c>
      <c r="E77" s="1">
        <f t="shared" si="5"/>
        <v>33</v>
      </c>
      <c r="F77" s="1" t="s">
        <v>227</v>
      </c>
      <c r="G77" s="1" t="str">
        <f t="shared" si="6"/>
        <v>Veuillez indiquer la nature du harcèlement dont vous avez fait l'objet. Humiliation</v>
      </c>
      <c r="H77" s="1" t="s">
        <v>803</v>
      </c>
      <c r="I77" s="1">
        <f t="shared" si="7"/>
        <v>83</v>
      </c>
    </row>
    <row r="78" spans="1:9" ht="105" x14ac:dyDescent="0.25">
      <c r="A78" s="1" t="s">
        <v>228</v>
      </c>
      <c r="B78" s="1" t="s">
        <v>229</v>
      </c>
      <c r="C78" s="1" t="str">
        <f t="shared" si="4"/>
        <v>Please indicate the nature of the harassment you experienced. Interference with work or withholding resources</v>
      </c>
      <c r="D78" s="1" t="s">
        <v>976</v>
      </c>
      <c r="E78" s="1">
        <f t="shared" si="5"/>
        <v>69</v>
      </c>
      <c r="F78" s="1" t="s">
        <v>230</v>
      </c>
      <c r="G78" s="1" t="str">
        <f t="shared" si="6"/>
        <v>Veuillez indiquer la nature du harcèlement dont vous avez fait l'objet. Interférence dans le travail ou retenue de ressources</v>
      </c>
      <c r="H78" s="1" t="s">
        <v>804</v>
      </c>
      <c r="I78" s="1">
        <f t="shared" si="7"/>
        <v>125</v>
      </c>
    </row>
    <row r="79" spans="1:9" ht="90" x14ac:dyDescent="0.25">
      <c r="A79" s="1" t="s">
        <v>231</v>
      </c>
      <c r="B79" s="1" t="s">
        <v>232</v>
      </c>
      <c r="C79" s="1" t="str">
        <f t="shared" si="4"/>
        <v>Please indicate the nature of the harassment you experienced. Offensive remark</v>
      </c>
      <c r="D79" s="1" t="s">
        <v>977</v>
      </c>
      <c r="E79" s="1">
        <f t="shared" si="5"/>
        <v>38</v>
      </c>
      <c r="F79" s="1" t="s">
        <v>233</v>
      </c>
      <c r="G79" s="1" t="str">
        <f t="shared" si="6"/>
        <v>Veuillez indiquer la nature du harcèlement dont vous avez fait l'objet. Commentaire désobligeant</v>
      </c>
      <c r="H79" s="1" t="s">
        <v>805</v>
      </c>
      <c r="I79" s="1">
        <f t="shared" si="7"/>
        <v>96</v>
      </c>
    </row>
    <row r="80" spans="1:9" ht="75" x14ac:dyDescent="0.25">
      <c r="A80" s="1" t="s">
        <v>234</v>
      </c>
      <c r="B80" s="1" t="s">
        <v>235</v>
      </c>
      <c r="C80" s="1" t="str">
        <f t="shared" si="4"/>
        <v>Please indicate the nature of the harassment you experienced. Personal attack</v>
      </c>
      <c r="D80" s="1" t="s">
        <v>978</v>
      </c>
      <c r="E80" s="1">
        <f t="shared" si="5"/>
        <v>37</v>
      </c>
      <c r="F80" s="1" t="s">
        <v>236</v>
      </c>
      <c r="G80" s="1" t="str">
        <f t="shared" si="6"/>
        <v>Veuillez indiquer la nature du harcèlement dont vous avez fait l'objet. Attaque personnelle</v>
      </c>
      <c r="H80" s="1" t="s">
        <v>806</v>
      </c>
      <c r="I80" s="1">
        <f t="shared" si="7"/>
        <v>91</v>
      </c>
    </row>
    <row r="81" spans="1:9" ht="75" x14ac:dyDescent="0.25">
      <c r="A81" s="1" t="s">
        <v>237</v>
      </c>
      <c r="B81" s="1" t="s">
        <v>238</v>
      </c>
      <c r="C81" s="1" t="str">
        <f t="shared" si="4"/>
        <v>Please indicate the nature of the harassment you experienced. Physical violence</v>
      </c>
      <c r="D81" s="1" t="s">
        <v>979</v>
      </c>
      <c r="E81" s="1">
        <f t="shared" si="5"/>
        <v>39</v>
      </c>
      <c r="F81" s="1" t="s">
        <v>239</v>
      </c>
      <c r="G81" s="1" t="str">
        <f t="shared" si="6"/>
        <v>Veuillez indiquer la nature du harcèlement dont vous avez fait l'objet. Violence physique</v>
      </c>
      <c r="H81" s="1" t="s">
        <v>807</v>
      </c>
      <c r="I81" s="1">
        <f t="shared" si="7"/>
        <v>89</v>
      </c>
    </row>
    <row r="82" spans="1:9" ht="105" x14ac:dyDescent="0.25">
      <c r="A82" s="1" t="s">
        <v>240</v>
      </c>
      <c r="B82" s="1" t="s">
        <v>241</v>
      </c>
      <c r="C82" s="1" t="str">
        <f t="shared" si="4"/>
        <v>Please indicate the nature of the harassment you experienced. Sexual comment or gesture</v>
      </c>
      <c r="D82" s="1" t="s">
        <v>980</v>
      </c>
      <c r="E82" s="1">
        <f t="shared" si="5"/>
        <v>47</v>
      </c>
      <c r="F82" s="1" t="s">
        <v>242</v>
      </c>
      <c r="G82" s="1" t="str">
        <f t="shared" si="6"/>
        <v>Veuillez indiquer la nature du harcèlement dont vous avez fait l'objet. Commentaire ou geste à caractère sexuel</v>
      </c>
      <c r="H82" s="1" t="s">
        <v>808</v>
      </c>
      <c r="I82" s="1">
        <f t="shared" si="7"/>
        <v>111</v>
      </c>
    </row>
    <row r="83" spans="1:9" ht="75" x14ac:dyDescent="0.25">
      <c r="A83" s="1" t="s">
        <v>243</v>
      </c>
      <c r="B83" s="1" t="s">
        <v>244</v>
      </c>
      <c r="C83" s="1" t="str">
        <f t="shared" si="4"/>
        <v>Please indicate the nature of the harassment you experienced. Threat</v>
      </c>
      <c r="D83" s="1" t="s">
        <v>981</v>
      </c>
      <c r="E83" s="1">
        <f t="shared" si="5"/>
        <v>28</v>
      </c>
      <c r="F83" s="1" t="s">
        <v>245</v>
      </c>
      <c r="G83" s="1" t="str">
        <f t="shared" si="6"/>
        <v>Veuillez indiquer la nature du harcèlement dont vous avez fait l'objet. Menace</v>
      </c>
      <c r="H83" s="1" t="s">
        <v>809</v>
      </c>
      <c r="I83" s="1">
        <f t="shared" si="7"/>
        <v>78</v>
      </c>
    </row>
    <row r="84" spans="1:9" ht="75" x14ac:dyDescent="0.25">
      <c r="A84" s="1" t="s">
        <v>246</v>
      </c>
      <c r="B84" s="1" t="s">
        <v>247</v>
      </c>
      <c r="C84" s="1" t="str">
        <f t="shared" si="4"/>
        <v>Please indicate the nature of the harassment you experienced. Unfair treatment</v>
      </c>
      <c r="D84" s="1" t="s">
        <v>982</v>
      </c>
      <c r="E84" s="1">
        <f t="shared" si="5"/>
        <v>38</v>
      </c>
      <c r="F84" s="1" t="s">
        <v>248</v>
      </c>
      <c r="G84" s="1" t="str">
        <f t="shared" si="6"/>
        <v>Veuillez indiquer la nature du harcèlement dont vous avez fait l'objet. Traitement injuste</v>
      </c>
      <c r="H84" s="1" t="s">
        <v>810</v>
      </c>
      <c r="I84" s="1">
        <f t="shared" si="7"/>
        <v>90</v>
      </c>
    </row>
    <row r="85" spans="1:9" ht="75" x14ac:dyDescent="0.25">
      <c r="A85" s="1" t="s">
        <v>249</v>
      </c>
      <c r="B85" s="1" t="s">
        <v>250</v>
      </c>
      <c r="C85" s="1" t="str">
        <f t="shared" si="4"/>
        <v>Please indicate the nature of the harassment you experienced. Yelling or shouting</v>
      </c>
      <c r="D85" s="1" t="s">
        <v>983</v>
      </c>
      <c r="E85" s="1">
        <f t="shared" si="5"/>
        <v>41</v>
      </c>
      <c r="F85" s="1" t="s">
        <v>251</v>
      </c>
      <c r="G85" s="1" t="str">
        <f t="shared" si="6"/>
        <v>Veuillez indiquer la nature du harcèlement dont vous avez fait l'objet. Hurlement ou cris</v>
      </c>
      <c r="H85" s="1" t="s">
        <v>811</v>
      </c>
      <c r="I85" s="1">
        <f t="shared" si="7"/>
        <v>89</v>
      </c>
    </row>
    <row r="86" spans="1:9" ht="75" x14ac:dyDescent="0.25">
      <c r="A86" s="1" t="s">
        <v>252</v>
      </c>
      <c r="B86" s="1" t="s">
        <v>253</v>
      </c>
      <c r="C86" s="1" t="str">
        <f t="shared" si="4"/>
        <v>Please indicate the nature of the harassment you experienced. Other</v>
      </c>
      <c r="D86" s="1" t="s">
        <v>984</v>
      </c>
      <c r="E86" s="1">
        <f t="shared" si="5"/>
        <v>27</v>
      </c>
      <c r="F86" s="1" t="s">
        <v>254</v>
      </c>
      <c r="G86" s="1" t="str">
        <f t="shared" si="6"/>
        <v>Veuillez indiquer la nature du harcèlement dont vous avez fait l'objet. Autre</v>
      </c>
      <c r="H86" s="1" t="s">
        <v>812</v>
      </c>
      <c r="I86" s="1">
        <f t="shared" si="7"/>
        <v>77</v>
      </c>
    </row>
    <row r="87" spans="1:9" ht="150" x14ac:dyDescent="0.25">
      <c r="A87" s="1" t="s">
        <v>255</v>
      </c>
      <c r="B87" s="1" t="s">
        <v>256</v>
      </c>
      <c r="C87" s="1" t="str">
        <f t="shared" si="4"/>
        <v>What action(s) did you take to address the harassment you experienced? I discussed the matter with my supervisor or a senior manager.</v>
      </c>
      <c r="D87" s="1" t="s">
        <v>985</v>
      </c>
      <c r="E87" s="1">
        <f t="shared" si="5"/>
        <v>76</v>
      </c>
      <c r="F87" s="1" t="s">
        <v>257</v>
      </c>
      <c r="G87" s="1" t="str">
        <f t="shared" si="6"/>
        <v>Quelle(s) mesure(s) avez-vous prise(s) pour régler le problème de harcèlement dont vous avez fait l'objet? J'ai discuté du problème avec mon (ma) superviseur(e) ou un cadre supérieur.</v>
      </c>
      <c r="H87" s="1" t="s">
        <v>813</v>
      </c>
      <c r="I87" s="1">
        <f t="shared" si="7"/>
        <v>183</v>
      </c>
    </row>
    <row r="88" spans="1:9" ht="165" x14ac:dyDescent="0.25">
      <c r="A88" s="1" t="s">
        <v>258</v>
      </c>
      <c r="B88" s="1" t="s">
        <v>259</v>
      </c>
      <c r="C88" s="1" t="str">
        <f t="shared" si="4"/>
        <v>What action(s) did you take to address the harassment you experienced? I discussed the matter with the person(s) from whom I experienced the harassment.</v>
      </c>
      <c r="D88" s="1" t="s">
        <v>986</v>
      </c>
      <c r="E88" s="1">
        <f t="shared" si="5"/>
        <v>95</v>
      </c>
      <c r="F88" s="1" t="s">
        <v>260</v>
      </c>
      <c r="G88" s="1" t="str">
        <f t="shared" si="6"/>
        <v>Quelle(s) mesure(s) avez-vous prise(s) pour régler le problème de harcèlement dont vous avez fait l'objet? J'ai discuté du problème avec la ou les personne(s) par laquelle (lesquelles) j'ai été harcelé(e).</v>
      </c>
      <c r="H88" s="1" t="s">
        <v>814</v>
      </c>
      <c r="I88" s="1">
        <f t="shared" si="7"/>
        <v>205</v>
      </c>
    </row>
    <row r="89" spans="1:9" ht="180" x14ac:dyDescent="0.25">
      <c r="A89" s="1" t="s">
        <v>261</v>
      </c>
      <c r="B89" s="1" t="s">
        <v>262</v>
      </c>
      <c r="C89" s="1" t="str">
        <f t="shared" si="4"/>
        <v>What action(s) did you take to address the harassment you experienced? I contacted a human resources advisor in my department or agency.</v>
      </c>
      <c r="D89" s="1" t="s">
        <v>987</v>
      </c>
      <c r="E89" s="1">
        <f t="shared" si="5"/>
        <v>79</v>
      </c>
      <c r="F89" s="1" t="s">
        <v>263</v>
      </c>
      <c r="G89" s="1" t="str">
        <f t="shared" si="6"/>
        <v>Quelle(s) mesure(s) avez-vous prise(s) pour régler le problème de harcèlement dont vous avez fait l'objet? J'ai communiqué avec un(e) conseiller(ère) en ressources humaines de mon ministère ou organisme.</v>
      </c>
      <c r="H89" s="1" t="s">
        <v>815</v>
      </c>
      <c r="I89" s="1">
        <f t="shared" si="7"/>
        <v>203</v>
      </c>
    </row>
    <row r="90" spans="1:9" ht="150" x14ac:dyDescent="0.25">
      <c r="A90" s="1" t="s">
        <v>264</v>
      </c>
      <c r="B90" s="1" t="s">
        <v>265</v>
      </c>
      <c r="C90" s="1" t="str">
        <f t="shared" si="4"/>
        <v>What action(s) did you take to address the harassment you experienced? I contacted my union representative.</v>
      </c>
      <c r="D90" s="1" t="s">
        <v>988</v>
      </c>
      <c r="E90" s="1">
        <f t="shared" si="5"/>
        <v>50</v>
      </c>
      <c r="F90" s="1" t="s">
        <v>266</v>
      </c>
      <c r="G90" s="1" t="str">
        <f t="shared" si="6"/>
        <v>Quelle(s) mesure(s) avez-vous prise(s) pour régler le problème de harcèlement dont vous avez fait l'objet? J'ai communiqué avec mon (ma) représentant(e) syndical(e).</v>
      </c>
      <c r="H90" s="1" t="s">
        <v>816</v>
      </c>
      <c r="I90" s="1">
        <f t="shared" si="7"/>
        <v>165</v>
      </c>
    </row>
    <row r="91" spans="1:9" ht="150" x14ac:dyDescent="0.25">
      <c r="A91" s="1" t="s">
        <v>267</v>
      </c>
      <c r="B91" s="1" t="s">
        <v>268</v>
      </c>
      <c r="C91" s="1" t="str">
        <f t="shared" si="4"/>
        <v>What action(s) did you take to address the harassment you experienced? I used an informal conflict resolution process.</v>
      </c>
      <c r="D91" s="1" t="s">
        <v>989</v>
      </c>
      <c r="E91" s="1">
        <f t="shared" si="5"/>
        <v>61</v>
      </c>
      <c r="F91" s="1" t="s">
        <v>269</v>
      </c>
      <c r="G91" s="1" t="str">
        <f t="shared" si="6"/>
        <v>Quelle(s) mesure(s) avez-vous prise(s) pour régler le problème de harcèlement dont vous avez fait l'objet? J'ai eu recours à un processus informel de résolution des conflits.</v>
      </c>
      <c r="H91" s="1" t="s">
        <v>817</v>
      </c>
      <c r="I91" s="1">
        <f t="shared" si="7"/>
        <v>174</v>
      </c>
    </row>
    <row r="92" spans="1:9" ht="120" x14ac:dyDescent="0.25">
      <c r="A92" s="1" t="s">
        <v>270</v>
      </c>
      <c r="B92" s="1" t="s">
        <v>271</v>
      </c>
      <c r="C92" s="1" t="str">
        <f t="shared" si="4"/>
        <v>What action(s) did you take to address the harassment you experienced? I filed a grievance or formal complaint.</v>
      </c>
      <c r="D92" s="1" t="s">
        <v>990</v>
      </c>
      <c r="E92" s="1">
        <f t="shared" si="5"/>
        <v>54</v>
      </c>
      <c r="F92" s="1" t="s">
        <v>272</v>
      </c>
      <c r="G92" s="1" t="str">
        <f t="shared" si="6"/>
        <v>Quelle(s) mesure(s) avez-vous prise(s) pour régler le problème de harcèlement dont vous avez fait l'objet? J'ai déposé un grief ou une plainte officielle.</v>
      </c>
      <c r="H92" s="1" t="s">
        <v>818</v>
      </c>
      <c r="I92" s="1">
        <f t="shared" si="7"/>
        <v>154</v>
      </c>
    </row>
    <row r="93" spans="1:9" ht="135" x14ac:dyDescent="0.25">
      <c r="A93" s="1" t="s">
        <v>273</v>
      </c>
      <c r="B93" s="1" t="s">
        <v>274</v>
      </c>
      <c r="C93" s="1" t="str">
        <f t="shared" si="4"/>
        <v>What action(s) did you take to address the harassment you experienced? I resolved the matter informally on my own.</v>
      </c>
      <c r="D93" s="1" t="s">
        <v>991</v>
      </c>
      <c r="E93" s="1">
        <f t="shared" si="5"/>
        <v>57</v>
      </c>
      <c r="F93" s="1" t="s">
        <v>275</v>
      </c>
      <c r="G93" s="1" t="str">
        <f t="shared" si="6"/>
        <v>Quelle(s) mesure(s) avez-vous prise(s) pour régler le problème de harcèlement dont vous avez fait l'objet? J'ai réglé la question de façon informelle par moi-même.</v>
      </c>
      <c r="H93" s="1" t="s">
        <v>819</v>
      </c>
      <c r="I93" s="1">
        <f t="shared" si="7"/>
        <v>163</v>
      </c>
    </row>
    <row r="94" spans="1:9" ht="105" x14ac:dyDescent="0.25">
      <c r="A94" s="1" t="s">
        <v>276</v>
      </c>
      <c r="B94" s="1" t="s">
        <v>277</v>
      </c>
      <c r="C94" s="1" t="str">
        <f t="shared" si="4"/>
        <v>What action(s) did you take to address the harassment you experienced? Other.</v>
      </c>
      <c r="D94" s="1" t="s">
        <v>992</v>
      </c>
      <c r="E94" s="1">
        <f t="shared" si="5"/>
        <v>20</v>
      </c>
      <c r="F94" s="1" t="s">
        <v>278</v>
      </c>
      <c r="G94" s="1" t="str">
        <f t="shared" si="6"/>
        <v>Quelle(s) mesure(s) avez-vous prise(s) pour régler le problème de harcèlement dont vous avez fait l'objet? Autre.</v>
      </c>
      <c r="H94" s="1" t="s">
        <v>820</v>
      </c>
      <c r="I94" s="1">
        <f t="shared" si="7"/>
        <v>113</v>
      </c>
    </row>
    <row r="95" spans="1:9" ht="120" x14ac:dyDescent="0.25">
      <c r="A95" s="1" t="s">
        <v>279</v>
      </c>
      <c r="B95" s="1" t="s">
        <v>280</v>
      </c>
      <c r="C95" s="1" t="str">
        <f t="shared" si="4"/>
        <v>What action(s) did you take to address the harassment you experienced? I took no action.</v>
      </c>
      <c r="D95" s="1" t="s">
        <v>993</v>
      </c>
      <c r="E95" s="1">
        <f t="shared" si="5"/>
        <v>31</v>
      </c>
      <c r="F95" s="1" t="s">
        <v>281</v>
      </c>
      <c r="G95" s="1" t="str">
        <f t="shared" si="6"/>
        <v>Quelle(s) mesure(s) avez-vous prise(s) pour régler le problème de harcèlement dont vous avez fait l'objet? Je n'ai pris aucune mesure.</v>
      </c>
      <c r="H95" s="1" t="s">
        <v>821</v>
      </c>
      <c r="I95" s="1">
        <f t="shared" si="7"/>
        <v>134</v>
      </c>
    </row>
    <row r="96" spans="1:9" ht="120" x14ac:dyDescent="0.25">
      <c r="A96" s="1" t="s">
        <v>282</v>
      </c>
      <c r="B96" s="1" t="s">
        <v>283</v>
      </c>
      <c r="C96" s="1" t="str">
        <f t="shared" si="4"/>
        <v>Why did you not file a grievance or formal complaint about the harassment you experienced? The issue was resolved.</v>
      </c>
      <c r="D96" s="1" t="s">
        <v>994</v>
      </c>
      <c r="E96" s="1">
        <f t="shared" si="5"/>
        <v>48</v>
      </c>
      <c r="F96" s="1" t="s">
        <v>284</v>
      </c>
      <c r="G96" s="1" t="str">
        <f t="shared" si="6"/>
        <v>Pourquoi n'avez-vous pas déposé un grief ou une plainte officielle concernant le harcèlement dont vous avez fait l'objet? La situation a été réglée.</v>
      </c>
      <c r="H96" s="1" t="s">
        <v>822</v>
      </c>
      <c r="I96" s="1">
        <f t="shared" si="7"/>
        <v>148</v>
      </c>
    </row>
    <row r="97" spans="1:9" ht="135" x14ac:dyDescent="0.25">
      <c r="A97" s="1" t="s">
        <v>285</v>
      </c>
      <c r="B97" s="1" t="s">
        <v>286</v>
      </c>
      <c r="C97" s="1" t="str">
        <f t="shared" si="4"/>
        <v>Why did you not file a grievance or formal complaint about the harassment you experienced? I did not think the incident was serious enough.</v>
      </c>
      <c r="D97" s="1" t="s">
        <v>995</v>
      </c>
      <c r="E97" s="1">
        <f t="shared" si="5"/>
        <v>73</v>
      </c>
      <c r="F97" s="1" t="s">
        <v>287</v>
      </c>
      <c r="G97" s="1" t="str">
        <f t="shared" si="6"/>
        <v>Pourquoi n'avez-vous pas déposé un grief ou une plainte officielle concernant le harcèlement dont vous avez fait l'objet? Je ne pensais pas que l'incident était assez grave.</v>
      </c>
      <c r="H97" s="1" t="s">
        <v>823</v>
      </c>
      <c r="I97" s="1">
        <f t="shared" si="7"/>
        <v>173</v>
      </c>
    </row>
    <row r="98" spans="1:9" ht="120" x14ac:dyDescent="0.25">
      <c r="A98" s="1" t="s">
        <v>288</v>
      </c>
      <c r="B98" s="1" t="s">
        <v>289</v>
      </c>
      <c r="C98" s="1" t="str">
        <f t="shared" si="4"/>
        <v>Why did you not file a grievance or formal complaint about the harassment you experienced? The behaviour stopped.</v>
      </c>
      <c r="D98" s="1" t="s">
        <v>996</v>
      </c>
      <c r="E98" s="1">
        <f t="shared" si="5"/>
        <v>47</v>
      </c>
      <c r="F98" s="1" t="s">
        <v>290</v>
      </c>
      <c r="G98" s="1" t="str">
        <f t="shared" si="6"/>
        <v>Pourquoi n'avez-vous pas déposé un grief ou une plainte officielle concernant le harcèlement dont vous avez fait l'objet? Le comportement s'est arrêté.</v>
      </c>
      <c r="H98" s="1" t="s">
        <v>824</v>
      </c>
      <c r="I98" s="1">
        <f t="shared" si="7"/>
        <v>151</v>
      </c>
    </row>
    <row r="99" spans="1:9" ht="120" x14ac:dyDescent="0.25">
      <c r="A99" s="1" t="s">
        <v>291</v>
      </c>
      <c r="B99" s="1" t="s">
        <v>292</v>
      </c>
      <c r="C99" s="1" t="str">
        <f t="shared" si="4"/>
        <v>Why did you not file a grievance or formal complaint about the harassment you experienced? The individual apologized.</v>
      </c>
      <c r="D99" s="1" t="s">
        <v>997</v>
      </c>
      <c r="E99" s="1">
        <f t="shared" si="5"/>
        <v>51</v>
      </c>
      <c r="F99" s="1" t="s">
        <v>293</v>
      </c>
      <c r="G99" s="1" t="str">
        <f t="shared" si="6"/>
        <v>Pourquoi n'avez-vous pas déposé un grief ou une plainte officielle concernant le harcèlement dont vous avez fait l'objet? La personne s'est excusée.</v>
      </c>
      <c r="H99" s="1" t="s">
        <v>825</v>
      </c>
      <c r="I99" s="1">
        <f t="shared" si="7"/>
        <v>148</v>
      </c>
    </row>
    <row r="100" spans="1:9" ht="120" x14ac:dyDescent="0.25">
      <c r="A100" s="1" t="s">
        <v>294</v>
      </c>
      <c r="B100" s="1" t="s">
        <v>295</v>
      </c>
      <c r="C100" s="1" t="str">
        <f t="shared" si="4"/>
        <v>Why did you not file a grievance or formal complaint about the harassment you experienced? Management intervened.</v>
      </c>
      <c r="D100" s="1" t="s">
        <v>998</v>
      </c>
      <c r="E100" s="1">
        <f t="shared" si="5"/>
        <v>47</v>
      </c>
      <c r="F100" s="1" t="s">
        <v>296</v>
      </c>
      <c r="G100" s="1" t="str">
        <f t="shared" si="6"/>
        <v>Pourquoi n'avez-vous pas déposé un grief ou une plainte officielle concernant le harcèlement dont vous avez fait l'objet? La direction est intervenue.</v>
      </c>
      <c r="H100" s="1" t="s">
        <v>826</v>
      </c>
      <c r="I100" s="1">
        <f t="shared" si="7"/>
        <v>150</v>
      </c>
    </row>
    <row r="101" spans="1:9" ht="120" x14ac:dyDescent="0.25">
      <c r="A101" s="1" t="s">
        <v>297</v>
      </c>
      <c r="B101" s="1" t="s">
        <v>298</v>
      </c>
      <c r="C101" s="1" t="str">
        <f t="shared" si="4"/>
        <v>Why did you not file a grievance or formal complaint about the harassment you experienced? The individual left or changed jobs.</v>
      </c>
      <c r="D101" s="1" t="s">
        <v>999</v>
      </c>
      <c r="E101" s="1">
        <f t="shared" si="5"/>
        <v>61</v>
      </c>
      <c r="F101" s="1" t="s">
        <v>299</v>
      </c>
      <c r="G101" s="1" t="str">
        <f t="shared" si="6"/>
        <v>Pourquoi n'avez-vous pas déposé un grief ou une plainte officielle concernant le harcèlement dont vous avez fait l'objet? La personne a quitté ou changé d'emploi.</v>
      </c>
      <c r="H101" s="1" t="s">
        <v>827</v>
      </c>
      <c r="I101" s="1">
        <f t="shared" si="7"/>
        <v>162</v>
      </c>
    </row>
    <row r="102" spans="1:9" ht="105" x14ac:dyDescent="0.25">
      <c r="A102" s="1" t="s">
        <v>300</v>
      </c>
      <c r="B102" s="1" t="s">
        <v>301</v>
      </c>
      <c r="C102" s="1" t="str">
        <f t="shared" si="4"/>
        <v>Why did you not file a grievance or formal complaint about the harassment you experienced? I changed jobs.</v>
      </c>
      <c r="D102" s="1" t="s">
        <v>1000</v>
      </c>
      <c r="E102" s="1">
        <f t="shared" si="5"/>
        <v>40</v>
      </c>
      <c r="F102" s="1" t="s">
        <v>302</v>
      </c>
      <c r="G102" s="1" t="str">
        <f t="shared" si="6"/>
        <v>Pourquoi n'avez-vous pas déposé un grief ou une plainte officielle concernant le harcèlement dont vous avez fait l'objet? J'ai changé d'emploi.</v>
      </c>
      <c r="H102" s="1" t="s">
        <v>828</v>
      </c>
      <c r="I102" s="1">
        <f t="shared" si="7"/>
        <v>143</v>
      </c>
    </row>
    <row r="103" spans="1:9" ht="135" x14ac:dyDescent="0.25">
      <c r="A103" s="1" t="s">
        <v>303</v>
      </c>
      <c r="B103" s="1" t="s">
        <v>304</v>
      </c>
      <c r="C103" s="1" t="str">
        <f t="shared" si="4"/>
        <v>Why did you not file a grievance or formal complaint about the harassment you experienced? I did not know what to do, where to go or whom to ask.</v>
      </c>
      <c r="D103" s="1" t="s">
        <v>1001</v>
      </c>
      <c r="E103" s="1">
        <f t="shared" si="5"/>
        <v>79</v>
      </c>
      <c r="F103" s="1" t="s">
        <v>305</v>
      </c>
      <c r="G103" s="1" t="str">
        <f t="shared" si="6"/>
        <v>Pourquoi n'avez-vous pas déposé un grief ou une plainte officielle concernant le harcèlement dont vous avez fait l'objet? Je ne savais pas quoi faire, où aller ou à qui parler.</v>
      </c>
      <c r="H103" s="1" t="s">
        <v>829</v>
      </c>
      <c r="I103" s="1">
        <f t="shared" si="7"/>
        <v>176</v>
      </c>
    </row>
    <row r="104" spans="1:9" ht="120" x14ac:dyDescent="0.25">
      <c r="A104" s="1" t="s">
        <v>306</v>
      </c>
      <c r="B104" s="1" t="s">
        <v>307</v>
      </c>
      <c r="C104" s="1" t="str">
        <f t="shared" si="4"/>
        <v>Why did you not file a grievance or formal complaint about the harassment you experienced? I was too distraught.</v>
      </c>
      <c r="D104" s="1" t="s">
        <v>1002</v>
      </c>
      <c r="E104" s="1">
        <f t="shared" si="5"/>
        <v>46</v>
      </c>
      <c r="F104" s="1" t="s">
        <v>308</v>
      </c>
      <c r="G104" s="1" t="str">
        <f t="shared" si="6"/>
        <v>Pourquoi n'avez-vous pas déposé un grief ou une plainte officielle concernant le harcèlement dont vous avez fait l'objet? J'étais trop bouleversé(e).</v>
      </c>
      <c r="H104" s="1" t="s">
        <v>830</v>
      </c>
      <c r="I104" s="1">
        <f t="shared" si="7"/>
        <v>149</v>
      </c>
    </row>
    <row r="105" spans="1:9" ht="210" x14ac:dyDescent="0.25">
      <c r="A105" s="1" t="s">
        <v>309</v>
      </c>
      <c r="B105" s="1" t="s">
        <v>310</v>
      </c>
      <c r="C105" s="1" t="str">
        <f t="shared" si="4"/>
        <v>Why did you not file a grievance or formal complaint about the harassment you experienced? I had concerns about the formal complaint process (e.g., confidentiality, how long it would take).</v>
      </c>
      <c r="D105" s="1" t="s">
        <v>1003</v>
      </c>
      <c r="E105" s="1">
        <f t="shared" si="5"/>
        <v>90</v>
      </c>
      <c r="F105" s="1" t="s">
        <v>311</v>
      </c>
      <c r="G105" s="1" t="str">
        <f t="shared" si="6"/>
        <v>Pourquoi n'avez-vous pas déposé un grief ou une plainte officielle concernant le harcèlement dont vous avez fait l'objet? J'avais des préoccupations au sujet du processus formel de plaintes (p. ex., la confidentialité, le temps que prendrait le processus).</v>
      </c>
      <c r="H105" s="1" t="s">
        <v>831</v>
      </c>
      <c r="I105" s="1">
        <f t="shared" si="7"/>
        <v>256</v>
      </c>
    </row>
    <row r="106" spans="1:9" ht="135" x14ac:dyDescent="0.25">
      <c r="A106" s="1" t="s">
        <v>312</v>
      </c>
      <c r="B106" s="1" t="s">
        <v>313</v>
      </c>
      <c r="C106" s="1" t="str">
        <f t="shared" si="4"/>
        <v>Why did you not file a grievance or formal complaint about the harassment you experienced? I was advised against filing a complaint.</v>
      </c>
      <c r="D106" s="1" t="s">
        <v>1004</v>
      </c>
      <c r="E106" s="1">
        <f t="shared" si="5"/>
        <v>66</v>
      </c>
      <c r="F106" s="1" t="s">
        <v>314</v>
      </c>
      <c r="G106" s="1" t="str">
        <f t="shared" si="6"/>
        <v>Pourquoi n'avez-vous pas déposé un grief ou une plainte officielle concernant le harcèlement dont vous avez fait l'objet? On m'a conseillé d'éviter de déposer une plainte.</v>
      </c>
      <c r="H106" s="1" t="s">
        <v>832</v>
      </c>
      <c r="I106" s="1">
        <f t="shared" si="7"/>
        <v>171</v>
      </c>
    </row>
    <row r="107" spans="1:9" ht="180" x14ac:dyDescent="0.25">
      <c r="A107" s="1" t="s">
        <v>315</v>
      </c>
      <c r="B107" s="1" t="s">
        <v>316</v>
      </c>
      <c r="C107" s="1" t="str">
        <f t="shared" si="4"/>
        <v>Why did you not file a grievance or formal complaint about the harassment you experienced? I was afraid of reprisal (e.g., having limited career advancement, being labelled a troublemaker).</v>
      </c>
      <c r="D107" s="1" t="s">
        <v>1005</v>
      </c>
      <c r="E107" s="1">
        <f t="shared" si="5"/>
        <v>100</v>
      </c>
      <c r="F107" s="1" t="s">
        <v>317</v>
      </c>
      <c r="G107" s="1" t="str">
        <f t="shared" si="6"/>
        <v>Pourquoi n'avez-vous pas déposé un grief ou une plainte officielle concernant le harcèlement dont vous avez fait l'objet? J'avais peur des représailles (p. ex., limiter l'avancement de ma carrière ou porter l'étiquette de fauteur de troubles).</v>
      </c>
      <c r="H107" s="1" t="s">
        <v>833</v>
      </c>
      <c r="I107" s="1">
        <f t="shared" si="7"/>
        <v>243</v>
      </c>
    </row>
    <row r="108" spans="1:9" ht="120" x14ac:dyDescent="0.25">
      <c r="A108" s="1" t="s">
        <v>318</v>
      </c>
      <c r="B108" s="1" t="s">
        <v>319</v>
      </c>
      <c r="C108" s="1" t="str">
        <f t="shared" si="4"/>
        <v>Why did you not file a grievance or formal complaint about the harassment you experienced? Someone threatened me.</v>
      </c>
      <c r="D108" s="1" t="s">
        <v>1006</v>
      </c>
      <c r="E108" s="1">
        <f t="shared" si="5"/>
        <v>47</v>
      </c>
      <c r="F108" s="1" t="s">
        <v>320</v>
      </c>
      <c r="G108" s="1" t="str">
        <f t="shared" si="6"/>
        <v>Pourquoi n'avez-vous pas déposé un grief ou une plainte officielle concernant le harcèlement dont vous avez fait l'objet? Quelqu'un m'a menacé(e).</v>
      </c>
      <c r="H108" s="1" t="s">
        <v>834</v>
      </c>
      <c r="I108" s="1">
        <f t="shared" si="7"/>
        <v>146</v>
      </c>
    </row>
    <row r="109" spans="1:9" ht="135" x14ac:dyDescent="0.25">
      <c r="A109" s="1" t="s">
        <v>321</v>
      </c>
      <c r="B109" s="1" t="s">
        <v>322</v>
      </c>
      <c r="C109" s="1" t="str">
        <f t="shared" si="4"/>
        <v>Why did you not file a grievance or formal complaint about the harassment you experienced? I did not believe it would make a difference.</v>
      </c>
      <c r="D109" s="1" t="s">
        <v>1007</v>
      </c>
      <c r="E109" s="1">
        <f t="shared" si="5"/>
        <v>70</v>
      </c>
      <c r="F109" s="1" t="s">
        <v>323</v>
      </c>
      <c r="G109" s="1" t="str">
        <f t="shared" si="6"/>
        <v>Pourquoi n'avez-vous pas déposé un grief ou une plainte officielle concernant le harcèlement dont vous avez fait l'objet? Je ne croyais pas que cela ferait une différence.</v>
      </c>
      <c r="H109" s="1" t="s">
        <v>835</v>
      </c>
      <c r="I109" s="1">
        <f t="shared" si="7"/>
        <v>171</v>
      </c>
    </row>
    <row r="110" spans="1:9" ht="165" x14ac:dyDescent="0.25">
      <c r="A110" s="1" t="s">
        <v>324</v>
      </c>
      <c r="B110" s="1" t="s">
        <v>325</v>
      </c>
      <c r="C110" s="1" t="str">
        <f t="shared" si="4"/>
        <v>Why did you not file a grievance or formal complaint about the harassment you experienced? I intend to file a grievance or a formal complaint but I have not done so yet.</v>
      </c>
      <c r="D110" s="1" t="s">
        <v>1008</v>
      </c>
      <c r="E110" s="1">
        <f t="shared" si="5"/>
        <v>76</v>
      </c>
      <c r="F110" s="1" t="s">
        <v>326</v>
      </c>
      <c r="G110" s="1" t="str">
        <f t="shared" si="6"/>
        <v>Pourquoi n'avez-vous pas déposé un grief ou une plainte officielle concernant le harcèlement dont vous avez fait l'objet? J'ai l'intention de déposer un grief ou une plainte officielle mais je ne l'ai pas encore fait.</v>
      </c>
      <c r="H110" s="1" t="s">
        <v>836</v>
      </c>
      <c r="I110" s="1">
        <f t="shared" si="7"/>
        <v>217</v>
      </c>
    </row>
    <row r="111" spans="1:9" ht="105" x14ac:dyDescent="0.25">
      <c r="A111" s="1" t="s">
        <v>327</v>
      </c>
      <c r="B111" s="1" t="s">
        <v>328</v>
      </c>
      <c r="C111" s="1" t="str">
        <f t="shared" si="4"/>
        <v>Why did you not file a grievance or formal complaint about the harassment you experienced? Other</v>
      </c>
      <c r="D111" s="1" t="s">
        <v>1009</v>
      </c>
      <c r="E111" s="1">
        <f t="shared" si="5"/>
        <v>30</v>
      </c>
      <c r="F111" s="1" t="s">
        <v>329</v>
      </c>
      <c r="G111" s="1" t="str">
        <f t="shared" si="6"/>
        <v>Pourquoi n'avez-vous pas déposé un grief ou une plainte officielle concernant le harcèlement dont vous avez fait l'objet? Autre</v>
      </c>
      <c r="H111" s="1" t="s">
        <v>837</v>
      </c>
      <c r="I111" s="1">
        <f t="shared" si="7"/>
        <v>127</v>
      </c>
    </row>
    <row r="112" spans="1:9" ht="105" x14ac:dyDescent="0.25">
      <c r="A112" s="1" t="s">
        <v>330</v>
      </c>
      <c r="B112" s="1" t="s">
        <v>331</v>
      </c>
      <c r="C112" s="1" t="str">
        <f t="shared" si="4"/>
        <v>I am satisfied with how matters related to harassment are resolved in my department or agency.</v>
      </c>
      <c r="D112" s="1" t="s">
        <v>701</v>
      </c>
      <c r="E112" s="1">
        <f t="shared" si="5"/>
        <v>94</v>
      </c>
      <c r="F112" s="1" t="s">
        <v>332</v>
      </c>
      <c r="G112" s="1" t="str">
        <f t="shared" si="6"/>
        <v>Je suis satisfait(e) de la manière dont les problèmes de harcèlement sont réglés dans mon ministère ou organisme.</v>
      </c>
      <c r="H112" s="1" t="s">
        <v>838</v>
      </c>
      <c r="I112" s="1">
        <f t="shared" si="7"/>
        <v>113</v>
      </c>
    </row>
    <row r="113" spans="1:9" ht="90" x14ac:dyDescent="0.25">
      <c r="A113" s="1" t="s">
        <v>333</v>
      </c>
      <c r="B113" s="1" t="s">
        <v>334</v>
      </c>
      <c r="C113" s="1" t="str">
        <f t="shared" si="4"/>
        <v>My department or agency works hard to create a workplace that prevents harassment.</v>
      </c>
      <c r="D113" s="1" t="s">
        <v>702</v>
      </c>
      <c r="E113" s="1">
        <f t="shared" si="5"/>
        <v>82</v>
      </c>
      <c r="F113" s="1" t="s">
        <v>335</v>
      </c>
      <c r="G113" s="1" t="str">
        <f t="shared" si="6"/>
        <v>Mon ministère ou organisme met tout en oeuvre pour créer un milieu de travail qui prévient le harcèlement.</v>
      </c>
      <c r="H113" s="1" t="s">
        <v>839</v>
      </c>
      <c r="I113" s="1">
        <f t="shared" si="7"/>
        <v>106</v>
      </c>
    </row>
    <row r="114" spans="1:9" ht="135" x14ac:dyDescent="0.25">
      <c r="A114" s="1" t="s">
        <v>336</v>
      </c>
      <c r="B114" s="1" t="s">
        <v>337</v>
      </c>
      <c r="C114" s="1" t="str">
        <f t="shared" si="4"/>
        <v>Having carefully read the definition of discrimination, have you been the victim of discrimination on the job in the past 12 months?</v>
      </c>
      <c r="D114" s="1" t="s">
        <v>1010</v>
      </c>
      <c r="E114" s="1">
        <f t="shared" si="5"/>
        <v>76</v>
      </c>
      <c r="F114" s="1" t="s">
        <v>338</v>
      </c>
      <c r="G114" s="1" t="str">
        <f t="shared" si="6"/>
        <v>Après avoir lu attentivement la définition de la discrimination, au cours des 12 derniers mois, avez-vous été victime de discrimination au travail?</v>
      </c>
      <c r="H114" s="1" t="s">
        <v>840</v>
      </c>
      <c r="I114" s="1">
        <f t="shared" si="7"/>
        <v>147</v>
      </c>
    </row>
    <row r="115" spans="1:9" ht="60" x14ac:dyDescent="0.25">
      <c r="A115" s="1" t="s">
        <v>339</v>
      </c>
      <c r="B115" s="1" t="s">
        <v>340</v>
      </c>
      <c r="C115" s="1" t="str">
        <f t="shared" si="4"/>
        <v>From whom did you experience discrimination on the job? Co-workers</v>
      </c>
      <c r="D115" s="1" t="s">
        <v>1011</v>
      </c>
      <c r="E115" s="1">
        <f t="shared" si="5"/>
        <v>36</v>
      </c>
      <c r="F115" s="1" t="s">
        <v>341</v>
      </c>
      <c r="G115" s="1" t="str">
        <f t="shared" si="6"/>
        <v>De la part de qui avez-vous été victime de discrimination au travail? Collègues</v>
      </c>
      <c r="H115" s="1" t="s">
        <v>841</v>
      </c>
      <c r="I115" s="1">
        <f t="shared" si="7"/>
        <v>79</v>
      </c>
    </row>
    <row r="116" spans="1:9" ht="60" x14ac:dyDescent="0.25">
      <c r="A116" s="1" t="s">
        <v>342</v>
      </c>
      <c r="B116" s="1" t="s">
        <v>343</v>
      </c>
      <c r="C116" s="1" t="str">
        <f t="shared" si="4"/>
        <v>From whom did you experience discrimination on the job? Individuals with authority over me</v>
      </c>
      <c r="D116" s="1" t="s">
        <v>1012</v>
      </c>
      <c r="E116" s="1">
        <f t="shared" si="5"/>
        <v>60</v>
      </c>
      <c r="F116" s="1" t="s">
        <v>344</v>
      </c>
      <c r="G116" s="1" t="str">
        <f t="shared" si="6"/>
        <v>De la part de qui avez-vous été victime de discrimination au travail? Supérieur(e)s</v>
      </c>
      <c r="H116" s="1" t="s">
        <v>842</v>
      </c>
      <c r="I116" s="1">
        <f t="shared" si="7"/>
        <v>83</v>
      </c>
    </row>
    <row r="117" spans="1:9" ht="75" x14ac:dyDescent="0.25">
      <c r="A117" s="1" t="s">
        <v>345</v>
      </c>
      <c r="B117" s="1" t="s">
        <v>346</v>
      </c>
      <c r="C117" s="1" t="str">
        <f t="shared" si="4"/>
        <v>From whom did you experience discrimination on the job? Individuals working for me</v>
      </c>
      <c r="D117" s="1" t="s">
        <v>1013</v>
      </c>
      <c r="E117" s="1">
        <f t="shared" si="5"/>
        <v>52</v>
      </c>
      <c r="F117" s="1" t="s">
        <v>347</v>
      </c>
      <c r="G117" s="1" t="str">
        <f t="shared" si="6"/>
        <v>De la part de qui avez-vous été victime de discrimination au travail? Employé(e)s relevant de moi</v>
      </c>
      <c r="H117" s="1" t="s">
        <v>843</v>
      </c>
      <c r="I117" s="1">
        <f t="shared" si="7"/>
        <v>97</v>
      </c>
    </row>
    <row r="118" spans="1:9" ht="165" x14ac:dyDescent="0.25">
      <c r="A118" s="1" t="s">
        <v>348</v>
      </c>
      <c r="B118" s="1" t="s">
        <v>349</v>
      </c>
      <c r="C118" s="1" t="str">
        <f t="shared" si="4"/>
        <v>From whom did you experience discrimination on the job? Individuals for whom I have a custodial responsibility (e.g., inmates, offenders, patients, detainees)</v>
      </c>
      <c r="D118" s="1" t="s">
        <v>1014</v>
      </c>
      <c r="E118" s="1">
        <f t="shared" si="5"/>
        <v>80</v>
      </c>
      <c r="F118" s="1" t="s">
        <v>350</v>
      </c>
      <c r="G118" s="1" t="str">
        <f t="shared" si="6"/>
        <v>De la part de qui avez-vous été victime de discrimination au travail? Personnes envers lesquelles j'ai une responsabilité de garde (p. ex., détenu(e)s, contrevenant(e)s, patient(e)s, personnes sous garde)</v>
      </c>
      <c r="H118" s="1" t="s">
        <v>844</v>
      </c>
      <c r="I118" s="1">
        <f t="shared" si="7"/>
        <v>204</v>
      </c>
    </row>
    <row r="119" spans="1:9" ht="105" x14ac:dyDescent="0.25">
      <c r="A119" s="1" t="s">
        <v>351</v>
      </c>
      <c r="B119" s="1" t="s">
        <v>352</v>
      </c>
      <c r="C119" s="1" t="str">
        <f t="shared" si="4"/>
        <v>From whom did you experience discrimination on the job? Individuals from other departments or agencies</v>
      </c>
      <c r="D119" s="1" t="s">
        <v>1015</v>
      </c>
      <c r="E119" s="1">
        <f t="shared" si="5"/>
        <v>72</v>
      </c>
      <c r="F119" s="1" t="s">
        <v>353</v>
      </c>
      <c r="G119" s="1" t="str">
        <f t="shared" si="6"/>
        <v>De la part de qui avez-vous été victime de discrimination au travail? Personnes provenant d'autres ministères ou organismes</v>
      </c>
      <c r="H119" s="1" t="s">
        <v>845</v>
      </c>
      <c r="I119" s="1">
        <f t="shared" si="7"/>
        <v>123</v>
      </c>
    </row>
    <row r="120" spans="1:9" ht="90" x14ac:dyDescent="0.25">
      <c r="A120" s="1" t="s">
        <v>354</v>
      </c>
      <c r="B120" s="1" t="s">
        <v>355</v>
      </c>
      <c r="C120" s="1" t="str">
        <f t="shared" si="4"/>
        <v>From whom did you experience discrimination on the job? Members of the public (individuals or organizations)</v>
      </c>
      <c r="D120" s="1" t="s">
        <v>1016</v>
      </c>
      <c r="E120" s="1">
        <f t="shared" si="5"/>
        <v>78</v>
      </c>
      <c r="F120" s="1" t="s">
        <v>356</v>
      </c>
      <c r="G120" s="1" t="str">
        <f t="shared" si="6"/>
        <v>De la part de qui avez-vous été victime de discrimination au travail? Membres du public (personnes ou organisations)</v>
      </c>
      <c r="H120" s="1" t="s">
        <v>846</v>
      </c>
      <c r="I120" s="1">
        <f t="shared" si="7"/>
        <v>116</v>
      </c>
    </row>
    <row r="121" spans="1:9" ht="60" x14ac:dyDescent="0.25">
      <c r="A121" s="1" t="s">
        <v>357</v>
      </c>
      <c r="B121" s="1" t="s">
        <v>358</v>
      </c>
      <c r="C121" s="1" t="str">
        <f t="shared" si="4"/>
        <v>From whom did you experience discrimination on the job? Other</v>
      </c>
      <c r="D121" s="1" t="s">
        <v>1017</v>
      </c>
      <c r="E121" s="1">
        <f t="shared" si="5"/>
        <v>31</v>
      </c>
      <c r="F121" s="1" t="s">
        <v>359</v>
      </c>
      <c r="G121" s="1" t="str">
        <f t="shared" si="6"/>
        <v>De la part de qui avez-vous été victime de discrimination au travail? Autre</v>
      </c>
      <c r="H121" s="1" t="s">
        <v>847</v>
      </c>
      <c r="I121" s="1">
        <f t="shared" si="7"/>
        <v>75</v>
      </c>
    </row>
    <row r="122" spans="1:9" ht="60" x14ac:dyDescent="0.25">
      <c r="A122" s="1" t="s">
        <v>360</v>
      </c>
      <c r="B122" s="1" t="s">
        <v>361</v>
      </c>
      <c r="C122" s="1" t="str">
        <f t="shared" si="4"/>
        <v>Please indicate the type of discrimination you experienced. Race</v>
      </c>
      <c r="D122" s="1" t="s">
        <v>1018</v>
      </c>
      <c r="E122" s="1">
        <f t="shared" si="5"/>
        <v>29</v>
      </c>
      <c r="F122" s="1" t="s">
        <v>362</v>
      </c>
      <c r="G122" s="1" t="str">
        <f t="shared" si="6"/>
        <v>Veuillez indiquer le type de discrimination dont vous avez fait l'objet. Race</v>
      </c>
      <c r="H122" s="1" t="s">
        <v>848</v>
      </c>
      <c r="I122" s="1">
        <f t="shared" si="7"/>
        <v>77</v>
      </c>
    </row>
    <row r="123" spans="1:9" ht="75" x14ac:dyDescent="0.25">
      <c r="A123" s="1" t="s">
        <v>363</v>
      </c>
      <c r="B123" s="1" t="s">
        <v>364</v>
      </c>
      <c r="C123" s="1" t="str">
        <f t="shared" si="4"/>
        <v>Please indicate the type of discrimination you experienced. National or ethnic origin</v>
      </c>
      <c r="D123" s="1" t="s">
        <v>1019</v>
      </c>
      <c r="E123" s="1">
        <f t="shared" si="5"/>
        <v>49</v>
      </c>
      <c r="F123" s="1" t="s">
        <v>365</v>
      </c>
      <c r="G123" s="1" t="str">
        <f t="shared" si="6"/>
        <v>Veuillez indiquer le type de discrimination dont vous avez fait l'objet. Origine nationale ou ethnique</v>
      </c>
      <c r="H123" s="1" t="s">
        <v>849</v>
      </c>
      <c r="I123" s="1">
        <f t="shared" si="7"/>
        <v>102</v>
      </c>
    </row>
    <row r="124" spans="1:9" ht="60" x14ac:dyDescent="0.25">
      <c r="A124" s="1" t="s">
        <v>366</v>
      </c>
      <c r="B124" s="1" t="s">
        <v>367</v>
      </c>
      <c r="C124" s="1" t="str">
        <f t="shared" si="4"/>
        <v>Please indicate the type of discrimination you experienced. Colour</v>
      </c>
      <c r="D124" s="1" t="s">
        <v>1020</v>
      </c>
      <c r="E124" s="1">
        <f t="shared" si="5"/>
        <v>30</v>
      </c>
      <c r="F124" s="1" t="s">
        <v>368</v>
      </c>
      <c r="G124" s="1" t="str">
        <f t="shared" si="6"/>
        <v>Veuillez indiquer le type de discrimination dont vous avez fait l'objet. Couleur</v>
      </c>
      <c r="H124" s="1" t="s">
        <v>850</v>
      </c>
      <c r="I124" s="1">
        <f t="shared" si="7"/>
        <v>80</v>
      </c>
    </row>
    <row r="125" spans="1:9" ht="60" x14ac:dyDescent="0.25">
      <c r="A125" s="1" t="s">
        <v>369</v>
      </c>
      <c r="B125" s="1" t="s">
        <v>370</v>
      </c>
      <c r="C125" s="1" t="str">
        <f t="shared" si="4"/>
        <v>Please indicate the type of discrimination you experienced. Religion</v>
      </c>
      <c r="D125" s="1" t="s">
        <v>1021</v>
      </c>
      <c r="E125" s="1">
        <f t="shared" si="5"/>
        <v>32</v>
      </c>
      <c r="F125" s="1" t="s">
        <v>371</v>
      </c>
      <c r="G125" s="1" t="str">
        <f t="shared" si="6"/>
        <v>Veuillez indiquer le type de discrimination dont vous avez fait l'objet. Religion</v>
      </c>
      <c r="H125" s="1" t="s">
        <v>851</v>
      </c>
      <c r="I125" s="1">
        <f t="shared" si="7"/>
        <v>81</v>
      </c>
    </row>
    <row r="126" spans="1:9" ht="60" x14ac:dyDescent="0.25">
      <c r="A126" s="1" t="s">
        <v>372</v>
      </c>
      <c r="B126" s="1" t="s">
        <v>373</v>
      </c>
      <c r="C126" s="1" t="str">
        <f t="shared" si="4"/>
        <v>Please indicate the type of discrimination you experienced. Age</v>
      </c>
      <c r="D126" s="1" t="s">
        <v>1022</v>
      </c>
      <c r="E126" s="1">
        <f t="shared" si="5"/>
        <v>27</v>
      </c>
      <c r="F126" s="1" t="s">
        <v>374</v>
      </c>
      <c r="G126" s="1" t="str">
        <f t="shared" si="6"/>
        <v>Veuillez indiquer le type de discrimination dont vous avez fait l'objet. Âge</v>
      </c>
      <c r="H126" s="1" t="s">
        <v>852</v>
      </c>
      <c r="I126" s="1">
        <f t="shared" si="7"/>
        <v>76</v>
      </c>
    </row>
    <row r="127" spans="1:9" ht="60" x14ac:dyDescent="0.25">
      <c r="A127" s="1" t="s">
        <v>375</v>
      </c>
      <c r="B127" s="1" t="s">
        <v>376</v>
      </c>
      <c r="C127" s="1" t="str">
        <f t="shared" si="4"/>
        <v>Please indicate the type of discrimination you experienced. Sex</v>
      </c>
      <c r="D127" s="1" t="s">
        <v>1023</v>
      </c>
      <c r="E127" s="1">
        <f t="shared" si="5"/>
        <v>27</v>
      </c>
      <c r="F127" s="1" t="s">
        <v>377</v>
      </c>
      <c r="G127" s="1" t="str">
        <f t="shared" si="6"/>
        <v>Veuillez indiquer le type de discrimination dont vous avez fait l'objet. Sexe</v>
      </c>
      <c r="H127" s="1" t="s">
        <v>853</v>
      </c>
      <c r="I127" s="1">
        <f t="shared" si="7"/>
        <v>77</v>
      </c>
    </row>
    <row r="128" spans="1:9" ht="75" x14ac:dyDescent="0.25">
      <c r="A128" s="1" t="s">
        <v>378</v>
      </c>
      <c r="B128" s="1" t="s">
        <v>379</v>
      </c>
      <c r="C128" s="1" t="str">
        <f t="shared" si="4"/>
        <v>Please indicate the type of discrimination you experienced. Sexual orientation</v>
      </c>
      <c r="D128" s="1" t="s">
        <v>1024</v>
      </c>
      <c r="E128" s="1">
        <f t="shared" si="5"/>
        <v>42</v>
      </c>
      <c r="F128" s="1" t="s">
        <v>380</v>
      </c>
      <c r="G128" s="1" t="str">
        <f t="shared" si="6"/>
        <v>Veuillez indiquer le type de discrimination dont vous avez fait l'objet. Orientation sexuelle</v>
      </c>
      <c r="H128" s="1" t="s">
        <v>854</v>
      </c>
      <c r="I128" s="1">
        <f t="shared" si="7"/>
        <v>93</v>
      </c>
    </row>
    <row r="129" spans="1:9" ht="165" x14ac:dyDescent="0.25">
      <c r="A129" s="1" t="s">
        <v>381</v>
      </c>
      <c r="B129" s="1" t="s">
        <v>382</v>
      </c>
      <c r="C129" s="1" t="str">
        <f t="shared" si="4"/>
        <v>Please indicate the type of discrimination you experienced. Gender identity or expression (including gender diverse identities or expressions such as transgender, two-spirit, or non-binary)</v>
      </c>
      <c r="D129" s="1" t="s">
        <v>1025</v>
      </c>
      <c r="E129" s="1">
        <f t="shared" si="5"/>
        <v>53</v>
      </c>
      <c r="F129" s="1" t="s">
        <v>383</v>
      </c>
      <c r="G129" s="1" t="str">
        <f t="shared" si="6"/>
        <v>Veuillez indiquer le type de discrimination dont vous avez fait l'objet. Identité ou expression de genre (inclus identité ou expression de divers genres telle que transgenre, bispirituelle ou non-binaire)</v>
      </c>
      <c r="H129" s="1" t="s">
        <v>855</v>
      </c>
      <c r="I129" s="1">
        <f t="shared" si="7"/>
        <v>204</v>
      </c>
    </row>
    <row r="130" spans="1:9" ht="75" x14ac:dyDescent="0.25">
      <c r="A130" s="1" t="s">
        <v>384</v>
      </c>
      <c r="B130" s="1" t="s">
        <v>385</v>
      </c>
      <c r="C130" s="1" t="str">
        <f t="shared" si="4"/>
        <v>Please indicate the type of discrimination you experienced. Marital status</v>
      </c>
      <c r="D130" s="1" t="s">
        <v>1026</v>
      </c>
      <c r="E130" s="1">
        <f t="shared" si="5"/>
        <v>38</v>
      </c>
      <c r="F130" s="1" t="s">
        <v>386</v>
      </c>
      <c r="G130" s="1" t="str">
        <f t="shared" si="6"/>
        <v>Veuillez indiquer le type de discrimination dont vous avez fait l'objet. État matrimonial</v>
      </c>
      <c r="H130" s="1" t="s">
        <v>856</v>
      </c>
      <c r="I130" s="1">
        <f t="shared" si="7"/>
        <v>89</v>
      </c>
    </row>
    <row r="131" spans="1:9" ht="75" x14ac:dyDescent="0.25">
      <c r="A131" s="1" t="s">
        <v>387</v>
      </c>
      <c r="B131" s="1" t="s">
        <v>388</v>
      </c>
      <c r="C131" s="1" t="str">
        <f t="shared" ref="C131:D194" si="8">MID(B131,FIND(".",B131) + 2,LEN(B131))</f>
        <v>Please indicate the type of discrimination you experienced. Family status</v>
      </c>
      <c r="D131" s="1" t="s">
        <v>1027</v>
      </c>
      <c r="E131" s="1">
        <f t="shared" ref="E131:E194" si="9">LEN(D131)</f>
        <v>37</v>
      </c>
      <c r="F131" s="1" t="s">
        <v>389</v>
      </c>
      <c r="G131" s="1" t="str">
        <f t="shared" ref="G131:G194" si="10">MID(F131,FIND(".",F131) + 2,LEN(F131))</f>
        <v>Veuillez indiquer le type de discrimination dont vous avez fait l'objet. Situation familiale</v>
      </c>
      <c r="H131" s="1" t="s">
        <v>857</v>
      </c>
      <c r="I131" s="1">
        <f t="shared" ref="I131:I194" si="11">LEN(H131)</f>
        <v>92</v>
      </c>
    </row>
    <row r="132" spans="1:9" ht="165" x14ac:dyDescent="0.25">
      <c r="A132" s="1" t="s">
        <v>390</v>
      </c>
      <c r="B132" s="1" t="s">
        <v>391</v>
      </c>
      <c r="C132" s="1" t="str">
        <f t="shared" si="8"/>
        <v>Please indicate the type of discrimination you experienced. Genetic characteristics (including a requirement to undergo a genetic test, or disclose the results of a genetic test)</v>
      </c>
      <c r="D132" s="1" t="s">
        <v>1028</v>
      </c>
      <c r="E132" s="1">
        <f t="shared" si="9"/>
        <v>99</v>
      </c>
      <c r="F132" s="1" t="s">
        <v>392</v>
      </c>
      <c r="G132" s="1" t="str">
        <f t="shared" si="10"/>
        <v>Veuillez indiquer le type de discrimination dont vous avez fait l'objet. Caractéristiques génétiques (y compris l'obligation à subir un test génétique, ou à communiquer les résultats d'un test génétique)</v>
      </c>
      <c r="H132" s="1" t="s">
        <v>858</v>
      </c>
      <c r="I132" s="1">
        <f t="shared" si="11"/>
        <v>203</v>
      </c>
    </row>
    <row r="133" spans="1:9" ht="75" x14ac:dyDescent="0.25">
      <c r="A133" s="1" t="s">
        <v>393</v>
      </c>
      <c r="B133" s="1" t="s">
        <v>394</v>
      </c>
      <c r="C133" s="1" t="str">
        <f t="shared" si="8"/>
        <v>Please indicate the type of discrimination you experienced. Disability</v>
      </c>
      <c r="D133" s="1" t="s">
        <v>1029</v>
      </c>
      <c r="E133" s="1">
        <f t="shared" si="9"/>
        <v>34</v>
      </c>
      <c r="F133" s="1" t="s">
        <v>395</v>
      </c>
      <c r="G133" s="1" t="str">
        <f t="shared" si="10"/>
        <v>Veuillez indiquer le type de discrimination dont vous avez fait l'objet. Déficience (ou handicap)</v>
      </c>
      <c r="H133" s="1" t="s">
        <v>859</v>
      </c>
      <c r="I133" s="1">
        <f t="shared" si="11"/>
        <v>97</v>
      </c>
    </row>
    <row r="134" spans="1:9" ht="75" x14ac:dyDescent="0.25">
      <c r="A134" s="1" t="s">
        <v>396</v>
      </c>
      <c r="B134" s="1" t="s">
        <v>397</v>
      </c>
      <c r="C134" s="1" t="str">
        <f t="shared" si="8"/>
        <v>Please indicate the type of discrimination you experienced. Pardoned conviction or suspended record</v>
      </c>
      <c r="D134" s="1" t="s">
        <v>1030</v>
      </c>
      <c r="E134" s="1">
        <f t="shared" si="9"/>
        <v>63</v>
      </c>
      <c r="F134" s="1" t="s">
        <v>398</v>
      </c>
      <c r="G134" s="1" t="str">
        <f t="shared" si="10"/>
        <v>Veuillez indiquer le type de discrimination dont vous avez fait l'objet. État de personne graciée</v>
      </c>
      <c r="H134" s="1" t="s">
        <v>860</v>
      </c>
      <c r="I134" s="1">
        <f t="shared" si="11"/>
        <v>97</v>
      </c>
    </row>
    <row r="135" spans="1:9" ht="60" x14ac:dyDescent="0.25">
      <c r="A135" s="1" t="s">
        <v>399</v>
      </c>
      <c r="B135" s="1" t="s">
        <v>400</v>
      </c>
      <c r="C135" s="1" t="str">
        <f t="shared" si="8"/>
        <v>Please indicate the type of discrimination you experienced. Other</v>
      </c>
      <c r="D135" s="1" t="s">
        <v>1031</v>
      </c>
      <c r="E135" s="1">
        <f t="shared" si="9"/>
        <v>29</v>
      </c>
      <c r="F135" s="1" t="s">
        <v>401</v>
      </c>
      <c r="G135" s="1" t="str">
        <f t="shared" si="10"/>
        <v>Veuillez indiquer le type de discrimination dont vous avez fait l'objet. Autre</v>
      </c>
      <c r="H135" s="1" t="s">
        <v>861</v>
      </c>
      <c r="I135" s="1">
        <f t="shared" si="11"/>
        <v>78</v>
      </c>
    </row>
    <row r="136" spans="1:9" ht="150" x14ac:dyDescent="0.25">
      <c r="A136" s="1" t="s">
        <v>402</v>
      </c>
      <c r="B136" s="1" t="s">
        <v>403</v>
      </c>
      <c r="C136" s="1" t="str">
        <f t="shared" si="8"/>
        <v>What action(s) did you take to address the discrimination you experienced? I discussed the matter with my supervisor or a senior manager.</v>
      </c>
      <c r="D136" s="1" t="s">
        <v>985</v>
      </c>
      <c r="E136" s="1">
        <f t="shared" si="9"/>
        <v>76</v>
      </c>
      <c r="F136" s="1" t="s">
        <v>404</v>
      </c>
      <c r="G136" s="1" t="str">
        <f t="shared" si="10"/>
        <v>Quelle(s) mesure(s) avez-vous prise(s) pour régler le problème de discrimination dont vous avez fait l'objet? J'ai discuté du problème avec mon (ma) superviseur(e) ou un cadre supérieur.</v>
      </c>
      <c r="H136" s="1" t="s">
        <v>862</v>
      </c>
      <c r="I136" s="1">
        <f t="shared" si="11"/>
        <v>186</v>
      </c>
    </row>
    <row r="137" spans="1:9" ht="165" x14ac:dyDescent="0.25">
      <c r="A137" s="1" t="s">
        <v>405</v>
      </c>
      <c r="B137" s="1" t="s">
        <v>406</v>
      </c>
      <c r="C137" s="1" t="str">
        <f t="shared" si="8"/>
        <v>What action(s) did you take to address the discrimination you experienced? I discussed the matter with the person(s) from whom I experienced the discrimination.</v>
      </c>
      <c r="D137" s="1" t="s">
        <v>1032</v>
      </c>
      <c r="E137" s="1">
        <f t="shared" si="9"/>
        <v>99</v>
      </c>
      <c r="F137" s="1" t="s">
        <v>407</v>
      </c>
      <c r="G137" s="1" t="str">
        <f t="shared" si="10"/>
        <v>Quelle(s) mesure(s) avez-vous prise(s) pour régler le problème de discrimination dont vous avez fait l'objet? J'ai discuté du problème avec la ou les personne(s) par laquelle (lesquelles) j'ai été discriminé(e).</v>
      </c>
      <c r="H137" s="1" t="s">
        <v>863</v>
      </c>
      <c r="I137" s="1">
        <f t="shared" si="11"/>
        <v>211</v>
      </c>
    </row>
    <row r="138" spans="1:9" ht="180" x14ac:dyDescent="0.25">
      <c r="A138" s="1" t="s">
        <v>408</v>
      </c>
      <c r="B138" s="1" t="s">
        <v>409</v>
      </c>
      <c r="C138" s="1" t="str">
        <f t="shared" si="8"/>
        <v>What action(s) did you take to address the discrimination you experienced? I contacted a human resources advisor in my department or agency.</v>
      </c>
      <c r="D138" s="1" t="s">
        <v>987</v>
      </c>
      <c r="E138" s="1">
        <f t="shared" si="9"/>
        <v>79</v>
      </c>
      <c r="F138" s="1" t="s">
        <v>410</v>
      </c>
      <c r="G138" s="1" t="str">
        <f t="shared" si="10"/>
        <v>Quelle(s) mesure(s) avez-vous prise(s) pour régler le problème de discrimination dont vous avez fait l'objet? J'ai communiqué avec un(e) conseiller(ère) en ressources humaines de mon ministère ou organisme.</v>
      </c>
      <c r="H138" s="1" t="s">
        <v>864</v>
      </c>
      <c r="I138" s="1">
        <f t="shared" si="11"/>
        <v>206</v>
      </c>
    </row>
    <row r="139" spans="1:9" ht="150" x14ac:dyDescent="0.25">
      <c r="A139" s="1" t="s">
        <v>411</v>
      </c>
      <c r="B139" s="1" t="s">
        <v>412</v>
      </c>
      <c r="C139" s="1" t="str">
        <f t="shared" si="8"/>
        <v>What action(s) did you take to address the discrimination you experienced? I contacted my union representative.</v>
      </c>
      <c r="D139" s="1" t="s">
        <v>1033</v>
      </c>
      <c r="E139" s="1">
        <f t="shared" si="9"/>
        <v>51</v>
      </c>
      <c r="F139" s="1" t="s">
        <v>413</v>
      </c>
      <c r="G139" s="1" t="str">
        <f t="shared" si="10"/>
        <v>Quelle(s) mesure(s) avez-vous prise(s) pour régler le problème de discrimination dont vous avez fait l'objet? J'ai communiqué avec mon (ma) représentant(e) syndical(e).</v>
      </c>
      <c r="H139" s="1" t="s">
        <v>865</v>
      </c>
      <c r="I139" s="1">
        <f t="shared" si="11"/>
        <v>168</v>
      </c>
    </row>
    <row r="140" spans="1:9" ht="150" x14ac:dyDescent="0.25">
      <c r="A140" s="1" t="s">
        <v>414</v>
      </c>
      <c r="B140" s="1" t="s">
        <v>415</v>
      </c>
      <c r="C140" s="1" t="str">
        <f t="shared" si="8"/>
        <v>What action(s) did you take to address the discrimination you experienced? I used an informal conflict resolution process.</v>
      </c>
      <c r="D140" s="1" t="s">
        <v>989</v>
      </c>
      <c r="E140" s="1">
        <f t="shared" si="9"/>
        <v>61</v>
      </c>
      <c r="F140" s="1" t="s">
        <v>416</v>
      </c>
      <c r="G140" s="1" t="str">
        <f t="shared" si="10"/>
        <v>Quelle(s) mesure(s) avez-vous prise(s) pour régler le problème de discrimination dont vous avez fait l'objet? J'ai eu recours à un processus informel de résolution des conflits.</v>
      </c>
      <c r="H140" s="1" t="s">
        <v>866</v>
      </c>
      <c r="I140" s="1">
        <f t="shared" si="11"/>
        <v>177</v>
      </c>
    </row>
    <row r="141" spans="1:9" ht="120" x14ac:dyDescent="0.25">
      <c r="A141" s="1" t="s">
        <v>417</v>
      </c>
      <c r="B141" s="1" t="s">
        <v>418</v>
      </c>
      <c r="C141" s="1" t="str">
        <f t="shared" si="8"/>
        <v>What action(s) did you take to address the discrimination you experienced? I filed a grievance or formal complaint.</v>
      </c>
      <c r="D141" s="1" t="s">
        <v>990</v>
      </c>
      <c r="E141" s="1">
        <f t="shared" si="9"/>
        <v>54</v>
      </c>
      <c r="F141" s="1" t="s">
        <v>419</v>
      </c>
      <c r="G141" s="1" t="str">
        <f t="shared" si="10"/>
        <v>Quelle(s) mesure(s) avez-vous prise(s) pour régler le problème de discrimination dont vous avez fait l'objet? J'ai déposé un grief ou une plainte officielle.</v>
      </c>
      <c r="H141" s="1" t="s">
        <v>867</v>
      </c>
      <c r="I141" s="1">
        <f t="shared" si="11"/>
        <v>157</v>
      </c>
    </row>
    <row r="142" spans="1:9" ht="135" x14ac:dyDescent="0.25">
      <c r="A142" s="1" t="s">
        <v>420</v>
      </c>
      <c r="B142" s="1" t="s">
        <v>421</v>
      </c>
      <c r="C142" s="1" t="str">
        <f t="shared" si="8"/>
        <v>What action(s) did you take to address the discrimination you experienced? I resolved the matter informally on my own.</v>
      </c>
      <c r="D142" s="1" t="s">
        <v>991</v>
      </c>
      <c r="E142" s="1">
        <f t="shared" si="9"/>
        <v>57</v>
      </c>
      <c r="F142" s="1" t="s">
        <v>422</v>
      </c>
      <c r="G142" s="1" t="str">
        <f t="shared" si="10"/>
        <v>Quelle(s) mesure(s) avez-vous prise(s) pour régler le problème de discrimination dont vous avez fait l'objet? J'ai réglé la question de façon informelle par moi-même.</v>
      </c>
      <c r="H142" s="1" t="s">
        <v>868</v>
      </c>
      <c r="I142" s="1">
        <f t="shared" si="11"/>
        <v>166</v>
      </c>
    </row>
    <row r="143" spans="1:9" ht="105" x14ac:dyDescent="0.25">
      <c r="A143" s="1" t="s">
        <v>423</v>
      </c>
      <c r="B143" s="1" t="s">
        <v>424</v>
      </c>
      <c r="C143" s="1" t="str">
        <f t="shared" si="8"/>
        <v>What action(s) did you take to address the discrimination you experienced? Other</v>
      </c>
      <c r="D143" s="1" t="s">
        <v>1034</v>
      </c>
      <c r="E143" s="1">
        <f t="shared" si="9"/>
        <v>19</v>
      </c>
      <c r="F143" s="1" t="s">
        <v>425</v>
      </c>
      <c r="G143" s="1" t="str">
        <f t="shared" si="10"/>
        <v>Quelle(s) mesure(s) avez-vous prise(s) pour régler le problème de discrimination dont vous avez fait l'objet? Autre</v>
      </c>
      <c r="H143" s="1" t="s">
        <v>869</v>
      </c>
      <c r="I143" s="1">
        <f t="shared" si="11"/>
        <v>115</v>
      </c>
    </row>
    <row r="144" spans="1:9" ht="120" x14ac:dyDescent="0.25">
      <c r="A144" s="1" t="s">
        <v>426</v>
      </c>
      <c r="B144" s="1" t="s">
        <v>427</v>
      </c>
      <c r="C144" s="1" t="str">
        <f t="shared" si="8"/>
        <v>What action(s) did you take to address the discrimination you experienced? I took no action.</v>
      </c>
      <c r="D144" s="1" t="s">
        <v>993</v>
      </c>
      <c r="E144" s="1">
        <f t="shared" si="9"/>
        <v>31</v>
      </c>
      <c r="F144" s="1" t="s">
        <v>428</v>
      </c>
      <c r="G144" s="1" t="str">
        <f t="shared" si="10"/>
        <v>Quelle(s) mesure(s) avez-vous prise(s) pour régler le problème de discrimination dont vous avez fait l'objet? Je n'ai pris aucune mesure.</v>
      </c>
      <c r="H144" s="1" t="s">
        <v>870</v>
      </c>
      <c r="I144" s="1">
        <f t="shared" si="11"/>
        <v>137</v>
      </c>
    </row>
    <row r="145" spans="1:9" ht="120" x14ac:dyDescent="0.25">
      <c r="A145" s="1" t="s">
        <v>429</v>
      </c>
      <c r="B145" s="1" t="s">
        <v>430</v>
      </c>
      <c r="C145" s="1" t="str">
        <f t="shared" si="8"/>
        <v>Why did you not file a grievance or formal complaint about the discrimination you experienced? The issue was resolved.</v>
      </c>
      <c r="D145" s="1" t="s">
        <v>994</v>
      </c>
      <c r="E145" s="1">
        <f t="shared" si="9"/>
        <v>48</v>
      </c>
      <c r="F145" s="1" t="s">
        <v>431</v>
      </c>
      <c r="G145" s="1" t="str">
        <f t="shared" si="10"/>
        <v>Pourquoi n'avez-vous pas déposé un grief ou une plainte officielle concernant la discrimination dont vous avez fait l'objet? La situation a été réglée.</v>
      </c>
      <c r="H145" s="1" t="s">
        <v>871</v>
      </c>
      <c r="I145" s="1">
        <f t="shared" si="11"/>
        <v>151</v>
      </c>
    </row>
    <row r="146" spans="1:9" ht="135" x14ac:dyDescent="0.25">
      <c r="A146" s="1" t="s">
        <v>432</v>
      </c>
      <c r="B146" s="1" t="s">
        <v>433</v>
      </c>
      <c r="C146" s="1" t="str">
        <f t="shared" si="8"/>
        <v>Why did you not file a grievance or formal complaint about the discrimination you experienced? I did not think the incident was serious enough.</v>
      </c>
      <c r="D146" s="1" t="s">
        <v>995</v>
      </c>
      <c r="E146" s="1">
        <f t="shared" si="9"/>
        <v>73</v>
      </c>
      <c r="F146" s="1" t="s">
        <v>434</v>
      </c>
      <c r="G146" s="1" t="str">
        <f t="shared" si="10"/>
        <v>Pourquoi n'avez-vous pas déposé un grief ou une plainte officielle concernant la discrimination dont vous avez fait l'objet? Je ne pensais pas que l'incident était assez grave.</v>
      </c>
      <c r="H146" s="1" t="s">
        <v>872</v>
      </c>
      <c r="I146" s="1">
        <f t="shared" si="11"/>
        <v>176</v>
      </c>
    </row>
    <row r="147" spans="1:9" ht="120" x14ac:dyDescent="0.25">
      <c r="A147" s="1" t="s">
        <v>435</v>
      </c>
      <c r="B147" s="1" t="s">
        <v>436</v>
      </c>
      <c r="C147" s="1" t="str">
        <f t="shared" si="8"/>
        <v>Why did you not file a grievance or formal complaint about the discrimination you experienced? The behaviour stopped.</v>
      </c>
      <c r="D147" s="1" t="s">
        <v>996</v>
      </c>
      <c r="E147" s="1">
        <f t="shared" si="9"/>
        <v>47</v>
      </c>
      <c r="F147" s="1" t="s">
        <v>437</v>
      </c>
      <c r="G147" s="1" t="str">
        <f t="shared" si="10"/>
        <v>Pourquoi n'avez-vous pas déposé un grief ou une plainte officielle concernant la discrimination dont vous avez fait l'objet? Le comportement s'est arrêté.</v>
      </c>
      <c r="H147" s="1" t="s">
        <v>873</v>
      </c>
      <c r="I147" s="1">
        <f t="shared" si="11"/>
        <v>154</v>
      </c>
    </row>
    <row r="148" spans="1:9" ht="120" x14ac:dyDescent="0.25">
      <c r="A148" s="1" t="s">
        <v>438</v>
      </c>
      <c r="B148" s="1" t="s">
        <v>439</v>
      </c>
      <c r="C148" s="1" t="str">
        <f t="shared" si="8"/>
        <v>Why did you not file a grievance or formal complaint about the discrimination you experienced? The individual apologized.</v>
      </c>
      <c r="D148" s="1" t="s">
        <v>997</v>
      </c>
      <c r="E148" s="1">
        <f t="shared" si="9"/>
        <v>51</v>
      </c>
      <c r="F148" s="1" t="s">
        <v>440</v>
      </c>
      <c r="G148" s="1" t="str">
        <f t="shared" si="10"/>
        <v>Pourquoi n'avez-vous pas déposé un grief ou une plainte officielle concernant la discrimination dont vous avez fait l'objet? La personne s'est excusée.</v>
      </c>
      <c r="H148" s="1" t="s">
        <v>874</v>
      </c>
      <c r="I148" s="1">
        <f t="shared" si="11"/>
        <v>151</v>
      </c>
    </row>
    <row r="149" spans="1:9" ht="120" x14ac:dyDescent="0.25">
      <c r="A149" s="1" t="s">
        <v>441</v>
      </c>
      <c r="B149" s="1" t="s">
        <v>442</v>
      </c>
      <c r="C149" s="1" t="str">
        <f t="shared" si="8"/>
        <v>Why did you not file a grievance or formal complaint about the discrimination you experienced? Management intervened.</v>
      </c>
      <c r="D149" s="1" t="s">
        <v>998</v>
      </c>
      <c r="E149" s="1">
        <f t="shared" si="9"/>
        <v>47</v>
      </c>
      <c r="F149" s="1" t="s">
        <v>443</v>
      </c>
      <c r="G149" s="1" t="str">
        <f t="shared" si="10"/>
        <v>Pourquoi n'avez-vous pas déposé un grief ou une plainte officielle concernant la discrimination dont vous avez fait l'objet? La direction est intervenue.</v>
      </c>
      <c r="H149" s="1" t="s">
        <v>875</v>
      </c>
      <c r="I149" s="1">
        <f t="shared" si="11"/>
        <v>153</v>
      </c>
    </row>
    <row r="150" spans="1:9" ht="120" x14ac:dyDescent="0.25">
      <c r="A150" s="1" t="s">
        <v>444</v>
      </c>
      <c r="B150" s="1" t="s">
        <v>445</v>
      </c>
      <c r="C150" s="1" t="str">
        <f t="shared" si="8"/>
        <v>Why did you not file a grievance or formal complaint about the discrimination you experienced? The individual left or changed jobs.</v>
      </c>
      <c r="D150" s="1" t="s">
        <v>999</v>
      </c>
      <c r="E150" s="1">
        <f t="shared" si="9"/>
        <v>61</v>
      </c>
      <c r="F150" s="1" t="s">
        <v>446</v>
      </c>
      <c r="G150" s="1" t="str">
        <f t="shared" si="10"/>
        <v>Pourquoi n'avez-vous pas déposé un grief ou une plainte officielle concernant la discrimination dont vous avez fait l'objet? La personne a quitté ou changé d'emploi.</v>
      </c>
      <c r="H150" s="1" t="s">
        <v>876</v>
      </c>
      <c r="I150" s="1">
        <f t="shared" si="11"/>
        <v>165</v>
      </c>
    </row>
    <row r="151" spans="1:9" ht="105" x14ac:dyDescent="0.25">
      <c r="A151" s="1" t="s">
        <v>447</v>
      </c>
      <c r="B151" s="1" t="s">
        <v>448</v>
      </c>
      <c r="C151" s="1" t="str">
        <f t="shared" si="8"/>
        <v>Why did you not file a grievance or formal complaint about the discrimination you experienced? I changed jobs.</v>
      </c>
      <c r="D151" s="1" t="s">
        <v>1000</v>
      </c>
      <c r="E151" s="1">
        <f t="shared" si="9"/>
        <v>40</v>
      </c>
      <c r="F151" s="1" t="s">
        <v>449</v>
      </c>
      <c r="G151" s="1" t="str">
        <f t="shared" si="10"/>
        <v>Pourquoi n'avez-vous pas déposé un grief ou une plainte officielle concernant la discrimination dont vous avez fait l'objet? J'ai changé d'emploi.</v>
      </c>
      <c r="H151" s="1" t="s">
        <v>877</v>
      </c>
      <c r="I151" s="1">
        <f t="shared" si="11"/>
        <v>146</v>
      </c>
    </row>
    <row r="152" spans="1:9" ht="135" x14ac:dyDescent="0.25">
      <c r="A152" s="1" t="s">
        <v>450</v>
      </c>
      <c r="B152" s="1" t="s">
        <v>451</v>
      </c>
      <c r="C152" s="1" t="str">
        <f t="shared" si="8"/>
        <v>Why did you not file a grievance or formal complaint about the discrimination you experienced? I did not know what to do, where to go or whom to ask.</v>
      </c>
      <c r="D152" s="1" t="s">
        <v>1001</v>
      </c>
      <c r="E152" s="1">
        <f t="shared" si="9"/>
        <v>79</v>
      </c>
      <c r="F152" s="1" t="s">
        <v>452</v>
      </c>
      <c r="G152" s="1" t="str">
        <f t="shared" si="10"/>
        <v>Pourquoi n'avez-vous pas déposé un grief ou une plainte officielle concernant la discrimination dont vous avez fait l'objet? Je ne savais pas quoi faire, où aller ou à qui parler.</v>
      </c>
      <c r="H152" s="1" t="s">
        <v>878</v>
      </c>
      <c r="I152" s="1">
        <f t="shared" si="11"/>
        <v>179</v>
      </c>
    </row>
    <row r="153" spans="1:9" ht="120" x14ac:dyDescent="0.25">
      <c r="A153" s="1" t="s">
        <v>453</v>
      </c>
      <c r="B153" s="1" t="s">
        <v>454</v>
      </c>
      <c r="C153" s="1" t="str">
        <f t="shared" si="8"/>
        <v>Why did you not file a grievance or formal complaint about the discrimination you experienced? I was too distraught.</v>
      </c>
      <c r="D153" s="1" t="s">
        <v>1002</v>
      </c>
      <c r="E153" s="1">
        <f t="shared" si="9"/>
        <v>46</v>
      </c>
      <c r="F153" s="1" t="s">
        <v>455</v>
      </c>
      <c r="G153" s="1" t="str">
        <f t="shared" si="10"/>
        <v>Pourquoi n'avez-vous pas déposé un grief ou une plainte officielle concernant la discrimination dont vous avez fait l'objet? J'étais trop bouleversé(e).</v>
      </c>
      <c r="H153" s="1" t="s">
        <v>879</v>
      </c>
      <c r="I153" s="1">
        <f t="shared" si="11"/>
        <v>152</v>
      </c>
    </row>
    <row r="154" spans="1:9" ht="210" x14ac:dyDescent="0.25">
      <c r="A154" s="1" t="s">
        <v>456</v>
      </c>
      <c r="B154" s="1" t="s">
        <v>457</v>
      </c>
      <c r="C154" s="1" t="str">
        <f t="shared" si="8"/>
        <v>Why did you not file a grievance or formal complaint about the discrimination you experienced? I had concerns about the formal complaint process (e.g., confidentiality, how long it would take).</v>
      </c>
      <c r="D154" s="1" t="s">
        <v>1003</v>
      </c>
      <c r="E154" s="1">
        <f t="shared" si="9"/>
        <v>90</v>
      </c>
      <c r="F154" s="1" t="s">
        <v>458</v>
      </c>
      <c r="G154" s="1" t="str">
        <f t="shared" si="10"/>
        <v>Pourquoi n'avez-vous pas déposé un grief ou une plainte officielle concernant la discrimination dont vous avez fait l'objet? J'avais des préoccupations au sujet du processus formel de plaintes (p. ex., la confidentialité, le temps que prendrait le processus).</v>
      </c>
      <c r="H154" s="1" t="s">
        <v>880</v>
      </c>
      <c r="I154" s="1">
        <f t="shared" si="11"/>
        <v>259</v>
      </c>
    </row>
    <row r="155" spans="1:9" ht="135" x14ac:dyDescent="0.25">
      <c r="A155" s="1" t="s">
        <v>459</v>
      </c>
      <c r="B155" s="1" t="s">
        <v>460</v>
      </c>
      <c r="C155" s="1" t="str">
        <f t="shared" si="8"/>
        <v>Why did you not file a grievance or formal complaint about the discrimination you experienced? I was advised against filing a complaint.</v>
      </c>
      <c r="D155" s="1" t="s">
        <v>1004</v>
      </c>
      <c r="E155" s="1">
        <f t="shared" si="9"/>
        <v>66</v>
      </c>
      <c r="F155" s="1" t="s">
        <v>461</v>
      </c>
      <c r="G155" s="1" t="str">
        <f t="shared" si="10"/>
        <v>Pourquoi n'avez-vous pas déposé un grief ou une plainte officielle concernant la discrimination dont vous avez fait l'objet? On m'a conseillé d'éviter de déposer une plainte.</v>
      </c>
      <c r="H155" s="1" t="s">
        <v>881</v>
      </c>
      <c r="I155" s="1">
        <f t="shared" si="11"/>
        <v>174</v>
      </c>
    </row>
    <row r="156" spans="1:9" ht="180" x14ac:dyDescent="0.25">
      <c r="A156" s="1" t="s">
        <v>462</v>
      </c>
      <c r="B156" s="1" t="s">
        <v>463</v>
      </c>
      <c r="C156" s="1" t="str">
        <f t="shared" si="8"/>
        <v>Why did you not file a grievance or formal complaint about the discrimination you experienced? I was afraid of reprisal (e.g., having limited career advancement, being labelled a troublemaker).</v>
      </c>
      <c r="D156" s="1" t="s">
        <v>1005</v>
      </c>
      <c r="E156" s="1">
        <f t="shared" si="9"/>
        <v>100</v>
      </c>
      <c r="F156" s="1" t="s">
        <v>464</v>
      </c>
      <c r="G156" s="1" t="str">
        <f t="shared" si="10"/>
        <v>Pourquoi n'avez-vous pas déposé un grief ou une plainte officielle concernant la discrimination dont vous avez fait l'objet? J'avais peur des représailles (p. ex., limiter l'avancement de ma carrière ou porter l'étiquette de fauteur de troubles).</v>
      </c>
      <c r="H156" s="1" t="s">
        <v>882</v>
      </c>
      <c r="I156" s="1">
        <f t="shared" si="11"/>
        <v>246</v>
      </c>
    </row>
    <row r="157" spans="1:9" ht="120" x14ac:dyDescent="0.25">
      <c r="A157" s="1" t="s">
        <v>465</v>
      </c>
      <c r="B157" s="1" t="s">
        <v>466</v>
      </c>
      <c r="C157" s="1" t="str">
        <f t="shared" si="8"/>
        <v>Why did you not file a grievance or formal complaint about the discrimination you experienced? Someone threatened me.</v>
      </c>
      <c r="D157" s="1" t="s">
        <v>1006</v>
      </c>
      <c r="E157" s="1">
        <f t="shared" si="9"/>
        <v>47</v>
      </c>
      <c r="F157" s="1" t="s">
        <v>467</v>
      </c>
      <c r="G157" s="1" t="str">
        <f t="shared" si="10"/>
        <v>Pourquoi n'avez-vous pas déposé un grief ou une plainte officielle concernant la discrimination dont vous avez fait l'objet? Quelqu'un m'a menacé(e).</v>
      </c>
      <c r="H157" s="1" t="s">
        <v>883</v>
      </c>
      <c r="I157" s="1">
        <f t="shared" si="11"/>
        <v>149</v>
      </c>
    </row>
    <row r="158" spans="1:9" ht="135" x14ac:dyDescent="0.25">
      <c r="A158" s="1" t="s">
        <v>468</v>
      </c>
      <c r="B158" s="1" t="s">
        <v>469</v>
      </c>
      <c r="C158" s="1" t="str">
        <f t="shared" si="8"/>
        <v>Why did you not file a grievance or formal complaint about the discrimination you experienced? I did not believe it would make a difference.</v>
      </c>
      <c r="D158" s="1" t="s">
        <v>1007</v>
      </c>
      <c r="E158" s="1">
        <f t="shared" si="9"/>
        <v>70</v>
      </c>
      <c r="F158" s="1" t="s">
        <v>470</v>
      </c>
      <c r="G158" s="1" t="str">
        <f t="shared" si="10"/>
        <v>Pourquoi n'avez-vous pas déposé un grief ou une plainte officielle concernant la discrimination dont vous avez fait l'objet? Je ne croyais pas que cela ferait une différence.</v>
      </c>
      <c r="H158" s="1" t="s">
        <v>884</v>
      </c>
      <c r="I158" s="1">
        <f t="shared" si="11"/>
        <v>174</v>
      </c>
    </row>
    <row r="159" spans="1:9" ht="165" x14ac:dyDescent="0.25">
      <c r="A159" s="1" t="s">
        <v>471</v>
      </c>
      <c r="B159" s="1" t="s">
        <v>472</v>
      </c>
      <c r="C159" s="1" t="str">
        <f t="shared" si="8"/>
        <v>Why did you not file a grievance or formal complaint about the discrimination you experienced? I intend to file a grievance or a formal complaint but I have not done so yet.</v>
      </c>
      <c r="D159" s="1" t="s">
        <v>1008</v>
      </c>
      <c r="E159" s="1">
        <f t="shared" si="9"/>
        <v>76</v>
      </c>
      <c r="F159" s="1" t="s">
        <v>473</v>
      </c>
      <c r="G159" s="1" t="str">
        <f t="shared" si="10"/>
        <v>Pourquoi n'avez-vous pas déposé un grief ou une plainte officielle concernant la discrimination dont vous avez fait l'objet? J'ai l'intention de déposer un grief ou une plainte officielle mais je ne l'ai pas encore fait.</v>
      </c>
      <c r="H159" s="1" t="s">
        <v>885</v>
      </c>
      <c r="I159" s="1">
        <f t="shared" si="11"/>
        <v>220</v>
      </c>
    </row>
    <row r="160" spans="1:9" ht="105" x14ac:dyDescent="0.25">
      <c r="A160" s="1" t="s">
        <v>474</v>
      </c>
      <c r="B160" s="1" t="s">
        <v>475</v>
      </c>
      <c r="C160" s="1" t="str">
        <f t="shared" si="8"/>
        <v>Why did you not file a grievance or formal complaint about the discrimination you experienced? Other</v>
      </c>
      <c r="D160" s="1" t="s">
        <v>1009</v>
      </c>
      <c r="E160" s="1">
        <f t="shared" si="9"/>
        <v>30</v>
      </c>
      <c r="F160" s="1" t="s">
        <v>476</v>
      </c>
      <c r="G160" s="1" t="str">
        <f t="shared" si="10"/>
        <v>Pourquoi n'avez-vous pas déposé un grief ou une plainte officielle concernant la discrimination dont vous avez fait l'objet? Autre</v>
      </c>
      <c r="H160" s="1" t="s">
        <v>886</v>
      </c>
      <c r="I160" s="1">
        <f t="shared" si="11"/>
        <v>130</v>
      </c>
    </row>
    <row r="161" spans="1:9" ht="105" x14ac:dyDescent="0.25">
      <c r="A161" s="1" t="s">
        <v>477</v>
      </c>
      <c r="B161" s="1" t="s">
        <v>478</v>
      </c>
      <c r="C161" s="1" t="str">
        <f t="shared" si="8"/>
        <v>I am satisfied with how matters related to discrimination are resolved in my department or agency.</v>
      </c>
      <c r="D161" s="1" t="s">
        <v>703</v>
      </c>
      <c r="E161" s="1">
        <f t="shared" si="9"/>
        <v>98</v>
      </c>
      <c r="F161" s="1" t="s">
        <v>479</v>
      </c>
      <c r="G161" s="1" t="str">
        <f t="shared" si="10"/>
        <v>Je suis satisfait(e) de la manière dont les problèmes de discrimination sont réglés dans mon ministère ou organisme.</v>
      </c>
      <c r="H161" s="1" t="s">
        <v>887</v>
      </c>
      <c r="I161" s="1">
        <f t="shared" si="11"/>
        <v>116</v>
      </c>
    </row>
    <row r="162" spans="1:9" ht="90" x14ac:dyDescent="0.25">
      <c r="A162" s="1" t="s">
        <v>480</v>
      </c>
      <c r="B162" s="1" t="s">
        <v>481</v>
      </c>
      <c r="C162" s="1" t="str">
        <f t="shared" si="8"/>
        <v>My department or agency works hard to create a workplace that prevents discrimination.</v>
      </c>
      <c r="D162" s="1" t="s">
        <v>704</v>
      </c>
      <c r="E162" s="1">
        <f t="shared" si="9"/>
        <v>86</v>
      </c>
      <c r="F162" s="1" t="s">
        <v>482</v>
      </c>
      <c r="G162" s="1" t="str">
        <f t="shared" si="10"/>
        <v>Mon ministère ou organisme met tout en oeuvre pour créer un milieu de travail qui prévient la discrimination.</v>
      </c>
      <c r="H162" s="1" t="s">
        <v>888</v>
      </c>
      <c r="I162" s="1">
        <f t="shared" si="11"/>
        <v>109</v>
      </c>
    </row>
    <row r="163" spans="1:9" ht="180" x14ac:dyDescent="0.25">
      <c r="A163" s="1" t="s">
        <v>483</v>
      </c>
      <c r="B163" s="1" t="s">
        <v>484</v>
      </c>
      <c r="C163" s="1" t="str">
        <f t="shared" si="8"/>
        <v>I am satisfied with how concerns or complaints about racism in the workplace are resolved in my department or agency. (only asked if respondent selected 'Race' in question 64.)</v>
      </c>
      <c r="D163" s="1" t="s">
        <v>705</v>
      </c>
      <c r="E163" s="1">
        <f t="shared" si="9"/>
        <v>176</v>
      </c>
      <c r="F163" s="1" t="s">
        <v>485</v>
      </c>
      <c r="G163" s="1" t="str">
        <f t="shared" si="10"/>
        <v>Je suis satisfait(e) de la façon dont les préoccupations ou les plaintes au sujet du racisme en milieu de travail sont réglées par mon ministère ou organisme. (seulement demandé si le répondant a sélectionné «Race» à la question 64.)</v>
      </c>
      <c r="H163" s="1" t="s">
        <v>889</v>
      </c>
      <c r="I163" s="1">
        <f t="shared" si="11"/>
        <v>233</v>
      </c>
    </row>
    <row r="164" spans="1:9" ht="105" x14ac:dyDescent="0.25">
      <c r="A164" s="1" t="s">
        <v>486</v>
      </c>
      <c r="B164" s="1" t="s">
        <v>487</v>
      </c>
      <c r="C164" s="1" t="str">
        <f t="shared" si="8"/>
        <v>Overall, to what extent do the following factors cause you stress at work? Risk of exposure to COVID-19</v>
      </c>
      <c r="D164" s="1" t="s">
        <v>1035</v>
      </c>
      <c r="E164" s="1">
        <f t="shared" si="9"/>
        <v>51</v>
      </c>
      <c r="F164" s="1" t="s">
        <v>488</v>
      </c>
      <c r="G164" s="1" t="str">
        <f t="shared" si="10"/>
        <v>Dans l'ensemble, dans quelle mesure les facteurs suivants vous causent-ils du stress au travail? Risque d'exposition à la COVID-19</v>
      </c>
      <c r="H164" s="1" t="s">
        <v>890</v>
      </c>
      <c r="I164" s="1">
        <f t="shared" si="11"/>
        <v>130</v>
      </c>
    </row>
    <row r="165" spans="1:9" ht="120" x14ac:dyDescent="0.25">
      <c r="A165" s="1" t="s">
        <v>489</v>
      </c>
      <c r="B165" s="1" t="s">
        <v>490</v>
      </c>
      <c r="C165" s="1" t="str">
        <f t="shared" si="8"/>
        <v>Overall, to what extent do the following factors cause you stress at work? Pay or other compensation-related issues</v>
      </c>
      <c r="D165" s="1" t="s">
        <v>1036</v>
      </c>
      <c r="E165" s="1">
        <f t="shared" si="9"/>
        <v>63</v>
      </c>
      <c r="F165" s="1" t="s">
        <v>491</v>
      </c>
      <c r="G165" s="1" t="str">
        <f t="shared" si="10"/>
        <v>Dans l'ensemble, dans quelle mesure les facteurs suivants vous causent-ils du stress au travail? Problèmes liés à la paye ou à d'autres aspects de la rémunération</v>
      </c>
      <c r="H165" s="1" t="s">
        <v>891</v>
      </c>
      <c r="I165" s="1">
        <f t="shared" si="11"/>
        <v>162</v>
      </c>
    </row>
    <row r="166" spans="1:9" ht="90" x14ac:dyDescent="0.25">
      <c r="A166" s="1" t="s">
        <v>492</v>
      </c>
      <c r="B166" s="1" t="s">
        <v>493</v>
      </c>
      <c r="C166" s="1" t="str">
        <f t="shared" si="8"/>
        <v>Overall, to what extent do the following factors cause you stress at work? Heavy workload</v>
      </c>
      <c r="D166" s="1" t="s">
        <v>1037</v>
      </c>
      <c r="E166" s="1">
        <f t="shared" si="9"/>
        <v>37</v>
      </c>
      <c r="F166" s="1" t="s">
        <v>494</v>
      </c>
      <c r="G166" s="1" t="str">
        <f t="shared" si="10"/>
        <v>Dans l'ensemble, dans quelle mesure les facteurs suivants vous causent-ils du stress au travail? Lourde charge de travail</v>
      </c>
      <c r="H166" s="1" t="s">
        <v>892</v>
      </c>
      <c r="I166" s="1">
        <f t="shared" si="11"/>
        <v>121</v>
      </c>
    </row>
    <row r="167" spans="1:9" ht="90" x14ac:dyDescent="0.25">
      <c r="A167" s="1" t="s">
        <v>495</v>
      </c>
      <c r="B167" s="1" t="s">
        <v>496</v>
      </c>
      <c r="C167" s="1" t="str">
        <f t="shared" si="8"/>
        <v>Overall, to what extent do the following factors cause you stress at work? Unreasonable deadlines</v>
      </c>
      <c r="D167" s="1" t="s">
        <v>1038</v>
      </c>
      <c r="E167" s="1">
        <f t="shared" si="9"/>
        <v>45</v>
      </c>
      <c r="F167" s="1" t="s">
        <v>497</v>
      </c>
      <c r="G167" s="1" t="str">
        <f t="shared" si="10"/>
        <v>Dans l'ensemble, dans quelle mesure les facteurs suivants vous causent-ils du stress au travail? Délais déraisonnables</v>
      </c>
      <c r="H167" s="1" t="s">
        <v>893</v>
      </c>
      <c r="I167" s="1">
        <f t="shared" si="11"/>
        <v>118</v>
      </c>
    </row>
    <row r="168" spans="1:9" ht="105" x14ac:dyDescent="0.25">
      <c r="A168" s="1" t="s">
        <v>498</v>
      </c>
      <c r="B168" s="1" t="s">
        <v>499</v>
      </c>
      <c r="C168" s="1" t="str">
        <f t="shared" si="8"/>
        <v>Overall, to what extent do the following factors cause you stress at work? Not enough employees to do the work</v>
      </c>
      <c r="D168" s="1" t="s">
        <v>1039</v>
      </c>
      <c r="E168" s="1">
        <f t="shared" si="9"/>
        <v>58</v>
      </c>
      <c r="F168" s="1" t="s">
        <v>500</v>
      </c>
      <c r="G168" s="1" t="str">
        <f t="shared" si="10"/>
        <v>Dans l'ensemble, dans quelle mesure les facteurs suivants vous causent-ils du stress au travail? Pas assez d'employé(e)s pour faire le travail</v>
      </c>
      <c r="H168" s="1" t="s">
        <v>894</v>
      </c>
      <c r="I168" s="1">
        <f t="shared" si="11"/>
        <v>142</v>
      </c>
    </row>
    <row r="169" spans="1:9" ht="120" x14ac:dyDescent="0.25">
      <c r="A169" s="1" t="s">
        <v>501</v>
      </c>
      <c r="B169" s="1" t="s">
        <v>502</v>
      </c>
      <c r="C169" s="1" t="str">
        <f t="shared" si="8"/>
        <v>Overall, to what extent do the following factors cause you stress at work? Overtime or long work hours</v>
      </c>
      <c r="D169" s="1" t="s">
        <v>1040</v>
      </c>
      <c r="E169" s="1">
        <f t="shared" si="9"/>
        <v>50</v>
      </c>
      <c r="F169" s="1" t="s">
        <v>503</v>
      </c>
      <c r="G169" s="1" t="str">
        <f t="shared" si="10"/>
        <v>Dans l'ensemble, dans quelle mesure les facteurs suivants vous causent-ils du stress au travail? Heures supplémentaires ou longues heures de travail</v>
      </c>
      <c r="H169" s="1" t="s">
        <v>895</v>
      </c>
      <c r="I169" s="1">
        <f t="shared" si="11"/>
        <v>148</v>
      </c>
    </row>
    <row r="170" spans="1:9" ht="105" x14ac:dyDescent="0.25">
      <c r="A170" s="1" t="s">
        <v>504</v>
      </c>
      <c r="B170" s="1" t="s">
        <v>505</v>
      </c>
      <c r="C170" s="1" t="str">
        <f t="shared" si="8"/>
        <v>Overall, to what extent do the following factors cause you stress at work? Balancing work and personal life</v>
      </c>
      <c r="D170" s="1" t="s">
        <v>1041</v>
      </c>
      <c r="E170" s="1">
        <f t="shared" si="9"/>
        <v>55</v>
      </c>
      <c r="F170" s="1" t="s">
        <v>506</v>
      </c>
      <c r="G170" s="1" t="str">
        <f t="shared" si="10"/>
        <v>Dans l'ensemble, dans quelle mesure les facteurs suivants vous causent-ils du stress au travail? Conciliation travail et vie personnelle</v>
      </c>
      <c r="H170" s="1" t="s">
        <v>896</v>
      </c>
      <c r="I170" s="1">
        <f t="shared" si="11"/>
        <v>136</v>
      </c>
    </row>
    <row r="171" spans="1:9" ht="210" x14ac:dyDescent="0.25">
      <c r="A171" s="1" t="s">
        <v>507</v>
      </c>
      <c r="B171" s="1" t="s">
        <v>508</v>
      </c>
      <c r="C171" s="1" t="str">
        <f t="shared" si="8"/>
        <v>Overall, to what extent do the following factors cause you stress at work? Balancing work and caregiving responsibilities (e.g., children, elderly, family member(s)) during the COVID-19 pandemic</v>
      </c>
      <c r="D171" s="1" t="s">
        <v>1042</v>
      </c>
      <c r="E171" s="1">
        <f t="shared" si="9"/>
        <v>98</v>
      </c>
      <c r="F171" s="1" t="s">
        <v>509</v>
      </c>
      <c r="G171" s="1" t="str">
        <f t="shared" si="10"/>
        <v>Dans l'ensemble, dans quelle mesure les facteurs suivants vous causent-ils du stress au travail? Équilibrer les responsabilités du travail et de prestation de soins (p. ex., les enfants, les personnes âgées, les membres de la famille) pendant la pandémie de COVID-19</v>
      </c>
      <c r="H171" s="1" t="s">
        <v>897</v>
      </c>
      <c r="I171" s="1">
        <f t="shared" si="11"/>
        <v>266</v>
      </c>
    </row>
    <row r="172" spans="1:9" ht="120" x14ac:dyDescent="0.25">
      <c r="A172" s="1" t="s">
        <v>510</v>
      </c>
      <c r="B172" s="1" t="s">
        <v>511</v>
      </c>
      <c r="C172" s="1" t="str">
        <f t="shared" si="8"/>
        <v>Overall, to what extent do the following factors cause you stress at work? Lack of control or input in decision-making</v>
      </c>
      <c r="D172" s="1" t="s">
        <v>1043</v>
      </c>
      <c r="E172" s="1">
        <f t="shared" si="9"/>
        <v>66</v>
      </c>
      <c r="F172" s="1" t="s">
        <v>512</v>
      </c>
      <c r="G172" s="1" t="str">
        <f t="shared" si="10"/>
        <v>Dans l'ensemble, dans quelle mesure les facteurs suivants vous causent-ils du stress au travail? Manque de contrôle ou de contribution aux prises de décision</v>
      </c>
      <c r="H172" s="1" t="s">
        <v>898</v>
      </c>
      <c r="I172" s="1">
        <f t="shared" si="11"/>
        <v>157</v>
      </c>
    </row>
    <row r="173" spans="1:9" ht="120" x14ac:dyDescent="0.25">
      <c r="A173" s="1" t="s">
        <v>513</v>
      </c>
      <c r="B173" s="1" t="s">
        <v>514</v>
      </c>
      <c r="C173" s="1" t="str">
        <f t="shared" si="8"/>
        <v>Overall, to what extent do the following factors cause you stress at work? Competing or constantly changing priorities</v>
      </c>
      <c r="D173" s="1" t="s">
        <v>1044</v>
      </c>
      <c r="E173" s="1">
        <f t="shared" si="9"/>
        <v>66</v>
      </c>
      <c r="F173" s="1" t="s">
        <v>515</v>
      </c>
      <c r="G173" s="1" t="str">
        <f t="shared" si="10"/>
        <v>Dans l'ensemble, dans quelle mesure les facteurs suivants vous causent-ils du stress au travail? Priorités concurrentes ou qui changent constamment</v>
      </c>
      <c r="H173" s="1" t="s">
        <v>899</v>
      </c>
      <c r="I173" s="1">
        <f t="shared" si="11"/>
        <v>147</v>
      </c>
    </row>
    <row r="174" spans="1:9" ht="90" x14ac:dyDescent="0.25">
      <c r="A174" s="1" t="s">
        <v>516</v>
      </c>
      <c r="B174" s="1" t="s">
        <v>517</v>
      </c>
      <c r="C174" s="1" t="str">
        <f t="shared" si="8"/>
        <v>Overall, to what extent do the following factors cause you stress at work? Lack of clear expectations</v>
      </c>
      <c r="D174" s="1" t="s">
        <v>1045</v>
      </c>
      <c r="E174" s="1">
        <f t="shared" si="9"/>
        <v>49</v>
      </c>
      <c r="F174" s="1" t="s">
        <v>518</v>
      </c>
      <c r="G174" s="1" t="str">
        <f t="shared" si="10"/>
        <v>Dans l'ensemble, dans quelle mesure les facteurs suivants vous causent-ils du stress au travail? Manque d'attentes claires</v>
      </c>
      <c r="H174" s="1" t="s">
        <v>900</v>
      </c>
      <c r="I174" s="1">
        <f t="shared" si="11"/>
        <v>122</v>
      </c>
    </row>
    <row r="175" spans="1:9" ht="90" x14ac:dyDescent="0.25">
      <c r="A175" s="1" t="s">
        <v>519</v>
      </c>
      <c r="B175" s="1" t="s">
        <v>520</v>
      </c>
      <c r="C175" s="1" t="str">
        <f t="shared" si="8"/>
        <v>Overall, to what extent do the following factors cause you stress at work? Lack of recognition</v>
      </c>
      <c r="D175" s="1" t="s">
        <v>1046</v>
      </c>
      <c r="E175" s="1">
        <f t="shared" si="9"/>
        <v>42</v>
      </c>
      <c r="F175" s="1" t="s">
        <v>521</v>
      </c>
      <c r="G175" s="1" t="str">
        <f t="shared" si="10"/>
        <v>Dans l'ensemble, dans quelle mesure les facteurs suivants vous causent-ils du stress au travail? Manque de reconnaissance</v>
      </c>
      <c r="H175" s="1" t="s">
        <v>901</v>
      </c>
      <c r="I175" s="1">
        <f t="shared" si="11"/>
        <v>121</v>
      </c>
    </row>
    <row r="176" spans="1:9" ht="105" x14ac:dyDescent="0.25">
      <c r="A176" s="1" t="s">
        <v>522</v>
      </c>
      <c r="B176" s="1" t="s">
        <v>523</v>
      </c>
      <c r="C176" s="1" t="str">
        <f t="shared" si="8"/>
        <v>Overall, to what extent do the following factors cause you stress at work? Feeling disconnected from colleagues</v>
      </c>
      <c r="D176" s="1" t="s">
        <v>1047</v>
      </c>
      <c r="E176" s="1">
        <f t="shared" si="9"/>
        <v>59</v>
      </c>
      <c r="F176" s="1" t="s">
        <v>524</v>
      </c>
      <c r="G176" s="1" t="str">
        <f t="shared" si="10"/>
        <v>Dans l'ensemble, dans quelle mesure les facteurs suivants vous causent-ils du stress au travail? Se sentir déconnecté de ses collègues</v>
      </c>
      <c r="H176" s="1" t="s">
        <v>902</v>
      </c>
      <c r="I176" s="1">
        <f t="shared" si="11"/>
        <v>134</v>
      </c>
    </row>
    <row r="177" spans="1:9" ht="90" x14ac:dyDescent="0.25">
      <c r="A177" s="1" t="s">
        <v>525</v>
      </c>
      <c r="B177" s="1" t="s">
        <v>526</v>
      </c>
      <c r="C177" s="1" t="str">
        <f t="shared" si="8"/>
        <v>Overall, to what extent do the following factors cause you stress at work? Information overload</v>
      </c>
      <c r="D177" s="1" t="s">
        <v>1048</v>
      </c>
      <c r="E177" s="1">
        <f t="shared" si="9"/>
        <v>43</v>
      </c>
      <c r="F177" s="1" t="s">
        <v>527</v>
      </c>
      <c r="G177" s="1" t="str">
        <f t="shared" si="10"/>
        <v>Dans l'ensemble, dans quelle mesure les facteurs suivants vous causent-ils du stress au travail? Surcharge d'information</v>
      </c>
      <c r="H177" s="1" t="s">
        <v>903</v>
      </c>
      <c r="I177" s="1">
        <f t="shared" si="11"/>
        <v>120</v>
      </c>
    </row>
    <row r="178" spans="1:9" ht="105" x14ac:dyDescent="0.25">
      <c r="A178" s="1" t="s">
        <v>528</v>
      </c>
      <c r="B178" s="1" t="s">
        <v>529</v>
      </c>
      <c r="C178" s="1" t="str">
        <f t="shared" si="8"/>
        <v>Overall, to what extent do the following factors cause you stress at work? Physical work environment</v>
      </c>
      <c r="D178" s="1" t="s">
        <v>1049</v>
      </c>
      <c r="E178" s="1">
        <f t="shared" si="9"/>
        <v>48</v>
      </c>
      <c r="F178" s="1" t="s">
        <v>530</v>
      </c>
      <c r="G178" s="1" t="str">
        <f t="shared" si="10"/>
        <v>Dans l'ensemble, dans quelle mesure les facteurs suivants vous causent-ils du stress au travail? Environnement de travail physique</v>
      </c>
      <c r="H178" s="1" t="s">
        <v>904</v>
      </c>
      <c r="I178" s="1">
        <f t="shared" si="11"/>
        <v>130</v>
      </c>
    </row>
    <row r="179" spans="1:9" ht="165" x14ac:dyDescent="0.25">
      <c r="A179" s="1" t="s">
        <v>531</v>
      </c>
      <c r="B179" s="1" t="s">
        <v>532</v>
      </c>
      <c r="C179" s="1" t="str">
        <f t="shared" si="8"/>
        <v>Overall, to what extent do the following factors cause you stress at work? Difficulty accessing my work tools or network (e.g., work email, work device, ergonomic equipment)</v>
      </c>
      <c r="D179" s="1" t="s">
        <v>1050</v>
      </c>
      <c r="E179" s="1">
        <f t="shared" si="9"/>
        <v>68</v>
      </c>
      <c r="F179" s="1" t="s">
        <v>533</v>
      </c>
      <c r="G179" s="1" t="str">
        <f t="shared" si="10"/>
        <v>Dans l'ensemble, dans quelle mesure les facteurs suivants vous causent-ils du stress au travail? Difficulté à avoir accès à mes outils ou au réseau de travail (p. ex., courriel de travail, appareil de travail, équipement ergonomique)</v>
      </c>
      <c r="H179" s="1" t="s">
        <v>905</v>
      </c>
      <c r="I179" s="1">
        <f t="shared" si="11"/>
        <v>233</v>
      </c>
    </row>
    <row r="180" spans="1:9" ht="105" x14ac:dyDescent="0.25">
      <c r="A180" s="1" t="s">
        <v>534</v>
      </c>
      <c r="B180" s="1" t="s">
        <v>535</v>
      </c>
      <c r="C180" s="1" t="str">
        <f t="shared" si="8"/>
        <v>Overall, to what extent do the following factors cause you stress at work? Accessibility or accommodation issues</v>
      </c>
      <c r="D180" s="1" t="s">
        <v>1051</v>
      </c>
      <c r="E180" s="1">
        <f t="shared" si="9"/>
        <v>60</v>
      </c>
      <c r="F180" s="1" t="s">
        <v>536</v>
      </c>
      <c r="G180" s="1" t="str">
        <f t="shared" si="10"/>
        <v>Dans l'ensemble, dans quelle mesure les facteurs suivants vous causent-ils du stress au travail? Problèmes d'accessibilité ou d'adaptation</v>
      </c>
      <c r="H180" s="1" t="s">
        <v>906</v>
      </c>
      <c r="I180" s="1">
        <f t="shared" si="11"/>
        <v>138</v>
      </c>
    </row>
    <row r="181" spans="1:9" ht="105" x14ac:dyDescent="0.25">
      <c r="A181" s="1" t="s">
        <v>537</v>
      </c>
      <c r="B181" s="1" t="s">
        <v>538</v>
      </c>
      <c r="C181" s="1" t="str">
        <f t="shared" si="8"/>
        <v>Overall, to what extent do the following factors cause you stress at work? Harassment or discrimination</v>
      </c>
      <c r="D181" s="1" t="s">
        <v>1052</v>
      </c>
      <c r="E181" s="1">
        <f t="shared" si="9"/>
        <v>51</v>
      </c>
      <c r="F181" s="1" t="s">
        <v>539</v>
      </c>
      <c r="G181" s="1" t="str">
        <f t="shared" si="10"/>
        <v>Dans l'ensemble, dans quelle mesure les facteurs suivants vous causent-ils du stress au travail? Harcèlement ou discrimination</v>
      </c>
      <c r="H181" s="1" t="s">
        <v>907</v>
      </c>
      <c r="I181" s="1">
        <f t="shared" si="11"/>
        <v>126</v>
      </c>
    </row>
    <row r="182" spans="1:9" ht="120" x14ac:dyDescent="0.25">
      <c r="A182" s="1" t="s">
        <v>540</v>
      </c>
      <c r="B182" s="1" t="s">
        <v>541</v>
      </c>
      <c r="C182" s="1" t="str">
        <f t="shared" si="8"/>
        <v>Overall, to what extent do the following factors cause you stress at work? Issue(s) with my co-worker(s)</v>
      </c>
      <c r="D182" s="1" t="s">
        <v>1053</v>
      </c>
      <c r="E182" s="1">
        <f t="shared" si="9"/>
        <v>52</v>
      </c>
      <c r="F182" s="1" t="s">
        <v>542</v>
      </c>
      <c r="G182" s="1" t="str">
        <f t="shared" si="10"/>
        <v>Dans l'ensemble, dans quelle mesure les facteurs suivants vous causent-ils du stress au travail? Problème(s) avec un(e) ou des collègues de travail</v>
      </c>
      <c r="H182" s="1" t="s">
        <v>908</v>
      </c>
      <c r="I182" s="1">
        <f t="shared" si="11"/>
        <v>147</v>
      </c>
    </row>
    <row r="183" spans="1:9" ht="120" x14ac:dyDescent="0.25">
      <c r="A183" s="1" t="s">
        <v>543</v>
      </c>
      <c r="B183" s="1" t="s">
        <v>544</v>
      </c>
      <c r="C183" s="1" t="str">
        <f t="shared" si="8"/>
        <v>Overall, to what extent do the following factors cause you stress at work? Issue(s) with individual(s) with authority over me</v>
      </c>
      <c r="D183" s="1" t="s">
        <v>1054</v>
      </c>
      <c r="E183" s="1">
        <f t="shared" si="9"/>
        <v>73</v>
      </c>
      <c r="F183" s="1" t="s">
        <v>545</v>
      </c>
      <c r="G183" s="1" t="str">
        <f t="shared" si="10"/>
        <v>Dans l'ensemble, dans quelle mesure les facteurs suivants vous causent-ils du stress au travail? Problème(s) avec un(e) ou des supérieur(e)s</v>
      </c>
      <c r="H183" s="1" t="s">
        <v>909</v>
      </c>
      <c r="I183" s="1">
        <f t="shared" si="11"/>
        <v>140</v>
      </c>
    </row>
    <row r="184" spans="1:9" ht="120" x14ac:dyDescent="0.25">
      <c r="A184" s="1" t="s">
        <v>546</v>
      </c>
      <c r="B184" s="1" t="s">
        <v>547</v>
      </c>
      <c r="C184" s="1" t="str">
        <f t="shared" si="8"/>
        <v>Overall, to what extent do the following factors cause you stress at work? Issue(s) with individual(s) working for me</v>
      </c>
      <c r="D184" s="1" t="s">
        <v>1055</v>
      </c>
      <c r="E184" s="1">
        <f t="shared" si="9"/>
        <v>65</v>
      </c>
      <c r="F184" s="1" t="s">
        <v>548</v>
      </c>
      <c r="G184" s="1" t="str">
        <f t="shared" si="10"/>
        <v>Dans l'ensemble, dans quelle mesure les facteurs suivants vous causent-ils du stress au travail? Problème(s) avec une ou (des) personne(s) relevant de moi</v>
      </c>
      <c r="H184" s="1" t="s">
        <v>910</v>
      </c>
      <c r="I184" s="1">
        <f t="shared" si="11"/>
        <v>154</v>
      </c>
    </row>
    <row r="185" spans="1:9" ht="180" x14ac:dyDescent="0.25">
      <c r="A185" s="1" t="s">
        <v>549</v>
      </c>
      <c r="B185" s="1" t="s">
        <v>550</v>
      </c>
      <c r="C185" s="1" t="str">
        <f t="shared" si="8"/>
        <v>Overall, to what extent do the following factors cause you stress at work? Issue(s) with other individual(s) (e.g., members of the public, individuals from other departments or agencies)</v>
      </c>
      <c r="D185" s="1" t="s">
        <v>1056</v>
      </c>
      <c r="E185" s="1">
        <f t="shared" si="9"/>
        <v>94</v>
      </c>
      <c r="F185" s="1" t="s">
        <v>551</v>
      </c>
      <c r="G185" s="1" t="str">
        <f t="shared" si="10"/>
        <v>Dans l'ensemble, dans quelle mesure les facteurs suivants vous causent-ils du stress au travail? Problème(s) avec d'autres personne(s) (p.ex., un (des) membre(s) du public, personne(s) d'autres ministères ou organismes)</v>
      </c>
      <c r="H185" s="1" t="s">
        <v>911</v>
      </c>
      <c r="I185" s="1">
        <f t="shared" si="11"/>
        <v>219</v>
      </c>
    </row>
    <row r="186" spans="1:9" ht="90" x14ac:dyDescent="0.25">
      <c r="A186" s="1" t="s">
        <v>552</v>
      </c>
      <c r="B186" s="1" t="s">
        <v>553</v>
      </c>
      <c r="C186" s="1" t="str">
        <f t="shared" si="8"/>
        <v>Overall, to what extent do the following factors cause you stress at work? Lack of job security</v>
      </c>
      <c r="D186" s="1" t="s">
        <v>1057</v>
      </c>
      <c r="E186" s="1">
        <f t="shared" si="9"/>
        <v>43</v>
      </c>
      <c r="F186" s="1" t="s">
        <v>554</v>
      </c>
      <c r="G186" s="1" t="str">
        <f t="shared" si="10"/>
        <v>Dans l'ensemble, dans quelle mesure les facteurs suivants vous causent-ils du stress au travail? Manque de sécurité d'emploi</v>
      </c>
      <c r="H186" s="1" t="s">
        <v>912</v>
      </c>
      <c r="I186" s="1">
        <f t="shared" si="11"/>
        <v>124</v>
      </c>
    </row>
    <row r="187" spans="1:9" ht="90" x14ac:dyDescent="0.25">
      <c r="A187" s="1" t="s">
        <v>555</v>
      </c>
      <c r="B187" s="1" t="s">
        <v>556</v>
      </c>
      <c r="C187" s="1" t="str">
        <f t="shared" si="8"/>
        <v>Overall, to what extent do the following factors cause you stress at work? Personal issues</v>
      </c>
      <c r="D187" s="1" t="s">
        <v>1058</v>
      </c>
      <c r="E187" s="1">
        <f t="shared" si="9"/>
        <v>38</v>
      </c>
      <c r="F187" s="1" t="s">
        <v>557</v>
      </c>
      <c r="G187" s="1" t="str">
        <f t="shared" si="10"/>
        <v>Dans l'ensemble, dans quelle mesure les facteurs suivants vous causent-ils du stress au travail? Problèmes personnels</v>
      </c>
      <c r="H187" s="1" t="s">
        <v>913</v>
      </c>
      <c r="I187" s="1">
        <f t="shared" si="11"/>
        <v>117</v>
      </c>
    </row>
    <row r="188" spans="1:9" ht="135" x14ac:dyDescent="0.25">
      <c r="A188" s="1" t="s">
        <v>558</v>
      </c>
      <c r="B188" s="1" t="s">
        <v>559</v>
      </c>
      <c r="C188" s="1" t="str">
        <f t="shared" si="8"/>
        <v>To what extent is stress from the COVID-19 pandemic negatively impacting your ability to carry out day-to-day work responsibilities?</v>
      </c>
      <c r="D188" s="1" t="s">
        <v>1059</v>
      </c>
      <c r="E188" s="1">
        <f t="shared" si="9"/>
        <v>91</v>
      </c>
      <c r="F188" s="1" t="s">
        <v>560</v>
      </c>
      <c r="G188" s="1" t="str">
        <f t="shared" si="10"/>
        <v>Dans quelle mesure le stress causé par la pandémie de COVID-19 a-t-il un impact négatif sur votre capacité à assumer vos responsabilités quotidiennes au travail?</v>
      </c>
      <c r="H188" s="1" t="s">
        <v>914</v>
      </c>
      <c r="I188" s="1">
        <f t="shared" si="11"/>
        <v>161</v>
      </c>
    </row>
    <row r="189" spans="1:9" ht="45" x14ac:dyDescent="0.25">
      <c r="A189" s="1" t="s">
        <v>561</v>
      </c>
      <c r="B189" s="1" t="s">
        <v>562</v>
      </c>
      <c r="C189" s="1" t="str">
        <f t="shared" si="8"/>
        <v>Overall, my level of work-related stress is...</v>
      </c>
      <c r="D189" s="1" t="s">
        <v>706</v>
      </c>
      <c r="E189" s="1">
        <f t="shared" si="9"/>
        <v>46</v>
      </c>
      <c r="F189" s="1" t="s">
        <v>563</v>
      </c>
      <c r="G189" s="1" t="str">
        <f t="shared" si="10"/>
        <v>Dans l'ensemble, mon niveau de stress lié au travail est...</v>
      </c>
      <c r="H189" s="1" t="s">
        <v>915</v>
      </c>
      <c r="I189" s="1">
        <f t="shared" si="11"/>
        <v>59</v>
      </c>
    </row>
    <row r="190" spans="1:9" ht="60" x14ac:dyDescent="0.25">
      <c r="A190" s="1" t="s">
        <v>564</v>
      </c>
      <c r="B190" s="1" t="s">
        <v>565</v>
      </c>
      <c r="C190" s="1" t="str">
        <f t="shared" si="8"/>
        <v>After my workday, I feel emotionally drained.</v>
      </c>
      <c r="D190" s="1" t="s">
        <v>707</v>
      </c>
      <c r="E190" s="1">
        <f t="shared" si="9"/>
        <v>45</v>
      </c>
      <c r="F190" s="1" t="s">
        <v>566</v>
      </c>
      <c r="G190" s="1" t="str">
        <f t="shared" si="10"/>
        <v>Après ma journée de travail, je me sens épuisé(e) émotionnellement.</v>
      </c>
      <c r="H190" s="1" t="s">
        <v>916</v>
      </c>
      <c r="I190" s="1">
        <f t="shared" si="11"/>
        <v>67</v>
      </c>
    </row>
    <row r="191" spans="1:9" ht="90" x14ac:dyDescent="0.25">
      <c r="A191" s="1" t="s">
        <v>567</v>
      </c>
      <c r="B191" s="1" t="s">
        <v>568</v>
      </c>
      <c r="C191" s="1" t="str">
        <f t="shared" si="8"/>
        <v>My department or agency does a good job of raising awareness of mental health in the workplace.</v>
      </c>
      <c r="D191" s="1" t="s">
        <v>708</v>
      </c>
      <c r="E191" s="1">
        <f t="shared" si="9"/>
        <v>95</v>
      </c>
      <c r="F191" s="1" t="s">
        <v>569</v>
      </c>
      <c r="G191" s="1" t="str">
        <f t="shared" si="10"/>
        <v>Mon ministère ou organisme fait un bon travail de sensibilisation à la santé mentale en milieu de travail.</v>
      </c>
      <c r="H191" s="1" t="s">
        <v>917</v>
      </c>
      <c r="I191" s="1">
        <f t="shared" si="11"/>
        <v>106</v>
      </c>
    </row>
    <row r="192" spans="1:9" ht="165" x14ac:dyDescent="0.25">
      <c r="A192" s="1" t="s">
        <v>570</v>
      </c>
      <c r="B192" s="1" t="s">
        <v>571</v>
      </c>
      <c r="C192" s="1" t="str">
        <f t="shared" si="8"/>
        <v>I believe senior managers in my department or agency take adequate steps to support the mental health of employees during the COVID-19 pandemic.</v>
      </c>
      <c r="D192" s="1" t="s">
        <v>1060</v>
      </c>
      <c r="E192" s="1">
        <f t="shared" si="9"/>
        <v>101</v>
      </c>
      <c r="F192" s="1" t="s">
        <v>572</v>
      </c>
      <c r="G192" s="1" t="str">
        <f t="shared" si="10"/>
        <v>J'estime que les cadres supérieurs de mon ministère ou organisme prennent des mesures adéquates pour protéger la santé mentale des employés pendant la pandémie de COVID-19.</v>
      </c>
      <c r="H192" s="1" t="s">
        <v>918</v>
      </c>
      <c r="I192" s="1">
        <f t="shared" si="11"/>
        <v>172</v>
      </c>
    </row>
    <row r="193" spans="1:9" ht="105" x14ac:dyDescent="0.25">
      <c r="A193" s="1" t="s">
        <v>573</v>
      </c>
      <c r="B193" s="1" t="s">
        <v>574</v>
      </c>
      <c r="C193" s="1" t="str">
        <f t="shared" si="8"/>
        <v>I would feel comfortable sharing concerns with my immediate supervisor about my mental health.</v>
      </c>
      <c r="D193" s="1" t="s">
        <v>709</v>
      </c>
      <c r="E193" s="1">
        <f t="shared" si="9"/>
        <v>94</v>
      </c>
      <c r="F193" s="1" t="s">
        <v>575</v>
      </c>
      <c r="G193" s="1" t="str">
        <f t="shared" si="10"/>
        <v>Je me sentirais à l'aise de faire part à mon (ma) superviseur(e) immédiat(e) de mes préoccupations à propos de ma santé mentale.</v>
      </c>
      <c r="H193" s="1" t="s">
        <v>919</v>
      </c>
      <c r="I193" s="1">
        <f t="shared" si="11"/>
        <v>128</v>
      </c>
    </row>
    <row r="194" spans="1:9" ht="75" x14ac:dyDescent="0.25">
      <c r="A194" s="1" t="s">
        <v>576</v>
      </c>
      <c r="B194" s="1" t="s">
        <v>577</v>
      </c>
      <c r="C194" s="1" t="str">
        <f t="shared" si="8"/>
        <v>My immediate supervisor supports my mental health and well-being.</v>
      </c>
      <c r="D194" s="1" t="s">
        <v>710</v>
      </c>
      <c r="E194" s="1">
        <f t="shared" si="9"/>
        <v>65</v>
      </c>
      <c r="F194" s="1" t="s">
        <v>578</v>
      </c>
      <c r="G194" s="1" t="str">
        <f t="shared" si="10"/>
        <v>Mon (ma) superviseur(e) immédiat(e) soutient ma santé mentale et mon bien-être.</v>
      </c>
      <c r="H194" s="1" t="s">
        <v>920</v>
      </c>
      <c r="I194" s="1">
        <f t="shared" si="11"/>
        <v>79</v>
      </c>
    </row>
    <row r="195" spans="1:9" ht="60" x14ac:dyDescent="0.25">
      <c r="A195" s="1" t="s">
        <v>579</v>
      </c>
      <c r="B195" s="1" t="s">
        <v>580</v>
      </c>
      <c r="C195" s="1" t="str">
        <f t="shared" ref="C195:D217" si="12">MID(B195,FIND(".",B195) + 2,LEN(B195))</f>
        <v>I would describe my workplace as being psychologically healthy.</v>
      </c>
      <c r="D195" s="1" t="s">
        <v>711</v>
      </c>
      <c r="E195" s="1">
        <f t="shared" ref="E195:E217" si="13">LEN(D195)</f>
        <v>63</v>
      </c>
      <c r="F195" s="1" t="s">
        <v>581</v>
      </c>
      <c r="G195" s="1" t="str">
        <f t="shared" ref="G195:G217" si="14">MID(F195,FIND(".",F195) + 2,LEN(F195))</f>
        <v>Je dirais que mon milieu de travail est sain sur le plan psychologique.</v>
      </c>
      <c r="H195" s="1" t="s">
        <v>921</v>
      </c>
      <c r="I195" s="1">
        <f t="shared" ref="I195:I217" si="15">LEN(H195)</f>
        <v>71</v>
      </c>
    </row>
    <row r="196" spans="1:9" ht="120" x14ac:dyDescent="0.25">
      <c r="A196" s="1" t="s">
        <v>582</v>
      </c>
      <c r="B196" s="1" t="s">
        <v>583</v>
      </c>
      <c r="C196" s="1" t="str">
        <f t="shared" si="12"/>
        <v>I feel that the information I receive from my department or agency related to the COVID-19 pandemic is... Clear and easy to understand.</v>
      </c>
      <c r="D196" s="1" t="s">
        <v>1061</v>
      </c>
      <c r="E196" s="1">
        <f t="shared" si="13"/>
        <v>84</v>
      </c>
      <c r="F196" s="1" t="s">
        <v>584</v>
      </c>
      <c r="G196" s="1" t="str">
        <f t="shared" si="14"/>
        <v>J'estime que les renseignements que je reçois de mon ministère ou organisme concernant la pandémie de COVID-19 sont ... Clairs et faciles à comprendre.</v>
      </c>
      <c r="H196" s="1" t="s">
        <v>922</v>
      </c>
      <c r="I196" s="1">
        <f t="shared" si="15"/>
        <v>151</v>
      </c>
    </row>
    <row r="197" spans="1:9" ht="120" x14ac:dyDescent="0.25">
      <c r="A197" s="1" t="s">
        <v>585</v>
      </c>
      <c r="B197" s="1" t="s">
        <v>586</v>
      </c>
      <c r="C197" s="1" t="str">
        <f t="shared" si="12"/>
        <v>I feel that the information I receive from my department or agency related to the COVID-19 pandemic is... Provided in a timely manner.</v>
      </c>
      <c r="D197" s="1" t="s">
        <v>1062</v>
      </c>
      <c r="E197" s="1">
        <f t="shared" si="13"/>
        <v>83</v>
      </c>
      <c r="F197" s="1" t="s">
        <v>587</v>
      </c>
      <c r="G197" s="1" t="str">
        <f t="shared" si="14"/>
        <v>J'estime que les renseignements que je reçois de mon ministère ou organisme concernant la pandémie de COVID-19 sont ... Fournis en temps opportun.</v>
      </c>
      <c r="H197" s="1" t="s">
        <v>923</v>
      </c>
      <c r="I197" s="1">
        <f t="shared" si="15"/>
        <v>146</v>
      </c>
    </row>
    <row r="198" spans="1:9" ht="135" x14ac:dyDescent="0.25">
      <c r="A198" s="1" t="s">
        <v>588</v>
      </c>
      <c r="B198" s="1" t="s">
        <v>589</v>
      </c>
      <c r="C198" s="1" t="str">
        <f t="shared" si="12"/>
        <v>I feel that the information I receive from my department or agency related to the COVID-19 pandemic is... Relevant to the work that I do.</v>
      </c>
      <c r="D198" s="1" t="s">
        <v>1063</v>
      </c>
      <c r="E198" s="1">
        <f t="shared" si="13"/>
        <v>87</v>
      </c>
      <c r="F198" s="1" t="s">
        <v>590</v>
      </c>
      <c r="G198" s="1" t="str">
        <f t="shared" si="14"/>
        <v>J'estime que les renseignements que je reçois de mon ministère ou organisme concernant la pandémie de COVID-19 sont ... Pertinents pour moi et le travail que j'effectue.</v>
      </c>
      <c r="H198" s="1" t="s">
        <v>924</v>
      </c>
      <c r="I198" s="1">
        <f t="shared" si="15"/>
        <v>169</v>
      </c>
    </row>
    <row r="199" spans="1:9" ht="195" x14ac:dyDescent="0.25">
      <c r="A199" s="1" t="s">
        <v>591</v>
      </c>
      <c r="B199" s="1" t="s">
        <v>592</v>
      </c>
      <c r="C199" s="1" t="str">
        <f t="shared" si="12"/>
        <v>I feel that the information I receive from my department or agency related to the COVID-19 pandemic is... Consistent with the information provided to me by my immediate supervisor.</v>
      </c>
      <c r="D199" s="1" t="s">
        <v>1064</v>
      </c>
      <c r="E199" s="1">
        <f t="shared" si="13"/>
        <v>100</v>
      </c>
      <c r="F199" s="1" t="s">
        <v>593</v>
      </c>
      <c r="G199" s="1" t="str">
        <f t="shared" si="14"/>
        <v>J'estime que les renseignements que je reçois de mon ministère ou organisme concernant la pandémie de COVID-19 sont ... Cohérents avec les renseignements qui m'ont été fournis par mon (ma) superviseur(e) immédiat(e).</v>
      </c>
      <c r="H199" s="1" t="s">
        <v>925</v>
      </c>
      <c r="I199" s="1">
        <f t="shared" si="15"/>
        <v>216</v>
      </c>
    </row>
    <row r="200" spans="1:9" ht="135" x14ac:dyDescent="0.25">
      <c r="A200" s="1" t="s">
        <v>594</v>
      </c>
      <c r="B200" s="1" t="s">
        <v>595</v>
      </c>
      <c r="C200" s="1" t="str">
        <f t="shared" si="12"/>
        <v>I feel that the information I receive from my department or agency related to the COVID-19 pandemic is... Available in both official languages.</v>
      </c>
      <c r="D200" s="1" t="s">
        <v>1065</v>
      </c>
      <c r="E200" s="1">
        <f t="shared" si="13"/>
        <v>92</v>
      </c>
      <c r="F200" s="1" t="s">
        <v>596</v>
      </c>
      <c r="G200" s="1" t="str">
        <f t="shared" si="14"/>
        <v>J'estime que les renseignements que je reçois de mon ministère ou organisme concernant la pandémie de COVID-19 sont ... Disponible dans les deux langues officielles.</v>
      </c>
      <c r="H200" s="1" t="s">
        <v>926</v>
      </c>
      <c r="I200" s="1">
        <f t="shared" si="15"/>
        <v>165</v>
      </c>
    </row>
    <row r="201" spans="1:9" ht="135" x14ac:dyDescent="0.25">
      <c r="A201" s="1" t="s">
        <v>597</v>
      </c>
      <c r="B201" s="1" t="s">
        <v>598</v>
      </c>
      <c r="C201" s="1" t="str">
        <f t="shared" si="12"/>
        <v>Since the beginning of the COVID-19 pandemic, my department or agency has clearly communicated the mental health services and resources that are available to me.</v>
      </c>
      <c r="D201" s="1" t="s">
        <v>1066</v>
      </c>
      <c r="E201" s="1">
        <f t="shared" si="13"/>
        <v>151</v>
      </c>
      <c r="F201" s="1" t="s">
        <v>599</v>
      </c>
      <c r="G201" s="1" t="str">
        <f t="shared" si="14"/>
        <v>Depuis le début de la pandémie de COVID-19, mon ministère ou organisme m'a clairement informé(e) des services et des ressources en santé mentale qui me sont accessibles.</v>
      </c>
      <c r="H201" s="1" t="s">
        <v>927</v>
      </c>
      <c r="I201" s="1">
        <f t="shared" si="15"/>
        <v>169</v>
      </c>
    </row>
    <row r="202" spans="1:9" ht="120" x14ac:dyDescent="0.25">
      <c r="A202" s="1" t="s">
        <v>600</v>
      </c>
      <c r="B202" s="1" t="s">
        <v>601</v>
      </c>
      <c r="C202" s="1" t="str">
        <f t="shared" si="12"/>
        <v>I would feel comfortable sharing concerns with my immediate supervisor about my physical health and safety.</v>
      </c>
      <c r="D202" s="1" t="s">
        <v>712</v>
      </c>
      <c r="E202" s="1">
        <f t="shared" si="13"/>
        <v>107</v>
      </c>
      <c r="F202" s="1" t="s">
        <v>602</v>
      </c>
      <c r="G202" s="1" t="str">
        <f t="shared" si="14"/>
        <v>Je me sentirais à l'aise de faire part à mon (ma) superviseur(e) immédiat(e) de mes préoccupations à propos de ma santé et de ma sécurité physique.</v>
      </c>
      <c r="H202" s="1" t="s">
        <v>928</v>
      </c>
      <c r="I202" s="1">
        <f t="shared" si="15"/>
        <v>147</v>
      </c>
    </row>
    <row r="203" spans="1:9" ht="120" x14ac:dyDescent="0.25">
      <c r="A203" s="1" t="s">
        <v>603</v>
      </c>
      <c r="B203" s="1" t="s">
        <v>604</v>
      </c>
      <c r="C203" s="1" t="str">
        <f t="shared" si="12"/>
        <v>I am satisfied with the measures my department or agency is taking to protect my physical health and safety during the COVID-19 pandemic.</v>
      </c>
      <c r="D203" s="1" t="s">
        <v>713</v>
      </c>
      <c r="E203" s="1">
        <f t="shared" si="13"/>
        <v>137</v>
      </c>
      <c r="F203" s="1" t="s">
        <v>605</v>
      </c>
      <c r="G203" s="1" t="str">
        <f t="shared" si="14"/>
        <v>Je suis satisfait(e) des mesures que prend mon ministère ou organisme pour protéger ma santé et ma sécurité physique pendant la pandémie de COVID-19.</v>
      </c>
      <c r="H203" s="1" t="s">
        <v>929</v>
      </c>
      <c r="I203" s="1">
        <f t="shared" si="15"/>
        <v>149</v>
      </c>
    </row>
    <row r="204" spans="1:9" ht="105" x14ac:dyDescent="0.25">
      <c r="A204" s="1" t="s">
        <v>606</v>
      </c>
      <c r="B204" s="1" t="s">
        <v>607</v>
      </c>
      <c r="C204" s="1" t="str">
        <f t="shared" si="12"/>
        <v>I am equipped to support employees in my work unit who are experiencing mental health issues. (for supervisors)</v>
      </c>
      <c r="D204" s="1" t="s">
        <v>714</v>
      </c>
      <c r="E204" s="1">
        <f t="shared" si="13"/>
        <v>111</v>
      </c>
      <c r="F204" s="1" t="s">
        <v>608</v>
      </c>
      <c r="G204" s="1" t="str">
        <f t="shared" si="14"/>
        <v>Je suis outillé(e) pour aider les employés de mon unité de travail qui ont des problèmes de santé mentale. (pour les superviseurs)</v>
      </c>
      <c r="H204" s="1" t="s">
        <v>930</v>
      </c>
      <c r="I204" s="1">
        <f t="shared" si="15"/>
        <v>130</v>
      </c>
    </row>
    <row r="205" spans="1:9" ht="105" x14ac:dyDescent="0.25">
      <c r="A205" s="1" t="s">
        <v>609</v>
      </c>
      <c r="B205" s="1" t="s">
        <v>610</v>
      </c>
      <c r="C205" s="1" t="str">
        <f t="shared" si="12"/>
        <v>Since the start of the COVID-19 pandemic, have you managed any employees who have been working remotely? (for supervisors)</v>
      </c>
      <c r="D205" s="1" t="s">
        <v>715</v>
      </c>
      <c r="E205" s="1">
        <f t="shared" si="13"/>
        <v>122</v>
      </c>
      <c r="F205" s="1" t="s">
        <v>611</v>
      </c>
      <c r="G205" s="1" t="str">
        <f t="shared" si="14"/>
        <v>Depuis le début de la pandémie de la COVID-19, avez-vous géré des employés qui travaillent à distance? (pour les superviseurs)</v>
      </c>
      <c r="H205" s="1" t="s">
        <v>931</v>
      </c>
      <c r="I205" s="1">
        <f t="shared" si="15"/>
        <v>126</v>
      </c>
    </row>
    <row r="206" spans="1:9" ht="180" x14ac:dyDescent="0.25">
      <c r="A206" s="1" t="s">
        <v>612</v>
      </c>
      <c r="B206" s="1" t="s">
        <v>613</v>
      </c>
      <c r="C206" s="1" t="str">
        <f t="shared" si="12"/>
        <v>My department or agency has provided me with adequate training and/or resources to manage a remote team during the COVID-19 pandemic. (for supervisors who manage employees who have been working remotely)</v>
      </c>
      <c r="D206" s="1" t="s">
        <v>716</v>
      </c>
      <c r="E206" s="1">
        <f t="shared" si="13"/>
        <v>203</v>
      </c>
      <c r="F206" s="1" t="s">
        <v>614</v>
      </c>
      <c r="G206" s="1" t="str">
        <f t="shared" si="14"/>
        <v>Mon ministère ou organisme m'a fourni une formation et/ou des ressources adéquates pour gérer une équipe à distance pendant la pandémie de COVID-19. (pour superviseurs qui ont géré des employés qui devaient travailler à distance)</v>
      </c>
      <c r="H206" s="1" t="s">
        <v>932</v>
      </c>
      <c r="I206" s="1">
        <f t="shared" si="15"/>
        <v>229</v>
      </c>
    </row>
    <row r="207" spans="1:9" ht="180" x14ac:dyDescent="0.25">
      <c r="A207" s="1" t="s">
        <v>615</v>
      </c>
      <c r="B207" s="1" t="s">
        <v>616</v>
      </c>
      <c r="C207" s="1" t="str">
        <f t="shared" si="12"/>
        <v>Having carefully read the definition of duty to accommodate, did you have workplace accommodation measures in place before the COVID-19 pandemic which are no longer being met?</v>
      </c>
      <c r="D207" s="1" t="s">
        <v>717</v>
      </c>
      <c r="E207" s="1">
        <f t="shared" si="13"/>
        <v>175</v>
      </c>
      <c r="F207" s="1" t="s">
        <v>617</v>
      </c>
      <c r="G207" s="1" t="str">
        <f t="shared" si="14"/>
        <v>Après avoir lu attentivement la définition de l'obligation de prendre des mesures d'adaptation, aviez-vous des mesures d'adaptation en place avant la pandémie de COVID-19 qui ne sont désormais plus respectées?</v>
      </c>
      <c r="H207" s="1" t="s">
        <v>933</v>
      </c>
      <c r="I207" s="1">
        <f t="shared" si="15"/>
        <v>209</v>
      </c>
    </row>
    <row r="208" spans="1:9" ht="165" x14ac:dyDescent="0.25">
      <c r="A208" s="1" t="s">
        <v>618</v>
      </c>
      <c r="B208" s="1" t="s">
        <v>619</v>
      </c>
      <c r="C208" s="1" t="str">
        <f t="shared" si="12"/>
        <v>Having carefully read the definition of duty to accommodate, have you requested workplace accommodation measures in the last two years?</v>
      </c>
      <c r="D208" s="1" t="s">
        <v>718</v>
      </c>
      <c r="E208" s="1">
        <f t="shared" si="13"/>
        <v>135</v>
      </c>
      <c r="F208" s="1" t="s">
        <v>620</v>
      </c>
      <c r="G208" s="1" t="str">
        <f t="shared" si="14"/>
        <v>Après avoir lu attentivement la définition de l'obligation de prendre des mesures d'adaptation, au cours des deux dernières années, avez-vous demandé des mesures d'adaptation en milieu de travail?</v>
      </c>
      <c r="H208" s="1" t="s">
        <v>934</v>
      </c>
      <c r="I208" s="1">
        <f t="shared" si="15"/>
        <v>196</v>
      </c>
    </row>
    <row r="209" spans="1:9" ht="75" x14ac:dyDescent="0.25">
      <c r="A209" s="1" t="s">
        <v>621</v>
      </c>
      <c r="B209" s="1" t="s">
        <v>622</v>
      </c>
      <c r="C209" s="1" t="str">
        <f t="shared" si="12"/>
        <v>Were the requests for workplace accommodation measures related to a disability?</v>
      </c>
      <c r="D209" s="1" t="s">
        <v>719</v>
      </c>
      <c r="E209" s="1">
        <f t="shared" si="13"/>
        <v>79</v>
      </c>
      <c r="F209" s="1" t="s">
        <v>623</v>
      </c>
      <c r="G209" s="1" t="str">
        <f t="shared" si="14"/>
        <v>Les demandes de mesures d'adaptation en milieu de travail étaient-elles liées à un handicap?</v>
      </c>
      <c r="H209" s="1" t="s">
        <v>935</v>
      </c>
      <c r="I209" s="1">
        <f t="shared" si="15"/>
        <v>92</v>
      </c>
    </row>
    <row r="210" spans="1:9" ht="60" x14ac:dyDescent="0.25">
      <c r="A210" s="1" t="s">
        <v>624</v>
      </c>
      <c r="B210" s="1" t="s">
        <v>625</v>
      </c>
      <c r="C210" s="1" t="str">
        <f t="shared" si="12"/>
        <v>Were any workplace accommodation measures implemented?</v>
      </c>
      <c r="D210" s="1" t="s">
        <v>720</v>
      </c>
      <c r="E210" s="1">
        <f t="shared" si="13"/>
        <v>54</v>
      </c>
      <c r="F210" s="1" t="s">
        <v>626</v>
      </c>
      <c r="G210" s="1" t="str">
        <f t="shared" si="14"/>
        <v>Est-ce que des mesures d'adaptation quelconques ont été prises?</v>
      </c>
      <c r="H210" s="1" t="s">
        <v>936</v>
      </c>
      <c r="I210" s="1">
        <f t="shared" si="15"/>
        <v>63</v>
      </c>
    </row>
    <row r="211" spans="1:9" ht="75" x14ac:dyDescent="0.25">
      <c r="A211" s="1" t="s">
        <v>627</v>
      </c>
      <c r="B211" s="1" t="s">
        <v>628</v>
      </c>
      <c r="C211" s="1" t="str">
        <f t="shared" si="12"/>
        <v>I am satisfied with the workplace accommodation measures that were implemented.</v>
      </c>
      <c r="D211" s="1" t="s">
        <v>721</v>
      </c>
      <c r="E211" s="1">
        <f t="shared" si="13"/>
        <v>79</v>
      </c>
      <c r="F211" s="1" t="s">
        <v>629</v>
      </c>
      <c r="G211" s="1" t="str">
        <f t="shared" si="14"/>
        <v>Je suis satisfait(e) par les mesures d'adaptation en milieu de travail qui ont été prises.</v>
      </c>
      <c r="H211" s="1" t="s">
        <v>937</v>
      </c>
      <c r="I211" s="1">
        <f t="shared" si="15"/>
        <v>90</v>
      </c>
    </row>
    <row r="212" spans="1:9" ht="105" x14ac:dyDescent="0.25">
      <c r="A212" s="1" t="s">
        <v>630</v>
      </c>
      <c r="B212" s="1" t="s">
        <v>631</v>
      </c>
      <c r="C212" s="1" t="str">
        <f t="shared" si="12"/>
        <v>I would feel comfortable requesting workplace accommodation measures from my immediate supervisor.</v>
      </c>
      <c r="D212" s="1" t="s">
        <v>722</v>
      </c>
      <c r="E212" s="1">
        <f t="shared" si="13"/>
        <v>98</v>
      </c>
      <c r="F212" s="1" t="s">
        <v>632</v>
      </c>
      <c r="G212" s="1" t="str">
        <f t="shared" si="14"/>
        <v>Je me sentirais à l'aise de demander des mesures d'adaptation en milieu de travail auprès de mon (ma) superviseur(e) immédiat(e).</v>
      </c>
      <c r="H212" s="1" t="s">
        <v>938</v>
      </c>
      <c r="I212" s="1">
        <f t="shared" si="15"/>
        <v>129</v>
      </c>
    </row>
    <row r="213" spans="1:9" ht="120" x14ac:dyDescent="0.25">
      <c r="A213" s="1" t="s">
        <v>633</v>
      </c>
      <c r="B213" s="1" t="s">
        <v>634</v>
      </c>
      <c r="C213" s="1" t="str">
        <f t="shared" si="12"/>
        <v>In the last 12 months, has your pay or other compensation been affected by issues with the Phoenix pay system?</v>
      </c>
      <c r="D213" s="1" t="s">
        <v>723</v>
      </c>
      <c r="E213" s="1">
        <f t="shared" si="13"/>
        <v>110</v>
      </c>
      <c r="F213" s="1" t="s">
        <v>635</v>
      </c>
      <c r="G213" s="1" t="str">
        <f t="shared" si="14"/>
        <v>Au cours des 12 derniers mois, votre paye ou autre rémunération a-t-elle été touchée par les problèmes liés au système de paye Phénix?</v>
      </c>
      <c r="H213" s="1" t="s">
        <v>939</v>
      </c>
      <c r="I213" s="1">
        <f t="shared" si="15"/>
        <v>134</v>
      </c>
    </row>
    <row r="214" spans="1:9" ht="60" x14ac:dyDescent="0.25">
      <c r="A214" s="1" t="s">
        <v>636</v>
      </c>
      <c r="B214" s="1" t="s">
        <v>637</v>
      </c>
      <c r="C214" s="1" t="str">
        <f t="shared" si="12"/>
        <v>Have all your pay or other compensation issues been resolved?</v>
      </c>
      <c r="D214" s="1" t="s">
        <v>724</v>
      </c>
      <c r="E214" s="1">
        <f t="shared" si="13"/>
        <v>61</v>
      </c>
      <c r="F214" s="1" t="s">
        <v>638</v>
      </c>
      <c r="G214" s="1" t="str">
        <f t="shared" si="14"/>
        <v>Est-ce que tous vos problèmes de paye ou autre rémunération ont été réglés?</v>
      </c>
      <c r="H214" s="1" t="s">
        <v>940</v>
      </c>
      <c r="I214" s="1">
        <f t="shared" si="15"/>
        <v>75</v>
      </c>
    </row>
    <row r="215" spans="1:9" ht="210" x14ac:dyDescent="0.25">
      <c r="A215" s="1" t="s">
        <v>639</v>
      </c>
      <c r="B215" s="1" t="s">
        <v>640</v>
      </c>
      <c r="C215" s="1" t="str">
        <f t="shared" si="12"/>
        <v>I am satisfied with the support (e.g., regular information, follow-up, making enquiries on my behalf, offering emergency or priority pay) I received from my department or agency to help resolve my pay or other compensation issues.</v>
      </c>
      <c r="D215" s="1" t="s">
        <v>725</v>
      </c>
      <c r="E215" s="1">
        <f t="shared" si="13"/>
        <v>230</v>
      </c>
      <c r="F215" s="1" t="s">
        <v>641</v>
      </c>
      <c r="G215" s="1" t="str">
        <f t="shared" si="14"/>
        <v>Je suis satisfait(e) du soutien (p. ex., information régulière, suivi, demandes de renseignements en mon nom, paiement d'urgence ou paiement prioritaire) que j'ai reçu de la part de mon ministère ou organisme pour m'aider à régler mes problèmes de paye ou autre rémunération.</v>
      </c>
      <c r="H215" s="1" t="s">
        <v>941</v>
      </c>
      <c r="I215" s="1">
        <f t="shared" si="15"/>
        <v>275</v>
      </c>
    </row>
    <row r="216" spans="1:9" ht="120" x14ac:dyDescent="0.25">
      <c r="A216" s="1" t="s">
        <v>642</v>
      </c>
      <c r="B216" s="1" t="s">
        <v>643</v>
      </c>
      <c r="C216" s="1" t="str">
        <f t="shared" si="12"/>
        <v>I am satisfied with the support I received from the Pay Centre to help resolve my pay or other compensation issues.</v>
      </c>
      <c r="D216" s="1" t="s">
        <v>726</v>
      </c>
      <c r="E216" s="1">
        <f t="shared" si="13"/>
        <v>115</v>
      </c>
      <c r="F216" s="1" t="s">
        <v>644</v>
      </c>
      <c r="G216" s="1" t="str">
        <f t="shared" si="14"/>
        <v>Je suis satisfait(e) du soutien que j'ai reçu de la part du Centre des services de paye pour m'aider à régler mes problèmes de paye ou autre rémunération.</v>
      </c>
      <c r="H216" s="1" t="s">
        <v>942</v>
      </c>
      <c r="I216" s="1">
        <f t="shared" si="15"/>
        <v>154</v>
      </c>
    </row>
    <row r="217" spans="1:9" ht="240" x14ac:dyDescent="0.25">
      <c r="A217" s="1" t="s">
        <v>645</v>
      </c>
      <c r="B217" s="1" t="s">
        <v>646</v>
      </c>
      <c r="C217" s="1" t="str">
        <f t="shared" si="12"/>
        <v>To what extent have issues with the Phoenix pay system affected your decision to seek or accept another position (e.g., deployment, promotion, secondment, assignment, acting assignment) within your organization or the federal public service?</v>
      </c>
      <c r="D217" s="1" t="s">
        <v>727</v>
      </c>
      <c r="E217" s="1">
        <f t="shared" si="13"/>
        <v>241</v>
      </c>
      <c r="F217" s="1" t="s">
        <v>647</v>
      </c>
      <c r="G217" s="1" t="str">
        <f t="shared" si="14"/>
        <v>Dans quelle mesure les problèmes liés au système de paye Phénix ont-ils affecté votre décision de chercher ou d'accepter un autre poste (p. ex. mutation, promotion, détachement, affectation, affectation intérimaire) au sein de votre organisation ou de la fonction publique fédérale?</v>
      </c>
      <c r="H217" s="1" t="s">
        <v>943</v>
      </c>
      <c r="I217" s="1">
        <f t="shared" si="15"/>
        <v>282</v>
      </c>
    </row>
  </sheetData>
  <conditionalFormatting sqref="E1:E1048576 I1:I1048576">
    <cfRule type="cellIs" dxfId="0" priority="1"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GAC-AMC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O'Byrne, Byron -OAZ</dc:creator>
  <cp:lastModifiedBy>O'Byrne, Byron -OAZ</cp:lastModifiedBy>
  <dcterms:created xsi:type="dcterms:W3CDTF">2021-05-27T14:38:45Z</dcterms:created>
  <dcterms:modified xsi:type="dcterms:W3CDTF">2021-05-27T15:25:51Z</dcterms:modified>
</cp:coreProperties>
</file>