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ce\Documents\ICESI ACADEMICO\FUTBOL nivelatorio ciencia de datos\Sesiones 1 y 2-20230211\"/>
    </mc:Choice>
  </mc:AlternateContent>
  <xr:revisionPtr revIDLastSave="0" documentId="13_ncr:1_{8CC260AC-02FE-4395-A8EF-FDC94A1E4D54}" xr6:coauthVersionLast="47" xr6:coauthVersionMax="47" xr10:uidLastSave="{00000000-0000-0000-0000-000000000000}"/>
  <bookViews>
    <workbookView xWindow="-120" yWindow="-120" windowWidth="20730" windowHeight="11760" activeTab="1" xr2:uid="{9258C0B1-ECD4-4C5C-ACBD-6F614EF92B34}"/>
  </bookViews>
  <sheets>
    <sheet name="Hoja1" sheetId="1" r:id="rId1"/>
    <sheet name="Hoja1 (2)" sheetId="2" r:id="rId2"/>
  </sheets>
  <definedNames>
    <definedName name="_xlnm._FilterDatabase" localSheetId="0" hidden="1">Hoja1!$A$1:$H$74</definedName>
    <definedName name="_xlnm._FilterDatabase" localSheetId="1" hidden="1">'Hoja1 (2)'!$A$1:$H$74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2" l="1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78" i="2"/>
  <c r="G105" i="2"/>
  <c r="C91" i="2" l="1"/>
  <c r="D87" i="2" s="1"/>
  <c r="D81" i="2"/>
  <c r="D78" i="2"/>
  <c r="C83" i="2"/>
  <c r="D80" i="2" s="1"/>
  <c r="D90" i="2" l="1"/>
  <c r="D89" i="2"/>
  <c r="D88" i="2"/>
  <c r="D91" i="2"/>
  <c r="D79" i="2"/>
  <c r="D83" i="2"/>
  <c r="D82" i="2"/>
</calcChain>
</file>

<file path=xl/sharedStrings.xml><?xml version="1.0" encoding="utf-8"?>
<sst xmlns="http://schemas.openxmlformats.org/spreadsheetml/2006/main" count="1067" uniqueCount="67">
  <si>
    <t>fec_not</t>
  </si>
  <si>
    <t>cod_pre</t>
  </si>
  <si>
    <t>tip_ide_</t>
  </si>
  <si>
    <t>edad_</t>
  </si>
  <si>
    <t>sexo_</t>
  </si>
  <si>
    <t>tip_ss_</t>
  </si>
  <si>
    <t>estrato_</t>
  </si>
  <si>
    <t>nom_eve</t>
  </si>
  <si>
    <t>OTRO MUNICIPIO</t>
  </si>
  <si>
    <t>HOSPITAL INFANTIL LOS ANGELES</t>
  </si>
  <si>
    <t>RC</t>
  </si>
  <si>
    <t>4</t>
  </si>
  <si>
    <t>1</t>
  </si>
  <si>
    <t>M</t>
  </si>
  <si>
    <t>2</t>
  </si>
  <si>
    <t>3</t>
  </si>
  <si>
    <t>VIGILANCIA EN SALUD PÚBLICA DE LA VIOLENCIA DE GÉNERO E INTRAFAMILIAR</t>
  </si>
  <si>
    <t>5</t>
  </si>
  <si>
    <t>TI</t>
  </si>
  <si>
    <t>8</t>
  </si>
  <si>
    <t>MS</t>
  </si>
  <si>
    <t>17</t>
  </si>
  <si>
    <t>F</t>
  </si>
  <si>
    <t>HOSPITAL UNIVERSITARIO DEPARTAMENTAL DE NARIÑO</t>
  </si>
  <si>
    <t>6</t>
  </si>
  <si>
    <t>16</t>
  </si>
  <si>
    <t>13</t>
  </si>
  <si>
    <t>10</t>
  </si>
  <si>
    <t>CENTRO DE SALUD TAMASAGRA</t>
  </si>
  <si>
    <t>CC</t>
  </si>
  <si>
    <t>89</t>
  </si>
  <si>
    <t>7</t>
  </si>
  <si>
    <t>25</t>
  </si>
  <si>
    <t>HOSPITAL LA ROSA</t>
  </si>
  <si>
    <t>12</t>
  </si>
  <si>
    <t>CENTRO DE SALUD CATAMBUCO</t>
  </si>
  <si>
    <t>11</t>
  </si>
  <si>
    <t>COMPAÑIA OPERADORA CLINICA HISPANOAMERICA</t>
  </si>
  <si>
    <t>14</t>
  </si>
  <si>
    <t>CENTRO DE SALUD LORENZO DE ALDANA</t>
  </si>
  <si>
    <t>93</t>
  </si>
  <si>
    <t>CENTRO DE SALUD EL ENCANO</t>
  </si>
  <si>
    <t>HOSPITAL LOCAL CIVIL DE PASTO</t>
  </si>
  <si>
    <t>OTRO DPTO</t>
  </si>
  <si>
    <t>15</t>
  </si>
  <si>
    <t>CENTRO DE SALUD SANTA BARBARA</t>
  </si>
  <si>
    <t/>
  </si>
  <si>
    <t>SUBSIDIADO</t>
  </si>
  <si>
    <t>CONTRIBUTIVO</t>
  </si>
  <si>
    <t>INDOCUMENTADO</t>
  </si>
  <si>
    <t>POBRE NO ASEGURADO</t>
  </si>
  <si>
    <t>DE 0 a 5 años</t>
  </si>
  <si>
    <t>DE 6 a 11 años</t>
  </si>
  <si>
    <t>DE 12 a 18 años</t>
  </si>
  <si>
    <t>DE 18 a 26 años</t>
  </si>
  <si>
    <t>más de 26 años</t>
  </si>
  <si>
    <t>TABLA DE FRECUENCIAS EDAD</t>
  </si>
  <si>
    <t>rango de edad</t>
  </si>
  <si>
    <t>frecuencia absoluta</t>
  </si>
  <si>
    <t>frecuencia relativa</t>
  </si>
  <si>
    <t>INDOUMENTADO</t>
  </si>
  <si>
    <t>TABLA DE FRECUENCIAS DE TIPO DE SEGURIDAD SOCIAL</t>
  </si>
  <si>
    <t>TOTAL</t>
  </si>
  <si>
    <t>EDAD</t>
  </si>
  <si>
    <t>FRECUENCIA ABSOLUTA</t>
  </si>
  <si>
    <t>FRECUENCIA RELATIVA</t>
  </si>
  <si>
    <t>TIPO DE SEGURIDAD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</si>
</sst>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horizontal="center"/>
    </xf>
    <xf numFmtId="10" fontId="0" fillId="0" borderId="1" xfId="1" applyNumberFormat="1" applyFont="1" applyFill="1" applyBorder="1"/>
    <xf numFmtId="0" fontId="2" fillId="0" borderId="1" xfId="0" applyFont="1" applyFill="1" applyBorder="1"/>
    <xf numFmtId="10" fontId="2" fillId="0" borderId="1" xfId="1" applyNumberFormat="1" applyFont="1" applyFill="1" applyBorder="1"/>
    <xf numFmtId="0" fontId="0" fillId="4" borderId="1" xfId="0" applyFill="1" applyBorder="1" applyAlignment="1">
      <alignment wrapText="1"/>
    </xf>
    <xf numFmtId="10" fontId="0" fillId="0" borderId="0" xfId="1" applyNumberFormat="1" applyFont="1" applyFill="1" applyAlignment="1">
      <alignment horizontal="left"/>
    </xf>
    <xf numFmtId="0" fontId="0" fillId="0" borderId="1" xfId="0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VÍCTIMAS VIOLENCIA GÉNERO por</a:t>
            </a:r>
            <a:r>
              <a:rPr lang="es-CO" baseline="0"/>
              <a:t> TIPO DE </a:t>
            </a:r>
            <a:r>
              <a:rPr lang="es-CO"/>
              <a:t>SEGURIDAD SOCIAL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C3-43AF-A31D-9FEF317D2C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'Hoja1 (2)'!$B$87:$B$90</c:f>
              <c:strCache>
                <c:ptCount val="4"/>
                <c:pt idx="0">
                  <c:v>SUBSIDIADO</c:v>
                </c:pt>
                <c:pt idx="1">
                  <c:v>CONTRIBUTIVO</c:v>
                </c:pt>
                <c:pt idx="2">
                  <c:v>POBRE NO ASEGURADO</c:v>
                </c:pt>
                <c:pt idx="3">
                  <c:v>INDOUMENTADO</c:v>
                </c:pt>
              </c:strCache>
            </c:strRef>
          </c:cat>
          <c:val>
            <c:numRef>
              <c:f>'Hoja1 (2)'!$D$87:$D$90</c:f>
              <c:numCache>
                <c:formatCode>0.00%</c:formatCode>
                <c:ptCount val="4"/>
                <c:pt idx="0">
                  <c:v>0.80821917808219179</c:v>
                </c:pt>
                <c:pt idx="1">
                  <c:v>0.12328767123287671</c:v>
                </c:pt>
                <c:pt idx="2">
                  <c:v>5.4794520547945202E-2</c:v>
                </c:pt>
                <c:pt idx="3">
                  <c:v>1.3698630136986301E-2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3-43AF-A31D-9FEF317D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VÍCTIMAS DE VIOLENCIA DE GENERO x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'Hoja1 (2)'!$G$77</c:f>
              <c:strCache>
                <c:ptCount val="1"/>
                <c:pt idx="0">
                  <c:v>FRECUENCIA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'Hoja1 (2)'!$F$78:$F$104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89</c:v>
                </c:pt>
                <c:pt idx="26">
                  <c:v>93</c:v>
                </c:pt>
              </c:numCache>
            </c:numRef>
          </c:cat>
          <c:val>
            <c:numRef>
              <c:f>'Hoja1 (2)'!$G$78:$G$104</c:f>
              <c:numCache>
                <c:formatCode>General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4-4ED0-88E8-4C6A8A94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42256"/>
        <c:axId val="124641840"/>
      </c:barChart>
      <c:catAx>
        <c:axId val="12464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EDAD EN 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641840"/>
        <c:crosses val="autoZero"/>
        <c:auto val="1"/>
        <c:lblAlgn val="ctr"/>
        <c:lblOffset val="100"/>
        <c:noMultiLvlLbl val="0"/>
      </c:catAx>
      <c:valAx>
        <c:axId val="1246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64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VÍCTIMAS VIOLENCIA GÉNERO por TIPO DE SEGURIDAD SOCIAL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'Hoja1 (2)'!$C$109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9-4873-9372-E7894B04A47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B9-4873-9372-E7894B04A47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B9-4873-9372-E7894B04A4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'Hoja1 (2)'!$B$110:$B$113</c:f>
              <c:strCache>
                <c:ptCount val="4"/>
                <c:pt idx="0">
                  <c:v>SUBSIDIADO</c:v>
                </c:pt>
                <c:pt idx="1">
                  <c:v>CONTRIBUTIVO</c:v>
                </c:pt>
                <c:pt idx="2">
                  <c:v>POBRE NO ASEGURADO</c:v>
                </c:pt>
                <c:pt idx="3">
                  <c:v>INDOCUMENTADO</c:v>
                </c:pt>
              </c:strCache>
            </c:strRef>
          </c:cat>
          <c:val>
            <c:numRef>
              <c:f>'Hoja1 (2)'!$C$110:$C$113</c:f>
              <c:numCache>
                <c:formatCode>0.00%</c:formatCode>
                <c:ptCount val="4"/>
                <c:pt idx="0">
                  <c:v>0.80821917808219179</c:v>
                </c:pt>
                <c:pt idx="1">
                  <c:v>0.12328767123287671</c:v>
                </c:pt>
                <c:pt idx="2">
                  <c:v>5.4794520547945202E-2</c:v>
                </c:pt>
                <c:pt idx="3">
                  <c:v>1.3698630136986301E-2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9-4873-9372-E7894B04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843424"/>
        <c:axId val="2086845088"/>
      </c:barChart>
      <c:catAx>
        <c:axId val="20868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845088"/>
        <c:crosses val="autoZero"/>
        <c:auto val="1"/>
        <c:lblAlgn val="ctr"/>
        <c:lblOffset val="100"/>
        <c:noMultiLvlLbl val="0"/>
      </c:catAx>
      <c:valAx>
        <c:axId val="2086845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8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92</xdr:row>
      <xdr:rowOff>104775</xdr:rowOff>
    </xdr:from>
    <xdr:to>
      <xdr:col>4</xdr:col>
      <xdr:colOff>561975</xdr:colOff>
      <xdr:row>106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D5D49C-7479-A708-B748-495A1DF2E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58</xdr:row>
      <xdr:rowOff>114300</xdr:rowOff>
    </xdr:from>
    <xdr:to>
      <xdr:col>14</xdr:col>
      <xdr:colOff>171450</xdr:colOff>
      <xdr:row>74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6AFA44-63CE-58B4-11A1-D7B47E239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819150</xdr:colOff>
      <xdr:row>107</xdr:row>
      <xdr:rowOff>28574</xdr:rowOff>
    </xdr:from>
    <xdr:to>
      <xdr:col>7</xdr:col>
      <xdr:colOff>2152650</xdr:colOff>
      <xdr:row>123</xdr:row>
      <xdr:rowOff>38099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D80E00-AD96-9DAE-E460-C2F68E4CB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9AF0-D6DB-4F87-AFDC-56C5A8A4E7EE}">
  <dimension ref="A1:H74"/>
  <sheetViews>
    <sheetView workbookViewId="0">
      <pane ySplit="1" topLeftCell="A2" activePane="bottomLeft" state="frozen"/>
      <selection pane="bottomLeft" activeCell="E76" sqref="E76"/>
    </sheetView>
  </sheetViews>
  <sheetFormatPr baseColWidth="10" defaultRowHeight="15" x14ac:dyDescent="0.25"/>
  <cols>
    <col min="1" max="1" width="11.42578125" style="9"/>
    <col min="2" max="2" width="26.140625" style="9" customWidth="1"/>
    <col min="3" max="7" width="11.42578125" style="9"/>
    <col min="8" max="8" width="71.140625" style="9" bestFit="1" customWidth="1"/>
    <col min="9" max="16384" width="11.42578125" style="9"/>
  </cols>
  <sheetData>
    <row r="1" spans="1:8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7" t="s">
        <v>3</v>
      </c>
      <c r="F1" s="7" t="s">
        <v>5</v>
      </c>
      <c r="G1" s="8" t="s">
        <v>6</v>
      </c>
      <c r="H1" s="1" t="s">
        <v>7</v>
      </c>
    </row>
    <row r="2" spans="1:8" customFormat="1" x14ac:dyDescent="0.25">
      <c r="A2" s="2">
        <v>44201</v>
      </c>
      <c r="B2" s="1" t="s">
        <v>8</v>
      </c>
      <c r="C2" s="1" t="s">
        <v>10</v>
      </c>
      <c r="D2" s="1" t="s">
        <v>13</v>
      </c>
      <c r="E2" s="7" t="s">
        <v>11</v>
      </c>
      <c r="F2" s="7" t="s">
        <v>47</v>
      </c>
      <c r="G2" s="8" t="s">
        <v>12</v>
      </c>
      <c r="H2" s="1" t="s">
        <v>16</v>
      </c>
    </row>
    <row r="3" spans="1:8" customFormat="1" x14ac:dyDescent="0.25">
      <c r="A3" s="2">
        <v>44199</v>
      </c>
      <c r="B3" s="1" t="s">
        <v>9</v>
      </c>
      <c r="C3" s="1" t="s">
        <v>10</v>
      </c>
      <c r="D3" s="1" t="s">
        <v>13</v>
      </c>
      <c r="E3" s="7" t="s">
        <v>12</v>
      </c>
      <c r="F3" s="7" t="s">
        <v>48</v>
      </c>
      <c r="G3" s="8" t="s">
        <v>14</v>
      </c>
      <c r="H3" s="1" t="s">
        <v>16</v>
      </c>
    </row>
    <row r="4" spans="1:8" customFormat="1" x14ac:dyDescent="0.25">
      <c r="A4" s="2">
        <v>44212</v>
      </c>
      <c r="B4" s="1" t="s">
        <v>9</v>
      </c>
      <c r="C4" s="1" t="s">
        <v>10</v>
      </c>
      <c r="D4" s="1" t="s">
        <v>13</v>
      </c>
      <c r="E4" s="7" t="s">
        <v>17</v>
      </c>
      <c r="F4" s="7" t="s">
        <v>48</v>
      </c>
      <c r="G4" s="8" t="s">
        <v>15</v>
      </c>
      <c r="H4" s="1" t="s">
        <v>16</v>
      </c>
    </row>
    <row r="5" spans="1:8" customFormat="1" x14ac:dyDescent="0.25">
      <c r="A5" s="2">
        <v>44207</v>
      </c>
      <c r="B5" s="1" t="s">
        <v>9</v>
      </c>
      <c r="C5" s="1" t="s">
        <v>10</v>
      </c>
      <c r="D5" s="1" t="s">
        <v>13</v>
      </c>
      <c r="E5" s="7" t="s">
        <v>15</v>
      </c>
      <c r="F5" s="7" t="s">
        <v>47</v>
      </c>
      <c r="G5" s="8" t="s">
        <v>12</v>
      </c>
      <c r="H5" s="1" t="s">
        <v>16</v>
      </c>
    </row>
    <row r="6" spans="1:8" customFormat="1" x14ac:dyDescent="0.25">
      <c r="A6" s="2">
        <v>44209</v>
      </c>
      <c r="B6" s="1" t="s">
        <v>9</v>
      </c>
      <c r="C6" s="1" t="s">
        <v>18</v>
      </c>
      <c r="D6" s="1" t="s">
        <v>13</v>
      </c>
      <c r="E6" s="7" t="s">
        <v>19</v>
      </c>
      <c r="F6" s="7" t="s">
        <v>48</v>
      </c>
      <c r="G6" s="8" t="s">
        <v>15</v>
      </c>
      <c r="H6" s="1" t="s">
        <v>16</v>
      </c>
    </row>
    <row r="7" spans="1:8" customFormat="1" x14ac:dyDescent="0.25">
      <c r="A7" s="2">
        <v>44221</v>
      </c>
      <c r="B7" s="1" t="s">
        <v>9</v>
      </c>
      <c r="C7" s="1" t="s">
        <v>20</v>
      </c>
      <c r="D7" s="1" t="s">
        <v>13</v>
      </c>
      <c r="E7" s="7" t="s">
        <v>15</v>
      </c>
      <c r="F7" s="7" t="s">
        <v>47</v>
      </c>
      <c r="G7" s="8" t="s">
        <v>12</v>
      </c>
      <c r="H7" s="1" t="s">
        <v>16</v>
      </c>
    </row>
    <row r="8" spans="1:8" customFormat="1" x14ac:dyDescent="0.25">
      <c r="A8" s="2">
        <v>44214</v>
      </c>
      <c r="B8" s="1" t="s">
        <v>9</v>
      </c>
      <c r="C8" s="1" t="s">
        <v>18</v>
      </c>
      <c r="D8" s="1" t="s">
        <v>22</v>
      </c>
      <c r="E8" s="7" t="s">
        <v>21</v>
      </c>
      <c r="F8" s="7" t="s">
        <v>47</v>
      </c>
      <c r="G8" s="8" t="s">
        <v>12</v>
      </c>
      <c r="H8" s="1" t="s">
        <v>16</v>
      </c>
    </row>
    <row r="9" spans="1:8" customFormat="1" x14ac:dyDescent="0.25">
      <c r="A9" s="2">
        <v>44221</v>
      </c>
      <c r="B9" s="1" t="s">
        <v>23</v>
      </c>
      <c r="C9" s="1" t="s">
        <v>20</v>
      </c>
      <c r="D9" s="1" t="s">
        <v>13</v>
      </c>
      <c r="E9" s="7" t="s">
        <v>11</v>
      </c>
      <c r="F9" s="7" t="s">
        <v>47</v>
      </c>
      <c r="G9" s="8" t="s">
        <v>14</v>
      </c>
      <c r="H9" s="1" t="s">
        <v>16</v>
      </c>
    </row>
    <row r="10" spans="1:8" customFormat="1" x14ac:dyDescent="0.25">
      <c r="A10" s="2">
        <v>44225</v>
      </c>
      <c r="B10" s="1" t="s">
        <v>9</v>
      </c>
      <c r="C10" s="1" t="s">
        <v>10</v>
      </c>
      <c r="D10" s="1" t="s">
        <v>13</v>
      </c>
      <c r="E10" s="7" t="s">
        <v>24</v>
      </c>
      <c r="F10" s="7" t="s">
        <v>47</v>
      </c>
      <c r="G10" s="8" t="s">
        <v>12</v>
      </c>
      <c r="H10" s="1" t="s">
        <v>16</v>
      </c>
    </row>
    <row r="11" spans="1:8" customFormat="1" x14ac:dyDescent="0.25">
      <c r="A11" s="2">
        <v>44221</v>
      </c>
      <c r="B11" s="1" t="s">
        <v>9</v>
      </c>
      <c r="C11" s="1" t="s">
        <v>10</v>
      </c>
      <c r="D11" s="1" t="s">
        <v>13</v>
      </c>
      <c r="E11" s="7" t="s">
        <v>17</v>
      </c>
      <c r="F11" s="7" t="s">
        <v>47</v>
      </c>
      <c r="G11" s="8" t="s">
        <v>12</v>
      </c>
      <c r="H11" s="1" t="s">
        <v>16</v>
      </c>
    </row>
    <row r="12" spans="1:8" customFormat="1" x14ac:dyDescent="0.25">
      <c r="A12" s="2">
        <v>44221</v>
      </c>
      <c r="B12" s="1" t="s">
        <v>9</v>
      </c>
      <c r="C12" s="1" t="s">
        <v>18</v>
      </c>
      <c r="D12" s="1" t="s">
        <v>13</v>
      </c>
      <c r="E12" s="7" t="s">
        <v>25</v>
      </c>
      <c r="F12" s="7" t="s">
        <v>47</v>
      </c>
      <c r="G12" s="8" t="s">
        <v>14</v>
      </c>
      <c r="H12" s="1" t="s">
        <v>16</v>
      </c>
    </row>
    <row r="13" spans="1:8" customFormat="1" x14ac:dyDescent="0.25">
      <c r="A13" s="2">
        <v>44223</v>
      </c>
      <c r="B13" s="1" t="s">
        <v>9</v>
      </c>
      <c r="C13" s="1" t="s">
        <v>18</v>
      </c>
      <c r="D13" s="1" t="s">
        <v>22</v>
      </c>
      <c r="E13" s="7" t="s">
        <v>26</v>
      </c>
      <c r="F13" s="7" t="s">
        <v>47</v>
      </c>
      <c r="G13" s="8" t="s">
        <v>12</v>
      </c>
      <c r="H13" s="1" t="s">
        <v>16</v>
      </c>
    </row>
    <row r="14" spans="1:8" customFormat="1" x14ac:dyDescent="0.25">
      <c r="A14" s="2">
        <v>44232</v>
      </c>
      <c r="B14" s="1" t="s">
        <v>9</v>
      </c>
      <c r="C14" s="1" t="s">
        <v>18</v>
      </c>
      <c r="D14" s="1" t="s">
        <v>22</v>
      </c>
      <c r="E14" s="7" t="s">
        <v>25</v>
      </c>
      <c r="F14" s="7" t="s">
        <v>47</v>
      </c>
      <c r="G14" s="8" t="s">
        <v>12</v>
      </c>
      <c r="H14" s="1" t="s">
        <v>16</v>
      </c>
    </row>
    <row r="15" spans="1:8" customFormat="1" x14ac:dyDescent="0.25">
      <c r="A15" s="2">
        <v>44228</v>
      </c>
      <c r="B15" s="1" t="s">
        <v>9</v>
      </c>
      <c r="C15" s="1" t="s">
        <v>18</v>
      </c>
      <c r="D15" s="1" t="s">
        <v>13</v>
      </c>
      <c r="E15" s="7" t="s">
        <v>27</v>
      </c>
      <c r="F15" s="7" t="s">
        <v>48</v>
      </c>
      <c r="G15" s="8" t="s">
        <v>15</v>
      </c>
      <c r="H15" s="1" t="s">
        <v>16</v>
      </c>
    </row>
    <row r="16" spans="1:8" customFormat="1" x14ac:dyDescent="0.25">
      <c r="A16" s="3">
        <v>44234</v>
      </c>
      <c r="B16" s="4" t="s">
        <v>9</v>
      </c>
      <c r="C16" s="4" t="s">
        <v>20</v>
      </c>
      <c r="D16" s="4" t="s">
        <v>13</v>
      </c>
      <c r="E16" s="7" t="s">
        <v>25</v>
      </c>
      <c r="F16" s="7" t="s">
        <v>47</v>
      </c>
      <c r="G16" s="8" t="s">
        <v>12</v>
      </c>
      <c r="H16" s="4" t="s">
        <v>16</v>
      </c>
    </row>
    <row r="17" spans="1:8" customFormat="1" x14ac:dyDescent="0.25">
      <c r="A17" s="3">
        <v>44238</v>
      </c>
      <c r="B17" s="4" t="s">
        <v>9</v>
      </c>
      <c r="C17" s="4" t="s">
        <v>10</v>
      </c>
      <c r="D17" s="4" t="s">
        <v>13</v>
      </c>
      <c r="E17" s="7" t="s">
        <v>12</v>
      </c>
      <c r="F17" s="7" t="s">
        <v>47</v>
      </c>
      <c r="G17" s="8" t="s">
        <v>12</v>
      </c>
      <c r="H17" s="4" t="s">
        <v>16</v>
      </c>
    </row>
    <row r="18" spans="1:8" customFormat="1" x14ac:dyDescent="0.25">
      <c r="A18" s="3">
        <v>44234</v>
      </c>
      <c r="B18" s="4" t="s">
        <v>9</v>
      </c>
      <c r="C18" s="4" t="s">
        <v>10</v>
      </c>
      <c r="D18" s="4" t="s">
        <v>22</v>
      </c>
      <c r="E18" s="7" t="s">
        <v>27</v>
      </c>
      <c r="F18" s="7" t="s">
        <v>47</v>
      </c>
      <c r="G18" s="8" t="s">
        <v>12</v>
      </c>
      <c r="H18" s="4" t="s">
        <v>16</v>
      </c>
    </row>
    <row r="19" spans="1:8" customFormat="1" x14ac:dyDescent="0.25">
      <c r="A19" s="3">
        <v>44239</v>
      </c>
      <c r="B19" s="4" t="s">
        <v>9</v>
      </c>
      <c r="C19" s="4" t="s">
        <v>10</v>
      </c>
      <c r="D19" s="4" t="s">
        <v>13</v>
      </c>
      <c r="E19" s="7" t="s">
        <v>27</v>
      </c>
      <c r="F19" s="7" t="s">
        <v>47</v>
      </c>
      <c r="G19" s="8" t="s">
        <v>12</v>
      </c>
      <c r="H19" s="4" t="s">
        <v>16</v>
      </c>
    </row>
    <row r="20" spans="1:8" customFormat="1" x14ac:dyDescent="0.25">
      <c r="A20" s="3">
        <v>44234</v>
      </c>
      <c r="B20" s="4" t="s">
        <v>9</v>
      </c>
      <c r="C20" s="4" t="s">
        <v>10</v>
      </c>
      <c r="D20" s="4" t="s">
        <v>13</v>
      </c>
      <c r="E20" s="7" t="s">
        <v>15</v>
      </c>
      <c r="F20" s="7" t="s">
        <v>47</v>
      </c>
      <c r="G20" s="8" t="s">
        <v>12</v>
      </c>
      <c r="H20" s="4" t="s">
        <v>16</v>
      </c>
    </row>
    <row r="21" spans="1:8" customFormat="1" x14ac:dyDescent="0.25">
      <c r="A21" s="3">
        <v>44239</v>
      </c>
      <c r="B21" s="4" t="s">
        <v>9</v>
      </c>
      <c r="C21" s="4" t="s">
        <v>18</v>
      </c>
      <c r="D21" s="4" t="s">
        <v>13</v>
      </c>
      <c r="E21" s="7" t="s">
        <v>27</v>
      </c>
      <c r="F21" s="7" t="s">
        <v>47</v>
      </c>
      <c r="G21" s="8" t="s">
        <v>12</v>
      </c>
      <c r="H21" s="4" t="s">
        <v>16</v>
      </c>
    </row>
    <row r="22" spans="1:8" customFormat="1" x14ac:dyDescent="0.25">
      <c r="A22" s="2">
        <v>44244</v>
      </c>
      <c r="B22" s="1" t="s">
        <v>28</v>
      </c>
      <c r="C22" s="1" t="s">
        <v>29</v>
      </c>
      <c r="D22" s="1" t="s">
        <v>13</v>
      </c>
      <c r="E22" s="7" t="s">
        <v>30</v>
      </c>
      <c r="F22" s="7" t="s">
        <v>47</v>
      </c>
      <c r="G22" s="8" t="s">
        <v>14</v>
      </c>
      <c r="H22" s="1" t="s">
        <v>16</v>
      </c>
    </row>
    <row r="23" spans="1:8" customFormat="1" x14ac:dyDescent="0.25">
      <c r="A23" s="2">
        <v>44245</v>
      </c>
      <c r="B23" s="1" t="s">
        <v>9</v>
      </c>
      <c r="C23" s="1" t="s">
        <v>10</v>
      </c>
      <c r="D23" s="1" t="s">
        <v>22</v>
      </c>
      <c r="E23" s="7" t="s">
        <v>12</v>
      </c>
      <c r="F23" s="7" t="s">
        <v>47</v>
      </c>
      <c r="G23" s="8" t="s">
        <v>12</v>
      </c>
      <c r="H23" s="1" t="s">
        <v>16</v>
      </c>
    </row>
    <row r="24" spans="1:8" customFormat="1" x14ac:dyDescent="0.25">
      <c r="A24" s="2">
        <v>44241</v>
      </c>
      <c r="B24" s="1" t="s">
        <v>9</v>
      </c>
      <c r="C24" s="1" t="s">
        <v>10</v>
      </c>
      <c r="D24" s="1" t="s">
        <v>22</v>
      </c>
      <c r="E24" s="7" t="s">
        <v>11</v>
      </c>
      <c r="F24" s="7" t="s">
        <v>48</v>
      </c>
      <c r="G24" s="8" t="s">
        <v>12</v>
      </c>
      <c r="H24" s="1" t="s">
        <v>16</v>
      </c>
    </row>
    <row r="25" spans="1:8" customFormat="1" x14ac:dyDescent="0.25">
      <c r="A25" s="2">
        <v>44243</v>
      </c>
      <c r="B25" s="1" t="s">
        <v>9</v>
      </c>
      <c r="C25" s="1" t="s">
        <v>10</v>
      </c>
      <c r="D25" s="1" t="s">
        <v>22</v>
      </c>
      <c r="E25" s="7" t="s">
        <v>12</v>
      </c>
      <c r="F25" s="7" t="s">
        <v>47</v>
      </c>
      <c r="G25" s="8" t="s">
        <v>12</v>
      </c>
      <c r="H25" s="1" t="s">
        <v>16</v>
      </c>
    </row>
    <row r="26" spans="1:8" customFormat="1" x14ac:dyDescent="0.25">
      <c r="A26" s="2">
        <v>44247</v>
      </c>
      <c r="B26" s="1" t="s">
        <v>9</v>
      </c>
      <c r="C26" s="1" t="s">
        <v>10</v>
      </c>
      <c r="D26" s="1" t="s">
        <v>22</v>
      </c>
      <c r="E26" s="7" t="s">
        <v>11</v>
      </c>
      <c r="F26" s="7" t="s">
        <v>49</v>
      </c>
      <c r="G26" s="8" t="s">
        <v>12</v>
      </c>
      <c r="H26" s="1" t="s">
        <v>16</v>
      </c>
    </row>
    <row r="27" spans="1:8" customFormat="1" x14ac:dyDescent="0.25">
      <c r="A27" s="2">
        <v>44245</v>
      </c>
      <c r="B27" s="1" t="s">
        <v>9</v>
      </c>
      <c r="C27" s="1" t="s">
        <v>18</v>
      </c>
      <c r="D27" s="1" t="s">
        <v>22</v>
      </c>
      <c r="E27" s="7" t="s">
        <v>31</v>
      </c>
      <c r="F27" s="7" t="s">
        <v>47</v>
      </c>
      <c r="G27" s="8" t="s">
        <v>12</v>
      </c>
      <c r="H27" s="1" t="s">
        <v>16</v>
      </c>
    </row>
    <row r="28" spans="1:8" customFormat="1" x14ac:dyDescent="0.25">
      <c r="A28" s="2">
        <v>44251</v>
      </c>
      <c r="B28" s="1" t="s">
        <v>28</v>
      </c>
      <c r="C28" s="1" t="s">
        <v>29</v>
      </c>
      <c r="D28" s="1" t="s">
        <v>22</v>
      </c>
      <c r="E28" s="7" t="s">
        <v>32</v>
      </c>
      <c r="F28" s="7" t="s">
        <v>47</v>
      </c>
      <c r="G28" s="8" t="s">
        <v>14</v>
      </c>
      <c r="H28" s="1" t="s">
        <v>16</v>
      </c>
    </row>
    <row r="29" spans="1:8" customFormat="1" x14ac:dyDescent="0.25">
      <c r="A29" s="2">
        <v>44248</v>
      </c>
      <c r="B29" s="1" t="s">
        <v>33</v>
      </c>
      <c r="C29" s="1" t="s">
        <v>10</v>
      </c>
      <c r="D29" s="1" t="s">
        <v>22</v>
      </c>
      <c r="E29" s="7" t="s">
        <v>12</v>
      </c>
      <c r="F29" s="7" t="s">
        <v>48</v>
      </c>
      <c r="G29" s="8" t="s">
        <v>14</v>
      </c>
      <c r="H29" s="1" t="s">
        <v>16</v>
      </c>
    </row>
    <row r="30" spans="1:8" customFormat="1" x14ac:dyDescent="0.25">
      <c r="A30" s="2">
        <v>44251</v>
      </c>
      <c r="B30" s="1" t="s">
        <v>9</v>
      </c>
      <c r="C30" s="1" t="s">
        <v>10</v>
      </c>
      <c r="D30" s="1" t="s">
        <v>13</v>
      </c>
      <c r="E30" s="7" t="s">
        <v>19</v>
      </c>
      <c r="F30" s="7" t="s">
        <v>47</v>
      </c>
      <c r="G30" s="8" t="s">
        <v>12</v>
      </c>
      <c r="H30" s="1" t="s">
        <v>16</v>
      </c>
    </row>
    <row r="31" spans="1:8" customFormat="1" x14ac:dyDescent="0.25">
      <c r="A31" s="2">
        <v>44249</v>
      </c>
      <c r="B31" s="1" t="s">
        <v>9</v>
      </c>
      <c r="C31" s="1" t="s">
        <v>18</v>
      </c>
      <c r="D31" s="1" t="s">
        <v>13</v>
      </c>
      <c r="E31" s="7" t="s">
        <v>19</v>
      </c>
      <c r="F31" s="7" t="s">
        <v>47</v>
      </c>
      <c r="G31" s="8" t="s">
        <v>12</v>
      </c>
      <c r="H31" s="1" t="s">
        <v>16</v>
      </c>
    </row>
    <row r="32" spans="1:8" customFormat="1" x14ac:dyDescent="0.25">
      <c r="A32" s="2">
        <v>44252</v>
      </c>
      <c r="B32" s="1" t="s">
        <v>9</v>
      </c>
      <c r="C32" s="1" t="s">
        <v>18</v>
      </c>
      <c r="D32" s="1" t="s">
        <v>13</v>
      </c>
      <c r="E32" s="7" t="s">
        <v>19</v>
      </c>
      <c r="F32" s="7" t="s">
        <v>47</v>
      </c>
      <c r="G32" s="8" t="s">
        <v>12</v>
      </c>
      <c r="H32" s="1" t="s">
        <v>16</v>
      </c>
    </row>
    <row r="33" spans="1:8" customFormat="1" x14ac:dyDescent="0.25">
      <c r="A33" s="2">
        <v>44250</v>
      </c>
      <c r="B33" s="1" t="s">
        <v>9</v>
      </c>
      <c r="C33" s="1" t="s">
        <v>18</v>
      </c>
      <c r="D33" s="1" t="s">
        <v>13</v>
      </c>
      <c r="E33" s="7" t="s">
        <v>19</v>
      </c>
      <c r="F33" s="7" t="s">
        <v>47</v>
      </c>
      <c r="G33" s="8" t="s">
        <v>12</v>
      </c>
      <c r="H33" s="1" t="s">
        <v>16</v>
      </c>
    </row>
    <row r="34" spans="1:8" customFormat="1" x14ac:dyDescent="0.25">
      <c r="A34" s="2">
        <v>44255</v>
      </c>
      <c r="B34" s="1" t="s">
        <v>9</v>
      </c>
      <c r="C34" s="1" t="s">
        <v>10</v>
      </c>
      <c r="D34" s="1" t="s">
        <v>13</v>
      </c>
      <c r="E34" s="7" t="s">
        <v>15</v>
      </c>
      <c r="F34" s="7" t="s">
        <v>47</v>
      </c>
      <c r="G34" s="8" t="s">
        <v>12</v>
      </c>
      <c r="H34" s="1" t="s">
        <v>16</v>
      </c>
    </row>
    <row r="35" spans="1:8" customFormat="1" x14ac:dyDescent="0.25">
      <c r="A35" s="2">
        <v>44255</v>
      </c>
      <c r="B35" s="1" t="s">
        <v>9</v>
      </c>
      <c r="C35" s="1" t="s">
        <v>10</v>
      </c>
      <c r="D35" s="1" t="s">
        <v>22</v>
      </c>
      <c r="E35" s="7" t="s">
        <v>17</v>
      </c>
      <c r="F35" s="7" t="s">
        <v>47</v>
      </c>
      <c r="G35" s="8" t="s">
        <v>12</v>
      </c>
      <c r="H35" s="1" t="s">
        <v>16</v>
      </c>
    </row>
    <row r="36" spans="1:8" customFormat="1" x14ac:dyDescent="0.25">
      <c r="A36" s="2">
        <v>44255</v>
      </c>
      <c r="B36" s="1" t="s">
        <v>9</v>
      </c>
      <c r="C36" s="1" t="s">
        <v>10</v>
      </c>
      <c r="D36" s="1" t="s">
        <v>22</v>
      </c>
      <c r="E36" s="7" t="s">
        <v>14</v>
      </c>
      <c r="F36" s="7" t="s">
        <v>50</v>
      </c>
      <c r="G36" s="8" t="s">
        <v>12</v>
      </c>
      <c r="H36" s="1" t="s">
        <v>16</v>
      </c>
    </row>
    <row r="37" spans="1:8" customFormat="1" x14ac:dyDescent="0.25">
      <c r="A37" s="2">
        <v>44257</v>
      </c>
      <c r="B37" s="1" t="s">
        <v>9</v>
      </c>
      <c r="C37" s="1" t="s">
        <v>18</v>
      </c>
      <c r="D37" s="1" t="s">
        <v>22</v>
      </c>
      <c r="E37" s="7" t="s">
        <v>34</v>
      </c>
      <c r="F37" s="7" t="s">
        <v>47</v>
      </c>
      <c r="G37" s="8" t="s">
        <v>12</v>
      </c>
      <c r="H37" s="1" t="s">
        <v>16</v>
      </c>
    </row>
    <row r="38" spans="1:8" customFormat="1" x14ac:dyDescent="0.25">
      <c r="A38" s="2">
        <v>44259</v>
      </c>
      <c r="B38" s="1" t="s">
        <v>35</v>
      </c>
      <c r="C38" s="1" t="s">
        <v>18</v>
      </c>
      <c r="D38" s="1" t="s">
        <v>13</v>
      </c>
      <c r="E38" s="7" t="s">
        <v>36</v>
      </c>
      <c r="F38" s="7" t="s">
        <v>47</v>
      </c>
      <c r="G38" s="8" t="s">
        <v>12</v>
      </c>
      <c r="H38" s="1" t="s">
        <v>16</v>
      </c>
    </row>
    <row r="39" spans="1:8" customFormat="1" x14ac:dyDescent="0.25">
      <c r="A39" s="2">
        <v>44270</v>
      </c>
      <c r="B39" s="1" t="s">
        <v>9</v>
      </c>
      <c r="C39" s="1" t="s">
        <v>10</v>
      </c>
      <c r="D39" s="1" t="s">
        <v>13</v>
      </c>
      <c r="E39" s="7" t="s">
        <v>14</v>
      </c>
      <c r="F39" s="7" t="s">
        <v>47</v>
      </c>
      <c r="G39" s="8" t="s">
        <v>12</v>
      </c>
      <c r="H39" s="1" t="s">
        <v>16</v>
      </c>
    </row>
    <row r="40" spans="1:8" customFormat="1" x14ac:dyDescent="0.25">
      <c r="A40" s="2">
        <v>44272</v>
      </c>
      <c r="B40" s="1" t="s">
        <v>9</v>
      </c>
      <c r="C40" s="1" t="s">
        <v>10</v>
      </c>
      <c r="D40" s="1" t="s">
        <v>22</v>
      </c>
      <c r="E40" s="7" t="s">
        <v>24</v>
      </c>
      <c r="F40" s="7" t="s">
        <v>47</v>
      </c>
      <c r="G40" s="8" t="s">
        <v>12</v>
      </c>
      <c r="H40" s="1" t="s">
        <v>16</v>
      </c>
    </row>
    <row r="41" spans="1:8" customFormat="1" x14ac:dyDescent="0.25">
      <c r="A41" s="2">
        <v>44275</v>
      </c>
      <c r="B41" s="1" t="s">
        <v>9</v>
      </c>
      <c r="C41" s="1" t="s">
        <v>10</v>
      </c>
      <c r="D41" s="1" t="s">
        <v>13</v>
      </c>
      <c r="E41" s="7" t="s">
        <v>15</v>
      </c>
      <c r="F41" s="7" t="s">
        <v>47</v>
      </c>
      <c r="G41" s="8" t="s">
        <v>12</v>
      </c>
      <c r="H41" s="1" t="s">
        <v>16</v>
      </c>
    </row>
    <row r="42" spans="1:8" customFormat="1" x14ac:dyDescent="0.25">
      <c r="A42" s="2">
        <v>44282</v>
      </c>
      <c r="B42" s="1" t="s">
        <v>9</v>
      </c>
      <c r="C42" s="1" t="s">
        <v>20</v>
      </c>
      <c r="D42" s="1" t="s">
        <v>22</v>
      </c>
      <c r="E42" s="7" t="s">
        <v>14</v>
      </c>
      <c r="F42" s="7" t="s">
        <v>47</v>
      </c>
      <c r="G42" s="8" t="s">
        <v>12</v>
      </c>
      <c r="H42" s="1" t="s">
        <v>16</v>
      </c>
    </row>
    <row r="43" spans="1:8" customFormat="1" x14ac:dyDescent="0.25">
      <c r="A43" s="2">
        <v>44281</v>
      </c>
      <c r="B43" s="1" t="s">
        <v>9</v>
      </c>
      <c r="C43" s="1" t="s">
        <v>20</v>
      </c>
      <c r="D43" s="1" t="s">
        <v>22</v>
      </c>
      <c r="E43" s="7" t="s">
        <v>14</v>
      </c>
      <c r="F43" s="7" t="s">
        <v>50</v>
      </c>
      <c r="G43" s="8" t="s">
        <v>12</v>
      </c>
      <c r="H43" s="1" t="s">
        <v>16</v>
      </c>
    </row>
    <row r="44" spans="1:8" customFormat="1" x14ac:dyDescent="0.25">
      <c r="A44" s="2">
        <v>44281</v>
      </c>
      <c r="B44" s="1" t="s">
        <v>9</v>
      </c>
      <c r="C44" s="1" t="s">
        <v>10</v>
      </c>
      <c r="D44" s="1" t="s">
        <v>22</v>
      </c>
      <c r="E44" s="7" t="s">
        <v>15</v>
      </c>
      <c r="F44" s="7" t="s">
        <v>48</v>
      </c>
      <c r="G44" s="8" t="s">
        <v>12</v>
      </c>
      <c r="H44" s="1" t="s">
        <v>16</v>
      </c>
    </row>
    <row r="45" spans="1:8" customFormat="1" x14ac:dyDescent="0.25">
      <c r="A45" s="2">
        <v>44281</v>
      </c>
      <c r="B45" s="1" t="s">
        <v>37</v>
      </c>
      <c r="C45" s="1" t="s">
        <v>18</v>
      </c>
      <c r="D45" s="1" t="s">
        <v>13</v>
      </c>
      <c r="E45" s="7" t="s">
        <v>38</v>
      </c>
      <c r="F45" s="7" t="s">
        <v>48</v>
      </c>
      <c r="G45" s="8" t="s">
        <v>14</v>
      </c>
      <c r="H45" s="1" t="s">
        <v>16</v>
      </c>
    </row>
    <row r="46" spans="1:8" customFormat="1" x14ac:dyDescent="0.25">
      <c r="A46" s="2">
        <v>44283</v>
      </c>
      <c r="B46" s="1" t="s">
        <v>9</v>
      </c>
      <c r="C46" s="1" t="s">
        <v>20</v>
      </c>
      <c r="D46" s="1" t="s">
        <v>22</v>
      </c>
      <c r="E46" s="7" t="s">
        <v>12</v>
      </c>
      <c r="F46" s="7" t="s">
        <v>47</v>
      </c>
      <c r="G46" s="8" t="s">
        <v>12</v>
      </c>
      <c r="H46" s="1" t="s">
        <v>16</v>
      </c>
    </row>
    <row r="47" spans="1:8" customFormat="1" x14ac:dyDescent="0.25">
      <c r="A47" s="2">
        <v>44293</v>
      </c>
      <c r="B47" s="1" t="s">
        <v>39</v>
      </c>
      <c r="C47" s="1" t="s">
        <v>29</v>
      </c>
      <c r="D47" s="1" t="s">
        <v>13</v>
      </c>
      <c r="E47" s="7" t="s">
        <v>40</v>
      </c>
      <c r="F47" s="7" t="s">
        <v>47</v>
      </c>
      <c r="G47" s="8" t="s">
        <v>12</v>
      </c>
      <c r="H47" s="1" t="s">
        <v>16</v>
      </c>
    </row>
    <row r="48" spans="1:8" customFormat="1" x14ac:dyDescent="0.25">
      <c r="A48" s="2">
        <v>44295</v>
      </c>
      <c r="B48" s="1" t="s">
        <v>9</v>
      </c>
      <c r="C48" s="1" t="s">
        <v>10</v>
      </c>
      <c r="D48" s="1" t="s">
        <v>13</v>
      </c>
      <c r="E48" s="7" t="s">
        <v>12</v>
      </c>
      <c r="F48" s="7" t="s">
        <v>47</v>
      </c>
      <c r="G48" s="8" t="s">
        <v>12</v>
      </c>
      <c r="H48" s="1" t="s">
        <v>16</v>
      </c>
    </row>
    <row r="49" spans="1:8" customFormat="1" x14ac:dyDescent="0.25">
      <c r="A49" s="2">
        <v>44293</v>
      </c>
      <c r="B49" s="1" t="s">
        <v>9</v>
      </c>
      <c r="C49" s="1" t="s">
        <v>10</v>
      </c>
      <c r="D49" s="1" t="s">
        <v>22</v>
      </c>
      <c r="E49" s="7" t="s">
        <v>11</v>
      </c>
      <c r="F49" s="7" t="s">
        <v>48</v>
      </c>
      <c r="G49" s="8" t="s">
        <v>12</v>
      </c>
      <c r="H49" s="1" t="s">
        <v>16</v>
      </c>
    </row>
    <row r="50" spans="1:8" customFormat="1" x14ac:dyDescent="0.25">
      <c r="A50" s="2">
        <v>44294</v>
      </c>
      <c r="B50" s="1" t="s">
        <v>41</v>
      </c>
      <c r="C50" s="1" t="s">
        <v>10</v>
      </c>
      <c r="D50" s="1" t="s">
        <v>13</v>
      </c>
      <c r="E50" s="7" t="s">
        <v>14</v>
      </c>
      <c r="F50" s="7" t="s">
        <v>47</v>
      </c>
      <c r="G50" s="8" t="s">
        <v>12</v>
      </c>
      <c r="H50" s="1" t="s">
        <v>16</v>
      </c>
    </row>
    <row r="51" spans="1:8" customFormat="1" x14ac:dyDescent="0.25">
      <c r="A51" s="2">
        <v>44300</v>
      </c>
      <c r="B51" s="1" t="s">
        <v>9</v>
      </c>
      <c r="C51" s="1" t="s">
        <v>10</v>
      </c>
      <c r="D51" s="1" t="s">
        <v>13</v>
      </c>
      <c r="E51" s="7" t="s">
        <v>31</v>
      </c>
      <c r="F51" s="7" t="s">
        <v>47</v>
      </c>
      <c r="G51" s="8" t="s">
        <v>12</v>
      </c>
      <c r="H51" s="1" t="s">
        <v>16</v>
      </c>
    </row>
    <row r="52" spans="1:8" customFormat="1" x14ac:dyDescent="0.25">
      <c r="A52" s="2">
        <v>44301</v>
      </c>
      <c r="B52" s="1" t="s">
        <v>9</v>
      </c>
      <c r="C52" s="1" t="s">
        <v>10</v>
      </c>
      <c r="D52" s="1" t="s">
        <v>13</v>
      </c>
      <c r="E52" s="7" t="s">
        <v>31</v>
      </c>
      <c r="F52" s="7" t="s">
        <v>47</v>
      </c>
      <c r="G52" s="8" t="s">
        <v>12</v>
      </c>
      <c r="H52" s="1" t="s">
        <v>16</v>
      </c>
    </row>
    <row r="53" spans="1:8" customFormat="1" x14ac:dyDescent="0.25">
      <c r="A53" s="2">
        <v>44298</v>
      </c>
      <c r="B53" s="1" t="s">
        <v>9</v>
      </c>
      <c r="C53" s="1" t="s">
        <v>10</v>
      </c>
      <c r="D53" s="1" t="s">
        <v>13</v>
      </c>
      <c r="E53" s="7" t="s">
        <v>14</v>
      </c>
      <c r="F53" s="7" t="s">
        <v>47</v>
      </c>
      <c r="G53" s="8" t="s">
        <v>14</v>
      </c>
      <c r="H53" s="1" t="s">
        <v>16</v>
      </c>
    </row>
    <row r="54" spans="1:8" customFormat="1" x14ac:dyDescent="0.25">
      <c r="A54" s="2">
        <v>44298</v>
      </c>
      <c r="B54" s="1" t="s">
        <v>9</v>
      </c>
      <c r="C54" s="1" t="s">
        <v>18</v>
      </c>
      <c r="D54" s="1" t="s">
        <v>22</v>
      </c>
      <c r="E54" s="7" t="s">
        <v>34</v>
      </c>
      <c r="F54" s="7" t="s">
        <v>47</v>
      </c>
      <c r="G54" s="8" t="s">
        <v>12</v>
      </c>
      <c r="H54" s="1" t="s">
        <v>16</v>
      </c>
    </row>
    <row r="55" spans="1:8" customFormat="1" x14ac:dyDescent="0.25">
      <c r="A55" s="2">
        <v>44304</v>
      </c>
      <c r="B55" s="1" t="s">
        <v>9</v>
      </c>
      <c r="C55" s="1" t="s">
        <v>10</v>
      </c>
      <c r="D55" s="1" t="s">
        <v>13</v>
      </c>
      <c r="E55" s="7" t="s">
        <v>15</v>
      </c>
      <c r="F55" s="7" t="s">
        <v>47</v>
      </c>
      <c r="G55" s="8" t="s">
        <v>12</v>
      </c>
      <c r="H55" s="1" t="s">
        <v>16</v>
      </c>
    </row>
    <row r="56" spans="1:8" customFormat="1" x14ac:dyDescent="0.25">
      <c r="A56" s="2">
        <v>44309</v>
      </c>
      <c r="B56" s="1" t="s">
        <v>42</v>
      </c>
      <c r="C56" s="1" t="s">
        <v>10</v>
      </c>
      <c r="D56" s="1" t="s">
        <v>22</v>
      </c>
      <c r="E56" s="7" t="s">
        <v>14</v>
      </c>
      <c r="F56" s="7" t="s">
        <v>47</v>
      </c>
      <c r="G56" s="8" t="s">
        <v>12</v>
      </c>
      <c r="H56" s="1" t="s">
        <v>16</v>
      </c>
    </row>
    <row r="57" spans="1:8" customFormat="1" x14ac:dyDescent="0.25">
      <c r="A57" s="2">
        <v>44289</v>
      </c>
      <c r="B57" s="1" t="s">
        <v>43</v>
      </c>
      <c r="C57" s="1" t="s">
        <v>10</v>
      </c>
      <c r="D57" s="1" t="s">
        <v>13</v>
      </c>
      <c r="E57" s="7" t="s">
        <v>19</v>
      </c>
      <c r="F57" s="7" t="s">
        <v>47</v>
      </c>
      <c r="G57" s="8" t="s">
        <v>12</v>
      </c>
      <c r="H57" s="1" t="s">
        <v>16</v>
      </c>
    </row>
    <row r="58" spans="1:8" customFormat="1" x14ac:dyDescent="0.25">
      <c r="A58" s="2">
        <v>44313</v>
      </c>
      <c r="B58" s="1" t="s">
        <v>9</v>
      </c>
      <c r="C58" s="1" t="s">
        <v>10</v>
      </c>
      <c r="D58" s="1" t="s">
        <v>13</v>
      </c>
      <c r="E58" s="7" t="s">
        <v>14</v>
      </c>
      <c r="F58" s="7" t="s">
        <v>47</v>
      </c>
      <c r="G58" s="8" t="s">
        <v>12</v>
      </c>
      <c r="H58" s="1" t="s">
        <v>16</v>
      </c>
    </row>
    <row r="59" spans="1:8" customFormat="1" x14ac:dyDescent="0.25">
      <c r="A59" s="2">
        <v>44317</v>
      </c>
      <c r="B59" s="1" t="s">
        <v>9</v>
      </c>
      <c r="C59" s="1" t="s">
        <v>18</v>
      </c>
      <c r="D59" s="1" t="s">
        <v>22</v>
      </c>
      <c r="E59" s="7" t="s">
        <v>44</v>
      </c>
      <c r="F59" s="7" t="s">
        <v>47</v>
      </c>
      <c r="G59" s="8" t="s">
        <v>12</v>
      </c>
      <c r="H59" s="1" t="s">
        <v>16</v>
      </c>
    </row>
    <row r="60" spans="1:8" customFormat="1" x14ac:dyDescent="0.25">
      <c r="A60" s="2">
        <v>44321</v>
      </c>
      <c r="B60" s="1" t="s">
        <v>9</v>
      </c>
      <c r="C60" s="1" t="s">
        <v>10</v>
      </c>
      <c r="D60" s="1" t="s">
        <v>13</v>
      </c>
      <c r="E60" s="7" t="s">
        <v>15</v>
      </c>
      <c r="F60" s="7" t="s">
        <v>47</v>
      </c>
      <c r="G60" s="8" t="s">
        <v>12</v>
      </c>
      <c r="H60" s="1" t="s">
        <v>16</v>
      </c>
    </row>
    <row r="61" spans="1:8" customFormat="1" x14ac:dyDescent="0.25">
      <c r="A61" s="2">
        <v>44322</v>
      </c>
      <c r="B61" s="1" t="s">
        <v>9</v>
      </c>
      <c r="C61" s="1" t="s">
        <v>10</v>
      </c>
      <c r="D61" s="1" t="s">
        <v>13</v>
      </c>
      <c r="E61" s="7" t="s">
        <v>27</v>
      </c>
      <c r="F61" s="7" t="s">
        <v>47</v>
      </c>
      <c r="G61" s="8" t="s">
        <v>12</v>
      </c>
      <c r="H61" s="1" t="s">
        <v>16</v>
      </c>
    </row>
    <row r="62" spans="1:8" customFormat="1" x14ac:dyDescent="0.25">
      <c r="A62" s="2">
        <v>44323</v>
      </c>
      <c r="B62" s="1" t="s">
        <v>45</v>
      </c>
      <c r="C62" s="1" t="s">
        <v>10</v>
      </c>
      <c r="D62" s="1" t="s">
        <v>13</v>
      </c>
      <c r="E62" s="7" t="s">
        <v>14</v>
      </c>
      <c r="F62" s="7" t="s">
        <v>47</v>
      </c>
      <c r="G62" s="8" t="s">
        <v>12</v>
      </c>
      <c r="H62" s="1" t="s">
        <v>16</v>
      </c>
    </row>
    <row r="63" spans="1:8" customFormat="1" x14ac:dyDescent="0.25">
      <c r="A63" s="2">
        <v>44324</v>
      </c>
      <c r="B63" s="1" t="s">
        <v>9</v>
      </c>
      <c r="C63" s="1" t="s">
        <v>10</v>
      </c>
      <c r="D63" s="1" t="s">
        <v>13</v>
      </c>
      <c r="E63" s="7" t="s">
        <v>12</v>
      </c>
      <c r="F63" s="7" t="s">
        <v>47</v>
      </c>
      <c r="G63" s="8" t="s">
        <v>12</v>
      </c>
      <c r="H63" s="1" t="s">
        <v>16</v>
      </c>
    </row>
    <row r="64" spans="1:8" customFormat="1" x14ac:dyDescent="0.25">
      <c r="A64" s="2">
        <v>44325</v>
      </c>
      <c r="B64" s="1" t="s">
        <v>9</v>
      </c>
      <c r="C64" s="1" t="s">
        <v>10</v>
      </c>
      <c r="D64" s="1" t="s">
        <v>22</v>
      </c>
      <c r="E64" s="7" t="s">
        <v>11</v>
      </c>
      <c r="F64" s="7" t="s">
        <v>50</v>
      </c>
      <c r="G64" s="8" t="s">
        <v>12</v>
      </c>
      <c r="H64" s="1" t="s">
        <v>16</v>
      </c>
    </row>
    <row r="65" spans="1:8" customFormat="1" x14ac:dyDescent="0.25">
      <c r="A65" s="2">
        <v>44332</v>
      </c>
      <c r="B65" s="1" t="s">
        <v>9</v>
      </c>
      <c r="C65" s="1" t="s">
        <v>10</v>
      </c>
      <c r="D65" s="1" t="s">
        <v>22</v>
      </c>
      <c r="E65" s="7" t="s">
        <v>12</v>
      </c>
      <c r="F65" s="7" t="s">
        <v>47</v>
      </c>
      <c r="G65" s="8" t="s">
        <v>14</v>
      </c>
      <c r="H65" s="1" t="s">
        <v>16</v>
      </c>
    </row>
    <row r="66" spans="1:8" customFormat="1" x14ac:dyDescent="0.25">
      <c r="A66" s="2">
        <v>44337</v>
      </c>
      <c r="B66" s="1" t="s">
        <v>9</v>
      </c>
      <c r="C66" s="1" t="s">
        <v>18</v>
      </c>
      <c r="D66" s="1" t="s">
        <v>13</v>
      </c>
      <c r="E66" s="7" t="s">
        <v>44</v>
      </c>
      <c r="F66" s="7" t="s">
        <v>47</v>
      </c>
      <c r="G66" s="8" t="s">
        <v>12</v>
      </c>
      <c r="H66" s="1" t="s">
        <v>16</v>
      </c>
    </row>
    <row r="67" spans="1:8" customFormat="1" x14ac:dyDescent="0.25">
      <c r="A67" s="5">
        <v>44340</v>
      </c>
      <c r="B67" s="6" t="s">
        <v>33</v>
      </c>
      <c r="C67" s="6" t="s">
        <v>20</v>
      </c>
      <c r="D67" s="6" t="s">
        <v>22</v>
      </c>
      <c r="E67" s="7" t="s">
        <v>12</v>
      </c>
      <c r="F67" s="7" t="s">
        <v>47</v>
      </c>
      <c r="G67" s="8" t="s">
        <v>12</v>
      </c>
      <c r="H67" s="6" t="s">
        <v>16</v>
      </c>
    </row>
    <row r="68" spans="1:8" customFormat="1" x14ac:dyDescent="0.25">
      <c r="A68" s="5">
        <v>44340</v>
      </c>
      <c r="B68" s="6" t="s">
        <v>9</v>
      </c>
      <c r="C68" s="6" t="s">
        <v>20</v>
      </c>
      <c r="D68" s="6" t="s">
        <v>22</v>
      </c>
      <c r="E68" s="7" t="s">
        <v>17</v>
      </c>
      <c r="F68" s="7" t="s">
        <v>50</v>
      </c>
      <c r="G68" s="8" t="s">
        <v>12</v>
      </c>
      <c r="H68" s="6" t="s">
        <v>16</v>
      </c>
    </row>
    <row r="69" spans="1:8" customFormat="1" x14ac:dyDescent="0.25">
      <c r="A69" s="5">
        <v>44345</v>
      </c>
      <c r="B69" s="6" t="s">
        <v>9</v>
      </c>
      <c r="C69" s="6" t="s">
        <v>10</v>
      </c>
      <c r="D69" s="6" t="s">
        <v>13</v>
      </c>
      <c r="E69" s="7" t="s">
        <v>14</v>
      </c>
      <c r="F69" s="7" t="s">
        <v>47</v>
      </c>
      <c r="G69" s="8" t="s">
        <v>46</v>
      </c>
      <c r="H69" s="6" t="s">
        <v>16</v>
      </c>
    </row>
    <row r="70" spans="1:8" customFormat="1" x14ac:dyDescent="0.25">
      <c r="A70" s="5">
        <v>44344</v>
      </c>
      <c r="B70" s="6" t="s">
        <v>9</v>
      </c>
      <c r="C70" s="6" t="s">
        <v>10</v>
      </c>
      <c r="D70" s="6" t="s">
        <v>22</v>
      </c>
      <c r="E70" s="7" t="s">
        <v>24</v>
      </c>
      <c r="F70" s="7" t="s">
        <v>47</v>
      </c>
      <c r="G70" s="8" t="s">
        <v>15</v>
      </c>
      <c r="H70" s="6" t="s">
        <v>16</v>
      </c>
    </row>
    <row r="71" spans="1:8" customFormat="1" x14ac:dyDescent="0.25">
      <c r="A71" s="5">
        <v>44345</v>
      </c>
      <c r="B71" s="6" t="s">
        <v>9</v>
      </c>
      <c r="C71" s="6" t="s">
        <v>10</v>
      </c>
      <c r="D71" s="6" t="s">
        <v>13</v>
      </c>
      <c r="E71" s="7" t="s">
        <v>27</v>
      </c>
      <c r="F71" s="7" t="s">
        <v>47</v>
      </c>
      <c r="G71" s="8" t="s">
        <v>12</v>
      </c>
      <c r="H71" s="6" t="s">
        <v>16</v>
      </c>
    </row>
    <row r="72" spans="1:8" customFormat="1" x14ac:dyDescent="0.25">
      <c r="A72" s="5">
        <v>44343</v>
      </c>
      <c r="B72" s="6" t="s">
        <v>9</v>
      </c>
      <c r="C72" s="6" t="s">
        <v>18</v>
      </c>
      <c r="D72" s="6" t="s">
        <v>13</v>
      </c>
      <c r="E72" s="7" t="s">
        <v>25</v>
      </c>
      <c r="F72" s="7" t="s">
        <v>47</v>
      </c>
      <c r="G72" s="8" t="s">
        <v>12</v>
      </c>
      <c r="H72" s="6" t="s">
        <v>16</v>
      </c>
    </row>
    <row r="73" spans="1:8" customFormat="1" x14ac:dyDescent="0.25">
      <c r="A73" s="5">
        <v>44341</v>
      </c>
      <c r="B73" s="6" t="s">
        <v>9</v>
      </c>
      <c r="C73" s="6" t="s">
        <v>18</v>
      </c>
      <c r="D73" s="6" t="s">
        <v>22</v>
      </c>
      <c r="E73" s="7" t="s">
        <v>26</v>
      </c>
      <c r="F73" s="7" t="s">
        <v>47</v>
      </c>
      <c r="G73" s="8" t="s">
        <v>12</v>
      </c>
      <c r="H73" s="6" t="s">
        <v>16</v>
      </c>
    </row>
    <row r="74" spans="1:8" customFormat="1" x14ac:dyDescent="0.25">
      <c r="A74" s="5">
        <v>44346</v>
      </c>
      <c r="B74" s="6" t="s">
        <v>9</v>
      </c>
      <c r="C74" s="6" t="s">
        <v>18</v>
      </c>
      <c r="D74" s="6" t="s">
        <v>13</v>
      </c>
      <c r="E74" s="7" t="s">
        <v>21</v>
      </c>
      <c r="F74" s="7" t="s">
        <v>47</v>
      </c>
      <c r="G74" s="8" t="s">
        <v>12</v>
      </c>
      <c r="H74" s="6" t="s">
        <v>16</v>
      </c>
    </row>
  </sheetData>
  <autoFilter ref="A1:H74" xr:uid="{C5519AF0-D6DB-4F87-AFDC-56C5A8A4E7E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1FB8-1C45-443A-BD8B-E856ECCEA7A5}">
  <dimension ref="A1:H114"/>
  <sheetViews>
    <sheetView tabSelected="1" topLeftCell="E1" workbookViewId="0">
      <pane ySplit="1" topLeftCell="A2" activePane="bottomLeft" state="frozen"/>
      <selection pane="bottomLeft" activeCell="J77" sqref="J77"/>
    </sheetView>
  </sheetViews>
  <sheetFormatPr baseColWidth="10" defaultRowHeight="15" x14ac:dyDescent="0.25"/>
  <cols>
    <col min="1" max="1" width="11.42578125" style="9"/>
    <col min="2" max="2" width="26.140625" style="9" customWidth="1"/>
    <col min="3" max="3" width="12.5703125" style="9" customWidth="1"/>
    <col min="4" max="4" width="13.140625" style="9" customWidth="1"/>
    <col min="5" max="6" width="11.42578125" style="9"/>
    <col min="7" max="7" width="12.5703125" style="9" customWidth="1"/>
    <col min="8" max="8" width="71.140625" style="9" bestFit="1" customWidth="1"/>
    <col min="9" max="16384" width="11.42578125" style="9"/>
  </cols>
  <sheetData>
    <row r="1" spans="1:8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7" t="s">
        <v>3</v>
      </c>
      <c r="F1" s="7" t="s">
        <v>5</v>
      </c>
      <c r="G1" s="8" t="s">
        <v>6</v>
      </c>
      <c r="H1" s="1" t="s">
        <v>7</v>
      </c>
    </row>
    <row r="2" spans="1:8" customFormat="1" x14ac:dyDescent="0.25">
      <c r="A2" s="2">
        <v>44199</v>
      </c>
      <c r="B2" s="1" t="s">
        <v>9</v>
      </c>
      <c r="C2" s="1" t="s">
        <v>10</v>
      </c>
      <c r="D2" s="1" t="s">
        <v>13</v>
      </c>
      <c r="E2" s="7" t="s">
        <v>12</v>
      </c>
      <c r="F2" s="7" t="s">
        <v>48</v>
      </c>
      <c r="G2" s="8" t="s">
        <v>14</v>
      </c>
      <c r="H2" s="1" t="s">
        <v>16</v>
      </c>
    </row>
    <row r="3" spans="1:8" customFormat="1" x14ac:dyDescent="0.25">
      <c r="A3" s="3">
        <v>44238</v>
      </c>
      <c r="B3" s="4" t="s">
        <v>9</v>
      </c>
      <c r="C3" s="4" t="s">
        <v>10</v>
      </c>
      <c r="D3" s="4" t="s">
        <v>13</v>
      </c>
      <c r="E3" s="7" t="s">
        <v>12</v>
      </c>
      <c r="F3" s="7" t="s">
        <v>47</v>
      </c>
      <c r="G3" s="8" t="s">
        <v>12</v>
      </c>
      <c r="H3" s="4" t="s">
        <v>16</v>
      </c>
    </row>
    <row r="4" spans="1:8" customFormat="1" x14ac:dyDescent="0.25">
      <c r="A4" s="2">
        <v>44245</v>
      </c>
      <c r="B4" s="1" t="s">
        <v>9</v>
      </c>
      <c r="C4" s="1" t="s">
        <v>10</v>
      </c>
      <c r="D4" s="1" t="s">
        <v>22</v>
      </c>
      <c r="E4" s="7" t="s">
        <v>12</v>
      </c>
      <c r="F4" s="7" t="s">
        <v>47</v>
      </c>
      <c r="G4" s="8" t="s">
        <v>12</v>
      </c>
      <c r="H4" s="1" t="s">
        <v>16</v>
      </c>
    </row>
    <row r="5" spans="1:8" customFormat="1" x14ac:dyDescent="0.25">
      <c r="A5" s="2">
        <v>44243</v>
      </c>
      <c r="B5" s="1" t="s">
        <v>9</v>
      </c>
      <c r="C5" s="1" t="s">
        <v>10</v>
      </c>
      <c r="D5" s="1" t="s">
        <v>22</v>
      </c>
      <c r="E5" s="7" t="s">
        <v>12</v>
      </c>
      <c r="F5" s="7" t="s">
        <v>47</v>
      </c>
      <c r="G5" s="8" t="s">
        <v>12</v>
      </c>
      <c r="H5" s="1" t="s">
        <v>16</v>
      </c>
    </row>
    <row r="6" spans="1:8" customFormat="1" x14ac:dyDescent="0.25">
      <c r="A6" s="2">
        <v>44248</v>
      </c>
      <c r="B6" s="1" t="s">
        <v>33</v>
      </c>
      <c r="C6" s="1" t="s">
        <v>10</v>
      </c>
      <c r="D6" s="1" t="s">
        <v>22</v>
      </c>
      <c r="E6" s="7" t="s">
        <v>12</v>
      </c>
      <c r="F6" s="7" t="s">
        <v>48</v>
      </c>
      <c r="G6" s="8" t="s">
        <v>14</v>
      </c>
      <c r="H6" s="1" t="s">
        <v>16</v>
      </c>
    </row>
    <row r="7" spans="1:8" customFormat="1" x14ac:dyDescent="0.25">
      <c r="A7" s="2">
        <v>44283</v>
      </c>
      <c r="B7" s="1" t="s">
        <v>9</v>
      </c>
      <c r="C7" s="1" t="s">
        <v>20</v>
      </c>
      <c r="D7" s="1" t="s">
        <v>22</v>
      </c>
      <c r="E7" s="7" t="s">
        <v>12</v>
      </c>
      <c r="F7" s="7" t="s">
        <v>47</v>
      </c>
      <c r="G7" s="8" t="s">
        <v>12</v>
      </c>
      <c r="H7" s="1" t="s">
        <v>16</v>
      </c>
    </row>
    <row r="8" spans="1:8" customFormat="1" x14ac:dyDescent="0.25">
      <c r="A8" s="2">
        <v>44295</v>
      </c>
      <c r="B8" s="1" t="s">
        <v>9</v>
      </c>
      <c r="C8" s="1" t="s">
        <v>10</v>
      </c>
      <c r="D8" s="1" t="s">
        <v>13</v>
      </c>
      <c r="E8" s="7" t="s">
        <v>12</v>
      </c>
      <c r="F8" s="7" t="s">
        <v>47</v>
      </c>
      <c r="G8" s="8" t="s">
        <v>12</v>
      </c>
      <c r="H8" s="1" t="s">
        <v>16</v>
      </c>
    </row>
    <row r="9" spans="1:8" customFormat="1" x14ac:dyDescent="0.25">
      <c r="A9" s="2">
        <v>44324</v>
      </c>
      <c r="B9" s="1" t="s">
        <v>9</v>
      </c>
      <c r="C9" s="1" t="s">
        <v>10</v>
      </c>
      <c r="D9" s="1" t="s">
        <v>13</v>
      </c>
      <c r="E9" s="7" t="s">
        <v>12</v>
      </c>
      <c r="F9" s="7" t="s">
        <v>47</v>
      </c>
      <c r="G9" s="8" t="s">
        <v>12</v>
      </c>
      <c r="H9" s="1" t="s">
        <v>16</v>
      </c>
    </row>
    <row r="10" spans="1:8" customFormat="1" x14ac:dyDescent="0.25">
      <c r="A10" s="2">
        <v>44332</v>
      </c>
      <c r="B10" s="1" t="s">
        <v>9</v>
      </c>
      <c r="C10" s="1" t="s">
        <v>10</v>
      </c>
      <c r="D10" s="1" t="s">
        <v>22</v>
      </c>
      <c r="E10" s="7" t="s">
        <v>12</v>
      </c>
      <c r="F10" s="7" t="s">
        <v>47</v>
      </c>
      <c r="G10" s="8" t="s">
        <v>14</v>
      </c>
      <c r="H10" s="1" t="s">
        <v>16</v>
      </c>
    </row>
    <row r="11" spans="1:8" customFormat="1" x14ac:dyDescent="0.25">
      <c r="A11" s="5">
        <v>44340</v>
      </c>
      <c r="B11" s="6" t="s">
        <v>33</v>
      </c>
      <c r="C11" s="6" t="s">
        <v>20</v>
      </c>
      <c r="D11" s="6" t="s">
        <v>22</v>
      </c>
      <c r="E11" s="7" t="s">
        <v>12</v>
      </c>
      <c r="F11" s="7" t="s">
        <v>47</v>
      </c>
      <c r="G11" s="8" t="s">
        <v>12</v>
      </c>
      <c r="H11" s="6" t="s">
        <v>16</v>
      </c>
    </row>
    <row r="12" spans="1:8" customFormat="1" x14ac:dyDescent="0.25">
      <c r="A12" s="2">
        <v>44255</v>
      </c>
      <c r="B12" s="1" t="s">
        <v>9</v>
      </c>
      <c r="C12" s="1" t="s">
        <v>10</v>
      </c>
      <c r="D12" s="1" t="s">
        <v>22</v>
      </c>
      <c r="E12" s="7" t="s">
        <v>14</v>
      </c>
      <c r="F12" s="7" t="s">
        <v>50</v>
      </c>
      <c r="G12" s="8" t="s">
        <v>12</v>
      </c>
      <c r="H12" s="1" t="s">
        <v>16</v>
      </c>
    </row>
    <row r="13" spans="1:8" customFormat="1" x14ac:dyDescent="0.25">
      <c r="A13" s="2">
        <v>44270</v>
      </c>
      <c r="B13" s="1" t="s">
        <v>9</v>
      </c>
      <c r="C13" s="1" t="s">
        <v>10</v>
      </c>
      <c r="D13" s="1" t="s">
        <v>13</v>
      </c>
      <c r="E13" s="7" t="s">
        <v>14</v>
      </c>
      <c r="F13" s="7" t="s">
        <v>47</v>
      </c>
      <c r="G13" s="8" t="s">
        <v>12</v>
      </c>
      <c r="H13" s="1" t="s">
        <v>16</v>
      </c>
    </row>
    <row r="14" spans="1:8" customFormat="1" x14ac:dyDescent="0.25">
      <c r="A14" s="2">
        <v>44282</v>
      </c>
      <c r="B14" s="1" t="s">
        <v>9</v>
      </c>
      <c r="C14" s="1" t="s">
        <v>20</v>
      </c>
      <c r="D14" s="1" t="s">
        <v>22</v>
      </c>
      <c r="E14" s="7" t="s">
        <v>14</v>
      </c>
      <c r="F14" s="7" t="s">
        <v>47</v>
      </c>
      <c r="G14" s="8" t="s">
        <v>12</v>
      </c>
      <c r="H14" s="1" t="s">
        <v>16</v>
      </c>
    </row>
    <row r="15" spans="1:8" customFormat="1" x14ac:dyDescent="0.25">
      <c r="A15" s="2">
        <v>44281</v>
      </c>
      <c r="B15" s="1" t="s">
        <v>9</v>
      </c>
      <c r="C15" s="1" t="s">
        <v>20</v>
      </c>
      <c r="D15" s="1" t="s">
        <v>22</v>
      </c>
      <c r="E15" s="7" t="s">
        <v>14</v>
      </c>
      <c r="F15" s="7" t="s">
        <v>50</v>
      </c>
      <c r="G15" s="8" t="s">
        <v>12</v>
      </c>
      <c r="H15" s="1" t="s">
        <v>16</v>
      </c>
    </row>
    <row r="16" spans="1:8" customFormat="1" x14ac:dyDescent="0.25">
      <c r="A16" s="2">
        <v>44294</v>
      </c>
      <c r="B16" s="1" t="s">
        <v>41</v>
      </c>
      <c r="C16" s="1" t="s">
        <v>10</v>
      </c>
      <c r="D16" s="1" t="s">
        <v>13</v>
      </c>
      <c r="E16" s="7" t="s">
        <v>14</v>
      </c>
      <c r="F16" s="7" t="s">
        <v>47</v>
      </c>
      <c r="G16" s="8" t="s">
        <v>12</v>
      </c>
      <c r="H16" s="1" t="s">
        <v>16</v>
      </c>
    </row>
    <row r="17" spans="1:8" customFormat="1" x14ac:dyDescent="0.25">
      <c r="A17" s="2">
        <v>44298</v>
      </c>
      <c r="B17" s="1" t="s">
        <v>9</v>
      </c>
      <c r="C17" s="1" t="s">
        <v>10</v>
      </c>
      <c r="D17" s="1" t="s">
        <v>13</v>
      </c>
      <c r="E17" s="7" t="s">
        <v>14</v>
      </c>
      <c r="F17" s="7" t="s">
        <v>47</v>
      </c>
      <c r="G17" s="8" t="s">
        <v>14</v>
      </c>
      <c r="H17" s="1" t="s">
        <v>16</v>
      </c>
    </row>
    <row r="18" spans="1:8" customFormat="1" x14ac:dyDescent="0.25">
      <c r="A18" s="2">
        <v>44309</v>
      </c>
      <c r="B18" s="1" t="s">
        <v>42</v>
      </c>
      <c r="C18" s="1" t="s">
        <v>10</v>
      </c>
      <c r="D18" s="1" t="s">
        <v>22</v>
      </c>
      <c r="E18" s="7" t="s">
        <v>14</v>
      </c>
      <c r="F18" s="7" t="s">
        <v>47</v>
      </c>
      <c r="G18" s="8" t="s">
        <v>12</v>
      </c>
      <c r="H18" s="1" t="s">
        <v>16</v>
      </c>
    </row>
    <row r="19" spans="1:8" customFormat="1" x14ac:dyDescent="0.25">
      <c r="A19" s="2">
        <v>44313</v>
      </c>
      <c r="B19" s="1" t="s">
        <v>9</v>
      </c>
      <c r="C19" s="1" t="s">
        <v>10</v>
      </c>
      <c r="D19" s="1" t="s">
        <v>13</v>
      </c>
      <c r="E19" s="7" t="s">
        <v>14</v>
      </c>
      <c r="F19" s="7" t="s">
        <v>47</v>
      </c>
      <c r="G19" s="8" t="s">
        <v>12</v>
      </c>
      <c r="H19" s="1" t="s">
        <v>16</v>
      </c>
    </row>
    <row r="20" spans="1:8" customFormat="1" x14ac:dyDescent="0.25">
      <c r="A20" s="2">
        <v>44323</v>
      </c>
      <c r="B20" s="1" t="s">
        <v>45</v>
      </c>
      <c r="C20" s="1" t="s">
        <v>10</v>
      </c>
      <c r="D20" s="1" t="s">
        <v>13</v>
      </c>
      <c r="E20" s="7" t="s">
        <v>14</v>
      </c>
      <c r="F20" s="7" t="s">
        <v>47</v>
      </c>
      <c r="G20" s="8" t="s">
        <v>12</v>
      </c>
      <c r="H20" s="1" t="s">
        <v>16</v>
      </c>
    </row>
    <row r="21" spans="1:8" customFormat="1" x14ac:dyDescent="0.25">
      <c r="A21" s="5">
        <v>44345</v>
      </c>
      <c r="B21" s="6" t="s">
        <v>9</v>
      </c>
      <c r="C21" s="6" t="s">
        <v>10</v>
      </c>
      <c r="D21" s="6" t="s">
        <v>13</v>
      </c>
      <c r="E21" s="7" t="s">
        <v>14</v>
      </c>
      <c r="F21" s="7" t="s">
        <v>47</v>
      </c>
      <c r="G21" s="8" t="s">
        <v>46</v>
      </c>
      <c r="H21" s="6" t="s">
        <v>16</v>
      </c>
    </row>
    <row r="22" spans="1:8" customFormat="1" x14ac:dyDescent="0.25">
      <c r="A22" s="2">
        <v>44207</v>
      </c>
      <c r="B22" s="1" t="s">
        <v>9</v>
      </c>
      <c r="C22" s="1" t="s">
        <v>10</v>
      </c>
      <c r="D22" s="1" t="s">
        <v>13</v>
      </c>
      <c r="E22" s="7" t="s">
        <v>15</v>
      </c>
      <c r="F22" s="7" t="s">
        <v>47</v>
      </c>
      <c r="G22" s="8" t="s">
        <v>12</v>
      </c>
      <c r="H22" s="1" t="s">
        <v>16</v>
      </c>
    </row>
    <row r="23" spans="1:8" customFormat="1" x14ac:dyDescent="0.25">
      <c r="A23" s="2">
        <v>44221</v>
      </c>
      <c r="B23" s="1" t="s">
        <v>9</v>
      </c>
      <c r="C23" s="1" t="s">
        <v>20</v>
      </c>
      <c r="D23" s="1" t="s">
        <v>13</v>
      </c>
      <c r="E23" s="7" t="s">
        <v>15</v>
      </c>
      <c r="F23" s="7" t="s">
        <v>47</v>
      </c>
      <c r="G23" s="8" t="s">
        <v>12</v>
      </c>
      <c r="H23" s="1" t="s">
        <v>16</v>
      </c>
    </row>
    <row r="24" spans="1:8" customFormat="1" x14ac:dyDescent="0.25">
      <c r="A24" s="3">
        <v>44234</v>
      </c>
      <c r="B24" s="4" t="s">
        <v>9</v>
      </c>
      <c r="C24" s="4" t="s">
        <v>10</v>
      </c>
      <c r="D24" s="4" t="s">
        <v>13</v>
      </c>
      <c r="E24" s="7" t="s">
        <v>15</v>
      </c>
      <c r="F24" s="7" t="s">
        <v>47</v>
      </c>
      <c r="G24" s="8" t="s">
        <v>12</v>
      </c>
      <c r="H24" s="4" t="s">
        <v>16</v>
      </c>
    </row>
    <row r="25" spans="1:8" customFormat="1" x14ac:dyDescent="0.25">
      <c r="A25" s="2">
        <v>44255</v>
      </c>
      <c r="B25" s="1" t="s">
        <v>9</v>
      </c>
      <c r="C25" s="1" t="s">
        <v>10</v>
      </c>
      <c r="D25" s="1" t="s">
        <v>13</v>
      </c>
      <c r="E25" s="7" t="s">
        <v>15</v>
      </c>
      <c r="F25" s="7" t="s">
        <v>47</v>
      </c>
      <c r="G25" s="8" t="s">
        <v>12</v>
      </c>
      <c r="H25" s="1" t="s">
        <v>16</v>
      </c>
    </row>
    <row r="26" spans="1:8" customFormat="1" x14ac:dyDescent="0.25">
      <c r="A26" s="2">
        <v>44275</v>
      </c>
      <c r="B26" s="1" t="s">
        <v>9</v>
      </c>
      <c r="C26" s="1" t="s">
        <v>10</v>
      </c>
      <c r="D26" s="1" t="s">
        <v>13</v>
      </c>
      <c r="E26" s="7" t="s">
        <v>15</v>
      </c>
      <c r="F26" s="7" t="s">
        <v>47</v>
      </c>
      <c r="G26" s="8" t="s">
        <v>12</v>
      </c>
      <c r="H26" s="1" t="s">
        <v>16</v>
      </c>
    </row>
    <row r="27" spans="1:8" customFormat="1" x14ac:dyDescent="0.25">
      <c r="A27" s="2">
        <v>44281</v>
      </c>
      <c r="B27" s="1" t="s">
        <v>9</v>
      </c>
      <c r="C27" s="1" t="s">
        <v>10</v>
      </c>
      <c r="D27" s="1" t="s">
        <v>22</v>
      </c>
      <c r="E27" s="7" t="s">
        <v>15</v>
      </c>
      <c r="F27" s="7" t="s">
        <v>48</v>
      </c>
      <c r="G27" s="8" t="s">
        <v>12</v>
      </c>
      <c r="H27" s="1" t="s">
        <v>16</v>
      </c>
    </row>
    <row r="28" spans="1:8" customFormat="1" x14ac:dyDescent="0.25">
      <c r="A28" s="2">
        <v>44304</v>
      </c>
      <c r="B28" s="1" t="s">
        <v>9</v>
      </c>
      <c r="C28" s="1" t="s">
        <v>10</v>
      </c>
      <c r="D28" s="1" t="s">
        <v>13</v>
      </c>
      <c r="E28" s="7" t="s">
        <v>15</v>
      </c>
      <c r="F28" s="7" t="s">
        <v>47</v>
      </c>
      <c r="G28" s="8" t="s">
        <v>12</v>
      </c>
      <c r="H28" s="1" t="s">
        <v>16</v>
      </c>
    </row>
    <row r="29" spans="1:8" customFormat="1" x14ac:dyDescent="0.25">
      <c r="A29" s="2">
        <v>44321</v>
      </c>
      <c r="B29" s="1" t="s">
        <v>9</v>
      </c>
      <c r="C29" s="1" t="s">
        <v>10</v>
      </c>
      <c r="D29" s="1" t="s">
        <v>13</v>
      </c>
      <c r="E29" s="7" t="s">
        <v>15</v>
      </c>
      <c r="F29" s="7" t="s">
        <v>47</v>
      </c>
      <c r="G29" s="8" t="s">
        <v>12</v>
      </c>
      <c r="H29" s="1" t="s">
        <v>16</v>
      </c>
    </row>
    <row r="30" spans="1:8" customFormat="1" x14ac:dyDescent="0.25">
      <c r="A30" s="2">
        <v>44201</v>
      </c>
      <c r="B30" s="1" t="s">
        <v>8</v>
      </c>
      <c r="C30" s="1" t="s">
        <v>10</v>
      </c>
      <c r="D30" s="1" t="s">
        <v>13</v>
      </c>
      <c r="E30" s="7" t="s">
        <v>11</v>
      </c>
      <c r="F30" s="7" t="s">
        <v>47</v>
      </c>
      <c r="G30" s="8" t="s">
        <v>12</v>
      </c>
      <c r="H30" s="1" t="s">
        <v>16</v>
      </c>
    </row>
    <row r="31" spans="1:8" customFormat="1" x14ac:dyDescent="0.25">
      <c r="A31" s="2">
        <v>44221</v>
      </c>
      <c r="B31" s="1" t="s">
        <v>23</v>
      </c>
      <c r="C31" s="1" t="s">
        <v>20</v>
      </c>
      <c r="D31" s="1" t="s">
        <v>13</v>
      </c>
      <c r="E31" s="7" t="s">
        <v>11</v>
      </c>
      <c r="F31" s="7" t="s">
        <v>47</v>
      </c>
      <c r="G31" s="8" t="s">
        <v>14</v>
      </c>
      <c r="H31" s="1" t="s">
        <v>16</v>
      </c>
    </row>
    <row r="32" spans="1:8" customFormat="1" x14ac:dyDescent="0.25">
      <c r="A32" s="2">
        <v>44241</v>
      </c>
      <c r="B32" s="1" t="s">
        <v>9</v>
      </c>
      <c r="C32" s="1" t="s">
        <v>10</v>
      </c>
      <c r="D32" s="1" t="s">
        <v>22</v>
      </c>
      <c r="E32" s="7" t="s">
        <v>11</v>
      </c>
      <c r="F32" s="7" t="s">
        <v>48</v>
      </c>
      <c r="G32" s="8" t="s">
        <v>12</v>
      </c>
      <c r="H32" s="1" t="s">
        <v>16</v>
      </c>
    </row>
    <row r="33" spans="1:8" customFormat="1" x14ac:dyDescent="0.25">
      <c r="A33" s="2">
        <v>44247</v>
      </c>
      <c r="B33" s="1" t="s">
        <v>9</v>
      </c>
      <c r="C33" s="1" t="s">
        <v>10</v>
      </c>
      <c r="D33" s="1" t="s">
        <v>22</v>
      </c>
      <c r="E33" s="7" t="s">
        <v>11</v>
      </c>
      <c r="F33" s="7" t="s">
        <v>49</v>
      </c>
      <c r="G33" s="8" t="s">
        <v>12</v>
      </c>
      <c r="H33" s="1" t="s">
        <v>16</v>
      </c>
    </row>
    <row r="34" spans="1:8" customFormat="1" x14ac:dyDescent="0.25">
      <c r="A34" s="2">
        <v>44293</v>
      </c>
      <c r="B34" s="1" t="s">
        <v>9</v>
      </c>
      <c r="C34" s="1" t="s">
        <v>10</v>
      </c>
      <c r="D34" s="1" t="s">
        <v>22</v>
      </c>
      <c r="E34" s="7" t="s">
        <v>11</v>
      </c>
      <c r="F34" s="7" t="s">
        <v>48</v>
      </c>
      <c r="G34" s="8" t="s">
        <v>12</v>
      </c>
      <c r="H34" s="1" t="s">
        <v>16</v>
      </c>
    </row>
    <row r="35" spans="1:8" customFormat="1" x14ac:dyDescent="0.25">
      <c r="A35" s="2">
        <v>44325</v>
      </c>
      <c r="B35" s="1" t="s">
        <v>9</v>
      </c>
      <c r="C35" s="1" t="s">
        <v>10</v>
      </c>
      <c r="D35" s="1" t="s">
        <v>22</v>
      </c>
      <c r="E35" s="7" t="s">
        <v>11</v>
      </c>
      <c r="F35" s="7" t="s">
        <v>50</v>
      </c>
      <c r="G35" s="8" t="s">
        <v>12</v>
      </c>
      <c r="H35" s="1" t="s">
        <v>16</v>
      </c>
    </row>
    <row r="36" spans="1:8" customFormat="1" x14ac:dyDescent="0.25">
      <c r="A36" s="2">
        <v>44212</v>
      </c>
      <c r="B36" s="1" t="s">
        <v>9</v>
      </c>
      <c r="C36" s="1" t="s">
        <v>10</v>
      </c>
      <c r="D36" s="1" t="s">
        <v>13</v>
      </c>
      <c r="E36" s="7" t="s">
        <v>17</v>
      </c>
      <c r="F36" s="7" t="s">
        <v>48</v>
      </c>
      <c r="G36" s="8" t="s">
        <v>15</v>
      </c>
      <c r="H36" s="1" t="s">
        <v>16</v>
      </c>
    </row>
    <row r="37" spans="1:8" customFormat="1" x14ac:dyDescent="0.25">
      <c r="A37" s="2">
        <v>44221</v>
      </c>
      <c r="B37" s="1" t="s">
        <v>9</v>
      </c>
      <c r="C37" s="1" t="s">
        <v>10</v>
      </c>
      <c r="D37" s="1" t="s">
        <v>13</v>
      </c>
      <c r="E37" s="7" t="s">
        <v>17</v>
      </c>
      <c r="F37" s="7" t="s">
        <v>47</v>
      </c>
      <c r="G37" s="8" t="s">
        <v>12</v>
      </c>
      <c r="H37" s="1" t="s">
        <v>16</v>
      </c>
    </row>
    <row r="38" spans="1:8" customFormat="1" x14ac:dyDescent="0.25">
      <c r="A38" s="2">
        <v>44255</v>
      </c>
      <c r="B38" s="1" t="s">
        <v>9</v>
      </c>
      <c r="C38" s="1" t="s">
        <v>10</v>
      </c>
      <c r="D38" s="1" t="s">
        <v>22</v>
      </c>
      <c r="E38" s="7" t="s">
        <v>17</v>
      </c>
      <c r="F38" s="7" t="s">
        <v>47</v>
      </c>
      <c r="G38" s="8" t="s">
        <v>12</v>
      </c>
      <c r="H38" s="1" t="s">
        <v>16</v>
      </c>
    </row>
    <row r="39" spans="1:8" customFormat="1" x14ac:dyDescent="0.25">
      <c r="A39" s="5">
        <v>44340</v>
      </c>
      <c r="B39" s="6" t="s">
        <v>9</v>
      </c>
      <c r="C39" s="6" t="s">
        <v>20</v>
      </c>
      <c r="D39" s="6" t="s">
        <v>22</v>
      </c>
      <c r="E39" s="7" t="s">
        <v>17</v>
      </c>
      <c r="F39" s="7" t="s">
        <v>50</v>
      </c>
      <c r="G39" s="8" t="s">
        <v>12</v>
      </c>
      <c r="H39" s="6" t="s">
        <v>16</v>
      </c>
    </row>
    <row r="40" spans="1:8" customFormat="1" x14ac:dyDescent="0.25">
      <c r="A40" s="2">
        <v>44225</v>
      </c>
      <c r="B40" s="1" t="s">
        <v>9</v>
      </c>
      <c r="C40" s="1" t="s">
        <v>10</v>
      </c>
      <c r="D40" s="1" t="s">
        <v>13</v>
      </c>
      <c r="E40" s="7" t="s">
        <v>24</v>
      </c>
      <c r="F40" s="7" t="s">
        <v>47</v>
      </c>
      <c r="G40" s="8" t="s">
        <v>12</v>
      </c>
      <c r="H40" s="1" t="s">
        <v>16</v>
      </c>
    </row>
    <row r="41" spans="1:8" customFormat="1" x14ac:dyDescent="0.25">
      <c r="A41" s="2">
        <v>44272</v>
      </c>
      <c r="B41" s="1" t="s">
        <v>9</v>
      </c>
      <c r="C41" s="1" t="s">
        <v>10</v>
      </c>
      <c r="D41" s="1" t="s">
        <v>22</v>
      </c>
      <c r="E41" s="7" t="s">
        <v>24</v>
      </c>
      <c r="F41" s="7" t="s">
        <v>47</v>
      </c>
      <c r="G41" s="8" t="s">
        <v>12</v>
      </c>
      <c r="H41" s="1" t="s">
        <v>16</v>
      </c>
    </row>
    <row r="42" spans="1:8" customFormat="1" x14ac:dyDescent="0.25">
      <c r="A42" s="5">
        <v>44344</v>
      </c>
      <c r="B42" s="6" t="s">
        <v>9</v>
      </c>
      <c r="C42" s="6" t="s">
        <v>10</v>
      </c>
      <c r="D42" s="6" t="s">
        <v>22</v>
      </c>
      <c r="E42" s="7" t="s">
        <v>24</v>
      </c>
      <c r="F42" s="7" t="s">
        <v>47</v>
      </c>
      <c r="G42" s="8" t="s">
        <v>15</v>
      </c>
      <c r="H42" s="6" t="s">
        <v>16</v>
      </c>
    </row>
    <row r="43" spans="1:8" customFormat="1" x14ac:dyDescent="0.25">
      <c r="A43" s="2">
        <v>44245</v>
      </c>
      <c r="B43" s="1" t="s">
        <v>9</v>
      </c>
      <c r="C43" s="1" t="s">
        <v>18</v>
      </c>
      <c r="D43" s="1" t="s">
        <v>22</v>
      </c>
      <c r="E43" s="7" t="s">
        <v>31</v>
      </c>
      <c r="F43" s="7" t="s">
        <v>47</v>
      </c>
      <c r="G43" s="8" t="s">
        <v>12</v>
      </c>
      <c r="H43" s="1" t="s">
        <v>16</v>
      </c>
    </row>
    <row r="44" spans="1:8" customFormat="1" x14ac:dyDescent="0.25">
      <c r="A44" s="2">
        <v>44300</v>
      </c>
      <c r="B44" s="1" t="s">
        <v>9</v>
      </c>
      <c r="C44" s="1" t="s">
        <v>10</v>
      </c>
      <c r="D44" s="1" t="s">
        <v>13</v>
      </c>
      <c r="E44" s="7" t="s">
        <v>31</v>
      </c>
      <c r="F44" s="7" t="s">
        <v>47</v>
      </c>
      <c r="G44" s="8" t="s">
        <v>12</v>
      </c>
      <c r="H44" s="1" t="s">
        <v>16</v>
      </c>
    </row>
    <row r="45" spans="1:8" customFormat="1" x14ac:dyDescent="0.25">
      <c r="A45" s="2">
        <v>44301</v>
      </c>
      <c r="B45" s="1" t="s">
        <v>9</v>
      </c>
      <c r="C45" s="1" t="s">
        <v>10</v>
      </c>
      <c r="D45" s="1" t="s">
        <v>13</v>
      </c>
      <c r="E45" s="7" t="s">
        <v>31</v>
      </c>
      <c r="F45" s="7" t="s">
        <v>47</v>
      </c>
      <c r="G45" s="8" t="s">
        <v>12</v>
      </c>
      <c r="H45" s="1" t="s">
        <v>16</v>
      </c>
    </row>
    <row r="46" spans="1:8" customFormat="1" x14ac:dyDescent="0.25">
      <c r="A46" s="2">
        <v>44209</v>
      </c>
      <c r="B46" s="1" t="s">
        <v>9</v>
      </c>
      <c r="C46" s="1" t="s">
        <v>18</v>
      </c>
      <c r="D46" s="1" t="s">
        <v>13</v>
      </c>
      <c r="E46" s="7" t="s">
        <v>19</v>
      </c>
      <c r="F46" s="7" t="s">
        <v>48</v>
      </c>
      <c r="G46" s="8" t="s">
        <v>15</v>
      </c>
      <c r="H46" s="1" t="s">
        <v>16</v>
      </c>
    </row>
    <row r="47" spans="1:8" customFormat="1" x14ac:dyDescent="0.25">
      <c r="A47" s="2">
        <v>44251</v>
      </c>
      <c r="B47" s="1" t="s">
        <v>9</v>
      </c>
      <c r="C47" s="1" t="s">
        <v>10</v>
      </c>
      <c r="D47" s="1" t="s">
        <v>13</v>
      </c>
      <c r="E47" s="7" t="s">
        <v>19</v>
      </c>
      <c r="F47" s="7" t="s">
        <v>47</v>
      </c>
      <c r="G47" s="8" t="s">
        <v>12</v>
      </c>
      <c r="H47" s="1" t="s">
        <v>16</v>
      </c>
    </row>
    <row r="48" spans="1:8" customFormat="1" x14ac:dyDescent="0.25">
      <c r="A48" s="2">
        <v>44249</v>
      </c>
      <c r="B48" s="1" t="s">
        <v>9</v>
      </c>
      <c r="C48" s="1" t="s">
        <v>18</v>
      </c>
      <c r="D48" s="1" t="s">
        <v>13</v>
      </c>
      <c r="E48" s="7" t="s">
        <v>19</v>
      </c>
      <c r="F48" s="7" t="s">
        <v>47</v>
      </c>
      <c r="G48" s="8" t="s">
        <v>12</v>
      </c>
      <c r="H48" s="1" t="s">
        <v>16</v>
      </c>
    </row>
    <row r="49" spans="1:8" customFormat="1" x14ac:dyDescent="0.25">
      <c r="A49" s="2">
        <v>44252</v>
      </c>
      <c r="B49" s="1" t="s">
        <v>9</v>
      </c>
      <c r="C49" s="1" t="s">
        <v>18</v>
      </c>
      <c r="D49" s="1" t="s">
        <v>13</v>
      </c>
      <c r="E49" s="7" t="s">
        <v>19</v>
      </c>
      <c r="F49" s="7" t="s">
        <v>47</v>
      </c>
      <c r="G49" s="8" t="s">
        <v>12</v>
      </c>
      <c r="H49" s="1" t="s">
        <v>16</v>
      </c>
    </row>
    <row r="50" spans="1:8" customFormat="1" x14ac:dyDescent="0.25">
      <c r="A50" s="2">
        <v>44250</v>
      </c>
      <c r="B50" s="1" t="s">
        <v>9</v>
      </c>
      <c r="C50" s="1" t="s">
        <v>18</v>
      </c>
      <c r="D50" s="1" t="s">
        <v>13</v>
      </c>
      <c r="E50" s="7" t="s">
        <v>19</v>
      </c>
      <c r="F50" s="7" t="s">
        <v>47</v>
      </c>
      <c r="G50" s="8" t="s">
        <v>12</v>
      </c>
      <c r="H50" s="1" t="s">
        <v>16</v>
      </c>
    </row>
    <row r="51" spans="1:8" customFormat="1" x14ac:dyDescent="0.25">
      <c r="A51" s="2">
        <v>44289</v>
      </c>
      <c r="B51" s="1" t="s">
        <v>43</v>
      </c>
      <c r="C51" s="1" t="s">
        <v>10</v>
      </c>
      <c r="D51" s="1" t="s">
        <v>13</v>
      </c>
      <c r="E51" s="7" t="s">
        <v>19</v>
      </c>
      <c r="F51" s="7" t="s">
        <v>47</v>
      </c>
      <c r="G51" s="8" t="s">
        <v>12</v>
      </c>
      <c r="H51" s="1" t="s">
        <v>16</v>
      </c>
    </row>
    <row r="52" spans="1:8" customFormat="1" x14ac:dyDescent="0.25">
      <c r="A52" s="2">
        <v>44228</v>
      </c>
      <c r="B52" s="1" t="s">
        <v>9</v>
      </c>
      <c r="C52" s="1" t="s">
        <v>18</v>
      </c>
      <c r="D52" s="1" t="s">
        <v>13</v>
      </c>
      <c r="E52" s="7" t="s">
        <v>27</v>
      </c>
      <c r="F52" s="7" t="s">
        <v>48</v>
      </c>
      <c r="G52" s="8" t="s">
        <v>15</v>
      </c>
      <c r="H52" s="1" t="s">
        <v>16</v>
      </c>
    </row>
    <row r="53" spans="1:8" customFormat="1" x14ac:dyDescent="0.25">
      <c r="A53" s="3">
        <v>44234</v>
      </c>
      <c r="B53" s="4" t="s">
        <v>9</v>
      </c>
      <c r="C53" s="4" t="s">
        <v>10</v>
      </c>
      <c r="D53" s="4" t="s">
        <v>22</v>
      </c>
      <c r="E53" s="7" t="s">
        <v>27</v>
      </c>
      <c r="F53" s="7" t="s">
        <v>47</v>
      </c>
      <c r="G53" s="8" t="s">
        <v>12</v>
      </c>
      <c r="H53" s="4" t="s">
        <v>16</v>
      </c>
    </row>
    <row r="54" spans="1:8" customFormat="1" x14ac:dyDescent="0.25">
      <c r="A54" s="3">
        <v>44239</v>
      </c>
      <c r="B54" s="4" t="s">
        <v>9</v>
      </c>
      <c r="C54" s="4" t="s">
        <v>10</v>
      </c>
      <c r="D54" s="4" t="s">
        <v>13</v>
      </c>
      <c r="E54" s="7" t="s">
        <v>27</v>
      </c>
      <c r="F54" s="7" t="s">
        <v>47</v>
      </c>
      <c r="G54" s="8" t="s">
        <v>12</v>
      </c>
      <c r="H54" s="4" t="s">
        <v>16</v>
      </c>
    </row>
    <row r="55" spans="1:8" customFormat="1" x14ac:dyDescent="0.25">
      <c r="A55" s="3">
        <v>44239</v>
      </c>
      <c r="B55" s="4" t="s">
        <v>9</v>
      </c>
      <c r="C55" s="4" t="s">
        <v>18</v>
      </c>
      <c r="D55" s="4" t="s">
        <v>13</v>
      </c>
      <c r="E55" s="7" t="s">
        <v>27</v>
      </c>
      <c r="F55" s="7" t="s">
        <v>47</v>
      </c>
      <c r="G55" s="8" t="s">
        <v>12</v>
      </c>
      <c r="H55" s="4" t="s">
        <v>16</v>
      </c>
    </row>
    <row r="56" spans="1:8" customFormat="1" x14ac:dyDescent="0.25">
      <c r="A56" s="2">
        <v>44322</v>
      </c>
      <c r="B56" s="1" t="s">
        <v>9</v>
      </c>
      <c r="C56" s="1" t="s">
        <v>10</v>
      </c>
      <c r="D56" s="1" t="s">
        <v>13</v>
      </c>
      <c r="E56" s="7" t="s">
        <v>27</v>
      </c>
      <c r="F56" s="7" t="s">
        <v>47</v>
      </c>
      <c r="G56" s="8" t="s">
        <v>12</v>
      </c>
      <c r="H56" s="1" t="s">
        <v>16</v>
      </c>
    </row>
    <row r="57" spans="1:8" customFormat="1" x14ac:dyDescent="0.25">
      <c r="A57" s="5">
        <v>44345</v>
      </c>
      <c r="B57" s="6" t="s">
        <v>9</v>
      </c>
      <c r="C57" s="6" t="s">
        <v>10</v>
      </c>
      <c r="D57" s="6" t="s">
        <v>13</v>
      </c>
      <c r="E57" s="7" t="s">
        <v>27</v>
      </c>
      <c r="F57" s="7" t="s">
        <v>47</v>
      </c>
      <c r="G57" s="8" t="s">
        <v>12</v>
      </c>
      <c r="H57" s="6" t="s">
        <v>16</v>
      </c>
    </row>
    <row r="58" spans="1:8" customFormat="1" x14ac:dyDescent="0.25">
      <c r="A58" s="2">
        <v>44259</v>
      </c>
      <c r="B58" s="1" t="s">
        <v>35</v>
      </c>
      <c r="C58" s="1" t="s">
        <v>18</v>
      </c>
      <c r="D58" s="1" t="s">
        <v>13</v>
      </c>
      <c r="E58" s="7" t="s">
        <v>36</v>
      </c>
      <c r="F58" s="7" t="s">
        <v>47</v>
      </c>
      <c r="G58" s="8" t="s">
        <v>12</v>
      </c>
      <c r="H58" s="1" t="s">
        <v>16</v>
      </c>
    </row>
    <row r="59" spans="1:8" customFormat="1" x14ac:dyDescent="0.25">
      <c r="A59" s="2">
        <v>44257</v>
      </c>
      <c r="B59" s="1" t="s">
        <v>9</v>
      </c>
      <c r="C59" s="1" t="s">
        <v>18</v>
      </c>
      <c r="D59" s="1" t="s">
        <v>22</v>
      </c>
      <c r="E59" s="7" t="s">
        <v>34</v>
      </c>
      <c r="F59" s="7" t="s">
        <v>47</v>
      </c>
      <c r="G59" s="8" t="s">
        <v>12</v>
      </c>
      <c r="H59" s="1" t="s">
        <v>16</v>
      </c>
    </row>
    <row r="60" spans="1:8" customFormat="1" x14ac:dyDescent="0.25">
      <c r="A60" s="2">
        <v>44298</v>
      </c>
      <c r="B60" s="1" t="s">
        <v>9</v>
      </c>
      <c r="C60" s="1" t="s">
        <v>18</v>
      </c>
      <c r="D60" s="1" t="s">
        <v>22</v>
      </c>
      <c r="E60" s="7" t="s">
        <v>34</v>
      </c>
      <c r="F60" s="7" t="s">
        <v>47</v>
      </c>
      <c r="G60" s="8" t="s">
        <v>12</v>
      </c>
      <c r="H60" s="1" t="s">
        <v>16</v>
      </c>
    </row>
    <row r="61" spans="1:8" customFormat="1" x14ac:dyDescent="0.25">
      <c r="A61" s="2">
        <v>44223</v>
      </c>
      <c r="B61" s="1" t="s">
        <v>9</v>
      </c>
      <c r="C61" s="1" t="s">
        <v>18</v>
      </c>
      <c r="D61" s="1" t="s">
        <v>22</v>
      </c>
      <c r="E61" s="7" t="s">
        <v>26</v>
      </c>
      <c r="F61" s="7" t="s">
        <v>47</v>
      </c>
      <c r="G61" s="8" t="s">
        <v>12</v>
      </c>
      <c r="H61" s="1" t="s">
        <v>16</v>
      </c>
    </row>
    <row r="62" spans="1:8" customFormat="1" x14ac:dyDescent="0.25">
      <c r="A62" s="5">
        <v>44341</v>
      </c>
      <c r="B62" s="6" t="s">
        <v>9</v>
      </c>
      <c r="C62" s="6" t="s">
        <v>18</v>
      </c>
      <c r="D62" s="6" t="s">
        <v>22</v>
      </c>
      <c r="E62" s="7" t="s">
        <v>26</v>
      </c>
      <c r="F62" s="7" t="s">
        <v>47</v>
      </c>
      <c r="G62" s="8" t="s">
        <v>12</v>
      </c>
      <c r="H62" s="6" t="s">
        <v>16</v>
      </c>
    </row>
    <row r="63" spans="1:8" customFormat="1" x14ac:dyDescent="0.25">
      <c r="A63" s="2">
        <v>44281</v>
      </c>
      <c r="B63" s="1" t="s">
        <v>37</v>
      </c>
      <c r="C63" s="1" t="s">
        <v>18</v>
      </c>
      <c r="D63" s="1" t="s">
        <v>13</v>
      </c>
      <c r="E63" s="7" t="s">
        <v>38</v>
      </c>
      <c r="F63" s="7" t="s">
        <v>48</v>
      </c>
      <c r="G63" s="8" t="s">
        <v>14</v>
      </c>
      <c r="H63" s="1" t="s">
        <v>16</v>
      </c>
    </row>
    <row r="64" spans="1:8" customFormat="1" x14ac:dyDescent="0.25">
      <c r="A64" s="2">
        <v>44317</v>
      </c>
      <c r="B64" s="1" t="s">
        <v>9</v>
      </c>
      <c r="C64" s="1" t="s">
        <v>18</v>
      </c>
      <c r="D64" s="1" t="s">
        <v>22</v>
      </c>
      <c r="E64" s="7" t="s">
        <v>44</v>
      </c>
      <c r="F64" s="7" t="s">
        <v>47</v>
      </c>
      <c r="G64" s="8" t="s">
        <v>12</v>
      </c>
      <c r="H64" s="1" t="s">
        <v>16</v>
      </c>
    </row>
    <row r="65" spans="1:8" customFormat="1" x14ac:dyDescent="0.25">
      <c r="A65" s="2">
        <v>44337</v>
      </c>
      <c r="B65" s="1" t="s">
        <v>9</v>
      </c>
      <c r="C65" s="1" t="s">
        <v>18</v>
      </c>
      <c r="D65" s="1" t="s">
        <v>13</v>
      </c>
      <c r="E65" s="7" t="s">
        <v>44</v>
      </c>
      <c r="F65" s="7" t="s">
        <v>47</v>
      </c>
      <c r="G65" s="8" t="s">
        <v>12</v>
      </c>
      <c r="H65" s="1" t="s">
        <v>16</v>
      </c>
    </row>
    <row r="66" spans="1:8" customFormat="1" x14ac:dyDescent="0.25">
      <c r="A66" s="2">
        <v>44221</v>
      </c>
      <c r="B66" s="1" t="s">
        <v>9</v>
      </c>
      <c r="C66" s="1" t="s">
        <v>18</v>
      </c>
      <c r="D66" s="1" t="s">
        <v>13</v>
      </c>
      <c r="E66" s="7" t="s">
        <v>25</v>
      </c>
      <c r="F66" s="7" t="s">
        <v>47</v>
      </c>
      <c r="G66" s="8" t="s">
        <v>14</v>
      </c>
      <c r="H66" s="1" t="s">
        <v>16</v>
      </c>
    </row>
    <row r="67" spans="1:8" customFormat="1" x14ac:dyDescent="0.25">
      <c r="A67" s="2">
        <v>44232</v>
      </c>
      <c r="B67" s="1" t="s">
        <v>9</v>
      </c>
      <c r="C67" s="1" t="s">
        <v>18</v>
      </c>
      <c r="D67" s="1" t="s">
        <v>22</v>
      </c>
      <c r="E67" s="7" t="s">
        <v>25</v>
      </c>
      <c r="F67" s="7" t="s">
        <v>47</v>
      </c>
      <c r="G67" s="8" t="s">
        <v>12</v>
      </c>
      <c r="H67" s="1" t="s">
        <v>16</v>
      </c>
    </row>
    <row r="68" spans="1:8" customFormat="1" x14ac:dyDescent="0.25">
      <c r="A68" s="3">
        <v>44234</v>
      </c>
      <c r="B68" s="4" t="s">
        <v>9</v>
      </c>
      <c r="C68" s="4" t="s">
        <v>20</v>
      </c>
      <c r="D68" s="4" t="s">
        <v>13</v>
      </c>
      <c r="E68" s="7" t="s">
        <v>25</v>
      </c>
      <c r="F68" s="7" t="s">
        <v>47</v>
      </c>
      <c r="G68" s="8" t="s">
        <v>12</v>
      </c>
      <c r="H68" s="4" t="s">
        <v>16</v>
      </c>
    </row>
    <row r="69" spans="1:8" customFormat="1" x14ac:dyDescent="0.25">
      <c r="A69" s="5">
        <v>44343</v>
      </c>
      <c r="B69" s="6" t="s">
        <v>9</v>
      </c>
      <c r="C69" s="6" t="s">
        <v>18</v>
      </c>
      <c r="D69" s="6" t="s">
        <v>13</v>
      </c>
      <c r="E69" s="7" t="s">
        <v>25</v>
      </c>
      <c r="F69" s="7" t="s">
        <v>47</v>
      </c>
      <c r="G69" s="8" t="s">
        <v>12</v>
      </c>
      <c r="H69" s="6" t="s">
        <v>16</v>
      </c>
    </row>
    <row r="70" spans="1:8" customFormat="1" x14ac:dyDescent="0.25">
      <c r="A70" s="2">
        <v>44214</v>
      </c>
      <c r="B70" s="1" t="s">
        <v>9</v>
      </c>
      <c r="C70" s="1" t="s">
        <v>18</v>
      </c>
      <c r="D70" s="1" t="s">
        <v>22</v>
      </c>
      <c r="E70" s="7" t="s">
        <v>21</v>
      </c>
      <c r="F70" s="7" t="s">
        <v>47</v>
      </c>
      <c r="G70" s="8" t="s">
        <v>12</v>
      </c>
      <c r="H70" s="1" t="s">
        <v>16</v>
      </c>
    </row>
    <row r="71" spans="1:8" customFormat="1" x14ac:dyDescent="0.25">
      <c r="A71" s="5">
        <v>44346</v>
      </c>
      <c r="B71" s="6" t="s">
        <v>9</v>
      </c>
      <c r="C71" s="6" t="s">
        <v>18</v>
      </c>
      <c r="D71" s="6" t="s">
        <v>13</v>
      </c>
      <c r="E71" s="7" t="s">
        <v>21</v>
      </c>
      <c r="F71" s="7" t="s">
        <v>47</v>
      </c>
      <c r="G71" s="8" t="s">
        <v>12</v>
      </c>
      <c r="H71" s="6" t="s">
        <v>16</v>
      </c>
    </row>
    <row r="72" spans="1:8" customFormat="1" x14ac:dyDescent="0.25">
      <c r="A72" s="2">
        <v>44251</v>
      </c>
      <c r="B72" s="1" t="s">
        <v>28</v>
      </c>
      <c r="C72" s="1" t="s">
        <v>29</v>
      </c>
      <c r="D72" s="1" t="s">
        <v>22</v>
      </c>
      <c r="E72" s="7" t="s">
        <v>32</v>
      </c>
      <c r="F72" s="7" t="s">
        <v>47</v>
      </c>
      <c r="G72" s="8" t="s">
        <v>14</v>
      </c>
      <c r="H72" s="1" t="s">
        <v>16</v>
      </c>
    </row>
    <row r="73" spans="1:8" customFormat="1" x14ac:dyDescent="0.25">
      <c r="A73" s="2">
        <v>44244</v>
      </c>
      <c r="B73" s="1" t="s">
        <v>28</v>
      </c>
      <c r="C73" s="1" t="s">
        <v>29</v>
      </c>
      <c r="D73" s="1" t="s">
        <v>13</v>
      </c>
      <c r="E73" s="7" t="s">
        <v>30</v>
      </c>
      <c r="F73" s="7" t="s">
        <v>47</v>
      </c>
      <c r="G73" s="8" t="s">
        <v>14</v>
      </c>
      <c r="H73" s="1" t="s">
        <v>16</v>
      </c>
    </row>
    <row r="74" spans="1:8" customFormat="1" x14ac:dyDescent="0.25">
      <c r="A74" s="2">
        <v>44293</v>
      </c>
      <c r="B74" s="1" t="s">
        <v>39</v>
      </c>
      <c r="C74" s="1" t="s">
        <v>29</v>
      </c>
      <c r="D74" s="1" t="s">
        <v>13</v>
      </c>
      <c r="E74" s="7" t="s">
        <v>40</v>
      </c>
      <c r="F74" s="7" t="s">
        <v>47</v>
      </c>
      <c r="G74" s="8" t="s">
        <v>12</v>
      </c>
      <c r="H74" s="1" t="s">
        <v>16</v>
      </c>
    </row>
    <row r="76" spans="1:8" x14ac:dyDescent="0.25">
      <c r="B76" s="10" t="s">
        <v>56</v>
      </c>
    </row>
    <row r="77" spans="1:8" ht="30" x14ac:dyDescent="0.25">
      <c r="B77" s="10" t="s">
        <v>57</v>
      </c>
      <c r="C77" s="11" t="s">
        <v>58</v>
      </c>
      <c r="D77" s="11" t="s">
        <v>59</v>
      </c>
      <c r="F77" s="7" t="s">
        <v>63</v>
      </c>
      <c r="G77" s="16" t="s">
        <v>64</v>
      </c>
      <c r="H77" s="16" t="s">
        <v>65</v>
      </c>
    </row>
    <row r="78" spans="1:8" x14ac:dyDescent="0.25">
      <c r="B78" s="8" t="s">
        <v>51</v>
      </c>
      <c r="C78" s="12">
        <v>38</v>
      </c>
      <c r="D78" s="13">
        <f>C78/$C$83</f>
        <v>0.52054794520547942</v>
      </c>
      <c r="F78" s="8">
        <v>1</v>
      </c>
      <c r="G78" s="8">
        <v>10</v>
      </c>
      <c r="H78" s="17">
        <f>G78/$G$105</f>
        <v>0.13698630136986301</v>
      </c>
    </row>
    <row r="79" spans="1:8" x14ac:dyDescent="0.25">
      <c r="B79" s="8" t="s">
        <v>52</v>
      </c>
      <c r="C79" s="12">
        <v>19</v>
      </c>
      <c r="D79" s="13">
        <f t="shared" ref="D79:D83" si="0">C79/$C$83</f>
        <v>0.26027397260273971</v>
      </c>
      <c r="F79" s="8">
        <v>2</v>
      </c>
      <c r="G79" s="8">
        <v>10</v>
      </c>
      <c r="H79" s="17">
        <f t="shared" ref="H79:H104" si="1">G79/$G$105</f>
        <v>0.13698630136986301</v>
      </c>
    </row>
    <row r="80" spans="1:8" x14ac:dyDescent="0.25">
      <c r="B80" s="8" t="s">
        <v>53</v>
      </c>
      <c r="C80" s="12">
        <v>13</v>
      </c>
      <c r="D80" s="13">
        <f t="shared" si="0"/>
        <v>0.17808219178082191</v>
      </c>
      <c r="F80" s="8">
        <v>3</v>
      </c>
      <c r="G80" s="8">
        <v>8</v>
      </c>
      <c r="H80" s="17">
        <f t="shared" si="1"/>
        <v>0.1095890410958904</v>
      </c>
    </row>
    <row r="81" spans="2:8" x14ac:dyDescent="0.25">
      <c r="B81" s="8" t="s">
        <v>54</v>
      </c>
      <c r="C81" s="12">
        <v>1</v>
      </c>
      <c r="D81" s="13">
        <f t="shared" si="0"/>
        <v>1.3698630136986301E-2</v>
      </c>
      <c r="F81" s="8">
        <v>4</v>
      </c>
      <c r="G81" s="8">
        <v>6</v>
      </c>
      <c r="H81" s="17">
        <f t="shared" si="1"/>
        <v>8.2191780821917804E-2</v>
      </c>
    </row>
    <row r="82" spans="2:8" x14ac:dyDescent="0.25">
      <c r="B82" s="8" t="s">
        <v>55</v>
      </c>
      <c r="C82" s="12">
        <v>2</v>
      </c>
      <c r="D82" s="13">
        <f t="shared" si="0"/>
        <v>2.7397260273972601E-2</v>
      </c>
      <c r="F82" s="8">
        <v>5</v>
      </c>
      <c r="G82" s="8">
        <v>4</v>
      </c>
      <c r="H82" s="17">
        <f t="shared" si="1"/>
        <v>5.4794520547945202E-2</v>
      </c>
    </row>
    <row r="83" spans="2:8" x14ac:dyDescent="0.25">
      <c r="B83" s="14" t="s">
        <v>62</v>
      </c>
      <c r="C83" s="14">
        <f>SUM(C78:C82)</f>
        <v>73</v>
      </c>
      <c r="D83" s="15">
        <f t="shared" si="0"/>
        <v>1</v>
      </c>
      <c r="F83" s="8">
        <v>6</v>
      </c>
      <c r="G83" s="8">
        <v>3</v>
      </c>
      <c r="H83" s="17">
        <f t="shared" si="1"/>
        <v>4.1095890410958902E-2</v>
      </c>
    </row>
    <row r="84" spans="2:8" x14ac:dyDescent="0.25">
      <c r="F84" s="8">
        <v>7</v>
      </c>
      <c r="G84" s="8">
        <v>3</v>
      </c>
      <c r="H84" s="17">
        <f t="shared" si="1"/>
        <v>4.1095890410958902E-2</v>
      </c>
    </row>
    <row r="85" spans="2:8" x14ac:dyDescent="0.25">
      <c r="B85" s="10" t="s">
        <v>61</v>
      </c>
      <c r="F85" s="8">
        <v>8</v>
      </c>
      <c r="G85" s="8">
        <v>6</v>
      </c>
      <c r="H85" s="17">
        <f t="shared" si="1"/>
        <v>8.2191780821917804E-2</v>
      </c>
    </row>
    <row r="86" spans="2:8" ht="45" x14ac:dyDescent="0.25">
      <c r="B86" s="8" t="s">
        <v>66</v>
      </c>
      <c r="C86" s="18" t="s">
        <v>64</v>
      </c>
      <c r="D86" s="18" t="s">
        <v>65</v>
      </c>
      <c r="F86" s="8">
        <v>9</v>
      </c>
      <c r="G86" s="8">
        <v>0</v>
      </c>
      <c r="H86" s="17">
        <f t="shared" si="1"/>
        <v>0</v>
      </c>
    </row>
    <row r="87" spans="2:8" x14ac:dyDescent="0.25">
      <c r="B87" s="8" t="s">
        <v>47</v>
      </c>
      <c r="C87" s="8">
        <v>59</v>
      </c>
      <c r="D87" s="13">
        <f>C87/$C$91</f>
        <v>0.80821917808219179</v>
      </c>
      <c r="F87" s="8">
        <v>10</v>
      </c>
      <c r="G87" s="8">
        <v>6</v>
      </c>
      <c r="H87" s="17">
        <f t="shared" si="1"/>
        <v>8.2191780821917804E-2</v>
      </c>
    </row>
    <row r="88" spans="2:8" x14ac:dyDescent="0.25">
      <c r="B88" s="8" t="s">
        <v>48</v>
      </c>
      <c r="C88" s="8">
        <v>9</v>
      </c>
      <c r="D88" s="13">
        <f>C88/$C$91</f>
        <v>0.12328767123287671</v>
      </c>
      <c r="F88" s="8">
        <v>11</v>
      </c>
      <c r="G88" s="8">
        <v>1</v>
      </c>
      <c r="H88" s="17">
        <f t="shared" si="1"/>
        <v>1.3698630136986301E-2</v>
      </c>
    </row>
    <row r="89" spans="2:8" x14ac:dyDescent="0.25">
      <c r="B89" s="8" t="s">
        <v>50</v>
      </c>
      <c r="C89" s="8">
        <v>4</v>
      </c>
      <c r="D89" s="13">
        <f>C89/$C$91</f>
        <v>5.4794520547945202E-2</v>
      </c>
      <c r="F89" s="8">
        <v>12</v>
      </c>
      <c r="G89" s="8">
        <v>2</v>
      </c>
      <c r="H89" s="17">
        <f t="shared" si="1"/>
        <v>2.7397260273972601E-2</v>
      </c>
    </row>
    <row r="90" spans="2:8" x14ac:dyDescent="0.25">
      <c r="B90" s="8" t="s">
        <v>60</v>
      </c>
      <c r="C90" s="8">
        <v>1</v>
      </c>
      <c r="D90" s="13">
        <f>C90/$C$91</f>
        <v>1.3698630136986301E-2</v>
      </c>
      <c r="F90" s="8">
        <v>13</v>
      </c>
      <c r="G90" s="8">
        <v>2</v>
      </c>
      <c r="H90" s="17">
        <f t="shared" si="1"/>
        <v>2.7397260273972601E-2</v>
      </c>
    </row>
    <row r="91" spans="2:8" x14ac:dyDescent="0.25">
      <c r="B91" s="14" t="s">
        <v>62</v>
      </c>
      <c r="C91" s="14">
        <f>SUBTOTAL(9,C87:C90)</f>
        <v>73</v>
      </c>
      <c r="D91" s="15">
        <f>C91/$C$91</f>
        <v>1</v>
      </c>
      <c r="F91" s="8">
        <v>14</v>
      </c>
      <c r="G91" s="8">
        <v>1</v>
      </c>
      <c r="H91" s="17">
        <f t="shared" si="1"/>
        <v>1.3698630136986301E-2</v>
      </c>
    </row>
    <row r="92" spans="2:8" x14ac:dyDescent="0.25">
      <c r="F92" s="8">
        <v>15</v>
      </c>
      <c r="G92" s="8">
        <v>2</v>
      </c>
      <c r="H92" s="17">
        <f t="shared" si="1"/>
        <v>2.7397260273972601E-2</v>
      </c>
    </row>
    <row r="93" spans="2:8" x14ac:dyDescent="0.25">
      <c r="F93" s="8">
        <v>16</v>
      </c>
      <c r="G93" s="8">
        <v>4</v>
      </c>
      <c r="H93" s="17">
        <f t="shared" si="1"/>
        <v>5.4794520547945202E-2</v>
      </c>
    </row>
    <row r="94" spans="2:8" x14ac:dyDescent="0.25">
      <c r="F94" s="8">
        <v>17</v>
      </c>
      <c r="G94" s="8">
        <v>2</v>
      </c>
      <c r="H94" s="17">
        <f t="shared" si="1"/>
        <v>2.7397260273972601E-2</v>
      </c>
    </row>
    <row r="95" spans="2:8" x14ac:dyDescent="0.25">
      <c r="F95" s="8">
        <v>18</v>
      </c>
      <c r="G95" s="8">
        <v>0</v>
      </c>
      <c r="H95" s="17">
        <f t="shared" si="1"/>
        <v>0</v>
      </c>
    </row>
    <row r="96" spans="2:8" x14ac:dyDescent="0.25">
      <c r="F96" s="8">
        <v>19</v>
      </c>
      <c r="G96" s="8">
        <v>0</v>
      </c>
      <c r="H96" s="17">
        <f t="shared" si="1"/>
        <v>0</v>
      </c>
    </row>
    <row r="97" spans="2:8" x14ac:dyDescent="0.25">
      <c r="F97" s="8">
        <v>20</v>
      </c>
      <c r="G97" s="8">
        <v>0</v>
      </c>
      <c r="H97" s="17">
        <f t="shared" si="1"/>
        <v>0</v>
      </c>
    </row>
    <row r="98" spans="2:8" x14ac:dyDescent="0.25">
      <c r="F98" s="8">
        <v>21</v>
      </c>
      <c r="G98" s="8">
        <v>0</v>
      </c>
      <c r="H98" s="17">
        <f t="shared" si="1"/>
        <v>0</v>
      </c>
    </row>
    <row r="99" spans="2:8" x14ac:dyDescent="0.25">
      <c r="F99" s="8">
        <v>22</v>
      </c>
      <c r="G99" s="8">
        <v>0</v>
      </c>
      <c r="H99" s="17">
        <f t="shared" si="1"/>
        <v>0</v>
      </c>
    </row>
    <row r="100" spans="2:8" x14ac:dyDescent="0.25">
      <c r="F100" s="8">
        <v>23</v>
      </c>
      <c r="G100" s="8">
        <v>0</v>
      </c>
      <c r="H100" s="17">
        <f t="shared" si="1"/>
        <v>0</v>
      </c>
    </row>
    <row r="101" spans="2:8" x14ac:dyDescent="0.25">
      <c r="F101" s="8">
        <v>24</v>
      </c>
      <c r="G101" s="8">
        <v>0</v>
      </c>
      <c r="H101" s="17">
        <f t="shared" si="1"/>
        <v>0</v>
      </c>
    </row>
    <row r="102" spans="2:8" x14ac:dyDescent="0.25">
      <c r="F102" s="8">
        <v>25</v>
      </c>
      <c r="G102" s="8">
        <v>1</v>
      </c>
      <c r="H102" s="17">
        <f t="shared" si="1"/>
        <v>1.3698630136986301E-2</v>
      </c>
    </row>
    <row r="103" spans="2:8" x14ac:dyDescent="0.25">
      <c r="F103" s="8">
        <v>89</v>
      </c>
      <c r="G103" s="8">
        <v>1</v>
      </c>
      <c r="H103" s="17">
        <f t="shared" si="1"/>
        <v>1.3698630136986301E-2</v>
      </c>
    </row>
    <row r="104" spans="2:8" x14ac:dyDescent="0.25">
      <c r="F104" s="8">
        <v>93</v>
      </c>
      <c r="G104" s="8">
        <v>1</v>
      </c>
      <c r="H104" s="17">
        <f t="shared" si="1"/>
        <v>1.3698630136986301E-2</v>
      </c>
    </row>
    <row r="105" spans="2:8" x14ac:dyDescent="0.25">
      <c r="G105" s="9">
        <f>SUM(G78:G104)</f>
        <v>73</v>
      </c>
    </row>
    <row r="109" spans="2:8" ht="30" x14ac:dyDescent="0.25">
      <c r="B109" s="8" t="s">
        <v>66</v>
      </c>
      <c r="C109" s="18" t="s">
        <v>65</v>
      </c>
    </row>
    <row r="110" spans="2:8" x14ac:dyDescent="0.25">
      <c r="B110" s="8" t="s">
        <v>47</v>
      </c>
      <c r="C110" s="13">
        <v>0.80821917808219179</v>
      </c>
    </row>
    <row r="111" spans="2:8" x14ac:dyDescent="0.25">
      <c r="B111" s="8" t="s">
        <v>48</v>
      </c>
      <c r="C111" s="13">
        <v>0.12328767123287671</v>
      </c>
    </row>
    <row r="112" spans="2:8" x14ac:dyDescent="0.25">
      <c r="B112" s="8" t="s">
        <v>50</v>
      </c>
      <c r="C112" s="13">
        <v>5.4794520547945202E-2</v>
      </c>
    </row>
    <row r="113" spans="2:3" x14ac:dyDescent="0.25">
      <c r="B113" s="8" t="s">
        <v>49</v>
      </c>
      <c r="C113" s="13">
        <v>1.3698630136986301E-2</v>
      </c>
    </row>
    <row r="114" spans="2:3" x14ac:dyDescent="0.25">
      <c r="B114" s="14" t="s">
        <v>62</v>
      </c>
      <c r="C114" s="15">
        <v>1</v>
      </c>
    </row>
  </sheetData>
  <autoFilter ref="A1:H74" xr:uid="{C5519AF0-D6DB-4F87-AFDC-56C5A8A4E7EE}">
    <sortState xmlns:xlrd2="http://schemas.microsoft.com/office/spreadsheetml/2017/richdata2" ref="A2:H74">
      <sortCondition ref="E2:E74"/>
    </sortState>
  </autoFilter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CAICEDO UNIGARRO</dc:creator>
  <cp:lastModifiedBy>OSCAR CAICEDO UNIGARRO</cp:lastModifiedBy>
  <dcterms:created xsi:type="dcterms:W3CDTF">2023-02-16T19:10:46Z</dcterms:created>
  <dcterms:modified xsi:type="dcterms:W3CDTF">2023-02-16T22:37:30Z</dcterms:modified>
</cp:coreProperties>
</file>