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s on climate change" sheetId="1" r:id="rId4"/>
  </sheets>
  <definedNames/>
  <calcPr/>
</workbook>
</file>

<file path=xl/sharedStrings.xml><?xml version="1.0" encoding="utf-8"?>
<sst xmlns="http://schemas.openxmlformats.org/spreadsheetml/2006/main" count="23" uniqueCount="23">
  <si>
    <t>ID</t>
  </si>
  <si>
    <t>Text</t>
  </si>
  <si>
    <t>Remove RT and # symbols</t>
  </si>
  <si>
    <t>Key text mentions</t>
  </si>
  <si>
    <t>Retweet categorisation</t>
  </si>
  <si>
    <t>1028954403129184256</t>
  </si>
  <si>
    <t>Gotta love the facts. https://t.co/bZ2G8AZuo9</t>
  </si>
  <si>
    <t>1028954356572250112</t>
  </si>
  <si>
    <t>RT @ToolangiForest: A great day of action for our message of “Dear Dan”! Toolangi community &amp;amp; friends joined together to respectfully ask @…</t>
  </si>
  <si>
    <t>1028954497341480960</t>
  </si>
  <si>
    <t>@jonkudelka Harvey Norman reckons climate change is bunkum because his mates who own coal companies need people to buy polluting stuff</t>
  </si>
  <si>
    <t>1028954494133043200</t>
  </si>
  <si>
    <t>RT @jayrosen_nyu: Why does skepticism about immigration walk hand in hand with skepticism about the science of climate change? I know we're…</t>
  </si>
  <si>
    <t>1028954811511844864</t>
  </si>
  <si>
    <t>RT @FranceinIreland: On 5th November we call all creative citizens w/ practical solutions to fight against #climatechange to join us for a…</t>
  </si>
  <si>
    <t>1028954782457909250</t>
  </si>
  <si>
    <t>RT</t>
  </si>
  <si>
    <t>1028954810781814784</t>
  </si>
  <si>
    <t>You send me crap
It's 5 minutes to midnight for a mute https://t.co/FFhYHCitKb</t>
  </si>
  <si>
    <t>1028954742255321088</t>
  </si>
  <si>
    <t>#Alaska's #NorthSlope hit by strongest #quake noted in region
https://t.co/SP6jhzltFK
You want to know WHY?
BC the… https://t.co/ghqxbCVfqP</t>
  </si>
  <si>
    <t>1028954548340174848</t>
  </si>
  <si>
    <t>RT @DailySignal: Many on the left claim #climatechange is responsible for the #CAwildfires ... but experts say misguided environmentalist p…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</si>
</sst>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rgb="FF000000"/>
      <name val="Inte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4" numFmtId="0" xfId="0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41.0"/>
    <col customWidth="1" min="3" max="3" width="32.0"/>
    <col customWidth="1" min="4" max="4" width="27.88"/>
    <col customWidth="1" min="5" max="5" width="23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6" t="s">
        <v>6</v>
      </c>
      <c r="C2" s="6" t="str">
        <f>IFERROR(__xludf.DUMMYFUNCTION("REGEXREPLACE(B2,""RT"","" "")"),"Gotta love the facts. https://t.co/bZ2G8AZuo9")</f>
        <v>Gotta love the facts. https://t.co/bZ2G8AZuo9</v>
      </c>
      <c r="D2" s="7" t="str">
        <f>IFERROR(__xludf.DUMMYFUNCTION("IFERROR(REGEXEXTRACT(B2,""climate change|global warming""),""No mention"")"),"No mention")</f>
        <v>No mention</v>
      </c>
      <c r="E2" s="8" t="str">
        <f>IFERROR(__xludf.DUMMYFUNCTION("if(REGEXMATCH(B3,""^RT[a-zA-Z0-9 ]+""), ""Retweet"", ""Not Retweet"")"),"Retweet")</f>
        <v>Retweet</v>
      </c>
    </row>
    <row r="3">
      <c r="A3" s="5" t="s">
        <v>7</v>
      </c>
      <c r="B3" s="6" t="s">
        <v>8</v>
      </c>
      <c r="C3" s="6" t="str">
        <f>IFERROR(__xludf.DUMMYFUNCTION("REGEXREPLACE(B3,""RT"","" "")"),"  @ToolangiForest: A great day of action for our message of “Dear Dan”! Toolangi community &amp;amp; friends joined together to respectfully ask @…")</f>
        <v>  @ToolangiForest: A great day of action for our message of “Dear Dan”! Toolangi community &amp;amp; friends joined together to respectfully ask @…</v>
      </c>
      <c r="D3" s="7" t="str">
        <f>IFERROR(__xludf.DUMMYFUNCTION("IFERROR(REGEXEXTRACT(B3,""climate change|global warming""),""No mention"")"),"No mention")</f>
        <v>No mention</v>
      </c>
      <c r="E3" s="8" t="str">
        <f>IFERROR(__xludf.DUMMYFUNCTION("if(REGEXMATCH(B4,""^RT[a-zA-Z0-9 ]+""), ""Retweet"", ""Not Retweet"")"),"Not Retweet")</f>
        <v>Not Retweet</v>
      </c>
    </row>
    <row r="4">
      <c r="A4" s="5" t="s">
        <v>9</v>
      </c>
      <c r="B4" s="6" t="s">
        <v>10</v>
      </c>
      <c r="C4" s="6" t="str">
        <f>IFERROR(__xludf.DUMMYFUNCTION("REGEXREPLACE(B4,""RT"","" "")"),"@jonkudelka Harvey Norman reckons climate change is bunkum because his mates who own coal companies need people to buy polluting stuff")</f>
        <v>@jonkudelka Harvey Norman reckons climate change is bunkum because his mates who own coal companies need people to buy polluting stuff</v>
      </c>
      <c r="D4" s="7" t="str">
        <f>IFERROR(__xludf.DUMMYFUNCTION("IFERROR(REGEXEXTRACT(B4,""climate change|global warming""),""No mention"")"),"climate change")</f>
        <v>climate change</v>
      </c>
      <c r="E4" s="8" t="str">
        <f>IFERROR(__xludf.DUMMYFUNCTION("if(REGEXMATCH(B5,""^RT[a-zA-Z0-9 ]+""), ""Retweet"", ""Not Retweet"")"),"Retweet")</f>
        <v>Retweet</v>
      </c>
    </row>
    <row r="5">
      <c r="A5" s="5" t="s">
        <v>11</v>
      </c>
      <c r="B5" s="6" t="s">
        <v>12</v>
      </c>
      <c r="C5" s="6" t="str">
        <f>IFERROR(__xludf.DUMMYFUNCTION("REGEXREPLACE(B5,""RT"","" "")"),"  @jayrosen_nyu: Why does skepticism about immigration walk hand in hand with skepticism about the science of climate change? I know we're…")</f>
        <v>  @jayrosen_nyu: Why does skepticism about immigration walk hand in hand with skepticism about the science of climate change? I know we're…</v>
      </c>
      <c r="D5" s="7" t="str">
        <f>IFERROR(__xludf.DUMMYFUNCTION("IFERROR(REGEXEXTRACT(B5,""climate change|global warming""),""No mention"")"),"climate change")</f>
        <v>climate change</v>
      </c>
      <c r="E5" s="8" t="str">
        <f>IFERROR(__xludf.DUMMYFUNCTION("if(REGEXMATCH(B6,""^RT[a-zA-Z0-9 ]+""), ""Retweet"", ""Not Retweet"")"),"Retweet")</f>
        <v>Retweet</v>
      </c>
    </row>
    <row r="6">
      <c r="A6" s="5" t="s">
        <v>13</v>
      </c>
      <c r="B6" s="6" t="s">
        <v>14</v>
      </c>
      <c r="C6" s="6" t="str">
        <f>IFERROR(__xludf.DUMMYFUNCTION("REGEXREPLACE(B6,""RT"","" "")"),"  @FranceinIreland: On 5th November we call all creative citizens w/ practical solutions to fight against #climatechange to join us for a…")</f>
        <v>  @FranceinIreland: On 5th November we call all creative citizens w/ practical solutions to fight against #climatechange to join us for a…</v>
      </c>
      <c r="D6" s="7" t="str">
        <f>IFERROR(__xludf.DUMMYFUNCTION("IFERROR(REGEXEXTRACT(B6,""climate change|global warming""),""No mention"")"),"No mention")</f>
        <v>No mention</v>
      </c>
      <c r="E6" s="8" t="str">
        <f>IFERROR(__xludf.DUMMYFUNCTION("if(REGEXMATCH(B7,""^RT[a-zA-Z0-9 ]+""), ""Retweet"", ""Not Retweet"")"),"Not Retweet")</f>
        <v>Not Retweet</v>
      </c>
    </row>
    <row r="7">
      <c r="A7" s="5" t="s">
        <v>15</v>
      </c>
      <c r="B7" s="6" t="s">
        <v>16</v>
      </c>
      <c r="C7" s="6" t="str">
        <f>IFERROR(__xludf.DUMMYFUNCTION("REGEXREPLACE(B7,""RT"","" "")")," ")</f>
        <v> </v>
      </c>
      <c r="D7" s="7" t="str">
        <f>IFERROR(__xludf.DUMMYFUNCTION("IFERROR(REGEXEXTRACT(B7,""climate change|global warming""),""No mention"")"),"No mention")</f>
        <v>No mention</v>
      </c>
      <c r="E7" s="8" t="str">
        <f>IFERROR(__xludf.DUMMYFUNCTION("if(REGEXMATCH(B8,""^RT[a-zA-Z0-9 ]+""), ""Retweet"", ""Not Retweet"")"),"Not Retweet")</f>
        <v>Not Retweet</v>
      </c>
    </row>
    <row r="8">
      <c r="A8" s="5" t="s">
        <v>17</v>
      </c>
      <c r="B8" s="6" t="s">
        <v>18</v>
      </c>
      <c r="C8" s="6" t="str">
        <f>IFERROR(__xludf.DUMMYFUNCTION("REGEXREPLACE(B8,""RT"","" "")"),"You send me crap
It's 5 minutes to midnight for a mute https://t.co/FFhYHCitKb")</f>
        <v>You send me crap
It's 5 minutes to midnight for a mute https://t.co/FFhYHCitKb</v>
      </c>
      <c r="D8" s="7" t="str">
        <f>IFERROR(__xludf.DUMMYFUNCTION("IFERROR(REGEXEXTRACT(B8,""climate change|global warming""),""No mention"")"),"No mention")</f>
        <v>No mention</v>
      </c>
      <c r="E8" s="8" t="str">
        <f>IFERROR(__xludf.DUMMYFUNCTION("if(REGEXMATCH(B9,""^RT[a-zA-Z0-9 ]+""), ""Retweet"", ""Not Retweet"")"),"Not Retweet")</f>
        <v>Not Retweet</v>
      </c>
    </row>
    <row r="9">
      <c r="A9" s="5" t="s">
        <v>19</v>
      </c>
      <c r="B9" s="6" t="s">
        <v>20</v>
      </c>
      <c r="C9" s="6" t="str">
        <f>IFERROR(__xludf.DUMMYFUNCTION("REGEXREPLACE(B9,""RT"","" "")"),"#Alaska's #NorthSlope hit by strongest #quake noted in region
https://t.co/SP6jhzltFK
You want to know WHY?
BC the… https://t.co/ghqxbCVfqP")</f>
        <v>#Alaska's #NorthSlope hit by strongest #quake noted in region
https://t.co/SP6jhzltFK
You want to know WHY?
BC the… https://t.co/ghqxbCVfqP</v>
      </c>
      <c r="D9" s="7" t="str">
        <f>IFERROR(__xludf.DUMMYFUNCTION("IFERROR(REGEXEXTRACT(B9,""climate change|global warming""),""No mention"")"),"No mention")</f>
        <v>No mention</v>
      </c>
      <c r="E9" s="8" t="str">
        <f>IFERROR(__xludf.DUMMYFUNCTION("if(REGEXMATCH(B10,""^RT[a-zA-Z0-9 ]+""), ""Retweet"", ""Not Retweet"")"),"Retweet")</f>
        <v>Retweet</v>
      </c>
    </row>
    <row r="10">
      <c r="A10" s="5" t="s">
        <v>21</v>
      </c>
      <c r="B10" s="6" t="s">
        <v>22</v>
      </c>
      <c r="C10" s="6" t="str">
        <f>IFERROR(__xludf.DUMMYFUNCTION("REGEXREPLACE(B10,""RT"","" "")"),"  @DailySignal: Many on the left claim #climatechange is responsible for the #CAwildfires ... but experts say misguided environmentalist p…")</f>
        <v>  @DailySignal: Many on the left claim #climatechange is responsible for the #CAwildfires ... but experts say misguided environmentalist p…</v>
      </c>
      <c r="D10" s="7" t="str">
        <f>IFERROR(__xludf.DUMMYFUNCTION("IFERROR(REGEXEXTRACT(B10,""climate change|global warming""),""No mention"")"),"No mention")</f>
        <v>No mention</v>
      </c>
      <c r="E10" s="8" t="str">
        <f>IFERROR(__xludf.DUMMYFUNCTION("if(REGEXMATCH(B11,""^RT[a-zA-Z0-9 ]+""), ""Retweet"", ""Not Retweet"")"),"Not Retweet")</f>
        <v>Not Retweet</v>
      </c>
    </row>
    <row r="11">
      <c r="A11" s="5"/>
      <c r="B11" s="6"/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</sheetData>
  <drawing r:id="rId1"/>
</worksheet>
</file>