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2"/>
  </bookViews>
  <sheets>
    <sheet name="DropDownLists" sheetId="1" r:id="rId1"/>
    <sheet name="UrlAccess" sheetId="2" r:id="rId2"/>
    <sheet name="Regiones  Provincias Comuna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G34" i="1" l="1"/>
  <c r="G33" i="1"/>
  <c r="G32" i="1"/>
  <c r="G24" i="1"/>
  <c r="G25" i="1"/>
  <c r="G26" i="1"/>
  <c r="G27" i="1"/>
  <c r="G28" i="1"/>
  <c r="G29" i="1"/>
  <c r="G30" i="1"/>
  <c r="G23" i="1"/>
  <c r="G17" i="1"/>
  <c r="G18" i="1"/>
  <c r="G19" i="1"/>
  <c r="G20" i="1"/>
  <c r="G21" i="1"/>
  <c r="G16" i="1"/>
  <c r="F5" i="2" l="1"/>
  <c r="G4" i="1" l="1"/>
  <c r="G5" i="1"/>
  <c r="G6" i="1"/>
  <c r="G7" i="1"/>
  <c r="G8" i="1"/>
  <c r="G9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<sst xmlns="http://schemas.openxmlformats.org/spreadsheetml/2006/main" count="192" uniqueCount="120">
  <si>
    <t>TIPO DE INCIDENCIA</t>
  </si>
  <si>
    <t>MODO DE DETECCION</t>
  </si>
  <si>
    <t>Auditoria interna</t>
  </si>
  <si>
    <t>Reclamo de cliente</t>
  </si>
  <si>
    <t>Falla en el cumplimiento de las especificaciones de una actividad de capacitacion</t>
  </si>
  <si>
    <t>Falla en el cumplimiento de disponer la infraestructura y equipos necesarios</t>
  </si>
  <si>
    <t>Materiales de servicios de capacitacion inadecuados</t>
  </si>
  <si>
    <t>Falla en el cumplimiento de las exigencias de seguridad y salud ocupacional</t>
  </si>
  <si>
    <t>Deficiencias en el sistema de gestion de la calidad del organismo de capacitacion</t>
  </si>
  <si>
    <t>Instrumentos de capacitacion inadecuados</t>
  </si>
  <si>
    <t>Relatores y/o facilitadores no son evaluados  en terminos de desempeño, dentro de las espectativas del organsmo</t>
  </si>
  <si>
    <t>Reclamo de proveedores</t>
  </si>
  <si>
    <t>Reclamo de relatores o facilitadores</t>
  </si>
  <si>
    <t>TiposIncidencias</t>
  </si>
  <si>
    <t>ID</t>
  </si>
  <si>
    <t>Descripción</t>
  </si>
  <si>
    <t>Estado</t>
  </si>
  <si>
    <t>ModosDeteccion</t>
  </si>
  <si>
    <t>Entidad</t>
  </si>
  <si>
    <t>Tabla</t>
  </si>
  <si>
    <t>Script SQL</t>
  </si>
  <si>
    <t>ESTADOS INCIDENCIAS</t>
  </si>
  <si>
    <t>TRATAMIENTOS</t>
  </si>
  <si>
    <t>ROLES</t>
  </si>
  <si>
    <t>Acceso</t>
  </si>
  <si>
    <t>Url de acceso</t>
  </si>
  <si>
    <t>:</t>
  </si>
  <si>
    <t>Accesos</t>
  </si>
  <si>
    <t>EstadosIncidencia</t>
  </si>
  <si>
    <t>Rechazada</t>
  </si>
  <si>
    <t>Revisón de Cumplimiento</t>
  </si>
  <si>
    <t>Análisis de Causas</t>
  </si>
  <si>
    <t>Es espera de revisión</t>
  </si>
  <si>
    <t>Re-Análisis</t>
  </si>
  <si>
    <t>Tratamientos</t>
  </si>
  <si>
    <t>Concesión</t>
  </si>
  <si>
    <t>Desecho</t>
  </si>
  <si>
    <t>Finalizada</t>
  </si>
  <si>
    <t>Liberar</t>
  </si>
  <si>
    <t>Permiso de Desviación</t>
  </si>
  <si>
    <t>Reclasificación</t>
  </si>
  <si>
    <t>Reparación</t>
  </si>
  <si>
    <t>Reproceso</t>
  </si>
  <si>
    <t>Verificación</t>
  </si>
  <si>
    <t>Director Responsable</t>
  </si>
  <si>
    <t>Roles</t>
  </si>
  <si>
    <t>Coordinador</t>
  </si>
  <si>
    <t>Representante Alta Dirección</t>
  </si>
  <si>
    <t>Agregar Usuario</t>
  </si>
  <si>
    <t>/AgregarUsuario.aspx</t>
  </si>
  <si>
    <t>Ingresar No Conformidad</t>
  </si>
  <si>
    <t>/IngresarNoConformidad.aspx</t>
  </si>
  <si>
    <t>/AnalizarNoConformidad.aspx</t>
  </si>
  <si>
    <t>Analizar No Conformidad</t>
  </si>
  <si>
    <t>Gestión de Incidencias</t>
  </si>
  <si>
    <t>/GestionIncidencias.aspx</t>
  </si>
  <si>
    <t>Menú Principal</t>
  </si>
  <si>
    <t>/MainModulos.aspx</t>
  </si>
  <si>
    <t>Revisión de Cumplimiento</t>
  </si>
  <si>
    <t>/RevisionCumplimiento.aspx</t>
  </si>
  <si>
    <t>REGIONES</t>
  </si>
  <si>
    <t>Regiones</t>
  </si>
  <si>
    <t>XV de Arica y Parinacota</t>
  </si>
  <si>
    <t>I de Tarapacá</t>
  </si>
  <si>
    <t>II de Antofagasta</t>
  </si>
  <si>
    <t>III de Atacama</t>
  </si>
  <si>
    <t>IV de Coquimbo</t>
  </si>
  <si>
    <t>V de Valparaíso</t>
  </si>
  <si>
    <t>VI del Libertador General Bernardo O'Higgins</t>
  </si>
  <si>
    <t>VII del Maule</t>
  </si>
  <si>
    <t>VIII del Bío Bío</t>
  </si>
  <si>
    <t>IX de la Araucanía</t>
  </si>
  <si>
    <t>XIV de los Ríos</t>
  </si>
  <si>
    <t>X de los Lagos</t>
  </si>
  <si>
    <t>XI Aisén del General Carlos Ibáñez del Campo</t>
  </si>
  <si>
    <t>XII de Magallanes y Antártica Chilena</t>
  </si>
  <si>
    <t>Metropolitana de Santiago</t>
  </si>
  <si>
    <t>PROVINCIAS</t>
  </si>
  <si>
    <t>Provincia de Arica</t>
  </si>
  <si>
    <t>Provincia de Parinacota</t>
  </si>
  <si>
    <t>COMUNAS</t>
  </si>
  <si>
    <t>Comunas</t>
  </si>
  <si>
    <t>Provincias</t>
  </si>
  <si>
    <t>Putre</t>
  </si>
  <si>
    <t>Arica</t>
  </si>
  <si>
    <t>Camarones</t>
  </si>
  <si>
    <t>General Lagos</t>
  </si>
  <si>
    <t>Provincia de Iquique</t>
  </si>
  <si>
    <t>Alto Hospicio</t>
  </si>
  <si>
    <t>Iquique</t>
  </si>
  <si>
    <t>Provincia Del Tamarugal</t>
  </si>
  <si>
    <t>Huara</t>
  </si>
  <si>
    <t>Camiña</t>
  </si>
  <si>
    <t>Colchane</t>
  </si>
  <si>
    <t>Pica</t>
  </si>
  <si>
    <t>Pozo Almonte</t>
  </si>
  <si>
    <t>Provincia de Tocopilla</t>
  </si>
  <si>
    <t>Tocopilla</t>
  </si>
  <si>
    <t>María Elena</t>
  </si>
  <si>
    <t>Provincia de El Loa</t>
  </si>
  <si>
    <t>Calama</t>
  </si>
  <si>
    <t>Ollagüe</t>
  </si>
  <si>
    <t>San Pedro de Atacama</t>
  </si>
  <si>
    <t>Provincia de Antofagasta</t>
  </si>
  <si>
    <t>Antofagasta</t>
  </si>
  <si>
    <t>Mejillones</t>
  </si>
  <si>
    <t>Sierra Gorda</t>
  </si>
  <si>
    <t>Taltal</t>
  </si>
  <si>
    <t>Provincia de Chañaral</t>
  </si>
  <si>
    <t>Chañaral</t>
  </si>
  <si>
    <t>Diego de Almagro</t>
  </si>
  <si>
    <t>Provincia de Copiapó</t>
  </si>
  <si>
    <t>Copiapó</t>
  </si>
  <si>
    <t>Caldera</t>
  </si>
  <si>
    <t>Tierra Amarilla</t>
  </si>
  <si>
    <t>Provincia de Huasco</t>
  </si>
  <si>
    <t>Vallenar</t>
  </si>
  <si>
    <t>Freirina</t>
  </si>
  <si>
    <t>Huasco</t>
  </si>
  <si>
    <t>Alto del 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</si>
</sst>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1" workbookViewId="0">
      <selection activeCell="D50" sqref="A36:D50"/>
    </sheetView>
  </sheetViews>
  <sheetFormatPr baseColWidth="10" defaultRowHeight="15" x14ac:dyDescent="0.25"/>
  <cols>
    <col min="1" max="1" width="22" customWidth="1"/>
    <col min="2" max="2" width="19" customWidth="1"/>
    <col min="3" max="3" width="2.85546875" bestFit="1" customWidth="1"/>
    <col min="4" max="4" width="102.5703125" customWidth="1"/>
    <col min="5" max="5" width="6.85546875" bestFit="1" customWidth="1"/>
    <col min="6" max="6" width="5.85546875" customWidth="1"/>
    <col min="7" max="7" width="145.28515625" bestFit="1" customWidth="1"/>
  </cols>
  <sheetData>
    <row r="1" spans="1:7" x14ac:dyDescent="0.25">
      <c r="A1" t="s">
        <v>18</v>
      </c>
      <c r="B1" t="s">
        <v>19</v>
      </c>
      <c r="C1" t="s">
        <v>14</v>
      </c>
      <c r="D1" t="s">
        <v>15</v>
      </c>
      <c r="E1" t="s">
        <v>16</v>
      </c>
      <c r="G1" t="s">
        <v>20</v>
      </c>
    </row>
    <row r="3" spans="1:7" x14ac:dyDescent="0.25">
      <c r="A3" t="s">
        <v>0</v>
      </c>
      <c r="B3" t="s">
        <v>13</v>
      </c>
      <c r="C3" s="1">
        <v>1</v>
      </c>
      <c r="D3" t="s">
        <v>4</v>
      </c>
      <c r="E3" s="1">
        <v>1</v>
      </c>
      <c r="G3" t="str">
        <f>CONCATENATE("INSERT INTO ",B3," VALUES (",C3,", '",D3,"', ",IF(E3=1,1,0),")")</f>
        <v>INSERT INTO TiposIncidencias VALUES (1, 'Falla en el cumplimiento de las especificaciones de una actividad de capacitacion', 1)</v>
      </c>
    </row>
    <row r="4" spans="1:7" x14ac:dyDescent="0.25">
      <c r="B4" t="s">
        <v>13</v>
      </c>
      <c r="C4" s="1">
        <v>2</v>
      </c>
      <c r="D4" t="s">
        <v>5</v>
      </c>
      <c r="E4" s="1">
        <v>1</v>
      </c>
      <c r="G4" t="str">
        <f t="shared" ref="G4:G14" si="0">CONCATENATE("INSERT INTO ",B4," VALUES (",C4,", '",D4,"', ",IF(E4=1,1,0),")")</f>
        <v>INSERT INTO TiposIncidencias VALUES (2, 'Falla en el cumplimiento de disponer la infraestructura y equipos necesarios', 1)</v>
      </c>
    </row>
    <row r="5" spans="1:7" x14ac:dyDescent="0.25">
      <c r="B5" t="s">
        <v>13</v>
      </c>
      <c r="C5" s="1">
        <v>3</v>
      </c>
      <c r="D5" t="s">
        <v>6</v>
      </c>
      <c r="E5" s="1">
        <v>1</v>
      </c>
      <c r="G5" t="str">
        <f t="shared" si="0"/>
        <v>INSERT INTO TiposIncidencias VALUES (3, 'Materiales de servicios de capacitacion inadecuados', 1)</v>
      </c>
    </row>
    <row r="6" spans="1:7" x14ac:dyDescent="0.25">
      <c r="B6" t="s">
        <v>13</v>
      </c>
      <c r="C6" s="1">
        <v>4</v>
      </c>
      <c r="D6" t="s">
        <v>7</v>
      </c>
      <c r="E6" s="1">
        <v>1</v>
      </c>
      <c r="G6" t="str">
        <f t="shared" si="0"/>
        <v>INSERT INTO TiposIncidencias VALUES (4, 'Falla en el cumplimiento de las exigencias de seguridad y salud ocupacional', 1)</v>
      </c>
    </row>
    <row r="7" spans="1:7" x14ac:dyDescent="0.25">
      <c r="B7" t="s">
        <v>13</v>
      </c>
      <c r="C7" s="1">
        <v>5</v>
      </c>
      <c r="D7" t="s">
        <v>8</v>
      </c>
      <c r="E7" s="1">
        <v>1</v>
      </c>
      <c r="G7" t="str">
        <f t="shared" si="0"/>
        <v>INSERT INTO TiposIncidencias VALUES (5, 'Deficiencias en el sistema de gestion de la calidad del organismo de capacitacion', 1)</v>
      </c>
    </row>
    <row r="8" spans="1:7" x14ac:dyDescent="0.25">
      <c r="B8" t="s">
        <v>13</v>
      </c>
      <c r="C8" s="1">
        <v>6</v>
      </c>
      <c r="D8" t="s">
        <v>9</v>
      </c>
      <c r="E8" s="1">
        <v>1</v>
      </c>
      <c r="G8" t="str">
        <f t="shared" si="0"/>
        <v>INSERT INTO TiposIncidencias VALUES (6, 'Instrumentos de capacitacion inadecuados', 1)</v>
      </c>
    </row>
    <row r="9" spans="1:7" x14ac:dyDescent="0.25">
      <c r="B9" t="s">
        <v>13</v>
      </c>
      <c r="C9" s="1">
        <v>7</v>
      </c>
      <c r="D9" t="s">
        <v>10</v>
      </c>
      <c r="E9" s="1">
        <v>1</v>
      </c>
      <c r="G9" t="str">
        <f t="shared" si="0"/>
        <v>INSERT INTO TiposIncidencias VALUES (7, 'Relatores y/o facilitadores no son evaluados  en terminos de desempeño, dentro de las espectativas del organsmo', 1)</v>
      </c>
    </row>
    <row r="11" spans="1:7" x14ac:dyDescent="0.25">
      <c r="A11" t="s">
        <v>1</v>
      </c>
      <c r="B11" t="s">
        <v>17</v>
      </c>
      <c r="C11" s="1">
        <v>1</v>
      </c>
      <c r="D11" t="s">
        <v>2</v>
      </c>
      <c r="E11" s="1">
        <v>1</v>
      </c>
      <c r="G11" t="str">
        <f t="shared" si="0"/>
        <v>INSERT INTO ModosDeteccion VALUES (1, 'Auditoria interna', 1)</v>
      </c>
    </row>
    <row r="12" spans="1:7" x14ac:dyDescent="0.25">
      <c r="B12" t="s">
        <v>17</v>
      </c>
      <c r="C12" s="1">
        <v>2</v>
      </c>
      <c r="D12" t="s">
        <v>3</v>
      </c>
      <c r="E12" s="1">
        <v>1</v>
      </c>
      <c r="G12" t="str">
        <f t="shared" si="0"/>
        <v>INSERT INTO ModosDeteccion VALUES (2, 'Reclamo de cliente', 1)</v>
      </c>
    </row>
    <row r="13" spans="1:7" x14ac:dyDescent="0.25">
      <c r="B13" t="s">
        <v>17</v>
      </c>
      <c r="C13" s="1">
        <v>3</v>
      </c>
      <c r="D13" t="s">
        <v>11</v>
      </c>
      <c r="E13" s="1">
        <v>1</v>
      </c>
      <c r="G13" t="str">
        <f t="shared" si="0"/>
        <v>INSERT INTO ModosDeteccion VALUES (3, 'Reclamo de proveedores', 1)</v>
      </c>
    </row>
    <row r="14" spans="1:7" x14ac:dyDescent="0.25">
      <c r="B14" t="s">
        <v>17</v>
      </c>
      <c r="C14" s="1">
        <v>4</v>
      </c>
      <c r="D14" t="s">
        <v>12</v>
      </c>
      <c r="E14" s="1">
        <v>1</v>
      </c>
      <c r="G14" t="str">
        <f t="shared" si="0"/>
        <v>INSERT INTO ModosDeteccion VALUES (4, 'Reclamo de relatores o facilitadores', 1)</v>
      </c>
    </row>
    <row r="16" spans="1:7" x14ac:dyDescent="0.25">
      <c r="A16" t="s">
        <v>21</v>
      </c>
      <c r="B16" t="s">
        <v>28</v>
      </c>
      <c r="C16">
        <v>1</v>
      </c>
      <c r="D16" t="s">
        <v>31</v>
      </c>
      <c r="E16">
        <v>1</v>
      </c>
      <c r="G16" t="str">
        <f>CONCATENATE("INSERT INTO ",B16," VALUES (",C16,", '",D16,"', ",IF(E16=1,1,0),")")</f>
        <v>INSERT INTO EstadosIncidencia VALUES (1, 'Análisis de Causas', 1)</v>
      </c>
    </row>
    <row r="17" spans="1:7" x14ac:dyDescent="0.25">
      <c r="B17" t="s">
        <v>28</v>
      </c>
      <c r="C17">
        <v>2</v>
      </c>
      <c r="D17" t="s">
        <v>29</v>
      </c>
      <c r="E17">
        <v>1</v>
      </c>
      <c r="G17" t="str">
        <f t="shared" ref="G17:G21" si="1">CONCATENATE("INSERT INTO ",B17," VALUES (",C17,", '",D17,"', ",IF(E17=1,1,0),")")</f>
        <v>INSERT INTO EstadosIncidencia VALUES (2, 'Rechazada', 1)</v>
      </c>
    </row>
    <row r="18" spans="1:7" x14ac:dyDescent="0.25">
      <c r="B18" t="s">
        <v>28</v>
      </c>
      <c r="C18">
        <v>3</v>
      </c>
      <c r="D18" t="s">
        <v>32</v>
      </c>
      <c r="E18">
        <v>1</v>
      </c>
      <c r="G18" t="str">
        <f t="shared" si="1"/>
        <v>INSERT INTO EstadosIncidencia VALUES (3, 'Es espera de revisión', 1)</v>
      </c>
    </row>
    <row r="19" spans="1:7" x14ac:dyDescent="0.25">
      <c r="B19" t="s">
        <v>28</v>
      </c>
      <c r="C19">
        <v>4</v>
      </c>
      <c r="D19" t="s">
        <v>30</v>
      </c>
      <c r="E19">
        <v>1</v>
      </c>
      <c r="G19" t="str">
        <f t="shared" si="1"/>
        <v>INSERT INTO EstadosIncidencia VALUES (4, 'Revisón de Cumplimiento', 1)</v>
      </c>
    </row>
    <row r="20" spans="1:7" x14ac:dyDescent="0.25">
      <c r="B20" t="s">
        <v>28</v>
      </c>
      <c r="C20">
        <v>5</v>
      </c>
      <c r="D20" t="s">
        <v>33</v>
      </c>
      <c r="E20">
        <v>1</v>
      </c>
      <c r="G20" t="str">
        <f t="shared" si="1"/>
        <v>INSERT INTO EstadosIncidencia VALUES (5, 'Re-Análisis', 1)</v>
      </c>
    </row>
    <row r="21" spans="1:7" x14ac:dyDescent="0.25">
      <c r="B21" t="s">
        <v>28</v>
      </c>
      <c r="C21">
        <v>6</v>
      </c>
      <c r="D21" t="s">
        <v>37</v>
      </c>
      <c r="E21">
        <v>1</v>
      </c>
      <c r="G21" t="str">
        <f t="shared" si="1"/>
        <v>INSERT INTO EstadosIncidencia VALUES (6, 'Finalizada', 1)</v>
      </c>
    </row>
    <row r="23" spans="1:7" x14ac:dyDescent="0.25">
      <c r="A23" t="s">
        <v>22</v>
      </c>
      <c r="B23" t="s">
        <v>34</v>
      </c>
      <c r="C23">
        <v>1</v>
      </c>
      <c r="D23" t="s">
        <v>35</v>
      </c>
      <c r="E23">
        <v>1</v>
      </c>
      <c r="G23" t="str">
        <f>CONCATENATE("INSERT INTO ",B23," VALUES (",C23,", '",D23,"', ",IF(E23=1,1,0),")")</f>
        <v>INSERT INTO Tratamientos VALUES (1, 'Concesión', 1)</v>
      </c>
    </row>
    <row r="24" spans="1:7" x14ac:dyDescent="0.25">
      <c r="B24" t="s">
        <v>34</v>
      </c>
      <c r="C24">
        <v>2</v>
      </c>
      <c r="D24" t="s">
        <v>36</v>
      </c>
      <c r="E24">
        <v>1</v>
      </c>
      <c r="G24" t="str">
        <f t="shared" ref="G24:G34" si="2">CONCATENATE("INSERT INTO ",B24," VALUES (",C24,", '",D24,"', ",IF(E24=1,1,0),")")</f>
        <v>INSERT INTO Tratamientos VALUES (2, 'Desecho', 1)</v>
      </c>
    </row>
    <row r="25" spans="1:7" x14ac:dyDescent="0.25">
      <c r="B25" t="s">
        <v>34</v>
      </c>
      <c r="C25">
        <v>3</v>
      </c>
      <c r="D25" t="s">
        <v>38</v>
      </c>
      <c r="E25">
        <v>1</v>
      </c>
      <c r="G25" t="str">
        <f t="shared" si="2"/>
        <v>INSERT INTO Tratamientos VALUES (3, 'Liberar', 1)</v>
      </c>
    </row>
    <row r="26" spans="1:7" x14ac:dyDescent="0.25">
      <c r="B26" t="s">
        <v>34</v>
      </c>
      <c r="C26">
        <v>4</v>
      </c>
      <c r="D26" t="s">
        <v>39</v>
      </c>
      <c r="E26">
        <v>1</v>
      </c>
      <c r="G26" t="str">
        <f t="shared" si="2"/>
        <v>INSERT INTO Tratamientos VALUES (4, 'Permiso de Desviación', 1)</v>
      </c>
    </row>
    <row r="27" spans="1:7" x14ac:dyDescent="0.25">
      <c r="B27" t="s">
        <v>34</v>
      </c>
      <c r="C27">
        <v>5</v>
      </c>
      <c r="D27" t="s">
        <v>40</v>
      </c>
      <c r="E27">
        <v>1</v>
      </c>
      <c r="G27" t="str">
        <f t="shared" si="2"/>
        <v>INSERT INTO Tratamientos VALUES (5, 'Reclasificación', 1)</v>
      </c>
    </row>
    <row r="28" spans="1:7" x14ac:dyDescent="0.25">
      <c r="B28" t="s">
        <v>34</v>
      </c>
      <c r="C28">
        <v>6</v>
      </c>
      <c r="D28" t="s">
        <v>41</v>
      </c>
      <c r="E28">
        <v>1</v>
      </c>
      <c r="G28" t="str">
        <f t="shared" si="2"/>
        <v>INSERT INTO Tratamientos VALUES (6, 'Reparación', 1)</v>
      </c>
    </row>
    <row r="29" spans="1:7" x14ac:dyDescent="0.25">
      <c r="B29" t="s">
        <v>34</v>
      </c>
      <c r="C29">
        <v>7</v>
      </c>
      <c r="D29" t="s">
        <v>42</v>
      </c>
      <c r="E29">
        <v>1</v>
      </c>
      <c r="G29" t="str">
        <f t="shared" si="2"/>
        <v>INSERT INTO Tratamientos VALUES (7, 'Reproceso', 1)</v>
      </c>
    </row>
    <row r="30" spans="1:7" x14ac:dyDescent="0.25">
      <c r="B30" t="s">
        <v>34</v>
      </c>
      <c r="C30">
        <v>8</v>
      </c>
      <c r="D30" t="s">
        <v>43</v>
      </c>
      <c r="E30">
        <v>1</v>
      </c>
      <c r="G30" t="str">
        <f t="shared" si="2"/>
        <v>INSERT INTO Tratamientos VALUES (8, 'Verificación', 1)</v>
      </c>
    </row>
    <row r="32" spans="1:7" x14ac:dyDescent="0.25">
      <c r="A32" t="s">
        <v>23</v>
      </c>
      <c r="B32" t="s">
        <v>45</v>
      </c>
      <c r="C32">
        <v>1</v>
      </c>
      <c r="D32" t="s">
        <v>46</v>
      </c>
      <c r="E32">
        <v>1</v>
      </c>
      <c r="G32" t="str">
        <f t="shared" si="2"/>
        <v>INSERT INTO Roles VALUES (1, 'Coordinador', 1)</v>
      </c>
    </row>
    <row r="33" spans="1:7" x14ac:dyDescent="0.25">
      <c r="B33" t="s">
        <v>45</v>
      </c>
      <c r="C33">
        <v>2</v>
      </c>
      <c r="D33" t="s">
        <v>44</v>
      </c>
      <c r="E33">
        <v>1</v>
      </c>
      <c r="G33" t="str">
        <f t="shared" si="2"/>
        <v>INSERT INTO Roles VALUES (2, 'Director Responsable', 1)</v>
      </c>
    </row>
    <row r="34" spans="1:7" x14ac:dyDescent="0.25">
      <c r="B34" t="s">
        <v>45</v>
      </c>
      <c r="C34">
        <v>3</v>
      </c>
      <c r="D34" t="s">
        <v>47</v>
      </c>
      <c r="E34">
        <v>1</v>
      </c>
      <c r="G34" t="str">
        <f t="shared" si="2"/>
        <v>INSERT INTO Roles VALUES (3, 'Representante Alta Dirección', 1)</v>
      </c>
    </row>
    <row r="36" spans="1:7" x14ac:dyDescent="0.25">
      <c r="A36" t="s">
        <v>60</v>
      </c>
      <c r="B36" t="s">
        <v>61</v>
      </c>
      <c r="C36">
        <v>1</v>
      </c>
      <c r="D36" t="s">
        <v>62</v>
      </c>
    </row>
    <row r="37" spans="1:7" x14ac:dyDescent="0.25">
      <c r="B37" t="s">
        <v>61</v>
      </c>
      <c r="C37">
        <v>2</v>
      </c>
      <c r="D37" t="s">
        <v>63</v>
      </c>
    </row>
    <row r="38" spans="1:7" x14ac:dyDescent="0.25">
      <c r="B38" t="s">
        <v>61</v>
      </c>
      <c r="C38">
        <v>3</v>
      </c>
      <c r="D38" t="s">
        <v>64</v>
      </c>
    </row>
    <row r="39" spans="1:7" x14ac:dyDescent="0.25">
      <c r="B39" t="s">
        <v>61</v>
      </c>
      <c r="C39">
        <v>4</v>
      </c>
      <c r="D39" t="s">
        <v>65</v>
      </c>
    </row>
    <row r="40" spans="1:7" x14ac:dyDescent="0.25">
      <c r="B40" t="s">
        <v>61</v>
      </c>
      <c r="C40">
        <v>5</v>
      </c>
      <c r="D40" t="s">
        <v>66</v>
      </c>
    </row>
    <row r="41" spans="1:7" x14ac:dyDescent="0.25">
      <c r="B41" t="s">
        <v>61</v>
      </c>
      <c r="C41">
        <v>6</v>
      </c>
      <c r="D41" t="s">
        <v>67</v>
      </c>
    </row>
    <row r="42" spans="1:7" x14ac:dyDescent="0.25">
      <c r="B42" t="s">
        <v>61</v>
      </c>
      <c r="C42">
        <v>7</v>
      </c>
      <c r="D42" t="s">
        <v>68</v>
      </c>
    </row>
    <row r="43" spans="1:7" x14ac:dyDescent="0.25">
      <c r="B43" t="s">
        <v>61</v>
      </c>
      <c r="C43">
        <v>8</v>
      </c>
      <c r="D43" t="s">
        <v>69</v>
      </c>
    </row>
    <row r="44" spans="1:7" x14ac:dyDescent="0.25">
      <c r="B44" t="s">
        <v>61</v>
      </c>
      <c r="C44">
        <v>9</v>
      </c>
      <c r="D44" t="s">
        <v>70</v>
      </c>
    </row>
    <row r="45" spans="1:7" x14ac:dyDescent="0.25">
      <c r="B45" t="s">
        <v>61</v>
      </c>
      <c r="C45">
        <v>10</v>
      </c>
      <c r="D45" t="s">
        <v>71</v>
      </c>
    </row>
    <row r="46" spans="1:7" x14ac:dyDescent="0.25">
      <c r="B46" t="s">
        <v>61</v>
      </c>
      <c r="C46">
        <v>11</v>
      </c>
      <c r="D46" t="s">
        <v>72</v>
      </c>
    </row>
    <row r="47" spans="1:7" x14ac:dyDescent="0.25">
      <c r="B47" t="s">
        <v>61</v>
      </c>
      <c r="C47">
        <v>12</v>
      </c>
      <c r="D47" t="s">
        <v>73</v>
      </c>
    </row>
    <row r="48" spans="1:7" x14ac:dyDescent="0.25">
      <c r="B48" t="s">
        <v>61</v>
      </c>
      <c r="C48">
        <v>13</v>
      </c>
      <c r="D48" t="s">
        <v>74</v>
      </c>
    </row>
    <row r="49" spans="2:4" x14ac:dyDescent="0.25">
      <c r="B49" t="s">
        <v>61</v>
      </c>
      <c r="C49">
        <v>14</v>
      </c>
      <c r="D49" t="s">
        <v>75</v>
      </c>
    </row>
    <row r="50" spans="2:4" x14ac:dyDescent="0.25">
      <c r="B50" t="s">
        <v>61</v>
      </c>
      <c r="C50">
        <v>15</v>
      </c>
      <c r="D50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5" sqref="D15"/>
    </sheetView>
  </sheetViews>
  <sheetFormatPr baseColWidth="10" defaultRowHeight="15" x14ac:dyDescent="0.25"/>
  <cols>
    <col min="1" max="1" width="7.140625" bestFit="1" customWidth="1"/>
    <col min="2" max="2" width="2.85546875" bestFit="1" customWidth="1"/>
    <col min="3" max="3" width="30.5703125" customWidth="1"/>
    <col min="4" max="4" width="33.7109375" customWidth="1"/>
    <col min="5" max="5" width="7" customWidth="1"/>
    <col min="6" max="6" width="84.28515625" bestFit="1" customWidth="1"/>
  </cols>
  <sheetData>
    <row r="1" spans="1:6" ht="15.75" thickBot="1" x14ac:dyDescent="0.3">
      <c r="A1" s="2" t="s">
        <v>19</v>
      </c>
      <c r="B1" s="3" t="s">
        <v>26</v>
      </c>
      <c r="C1" s="4" t="s">
        <v>27</v>
      </c>
    </row>
    <row r="3" spans="1:6" x14ac:dyDescent="0.25">
      <c r="A3" t="s">
        <v>24</v>
      </c>
      <c r="B3" t="s">
        <v>14</v>
      </c>
      <c r="C3" t="s">
        <v>15</v>
      </c>
      <c r="D3" t="s">
        <v>25</v>
      </c>
      <c r="F3" t="s">
        <v>20</v>
      </c>
    </row>
    <row r="5" spans="1:6" x14ac:dyDescent="0.25">
      <c r="B5">
        <v>1</v>
      </c>
      <c r="C5" t="s">
        <v>48</v>
      </c>
      <c r="D5" t="s">
        <v>49</v>
      </c>
      <c r="F5" t="str">
        <f>CONCATENATE("INSERT INTO ",$C$1," VALUES (",B5,", '",C5,"', '",D5,"')")</f>
        <v>INSERT INTO Accesos VALUES (1, 'Agregar Usuario', '/AgregarUsuario.aspx')</v>
      </c>
    </row>
    <row r="6" spans="1:6" x14ac:dyDescent="0.25">
      <c r="B6">
        <v>2</v>
      </c>
      <c r="C6" t="s">
        <v>50</v>
      </c>
      <c r="D6" t="s">
        <v>51</v>
      </c>
      <c r="F6" t="str">
        <f>CONCATENATE("INSERT INTO ",$C$1," VALUES (",B6,", '",C6,"', '",D6,"')")</f>
        <v>INSERT INTO Accesos VALUES (2, 'Ingresar No Conformidad', '/IngresarNoConformidad.aspx')</v>
      </c>
    </row>
    <row r="7" spans="1:6" x14ac:dyDescent="0.25">
      <c r="B7">
        <v>3</v>
      </c>
      <c r="C7" t="s">
        <v>53</v>
      </c>
      <c r="D7" t="s">
        <v>52</v>
      </c>
      <c r="F7" t="str">
        <f>CONCATENATE("INSERT INTO ",$C$1," VALUES (",B7,", '",C7,"', '",D7,"')")</f>
        <v>INSERT INTO Accesos VALUES (3, 'Analizar No Conformidad', '/AnalizarNoConformidad.aspx')</v>
      </c>
    </row>
    <row r="8" spans="1:6" x14ac:dyDescent="0.25">
      <c r="B8">
        <v>4</v>
      </c>
      <c r="C8" t="s">
        <v>54</v>
      </c>
      <c r="D8" t="s">
        <v>55</v>
      </c>
      <c r="F8" t="str">
        <f>CONCATENATE("INSERT INTO ",$C$1," VALUES (",B8,", '",C8,"', '",D8,"')")</f>
        <v>INSERT INTO Accesos VALUES (4, 'Gestión de Incidencias', '/GestionIncidencias.aspx')</v>
      </c>
    </row>
    <row r="9" spans="1:6" x14ac:dyDescent="0.25">
      <c r="B9">
        <v>5</v>
      </c>
      <c r="C9" t="s">
        <v>56</v>
      </c>
      <c r="D9" t="s">
        <v>57</v>
      </c>
      <c r="F9" t="str">
        <f>CONCATENATE("INSERT INTO ",$C$1," VALUES (",B9,", '",C9,"', '",D9,"')")</f>
        <v>INSERT INTO Accesos VALUES (5, 'Menú Principal', '/MainModulos.aspx')</v>
      </c>
    </row>
    <row r="10" spans="1:6" x14ac:dyDescent="0.25">
      <c r="B10">
        <v>6</v>
      </c>
      <c r="C10" t="s">
        <v>58</v>
      </c>
      <c r="D10" t="s">
        <v>59</v>
      </c>
      <c r="F10" t="str">
        <f>CONCATENATE("INSERT INTO ",$C$1," VALUES (",B10,", '",C10,"', '",D10,"')")</f>
        <v>INSERT INTO Accesos VALUES (6, 'Revisión de Cumplimiento', '/RevisionCumplimiento.aspx')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3"/>
  <sheetViews>
    <sheetView tabSelected="1" topLeftCell="B10" workbookViewId="0">
      <selection activeCell="M31" sqref="M31"/>
    </sheetView>
  </sheetViews>
  <sheetFormatPr baseColWidth="10" defaultRowHeight="15" x14ac:dyDescent="0.25"/>
  <cols>
    <col min="1" max="1" width="9.85546875" bestFit="1" customWidth="1"/>
    <col min="2" max="2" width="9.140625" bestFit="1" customWidth="1"/>
    <col min="3" max="3" width="3" bestFit="1" customWidth="1"/>
    <col min="4" max="4" width="41.5703125" bestFit="1" customWidth="1"/>
    <col min="5" max="5" width="11.42578125" customWidth="1"/>
    <col min="6" max="6" width="12" bestFit="1" customWidth="1"/>
    <col min="7" max="7" width="10" bestFit="1" customWidth="1"/>
    <col min="8" max="8" width="3" bestFit="1" customWidth="1"/>
    <col min="9" max="9" width="23.140625" bestFit="1" customWidth="1"/>
    <col min="10" max="10" width="2" bestFit="1" customWidth="1"/>
    <col min="14" max="14" width="20.7109375" bestFit="1" customWidth="1"/>
  </cols>
  <sheetData>
    <row r="3" spans="1:15" x14ac:dyDescent="0.25">
      <c r="A3" t="s">
        <v>60</v>
      </c>
      <c r="B3" t="s">
        <v>61</v>
      </c>
      <c r="C3">
        <v>1</v>
      </c>
      <c r="D3" t="s">
        <v>62</v>
      </c>
      <c r="F3" t="s">
        <v>77</v>
      </c>
      <c r="G3" t="s">
        <v>82</v>
      </c>
      <c r="H3">
        <v>1</v>
      </c>
      <c r="I3" t="s">
        <v>78</v>
      </c>
      <c r="J3">
        <v>1</v>
      </c>
      <c r="L3" t="s">
        <v>80</v>
      </c>
      <c r="M3" t="s">
        <v>81</v>
      </c>
      <c r="N3" t="s">
        <v>84</v>
      </c>
      <c r="O3">
        <v>1</v>
      </c>
    </row>
    <row r="4" spans="1:15" x14ac:dyDescent="0.25">
      <c r="B4" t="s">
        <v>61</v>
      </c>
      <c r="C4">
        <v>2</v>
      </c>
      <c r="D4" t="s">
        <v>63</v>
      </c>
      <c r="H4">
        <v>2</v>
      </c>
      <c r="I4" t="s">
        <v>79</v>
      </c>
      <c r="J4">
        <v>1</v>
      </c>
      <c r="N4" t="s">
        <v>85</v>
      </c>
      <c r="O4">
        <v>1</v>
      </c>
    </row>
    <row r="5" spans="1:15" x14ac:dyDescent="0.25">
      <c r="B5" t="s">
        <v>61</v>
      </c>
      <c r="C5">
        <v>3</v>
      </c>
      <c r="D5" t="s">
        <v>64</v>
      </c>
      <c r="H5">
        <v>3</v>
      </c>
      <c r="I5" t="s">
        <v>87</v>
      </c>
      <c r="N5" t="s">
        <v>83</v>
      </c>
      <c r="O5">
        <v>2</v>
      </c>
    </row>
    <row r="6" spans="1:15" x14ac:dyDescent="0.25">
      <c r="B6" t="s">
        <v>61</v>
      </c>
      <c r="C6">
        <v>4</v>
      </c>
      <c r="D6" t="s">
        <v>65</v>
      </c>
      <c r="H6">
        <v>4</v>
      </c>
      <c r="I6" t="s">
        <v>90</v>
      </c>
      <c r="N6" t="s">
        <v>86</v>
      </c>
      <c r="O6">
        <v>2</v>
      </c>
    </row>
    <row r="7" spans="1:15" x14ac:dyDescent="0.25">
      <c r="B7" t="s">
        <v>61</v>
      </c>
      <c r="C7">
        <v>5</v>
      </c>
      <c r="D7" t="s">
        <v>66</v>
      </c>
      <c r="H7">
        <v>5</v>
      </c>
      <c r="I7" t="s">
        <v>96</v>
      </c>
      <c r="N7" t="s">
        <v>88</v>
      </c>
      <c r="O7">
        <v>3</v>
      </c>
    </row>
    <row r="8" spans="1:15" x14ac:dyDescent="0.25">
      <c r="B8" t="s">
        <v>61</v>
      </c>
      <c r="C8">
        <v>6</v>
      </c>
      <c r="D8" t="s">
        <v>67</v>
      </c>
      <c r="H8">
        <v>6</v>
      </c>
      <c r="I8" t="s">
        <v>99</v>
      </c>
      <c r="N8" t="s">
        <v>89</v>
      </c>
      <c r="O8">
        <v>3</v>
      </c>
    </row>
    <row r="9" spans="1:15" x14ac:dyDescent="0.25">
      <c r="B9" t="s">
        <v>61</v>
      </c>
      <c r="C9">
        <v>7</v>
      </c>
      <c r="D9" t="s">
        <v>68</v>
      </c>
      <c r="H9">
        <v>7</v>
      </c>
      <c r="I9" t="s">
        <v>103</v>
      </c>
      <c r="N9" t="s">
        <v>91</v>
      </c>
      <c r="O9">
        <v>4</v>
      </c>
    </row>
    <row r="10" spans="1:15" x14ac:dyDescent="0.25">
      <c r="B10" t="s">
        <v>61</v>
      </c>
      <c r="C10">
        <v>8</v>
      </c>
      <c r="D10" t="s">
        <v>69</v>
      </c>
      <c r="H10">
        <v>8</v>
      </c>
      <c r="I10" t="s">
        <v>108</v>
      </c>
      <c r="N10" t="s">
        <v>92</v>
      </c>
      <c r="O10">
        <v>4</v>
      </c>
    </row>
    <row r="11" spans="1:15" x14ac:dyDescent="0.25">
      <c r="B11" t="s">
        <v>61</v>
      </c>
      <c r="C11">
        <v>9</v>
      </c>
      <c r="D11" t="s">
        <v>70</v>
      </c>
      <c r="H11">
        <v>9</v>
      </c>
      <c r="I11" t="s">
        <v>111</v>
      </c>
      <c r="N11" t="s">
        <v>93</v>
      </c>
      <c r="O11">
        <v>4</v>
      </c>
    </row>
    <row r="12" spans="1:15" x14ac:dyDescent="0.25">
      <c r="B12" t="s">
        <v>61</v>
      </c>
      <c r="C12">
        <v>10</v>
      </c>
      <c r="D12" t="s">
        <v>71</v>
      </c>
      <c r="H12">
        <v>10</v>
      </c>
      <c r="I12" t="s">
        <v>115</v>
      </c>
      <c r="N12" t="s">
        <v>94</v>
      </c>
      <c r="O12">
        <v>4</v>
      </c>
    </row>
    <row r="13" spans="1:15" x14ac:dyDescent="0.25">
      <c r="B13" t="s">
        <v>61</v>
      </c>
      <c r="C13">
        <v>11</v>
      </c>
      <c r="D13" t="s">
        <v>72</v>
      </c>
      <c r="H13">
        <v>11</v>
      </c>
      <c r="N13" t="s">
        <v>95</v>
      </c>
      <c r="O13">
        <v>4</v>
      </c>
    </row>
    <row r="14" spans="1:15" x14ac:dyDescent="0.25">
      <c r="B14" t="s">
        <v>61</v>
      </c>
      <c r="C14">
        <v>12</v>
      </c>
      <c r="D14" t="s">
        <v>73</v>
      </c>
      <c r="H14">
        <v>12</v>
      </c>
      <c r="N14" t="s">
        <v>97</v>
      </c>
      <c r="O14">
        <v>5</v>
      </c>
    </row>
    <row r="15" spans="1:15" x14ac:dyDescent="0.25">
      <c r="B15" t="s">
        <v>61</v>
      </c>
      <c r="C15">
        <v>13</v>
      </c>
      <c r="D15" t="s">
        <v>74</v>
      </c>
      <c r="H15">
        <v>13</v>
      </c>
      <c r="N15" t="s">
        <v>98</v>
      </c>
      <c r="O15">
        <v>5</v>
      </c>
    </row>
    <row r="16" spans="1:15" x14ac:dyDescent="0.25">
      <c r="B16" t="s">
        <v>61</v>
      </c>
      <c r="C16">
        <v>14</v>
      </c>
      <c r="D16" t="s">
        <v>75</v>
      </c>
      <c r="H16">
        <v>14</v>
      </c>
      <c r="N16" t="s">
        <v>100</v>
      </c>
      <c r="O16">
        <v>6</v>
      </c>
    </row>
    <row r="17" spans="2:15" x14ac:dyDescent="0.25">
      <c r="B17" t="s">
        <v>61</v>
      </c>
      <c r="C17">
        <v>15</v>
      </c>
      <c r="D17" t="s">
        <v>76</v>
      </c>
      <c r="H17">
        <v>15</v>
      </c>
      <c r="N17" t="s">
        <v>101</v>
      </c>
      <c r="O17">
        <v>6</v>
      </c>
    </row>
    <row r="18" spans="2:15" x14ac:dyDescent="0.25">
      <c r="H18">
        <v>16</v>
      </c>
      <c r="N18" t="s">
        <v>102</v>
      </c>
      <c r="O18">
        <v>6</v>
      </c>
    </row>
    <row r="19" spans="2:15" x14ac:dyDescent="0.25">
      <c r="H19">
        <v>17</v>
      </c>
      <c r="N19" t="s">
        <v>104</v>
      </c>
      <c r="O19">
        <v>7</v>
      </c>
    </row>
    <row r="20" spans="2:15" x14ac:dyDescent="0.25">
      <c r="H20">
        <v>18</v>
      </c>
      <c r="N20" t="s">
        <v>105</v>
      </c>
      <c r="O20">
        <v>7</v>
      </c>
    </row>
    <row r="21" spans="2:15" x14ac:dyDescent="0.25">
      <c r="H21">
        <v>19</v>
      </c>
      <c r="N21" t="s">
        <v>106</v>
      </c>
      <c r="O21">
        <v>7</v>
      </c>
    </row>
    <row r="22" spans="2:15" x14ac:dyDescent="0.25">
      <c r="H22">
        <v>20</v>
      </c>
      <c r="N22" t="s">
        <v>107</v>
      </c>
      <c r="O22">
        <v>7</v>
      </c>
    </row>
    <row r="23" spans="2:15" x14ac:dyDescent="0.25">
      <c r="H23">
        <v>21</v>
      </c>
      <c r="N23" t="s">
        <v>109</v>
      </c>
      <c r="O23">
        <v>8</v>
      </c>
    </row>
    <row r="24" spans="2:15" x14ac:dyDescent="0.25">
      <c r="H24">
        <v>22</v>
      </c>
      <c r="N24" t="s">
        <v>110</v>
      </c>
      <c r="O24">
        <v>8</v>
      </c>
    </row>
    <row r="25" spans="2:15" x14ac:dyDescent="0.25">
      <c r="H25">
        <v>23</v>
      </c>
      <c r="N25" t="s">
        <v>112</v>
      </c>
      <c r="O25">
        <v>9</v>
      </c>
    </row>
    <row r="26" spans="2:15" x14ac:dyDescent="0.25">
      <c r="H26">
        <v>24</v>
      </c>
      <c r="N26" t="s">
        <v>113</v>
      </c>
      <c r="O26">
        <v>9</v>
      </c>
    </row>
    <row r="27" spans="2:15" x14ac:dyDescent="0.25">
      <c r="H27">
        <v>25</v>
      </c>
      <c r="N27" t="s">
        <v>114</v>
      </c>
      <c r="O27">
        <v>9</v>
      </c>
    </row>
    <row r="28" spans="2:15" x14ac:dyDescent="0.25">
      <c r="H28">
        <v>26</v>
      </c>
      <c r="N28" t="s">
        <v>116</v>
      </c>
      <c r="O28">
        <v>10</v>
      </c>
    </row>
    <row r="29" spans="2:15" x14ac:dyDescent="0.25">
      <c r="H29">
        <v>27</v>
      </c>
      <c r="N29" t="s">
        <v>117</v>
      </c>
      <c r="O29">
        <v>10</v>
      </c>
    </row>
    <row r="30" spans="2:15" x14ac:dyDescent="0.25">
      <c r="H30">
        <v>28</v>
      </c>
      <c r="N30" t="s">
        <v>118</v>
      </c>
      <c r="O30">
        <v>10</v>
      </c>
    </row>
    <row r="31" spans="2:15" x14ac:dyDescent="0.25">
      <c r="H31">
        <v>29</v>
      </c>
      <c r="N31" t="s">
        <v>119</v>
      </c>
      <c r="O31">
        <v>10</v>
      </c>
    </row>
    <row r="32" spans="2:15" x14ac:dyDescent="0.25">
      <c r="H32">
        <v>30</v>
      </c>
    </row>
    <row r="33" spans="8:8" x14ac:dyDescent="0.25">
      <c r="H33">
        <v>31</v>
      </c>
    </row>
    <row r="34" spans="8:8" x14ac:dyDescent="0.25">
      <c r="H34">
        <v>32</v>
      </c>
    </row>
    <row r="35" spans="8:8" x14ac:dyDescent="0.25">
      <c r="H35">
        <v>33</v>
      </c>
    </row>
    <row r="36" spans="8:8" x14ac:dyDescent="0.25">
      <c r="H36">
        <v>34</v>
      </c>
    </row>
    <row r="37" spans="8:8" x14ac:dyDescent="0.25">
      <c r="H37">
        <v>35</v>
      </c>
    </row>
    <row r="38" spans="8:8" x14ac:dyDescent="0.25">
      <c r="H38">
        <v>36</v>
      </c>
    </row>
    <row r="39" spans="8:8" x14ac:dyDescent="0.25">
      <c r="H39">
        <v>37</v>
      </c>
    </row>
    <row r="40" spans="8:8" x14ac:dyDescent="0.25">
      <c r="H40">
        <v>38</v>
      </c>
    </row>
    <row r="41" spans="8:8" x14ac:dyDescent="0.25">
      <c r="H41">
        <v>39</v>
      </c>
    </row>
    <row r="42" spans="8:8" x14ac:dyDescent="0.25">
      <c r="H42">
        <v>40</v>
      </c>
    </row>
    <row r="43" spans="8:8" x14ac:dyDescent="0.25">
      <c r="H43">
        <v>41</v>
      </c>
    </row>
    <row r="44" spans="8:8" x14ac:dyDescent="0.25">
      <c r="H44">
        <v>42</v>
      </c>
    </row>
    <row r="45" spans="8:8" x14ac:dyDescent="0.25">
      <c r="H45">
        <v>43</v>
      </c>
    </row>
    <row r="46" spans="8:8" x14ac:dyDescent="0.25">
      <c r="H46">
        <v>44</v>
      </c>
    </row>
    <row r="47" spans="8:8" x14ac:dyDescent="0.25">
      <c r="H47">
        <v>45</v>
      </c>
    </row>
    <row r="48" spans="8:8" x14ac:dyDescent="0.25">
      <c r="H48">
        <v>46</v>
      </c>
    </row>
    <row r="49" spans="8:8" x14ac:dyDescent="0.25">
      <c r="H49">
        <v>47</v>
      </c>
    </row>
    <row r="50" spans="8:8" x14ac:dyDescent="0.25">
      <c r="H50">
        <v>48</v>
      </c>
    </row>
    <row r="51" spans="8:8" x14ac:dyDescent="0.25">
      <c r="H51">
        <v>49</v>
      </c>
    </row>
    <row r="52" spans="8:8" x14ac:dyDescent="0.25">
      <c r="H52">
        <v>50</v>
      </c>
    </row>
    <row r="53" spans="8:8" x14ac:dyDescent="0.25">
      <c r="H53">
        <v>51</v>
      </c>
    </row>
    <row r="54" spans="8:8" x14ac:dyDescent="0.25">
      <c r="H54">
        <v>52</v>
      </c>
    </row>
    <row r="55" spans="8:8" x14ac:dyDescent="0.25">
      <c r="H55">
        <v>53</v>
      </c>
    </row>
    <row r="56" spans="8:8" x14ac:dyDescent="0.25">
      <c r="H56">
        <v>54</v>
      </c>
    </row>
    <row r="57" spans="8:8" x14ac:dyDescent="0.25">
      <c r="H57">
        <v>55</v>
      </c>
    </row>
    <row r="58" spans="8:8" x14ac:dyDescent="0.25">
      <c r="H58">
        <v>56</v>
      </c>
    </row>
    <row r="59" spans="8:8" x14ac:dyDescent="0.25">
      <c r="H59">
        <v>57</v>
      </c>
    </row>
    <row r="60" spans="8:8" x14ac:dyDescent="0.25">
      <c r="H60">
        <v>58</v>
      </c>
    </row>
    <row r="61" spans="8:8" x14ac:dyDescent="0.25">
      <c r="H61">
        <v>59</v>
      </c>
    </row>
    <row r="62" spans="8:8" x14ac:dyDescent="0.25">
      <c r="H62">
        <v>60</v>
      </c>
    </row>
    <row r="63" spans="8:8" x14ac:dyDescent="0.25">
      <c r="H63">
        <v>61</v>
      </c>
    </row>
    <row r="64" spans="8:8" x14ac:dyDescent="0.25">
      <c r="H64">
        <v>62</v>
      </c>
    </row>
    <row r="65" spans="8:8" x14ac:dyDescent="0.25">
      <c r="H65">
        <v>63</v>
      </c>
    </row>
    <row r="66" spans="8:8" x14ac:dyDescent="0.25">
      <c r="H66">
        <v>64</v>
      </c>
    </row>
    <row r="67" spans="8:8" x14ac:dyDescent="0.25">
      <c r="H67">
        <v>65</v>
      </c>
    </row>
    <row r="68" spans="8:8" x14ac:dyDescent="0.25">
      <c r="H68">
        <v>66</v>
      </c>
    </row>
    <row r="69" spans="8:8" x14ac:dyDescent="0.25">
      <c r="H69">
        <v>67</v>
      </c>
    </row>
    <row r="70" spans="8:8" x14ac:dyDescent="0.25">
      <c r="H70">
        <v>68</v>
      </c>
    </row>
    <row r="71" spans="8:8" x14ac:dyDescent="0.25">
      <c r="H71">
        <v>69</v>
      </c>
    </row>
    <row r="72" spans="8:8" x14ac:dyDescent="0.25">
      <c r="H72">
        <v>70</v>
      </c>
    </row>
    <row r="73" spans="8:8" x14ac:dyDescent="0.25">
      <c r="H73">
        <v>71</v>
      </c>
    </row>
    <row r="74" spans="8:8" x14ac:dyDescent="0.25">
      <c r="H74">
        <v>72</v>
      </c>
    </row>
    <row r="75" spans="8:8" x14ac:dyDescent="0.25">
      <c r="H75">
        <v>73</v>
      </c>
    </row>
    <row r="76" spans="8:8" x14ac:dyDescent="0.25">
      <c r="H76">
        <v>74</v>
      </c>
    </row>
    <row r="77" spans="8:8" x14ac:dyDescent="0.25">
      <c r="H77">
        <v>75</v>
      </c>
    </row>
    <row r="78" spans="8:8" x14ac:dyDescent="0.25">
      <c r="H78">
        <v>76</v>
      </c>
    </row>
    <row r="79" spans="8:8" x14ac:dyDescent="0.25">
      <c r="H79">
        <v>77</v>
      </c>
    </row>
    <row r="80" spans="8:8" x14ac:dyDescent="0.25">
      <c r="H80">
        <v>78</v>
      </c>
    </row>
    <row r="81" spans="8:8" x14ac:dyDescent="0.25">
      <c r="H81">
        <v>79</v>
      </c>
    </row>
    <row r="82" spans="8:8" x14ac:dyDescent="0.25">
      <c r="H82">
        <v>80</v>
      </c>
    </row>
    <row r="83" spans="8:8" x14ac:dyDescent="0.25">
      <c r="H83">
        <v>81</v>
      </c>
    </row>
    <row r="84" spans="8:8" x14ac:dyDescent="0.25">
      <c r="H84">
        <v>82</v>
      </c>
    </row>
    <row r="85" spans="8:8" x14ac:dyDescent="0.25">
      <c r="H85">
        <v>83</v>
      </c>
    </row>
    <row r="86" spans="8:8" x14ac:dyDescent="0.25">
      <c r="H86">
        <v>84</v>
      </c>
    </row>
    <row r="87" spans="8:8" x14ac:dyDescent="0.25">
      <c r="H87">
        <v>85</v>
      </c>
    </row>
    <row r="88" spans="8:8" x14ac:dyDescent="0.25">
      <c r="H88">
        <v>86</v>
      </c>
    </row>
    <row r="89" spans="8:8" x14ac:dyDescent="0.25">
      <c r="H89">
        <v>87</v>
      </c>
    </row>
    <row r="90" spans="8:8" x14ac:dyDescent="0.25">
      <c r="H90">
        <v>88</v>
      </c>
    </row>
    <row r="91" spans="8:8" x14ac:dyDescent="0.25">
      <c r="H91">
        <v>89</v>
      </c>
    </row>
    <row r="92" spans="8:8" x14ac:dyDescent="0.25">
      <c r="H92">
        <v>90</v>
      </c>
    </row>
    <row r="93" spans="8:8" x14ac:dyDescent="0.25">
      <c r="H93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DropDownLists</vt:lpstr>
      <vt:lpstr>UrlAccess</vt:lpstr>
      <vt:lpstr>Regiones  Provincias Comunas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Fernando Contreras Sanhueza</dc:creator>
  <cp:lastModifiedBy>Mosh</cp:lastModifiedBy>
  <dcterms:created xsi:type="dcterms:W3CDTF">2015-11-28T21:40:54Z</dcterms:created>
  <dcterms:modified xsi:type="dcterms:W3CDTF">2015-12-04T01:34:33Z</dcterms:modified>
</cp:coreProperties>
</file>