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ARSLY\Desktop\"/>
    </mc:Choice>
  </mc:AlternateContent>
  <xr:revisionPtr revIDLastSave="0" documentId="8_{B55DF643-207F-4E39-9ED3-87BD772D2A4C}" xr6:coauthVersionLast="47" xr6:coauthVersionMax="47" xr10:uidLastSave="{00000000-0000-0000-0000-000000000000}"/>
  <bookViews>
    <workbookView xWindow="-120" yWindow="-120" windowWidth="20730" windowHeight="11160" xr2:uid="{A0F5B98C-7CEA-4AB6-B811-319D5CD9D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" l="1"/>
  <c r="H7" i="1" s="1"/>
  <c r="I7" i="1" s="1"/>
  <c r="S21" i="1"/>
  <c r="T19" i="1" s="1"/>
  <c r="U19" i="1" s="1"/>
  <c r="O21" i="1"/>
  <c r="K21" i="1"/>
  <c r="G21" i="1"/>
  <c r="P19" i="1"/>
  <c r="Q19" i="1" s="1"/>
  <c r="L19" i="1"/>
  <c r="M19" i="1" s="1"/>
  <c r="H19" i="1"/>
  <c r="I19" i="1" s="1"/>
  <c r="S18" i="1"/>
  <c r="T16" i="1" s="1"/>
  <c r="U16" i="1" s="1"/>
  <c r="O18" i="1"/>
  <c r="P16" i="1" s="1"/>
  <c r="Q16" i="1" s="1"/>
  <c r="K18" i="1"/>
  <c r="G18" i="1"/>
  <c r="H16" i="1" s="1"/>
  <c r="I16" i="1" s="1"/>
  <c r="M16" i="1"/>
  <c r="L16" i="1"/>
  <c r="S15" i="1"/>
  <c r="T13" i="1" s="1"/>
  <c r="U13" i="1" s="1"/>
  <c r="O15" i="1"/>
  <c r="P13" i="1" s="1"/>
  <c r="Q13" i="1" s="1"/>
  <c r="K15" i="1"/>
  <c r="L13" i="1" s="1"/>
  <c r="M13" i="1" s="1"/>
  <c r="G15" i="1"/>
  <c r="H13" i="1"/>
  <c r="I13" i="1" s="1"/>
  <c r="S12" i="1"/>
  <c r="T10" i="1" s="1"/>
  <c r="U10" i="1" s="1"/>
  <c r="O12" i="1"/>
  <c r="P10" i="1" s="1"/>
  <c r="Q10" i="1" s="1"/>
  <c r="K12" i="1"/>
  <c r="L10" i="1" s="1"/>
  <c r="M10" i="1" s="1"/>
  <c r="G12" i="1"/>
  <c r="H10" i="1"/>
  <c r="I10" i="1" s="1"/>
  <c r="S9" i="1"/>
  <c r="T7" i="1" s="1"/>
  <c r="U7" i="1" s="1"/>
  <c r="O9" i="1"/>
  <c r="P7" i="1" s="1"/>
  <c r="Q7" i="1" s="1"/>
  <c r="K9" i="1"/>
  <c r="L7" i="1" s="1"/>
  <c r="M7" i="1" s="1"/>
</calcChain>
</file>

<file path=xl/sharedStrings.xml><?xml version="1.0" encoding="utf-8"?>
<sst xmlns="http://schemas.openxmlformats.org/spreadsheetml/2006/main" count="51" uniqueCount="30">
  <si>
    <t>Rating Guide</t>
  </si>
  <si>
    <t>Indicator</t>
  </si>
  <si>
    <t>Emeka</t>
  </si>
  <si>
    <t>Nelsom</t>
  </si>
  <si>
    <t>Dayo</t>
  </si>
  <si>
    <t>Funmi</t>
  </si>
  <si>
    <t>0 - 50</t>
  </si>
  <si>
    <t>E</t>
  </si>
  <si>
    <t>Total</t>
  </si>
  <si>
    <t>Score 
card</t>
  </si>
  <si>
    <t>Rating</t>
  </si>
  <si>
    <t>51 - 65</t>
  </si>
  <si>
    <t>D</t>
  </si>
  <si>
    <t>Target</t>
  </si>
  <si>
    <t>66 - 70</t>
  </si>
  <si>
    <t>C</t>
  </si>
  <si>
    <t>Actual</t>
  </si>
  <si>
    <t>71 - 80</t>
  </si>
  <si>
    <t>B</t>
  </si>
  <si>
    <t>Percentage</t>
  </si>
  <si>
    <t>81 - 90</t>
  </si>
  <si>
    <t>A</t>
  </si>
  <si>
    <t>&gt;90</t>
  </si>
  <si>
    <t>A+</t>
  </si>
  <si>
    <t>Orange Flavour</t>
  </si>
  <si>
    <t>Guava Flavour</t>
  </si>
  <si>
    <t xml:space="preserve">Banana Flavour </t>
  </si>
  <si>
    <t>Apple Flavour</t>
  </si>
  <si>
    <t>Grape Flavour</t>
  </si>
  <si>
    <t>KaKaBeverage Sales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</si>
</sst>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6" fillId="4" borderId="3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5" borderId="1" xfId="0" applyFill="1" applyBorder="1"/>
    <xf numFmtId="0" fontId="7" fillId="6" borderId="1" xfId="0" applyFont="1" applyFill="1" applyBorder="1" applyAlignment="1">
      <alignment horizontal="center"/>
    </xf>
    <xf numFmtId="9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7" borderId="1" xfId="0" applyFill="1" applyBorder="1"/>
    <xf numFmtId="0" fontId="3" fillId="8" borderId="1" xfId="0" applyFont="1" applyFill="1" applyBorder="1"/>
    <xf numFmtId="0" fontId="2" fillId="0" borderId="8" xfId="0" applyFont="1" applyBorder="1" applyAlignment="1">
      <alignment horizontal="center" vertical="center"/>
    </xf>
    <xf numFmtId="0" fontId="0" fillId="9" borderId="1" xfId="0" applyFill="1" applyBorder="1"/>
    <xf numFmtId="9" fontId="0" fillId="0" borderId="1" xfId="1" applyFont="1" applyBorder="1"/>
    <xf numFmtId="0" fontId="2" fillId="0" borderId="10" xfId="0" applyFont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/>
    <xf numFmtId="0" fontId="0" fillId="2" borderId="0" xfId="0" applyFill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44"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0</xdr:row>
      <xdr:rowOff>171450</xdr:rowOff>
    </xdr:from>
    <xdr:to>
      <xdr:col>18</xdr:col>
      <xdr:colOff>123825</xdr:colOff>
      <xdr:row>2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9FB860-7C73-B62B-0196-4DB987506CC5}"/>
            </a:ext>
          </a:extLst>
        </xdr:cNvPr>
        <xdr:cNvSpPr txBox="1"/>
      </xdr:nvSpPr>
      <xdr:spPr>
        <a:xfrm>
          <a:off x="4124325" y="171450"/>
          <a:ext cx="5486400" cy="3429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NG" sz="2400" b="1"/>
        </a:p>
      </xdr:txBody>
    </xdr:sp>
    <xdr:clientData/>
  </xdr:twoCellAnchor>
  <xdr:oneCellAnchor>
    <xdr:from>
      <xdr:col>6</xdr:col>
      <xdr:colOff>514350</xdr:colOff>
      <xdr:row>0</xdr:row>
      <xdr:rowOff>28575</xdr:rowOff>
    </xdr:from>
    <xdr:ext cx="5393143" cy="29527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A5713B-F27F-4F93-926D-822FE4E8B193}"/>
            </a:ext>
          </a:extLst>
        </xdr:cNvPr>
        <xdr:cNvSpPr/>
      </xdr:nvSpPr>
      <xdr:spPr>
        <a:xfrm>
          <a:off x="4171950" y="28575"/>
          <a:ext cx="5393143" cy="29527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32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Sales performance Score card</a:t>
          </a:r>
          <a:endParaRPr lang="en-NG" sz="32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3E7F-DA1E-41F7-AC1A-CC4F96F47AC5}">
  <dimension ref="A1:V21"/>
  <sheetViews>
    <sheetView tabSelected="1" workbookViewId="0">
      <selection activeCell="K26" sqref="K26"/>
    </sheetView>
  </sheetViews>
  <sheetFormatPr defaultRowHeight="15" x14ac:dyDescent="0.25"/>
  <cols>
    <col min="10" max="10" width="1.7109375" customWidth="1"/>
    <col min="14" max="14" width="1.85546875" customWidth="1"/>
    <col min="18" max="18" width="1.5703125" customWidth="1"/>
    <col min="22" max="22" width="1.71093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5" spans="1:22" ht="18.75" x14ac:dyDescent="0.25">
      <c r="A5" s="2" t="s">
        <v>0</v>
      </c>
      <c r="B5" s="2"/>
      <c r="C5" s="2"/>
      <c r="E5" s="3" t="s">
        <v>1</v>
      </c>
      <c r="F5" s="4"/>
      <c r="G5" s="2" t="s">
        <v>2</v>
      </c>
      <c r="H5" s="2"/>
      <c r="I5" s="2"/>
      <c r="J5" s="5"/>
      <c r="K5" s="6" t="s">
        <v>3</v>
      </c>
      <c r="L5" s="2"/>
      <c r="M5" s="2"/>
      <c r="N5" s="5"/>
      <c r="O5" s="6" t="s">
        <v>4</v>
      </c>
      <c r="P5" s="2"/>
      <c r="Q5" s="2"/>
      <c r="R5" s="5"/>
      <c r="S5" s="6" t="s">
        <v>5</v>
      </c>
      <c r="T5" s="2"/>
      <c r="U5" s="2"/>
      <c r="V5" s="5"/>
    </row>
    <row r="6" spans="1:22" ht="23.25" thickBot="1" x14ac:dyDescent="0.3">
      <c r="A6" s="7" t="s">
        <v>6</v>
      </c>
      <c r="B6" s="8" t="s">
        <v>7</v>
      </c>
      <c r="C6" s="9"/>
      <c r="E6" s="10" t="s">
        <v>29</v>
      </c>
      <c r="F6" s="11"/>
      <c r="G6" s="12" t="s">
        <v>8</v>
      </c>
      <c r="H6" s="13" t="s">
        <v>9</v>
      </c>
      <c r="I6" s="12" t="s">
        <v>10</v>
      </c>
      <c r="J6" s="14"/>
      <c r="K6" s="12" t="s">
        <v>8</v>
      </c>
      <c r="L6" s="13" t="s">
        <v>9</v>
      </c>
      <c r="M6" s="12" t="s">
        <v>10</v>
      </c>
      <c r="N6" s="14"/>
      <c r="O6" s="12" t="s">
        <v>8</v>
      </c>
      <c r="P6" s="13" t="s">
        <v>9</v>
      </c>
      <c r="Q6" s="12" t="s">
        <v>10</v>
      </c>
      <c r="R6" s="14"/>
      <c r="S6" s="12" t="s">
        <v>8</v>
      </c>
      <c r="T6" s="13" t="s">
        <v>9</v>
      </c>
      <c r="U6" s="12" t="s">
        <v>10</v>
      </c>
      <c r="V6" s="15"/>
    </row>
    <row r="7" spans="1:22" x14ac:dyDescent="0.25">
      <c r="A7" s="7" t="s">
        <v>11</v>
      </c>
      <c r="B7" s="8" t="s">
        <v>12</v>
      </c>
      <c r="C7" s="16"/>
      <c r="E7" s="32" t="s">
        <v>24</v>
      </c>
      <c r="F7" s="17" t="s">
        <v>13</v>
      </c>
      <c r="G7" s="7">
        <v>100</v>
      </c>
      <c r="H7" s="18">
        <f>G9</f>
        <v>0.36</v>
      </c>
      <c r="I7" s="19" t="str">
        <f>IF(AND(H7&gt;=0%,H7&lt;=50%),"E",IF(AND(H7&gt;50%,H7&lt;=65%),"D",IF(AND(H7&gt;65%,H7&lt;=70%),"C",IF(AND(H7&gt;=71%,H7&lt;=80%),"B",IF(AND(H7&gt;=81%,H7&lt;=90%),"A",IF(H7&gt;90%,"A+"))))))</f>
        <v>E</v>
      </c>
      <c r="J7" s="20"/>
      <c r="K7" s="7">
        <v>100</v>
      </c>
      <c r="L7" s="18">
        <f>K9</f>
        <v>0.5</v>
      </c>
      <c r="M7" s="19" t="str">
        <f>IF(AND(L7&gt;=0%,L7&lt;=50%),"E",IF(AND(L7&gt;50%,L7&lt;=65%),"D",IF(AND(L7&gt;65%,L7&lt;=70%),"C",IF(AND(L7&gt;=71%,L7&lt;=80%),"B",IF(AND(L7&gt;=81%,L7&lt;=90%),"A",IF(L7&gt;90%,"A+"))))))</f>
        <v>E</v>
      </c>
      <c r="N7" s="20"/>
      <c r="O7" s="7">
        <v>100</v>
      </c>
      <c r="P7" s="18">
        <f>O9</f>
        <v>0.9</v>
      </c>
      <c r="Q7" s="19" t="str">
        <f>IF(AND(P7&gt;=0%,P7&lt;=50%),"E",IF(AND(P7&gt;50%,P7&lt;=65%),"D",IF(AND(P7&gt;65%,P7&lt;=70%),"C",IF(AND(P7&gt;=71%,P7&lt;=80%),"B",IF(AND(P7&gt;=81%,P7&lt;=90%),"A",IF(P7&gt;90%,"A+"))))))</f>
        <v>A</v>
      </c>
      <c r="R7" s="20"/>
      <c r="S7" s="7">
        <v>100</v>
      </c>
      <c r="T7" s="18">
        <f>S9</f>
        <v>1.01</v>
      </c>
      <c r="U7" s="19" t="str">
        <f>IF(AND(T7&gt;=0%,T7&lt;=50%),"E",IF(AND(T7&gt;50%,T7&lt;=65%),"D",IF(AND(T7&gt;65%,T7&lt;=70%),"C",IF(AND(T7&gt;=71%,T7&lt;=80%),"B",IF(AND(T7&gt;=81%,T7&lt;=90%),"A",IF(T7&gt;90%,"A+"))))))</f>
        <v>A+</v>
      </c>
      <c r="V7" s="21"/>
    </row>
    <row r="8" spans="1:22" x14ac:dyDescent="0.25">
      <c r="A8" s="7" t="s">
        <v>14</v>
      </c>
      <c r="B8" s="8" t="s">
        <v>15</v>
      </c>
      <c r="C8" s="22"/>
      <c r="E8" s="33"/>
      <c r="F8" s="17" t="s">
        <v>16</v>
      </c>
      <c r="G8" s="23">
        <v>36</v>
      </c>
      <c r="H8" s="24"/>
      <c r="I8" s="24"/>
      <c r="J8" s="20"/>
      <c r="K8" s="23">
        <v>50</v>
      </c>
      <c r="L8" s="24"/>
      <c r="M8" s="24"/>
      <c r="N8" s="20"/>
      <c r="O8" s="23">
        <v>90</v>
      </c>
      <c r="P8" s="24"/>
      <c r="Q8" s="24"/>
      <c r="R8" s="20"/>
      <c r="S8" s="23">
        <v>101</v>
      </c>
      <c r="T8" s="24"/>
      <c r="U8" s="24"/>
      <c r="V8" s="21"/>
    </row>
    <row r="9" spans="1:22" ht="15.75" thickBot="1" x14ac:dyDescent="0.3">
      <c r="A9" s="7" t="s">
        <v>17</v>
      </c>
      <c r="B9" s="8" t="s">
        <v>18</v>
      </c>
      <c r="C9" s="25"/>
      <c r="E9" s="34"/>
      <c r="F9" s="17" t="s">
        <v>19</v>
      </c>
      <c r="G9" s="26">
        <f>G8/G7</f>
        <v>0.36</v>
      </c>
      <c r="H9" s="27"/>
      <c r="I9" s="27"/>
      <c r="J9" s="20"/>
      <c r="K9" s="26">
        <f>K8/K7</f>
        <v>0.5</v>
      </c>
      <c r="L9" s="27"/>
      <c r="M9" s="27"/>
      <c r="N9" s="20"/>
      <c r="O9" s="26">
        <f>O8/O7</f>
        <v>0.9</v>
      </c>
      <c r="P9" s="27"/>
      <c r="Q9" s="27"/>
      <c r="R9" s="20"/>
      <c r="S9" s="26">
        <f>S8/S7</f>
        <v>1.01</v>
      </c>
      <c r="T9" s="27"/>
      <c r="U9" s="27"/>
      <c r="V9" s="21"/>
    </row>
    <row r="10" spans="1:22" x14ac:dyDescent="0.25">
      <c r="A10" s="7" t="s">
        <v>20</v>
      </c>
      <c r="B10" s="8" t="s">
        <v>21</v>
      </c>
      <c r="C10" s="28"/>
      <c r="E10" s="32" t="s">
        <v>25</v>
      </c>
      <c r="F10" s="17" t="s">
        <v>13</v>
      </c>
      <c r="G10" s="7">
        <v>150</v>
      </c>
      <c r="H10" s="18">
        <f t="shared" ref="H10" si="0">G12</f>
        <v>0.66666666666666663</v>
      </c>
      <c r="I10" s="19" t="str">
        <f t="shared" ref="I10" si="1">IF(AND(H10&gt;=0%,H10&lt;=50%),"E",IF(AND(H10&gt;50%,H10&lt;=65%),"D",IF(AND(H10&gt;65%,H10&lt;=70%),"C",IF(AND(H10&gt;=71%,H10&lt;=80%),"B",IF(AND(H10&gt;=81%,H10&lt;=90%),"A",IF(H10&gt;90%,"A+"))))))</f>
        <v>C</v>
      </c>
      <c r="J10" s="20"/>
      <c r="K10" s="7">
        <v>150</v>
      </c>
      <c r="L10" s="18">
        <f t="shared" ref="L10" si="2">K12</f>
        <v>0.66666666666666663</v>
      </c>
      <c r="M10" s="19" t="str">
        <f t="shared" ref="M10" si="3">IF(AND(L10&gt;=0%,L10&lt;=50%),"E",IF(AND(L10&gt;50%,L10&lt;=65%),"D",IF(AND(L10&gt;65%,L10&lt;=70%),"C",IF(AND(L10&gt;=71%,L10&lt;=80%),"B",IF(AND(L10&gt;=81%,L10&lt;=90%),"A",IF(L10&gt;90%,"A+"))))))</f>
        <v>C</v>
      </c>
      <c r="N10" s="20"/>
      <c r="O10" s="7">
        <v>150</v>
      </c>
      <c r="P10" s="18">
        <f t="shared" ref="P10" si="4">O12</f>
        <v>0.66666666666666663</v>
      </c>
      <c r="Q10" s="19" t="str">
        <f t="shared" ref="Q10" si="5">IF(AND(P10&gt;=0%,P10&lt;=50%),"E",IF(AND(P10&gt;50%,P10&lt;=65%),"D",IF(AND(P10&gt;65%,P10&lt;=70%),"C",IF(AND(P10&gt;=71%,P10&lt;=80%),"B",IF(AND(P10&gt;=81%,P10&lt;=90%),"A",IF(P10&gt;90%,"A+"))))))</f>
        <v>C</v>
      </c>
      <c r="R10" s="20"/>
      <c r="S10" s="7">
        <v>150</v>
      </c>
      <c r="T10" s="18">
        <f t="shared" ref="T10" si="6">S12</f>
        <v>0.66666666666666663</v>
      </c>
      <c r="U10" s="19" t="str">
        <f t="shared" ref="U10" si="7">IF(AND(T10&gt;=0%,T10&lt;=50%),"E",IF(AND(T10&gt;50%,T10&lt;=65%),"D",IF(AND(T10&gt;65%,T10&lt;=70%),"C",IF(AND(T10&gt;=71%,T10&lt;=80%),"B",IF(AND(T10&gt;=81%,T10&lt;=90%),"A",IF(T10&gt;90%,"A+"))))))</f>
        <v>C</v>
      </c>
      <c r="V10" s="21"/>
    </row>
    <row r="11" spans="1:22" x14ac:dyDescent="0.25">
      <c r="A11" s="7" t="s">
        <v>22</v>
      </c>
      <c r="B11" s="8" t="s">
        <v>23</v>
      </c>
      <c r="C11" s="29"/>
      <c r="E11" s="33"/>
      <c r="F11" s="17" t="s">
        <v>16</v>
      </c>
      <c r="G11" s="23">
        <v>100</v>
      </c>
      <c r="H11" s="24"/>
      <c r="I11" s="24"/>
      <c r="J11" s="20"/>
      <c r="K11" s="23">
        <v>100</v>
      </c>
      <c r="L11" s="24"/>
      <c r="M11" s="24"/>
      <c r="N11" s="20"/>
      <c r="O11" s="23">
        <v>100</v>
      </c>
      <c r="P11" s="24"/>
      <c r="Q11" s="24"/>
      <c r="R11" s="20"/>
      <c r="S11" s="23">
        <v>100</v>
      </c>
      <c r="T11" s="24"/>
      <c r="U11" s="24"/>
      <c r="V11" s="21"/>
    </row>
    <row r="12" spans="1:22" ht="15.75" thickBot="1" x14ac:dyDescent="0.3">
      <c r="E12" s="34"/>
      <c r="F12" s="17" t="s">
        <v>19</v>
      </c>
      <c r="G12" s="26">
        <f>G11/G10</f>
        <v>0.66666666666666663</v>
      </c>
      <c r="H12" s="27"/>
      <c r="I12" s="27"/>
      <c r="J12" s="20"/>
      <c r="K12" s="26">
        <f>K11/K10</f>
        <v>0.66666666666666663</v>
      </c>
      <c r="L12" s="27"/>
      <c r="M12" s="27"/>
      <c r="N12" s="20"/>
      <c r="O12" s="26">
        <f>O11/O10</f>
        <v>0.66666666666666663</v>
      </c>
      <c r="P12" s="27"/>
      <c r="Q12" s="27"/>
      <c r="R12" s="20"/>
      <c r="S12" s="26">
        <f>S11/S10</f>
        <v>0.66666666666666663</v>
      </c>
      <c r="T12" s="27"/>
      <c r="U12" s="27"/>
      <c r="V12" s="21"/>
    </row>
    <row r="13" spans="1:22" x14ac:dyDescent="0.25">
      <c r="E13" s="32" t="s">
        <v>26</v>
      </c>
      <c r="F13" s="17" t="s">
        <v>13</v>
      </c>
      <c r="G13" s="7">
        <v>120</v>
      </c>
      <c r="H13" s="18">
        <f t="shared" ref="H13" si="8">G15</f>
        <v>1.0416666666666667</v>
      </c>
      <c r="I13" s="19" t="str">
        <f t="shared" ref="I13" si="9">IF(AND(H13&gt;=0%,H13&lt;=50%),"E",IF(AND(H13&gt;50%,H13&lt;=65%),"D",IF(AND(H13&gt;65%,H13&lt;=70%),"C",IF(AND(H13&gt;=71%,H13&lt;=80%),"B",IF(AND(H13&gt;=81%,H13&lt;=90%),"A",IF(H13&gt;90%,"A+"))))))</f>
        <v>A+</v>
      </c>
      <c r="J13" s="20"/>
      <c r="K13" s="7">
        <v>120</v>
      </c>
      <c r="L13" s="18">
        <f t="shared" ref="L13" si="10">K15</f>
        <v>0.875</v>
      </c>
      <c r="M13" s="19" t="str">
        <f t="shared" ref="M13" si="11">IF(AND(L13&gt;=0%,L13&lt;=50%),"E",IF(AND(L13&gt;50%,L13&lt;=65%),"D",IF(AND(L13&gt;65%,L13&lt;=70%),"C",IF(AND(L13&gt;=71%,L13&lt;=80%),"B",IF(AND(L13&gt;=81%,L13&lt;=90%),"A",IF(L13&gt;90%,"A+"))))))</f>
        <v>A</v>
      </c>
      <c r="N13" s="20"/>
      <c r="O13" s="7">
        <v>120</v>
      </c>
      <c r="P13" s="18">
        <f t="shared" ref="P13" si="12">O15</f>
        <v>1.0416666666666667</v>
      </c>
      <c r="Q13" s="19" t="str">
        <f t="shared" ref="Q13" si="13">IF(AND(P13&gt;=0%,P13&lt;=50%),"E",IF(AND(P13&gt;50%,P13&lt;=65%),"D",IF(AND(P13&gt;65%,P13&lt;=70%),"C",IF(AND(P13&gt;=71%,P13&lt;=80%),"B",IF(AND(P13&gt;=81%,P13&lt;=90%),"A",IF(P13&gt;90%,"A+"))))))</f>
        <v>A+</v>
      </c>
      <c r="R13" s="20"/>
      <c r="S13" s="7">
        <v>120</v>
      </c>
      <c r="T13" s="18">
        <f t="shared" ref="T13" si="14">S15</f>
        <v>1.0416666666666667</v>
      </c>
      <c r="U13" s="19" t="str">
        <f t="shared" ref="U13" si="15">IF(AND(T13&gt;=0%,T13&lt;=50%),"E",IF(AND(T13&gt;50%,T13&lt;=65%),"D",IF(AND(T13&gt;65%,T13&lt;=70%),"C",IF(AND(T13&gt;=71%,T13&lt;=80%),"B",IF(AND(T13&gt;=81%,T13&lt;=90%),"A",IF(T13&gt;90%,"A+"))))))</f>
        <v>A+</v>
      </c>
      <c r="V13" s="21"/>
    </row>
    <row r="14" spans="1:22" x14ac:dyDescent="0.25">
      <c r="E14" s="33"/>
      <c r="F14" s="17" t="s">
        <v>16</v>
      </c>
      <c r="G14" s="23">
        <v>125</v>
      </c>
      <c r="H14" s="24"/>
      <c r="I14" s="24"/>
      <c r="J14" s="20"/>
      <c r="K14" s="23">
        <v>105</v>
      </c>
      <c r="L14" s="24"/>
      <c r="M14" s="24"/>
      <c r="N14" s="20"/>
      <c r="O14" s="23">
        <v>125</v>
      </c>
      <c r="P14" s="24"/>
      <c r="Q14" s="24"/>
      <c r="R14" s="20"/>
      <c r="S14" s="23">
        <v>125</v>
      </c>
      <c r="T14" s="24"/>
      <c r="U14" s="24"/>
      <c r="V14" s="21"/>
    </row>
    <row r="15" spans="1:22" ht="15.75" thickBot="1" x14ac:dyDescent="0.3">
      <c r="E15" s="34"/>
      <c r="F15" s="17" t="s">
        <v>19</v>
      </c>
      <c r="G15" s="26">
        <f>G14/G13</f>
        <v>1.0416666666666667</v>
      </c>
      <c r="H15" s="27"/>
      <c r="I15" s="27"/>
      <c r="J15" s="20"/>
      <c r="K15" s="26">
        <f>K14/K13</f>
        <v>0.875</v>
      </c>
      <c r="L15" s="27"/>
      <c r="M15" s="27"/>
      <c r="N15" s="20"/>
      <c r="O15" s="26">
        <f>O14/O13</f>
        <v>1.0416666666666667</v>
      </c>
      <c r="P15" s="27"/>
      <c r="Q15" s="27"/>
      <c r="R15" s="20"/>
      <c r="S15" s="26">
        <f>S14/S13</f>
        <v>1.0416666666666667</v>
      </c>
      <c r="T15" s="27"/>
      <c r="U15" s="27"/>
      <c r="V15" s="21"/>
    </row>
    <row r="16" spans="1:22" x14ac:dyDescent="0.25">
      <c r="E16" s="32" t="s">
        <v>27</v>
      </c>
      <c r="F16" s="17" t="s">
        <v>13</v>
      </c>
      <c r="G16" s="7">
        <v>105</v>
      </c>
      <c r="H16" s="18">
        <f t="shared" ref="H16" si="16">G18</f>
        <v>0.49523809523809526</v>
      </c>
      <c r="I16" s="19" t="str">
        <f t="shared" ref="I16" si="17">IF(AND(H16&gt;=0%,H16&lt;=50%),"E",IF(AND(H16&gt;50%,H16&lt;=65%),"D",IF(AND(H16&gt;65%,H16&lt;=70%),"C",IF(AND(H16&gt;=71%,H16&lt;=80%),"B",IF(AND(H16&gt;=81%,H16&lt;=90%),"A",IF(H16&gt;90%,"A+"))))))</f>
        <v>E</v>
      </c>
      <c r="J16" s="20"/>
      <c r="K16" s="7">
        <v>105</v>
      </c>
      <c r="L16" s="18">
        <f t="shared" ref="L16" si="18">K18</f>
        <v>0.49523809523809526</v>
      </c>
      <c r="M16" s="19" t="str">
        <f t="shared" ref="M16" si="19">IF(AND(L16&gt;=0%,L16&lt;=50%),"E",IF(AND(L16&gt;50%,L16&lt;=65%),"D",IF(AND(L16&gt;65%,L16&lt;=70%),"C",IF(AND(L16&gt;=71%,L16&lt;=80%),"B",IF(AND(L16&gt;=81%,L16&lt;=90%),"A",IF(L16&gt;90%,"A+"))))))</f>
        <v>E</v>
      </c>
      <c r="N16" s="20"/>
      <c r="O16" s="7">
        <v>105</v>
      </c>
      <c r="P16" s="18">
        <f t="shared" ref="P16" si="20">O18</f>
        <v>0.49523809523809526</v>
      </c>
      <c r="Q16" s="19" t="str">
        <f t="shared" ref="Q16" si="21">IF(AND(P16&gt;=0%,P16&lt;=50%),"E",IF(AND(P16&gt;50%,P16&lt;=65%),"D",IF(AND(P16&gt;65%,P16&lt;=70%),"C",IF(AND(P16&gt;=71%,P16&lt;=80%),"B",IF(AND(P16&gt;=81%,P16&lt;=90%),"A",IF(P16&gt;90%,"A+"))))))</f>
        <v>E</v>
      </c>
      <c r="R16" s="20"/>
      <c r="S16" s="7">
        <v>105</v>
      </c>
      <c r="T16" s="18">
        <f t="shared" ref="T16" si="22">S18</f>
        <v>0.49523809523809526</v>
      </c>
      <c r="U16" s="19" t="str">
        <f t="shared" ref="U16" si="23">IF(AND(T16&gt;=0%,T16&lt;=50%),"E",IF(AND(T16&gt;50%,T16&lt;=65%),"D",IF(AND(T16&gt;65%,T16&lt;=70%),"C",IF(AND(T16&gt;=71%,T16&lt;=80%),"B",IF(AND(T16&gt;=81%,T16&lt;=90%),"A",IF(T16&gt;90%,"A+"))))))</f>
        <v>E</v>
      </c>
      <c r="V16" s="21"/>
    </row>
    <row r="17" spans="5:22" x14ac:dyDescent="0.25">
      <c r="E17" s="33"/>
      <c r="F17" s="17" t="s">
        <v>16</v>
      </c>
      <c r="G17" s="23">
        <v>52</v>
      </c>
      <c r="H17" s="24"/>
      <c r="I17" s="24"/>
      <c r="J17" s="20"/>
      <c r="K17" s="23">
        <v>52</v>
      </c>
      <c r="L17" s="24"/>
      <c r="M17" s="24"/>
      <c r="N17" s="20"/>
      <c r="O17" s="23">
        <v>52</v>
      </c>
      <c r="P17" s="24"/>
      <c r="Q17" s="24"/>
      <c r="R17" s="20"/>
      <c r="S17" s="23">
        <v>52</v>
      </c>
      <c r="T17" s="24"/>
      <c r="U17" s="24"/>
      <c r="V17" s="21"/>
    </row>
    <row r="18" spans="5:22" ht="15.75" thickBot="1" x14ac:dyDescent="0.3">
      <c r="E18" s="34"/>
      <c r="F18" s="17" t="s">
        <v>19</v>
      </c>
      <c r="G18" s="26">
        <f>G17/G16</f>
        <v>0.49523809523809526</v>
      </c>
      <c r="H18" s="27"/>
      <c r="I18" s="27"/>
      <c r="J18" s="20"/>
      <c r="K18" s="26">
        <f>K17/K16</f>
        <v>0.49523809523809526</v>
      </c>
      <c r="L18" s="27"/>
      <c r="M18" s="27"/>
      <c r="N18" s="20"/>
      <c r="O18" s="26">
        <f>O17/O16</f>
        <v>0.49523809523809526</v>
      </c>
      <c r="P18" s="27"/>
      <c r="Q18" s="27"/>
      <c r="R18" s="20"/>
      <c r="S18" s="26">
        <f>S17/S16</f>
        <v>0.49523809523809526</v>
      </c>
      <c r="T18" s="27"/>
      <c r="U18" s="27"/>
      <c r="V18" s="21"/>
    </row>
    <row r="19" spans="5:22" x14ac:dyDescent="0.25">
      <c r="E19" s="32" t="s">
        <v>28</v>
      </c>
      <c r="F19" s="17" t="s">
        <v>13</v>
      </c>
      <c r="G19" s="7">
        <v>90</v>
      </c>
      <c r="H19" s="18">
        <f t="shared" ref="H19" si="24">G21</f>
        <v>0.88888888888888884</v>
      </c>
      <c r="I19" s="19" t="str">
        <f t="shared" ref="I19" si="25">IF(AND(H19&gt;=0%,H19&lt;=50%),"E",IF(AND(H19&gt;50%,H19&lt;=65%),"D",IF(AND(H19&gt;65%,H19&lt;=70%),"C",IF(AND(H19&gt;=71%,H19&lt;=80%),"B",IF(AND(H19&gt;=81%,H19&lt;=90%),"A",IF(H19&gt;90%,"A+"))))))</f>
        <v>A</v>
      </c>
      <c r="J19" s="30"/>
      <c r="K19" s="7">
        <v>90</v>
      </c>
      <c r="L19" s="18">
        <f t="shared" ref="L19" si="26">K21</f>
        <v>0.88888888888888884</v>
      </c>
      <c r="M19" s="19" t="str">
        <f t="shared" ref="M19" si="27">IF(AND(L19&gt;=0%,L19&lt;=50%),"E",IF(AND(L19&gt;50%,L19&lt;=65%),"D",IF(AND(L19&gt;65%,L19&lt;=70%),"C",IF(AND(L19&gt;=71%,L19&lt;=80%),"B",IF(AND(L19&gt;=81%,L19&lt;=90%),"A",IF(L19&gt;90%,"A+"))))))</f>
        <v>A</v>
      </c>
      <c r="N19" s="30"/>
      <c r="O19" s="7">
        <v>90</v>
      </c>
      <c r="P19" s="18">
        <f t="shared" ref="P19" si="28">O21</f>
        <v>0.88888888888888884</v>
      </c>
      <c r="Q19" s="19" t="str">
        <f t="shared" ref="Q19" si="29">IF(AND(P19&gt;=0%,P19&lt;=50%),"E",IF(AND(P19&gt;50%,P19&lt;=65%),"D",IF(AND(P19&gt;65%,P19&lt;=70%),"C",IF(AND(P19&gt;=71%,P19&lt;=80%),"B",IF(AND(P19&gt;=81%,P19&lt;=90%),"A",IF(P19&gt;90%,"A+"))))))</f>
        <v>A</v>
      </c>
      <c r="R19" s="30"/>
      <c r="S19" s="7">
        <v>90</v>
      </c>
      <c r="T19" s="18">
        <f t="shared" ref="T19" si="30">S21</f>
        <v>0.88888888888888884</v>
      </c>
      <c r="U19" s="19" t="str">
        <f t="shared" ref="U19" si="31">IF(AND(T19&gt;=0%,T19&lt;=50%),"E",IF(AND(T19&gt;50%,T19&lt;=65%),"D",IF(AND(T19&gt;65%,T19&lt;=70%),"C",IF(AND(T19&gt;=71%,T19&lt;=80%),"B",IF(AND(T19&gt;=81%,T19&lt;=90%),"A",IF(T19&gt;90%,"A+"))))))</f>
        <v>A</v>
      </c>
      <c r="V19" s="31"/>
    </row>
    <row r="20" spans="5:22" x14ac:dyDescent="0.25">
      <c r="E20" s="33"/>
      <c r="F20" s="17" t="s">
        <v>16</v>
      </c>
      <c r="G20" s="23">
        <v>80</v>
      </c>
      <c r="H20" s="24"/>
      <c r="I20" s="24"/>
      <c r="J20" s="30"/>
      <c r="K20" s="23">
        <v>80</v>
      </c>
      <c r="L20" s="24"/>
      <c r="M20" s="24"/>
      <c r="N20" s="30"/>
      <c r="O20" s="23">
        <v>80</v>
      </c>
      <c r="P20" s="24"/>
      <c r="Q20" s="24"/>
      <c r="R20" s="30"/>
      <c r="S20" s="23">
        <v>80</v>
      </c>
      <c r="T20" s="24"/>
      <c r="U20" s="24"/>
      <c r="V20" s="31"/>
    </row>
    <row r="21" spans="5:22" ht="15.75" thickBot="1" x14ac:dyDescent="0.3">
      <c r="E21" s="34"/>
      <c r="F21" s="17" t="s">
        <v>19</v>
      </c>
      <c r="G21" s="26">
        <f>G20/G19</f>
        <v>0.88888888888888884</v>
      </c>
      <c r="H21" s="27"/>
      <c r="I21" s="27"/>
      <c r="J21" s="30"/>
      <c r="K21" s="26">
        <f>K20/K19</f>
        <v>0.88888888888888884</v>
      </c>
      <c r="L21" s="27"/>
      <c r="M21" s="27"/>
      <c r="N21" s="30"/>
      <c r="O21" s="26">
        <f>O20/O19</f>
        <v>0.88888888888888884</v>
      </c>
      <c r="P21" s="27"/>
      <c r="Q21" s="27"/>
      <c r="R21" s="30"/>
      <c r="S21" s="26">
        <f>S20/S19</f>
        <v>0.88888888888888884</v>
      </c>
      <c r="T21" s="27"/>
      <c r="U21" s="27"/>
      <c r="V21" s="31"/>
    </row>
  </sheetData>
  <mergeCells count="52">
    <mergeCell ref="U16:U18"/>
    <mergeCell ref="E19:E21"/>
    <mergeCell ref="H19:H21"/>
    <mergeCell ref="I19:I21"/>
    <mergeCell ref="L19:L21"/>
    <mergeCell ref="M19:M21"/>
    <mergeCell ref="P19:P21"/>
    <mergeCell ref="Q19:Q21"/>
    <mergeCell ref="T19:T21"/>
    <mergeCell ref="U19:U21"/>
    <mergeCell ref="T13:T15"/>
    <mergeCell ref="U13:U15"/>
    <mergeCell ref="E16:E18"/>
    <mergeCell ref="H16:H18"/>
    <mergeCell ref="I16:I18"/>
    <mergeCell ref="L16:L18"/>
    <mergeCell ref="M16:M18"/>
    <mergeCell ref="P16:P18"/>
    <mergeCell ref="Q16:Q18"/>
    <mergeCell ref="T16:T18"/>
    <mergeCell ref="Q10:Q12"/>
    <mergeCell ref="T10:T12"/>
    <mergeCell ref="U10:U12"/>
    <mergeCell ref="E13:E15"/>
    <mergeCell ref="H13:H15"/>
    <mergeCell ref="I13:I15"/>
    <mergeCell ref="L13:L15"/>
    <mergeCell ref="M13:M15"/>
    <mergeCell ref="P13:P15"/>
    <mergeCell ref="Q13:Q15"/>
    <mergeCell ref="P7:P9"/>
    <mergeCell ref="Q7:Q9"/>
    <mergeCell ref="T7:T9"/>
    <mergeCell ref="U7:U9"/>
    <mergeCell ref="E10:E12"/>
    <mergeCell ref="H10:H12"/>
    <mergeCell ref="I10:I12"/>
    <mergeCell ref="L10:L12"/>
    <mergeCell ref="M10:M12"/>
    <mergeCell ref="P10:P12"/>
    <mergeCell ref="E6:F6"/>
    <mergeCell ref="E7:E9"/>
    <mergeCell ref="H7:H9"/>
    <mergeCell ref="I7:I9"/>
    <mergeCell ref="L7:L9"/>
    <mergeCell ref="M7:M9"/>
    <mergeCell ref="A1:L2"/>
    <mergeCell ref="A5:C5"/>
    <mergeCell ref="G5:I5"/>
    <mergeCell ref="K5:M5"/>
    <mergeCell ref="O5:Q5"/>
    <mergeCell ref="S5:U5"/>
  </mergeCells>
  <conditionalFormatting sqref="H7:H21">
    <cfRule type="cellIs" dxfId="23" priority="19" operator="greaterThan">
      <formula>0.9</formula>
    </cfRule>
    <cfRule type="cellIs" dxfId="22" priority="20" operator="between">
      <formula>0.81</formula>
      <formula>0.9</formula>
    </cfRule>
    <cfRule type="cellIs" dxfId="21" priority="21" operator="between">
      <formula>0.71</formula>
      <formula>0.8</formula>
    </cfRule>
    <cfRule type="cellIs" dxfId="20" priority="22" operator="between">
      <formula>0.66</formula>
      <formula>0.7</formula>
    </cfRule>
    <cfRule type="cellIs" dxfId="19" priority="23" operator="between">
      <formula>0.51</formula>
      <formula>0.65</formula>
    </cfRule>
    <cfRule type="cellIs" dxfId="18" priority="24" operator="between">
      <formula>0</formula>
      <formula>0.5</formula>
    </cfRule>
  </conditionalFormatting>
  <conditionalFormatting sqref="L7:L21">
    <cfRule type="cellIs" dxfId="17" priority="13" operator="greaterThan">
      <formula>0.9</formula>
    </cfRule>
    <cfRule type="cellIs" dxfId="16" priority="14" operator="between">
      <formula>0.81</formula>
      <formula>0.9</formula>
    </cfRule>
    <cfRule type="cellIs" dxfId="15" priority="15" operator="between">
      <formula>0.71</formula>
      <formula>0.8</formula>
    </cfRule>
    <cfRule type="cellIs" dxfId="14" priority="16" operator="between">
      <formula>0.66</formula>
      <formula>0.7</formula>
    </cfRule>
    <cfRule type="cellIs" dxfId="13" priority="17" operator="between">
      <formula>0.51</formula>
      <formula>0.65</formula>
    </cfRule>
    <cfRule type="cellIs" dxfId="12" priority="18" operator="between">
      <formula>0</formula>
      <formula>0.5</formula>
    </cfRule>
  </conditionalFormatting>
  <conditionalFormatting sqref="P7:P21">
    <cfRule type="cellIs" dxfId="11" priority="7" operator="greaterThan">
      <formula>0.9</formula>
    </cfRule>
    <cfRule type="cellIs" dxfId="10" priority="8" operator="between">
      <formula>0.81</formula>
      <formula>0.9</formula>
    </cfRule>
    <cfRule type="cellIs" dxfId="9" priority="9" operator="between">
      <formula>0.71</formula>
      <formula>0.8</formula>
    </cfRule>
    <cfRule type="cellIs" dxfId="8" priority="10" operator="between">
      <formula>0.66</formula>
      <formula>0.7</formula>
    </cfRule>
    <cfRule type="cellIs" dxfId="7" priority="11" operator="between">
      <formula>0.51</formula>
      <formula>0.65</formula>
    </cfRule>
    <cfRule type="cellIs" dxfId="6" priority="12" operator="between">
      <formula>0</formula>
      <formula>0.5</formula>
    </cfRule>
  </conditionalFormatting>
  <conditionalFormatting sqref="T7:T21">
    <cfRule type="cellIs" dxfId="5" priority="1" operator="greaterThan">
      <formula>0.9</formula>
    </cfRule>
    <cfRule type="cellIs" dxfId="4" priority="2" operator="between">
      <formula>0.81</formula>
      <formula>0.9</formula>
    </cfRule>
    <cfRule type="cellIs" dxfId="3" priority="3" operator="between">
      <formula>0.71</formula>
      <formula>0.8</formula>
    </cfRule>
    <cfRule type="cellIs" dxfId="2" priority="4" operator="between">
      <formula>0.66</formula>
      <formula>0.7</formula>
    </cfRule>
    <cfRule type="cellIs" dxfId="1" priority="5" operator="between">
      <formula>0.51</formula>
      <formula>0.65</formula>
    </cfRule>
    <cfRule type="cellIs" dxfId="0" priority="6" operator="between">
      <formula>0</formula>
      <formula>0.5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OCARSLY</dc:creator>
  <cp:lastModifiedBy>OCARSLY</cp:lastModifiedBy>
  <dcterms:created xsi:type="dcterms:W3CDTF">2022-08-15T21:09:19Z</dcterms:created>
  <dcterms:modified xsi:type="dcterms:W3CDTF">2022-08-15T21:24:52Z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2022-08-15T21:09:20Z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92f0d906-367a-487e-8451-4c941b4200dc</vt:lpwstr>
  </property>
  <property fmtid="{D5CDD505-2E9C-101B-9397-08002B2CF9AE}" pid="7" name="MSIP_Label_defa4170-0d19-0005-0004-bc88714345d2_ActionId">
    <vt:lpwstr>07eef134-dcee-4822-81b6-f660a6790922</vt:lpwstr>
  </property>
  <property fmtid="{D5CDD505-2E9C-101B-9397-08002B2CF9AE}" pid="8" name="MSIP_Label_defa4170-0d19-0005-0004-bc88714345d2_ContentBits">
    <vt:lpwstr>0</vt:lpwstr>
  </property>
</Properties>
</file>