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 activeTab="4"/>
  </bookViews>
  <sheets>
    <sheet name="Comunidad" sheetId="1" r:id="rId1"/>
    <sheet name="Docentes" sheetId="2" r:id="rId2"/>
    <sheet name="Directivos" sheetId="3" r:id="rId3"/>
    <sheet name="Consolidado" sheetId="4" state="hidden" r:id="rId4"/>
    <sheet name="Gráficas" sheetId="6" r:id="rId5"/>
    <sheet name="Cuadro Resumen" sheetId="5" r:id="rId6"/>
  </sheets>
  <calcPr calcId="124519"/>
</workbook>
</file>

<file path=xl/calcChain.xml><?xml version="1.0" encoding="utf-8"?>
<calcChain xmlns="http://schemas.openxmlformats.org/spreadsheetml/2006/main">
  <c r="B20" i="4"/>
  <c r="B19"/>
  <c r="J5" i="3"/>
  <c r="I5"/>
  <c r="L3"/>
  <c r="M3"/>
  <c r="N3"/>
  <c r="O3"/>
  <c r="L4"/>
  <c r="M4"/>
  <c r="N4"/>
  <c r="O4"/>
  <c r="M2"/>
  <c r="M5" s="1"/>
  <c r="B23" i="4" s="1"/>
  <c r="N2" i="3"/>
  <c r="N5" s="1"/>
  <c r="B24" i="4" s="1"/>
  <c r="O2" i="3"/>
  <c r="O5" s="1"/>
  <c r="B25" i="4" s="1"/>
  <c r="L2" i="3"/>
  <c r="L5" s="1"/>
  <c r="B22" i="4" s="1"/>
  <c r="I3" i="3"/>
  <c r="J3"/>
  <c r="K3"/>
  <c r="I4"/>
  <c r="J4"/>
  <c r="K4"/>
  <c r="J2"/>
  <c r="K2"/>
  <c r="K5" s="1"/>
  <c r="B21" i="4" s="1"/>
  <c r="I2" i="3"/>
  <c r="N17" i="1"/>
  <c r="O17"/>
  <c r="P17"/>
  <c r="Q17"/>
  <c r="N4"/>
  <c r="O4"/>
  <c r="P4"/>
  <c r="Q4"/>
  <c r="N5"/>
  <c r="O5"/>
  <c r="P5"/>
  <c r="Q5"/>
  <c r="N6"/>
  <c r="O6"/>
  <c r="P6"/>
  <c r="Q6"/>
  <c r="N7"/>
  <c r="O7"/>
  <c r="P7"/>
  <c r="Q7"/>
  <c r="N8"/>
  <c r="O8"/>
  <c r="P8"/>
  <c r="Q8"/>
  <c r="N9"/>
  <c r="O9"/>
  <c r="P9"/>
  <c r="Q9"/>
  <c r="N10"/>
  <c r="O10"/>
  <c r="P10"/>
  <c r="Q10"/>
  <c r="N11"/>
  <c r="O11"/>
  <c r="P11"/>
  <c r="Q11"/>
  <c r="N12"/>
  <c r="O12"/>
  <c r="P12"/>
  <c r="Q12"/>
  <c r="N13"/>
  <c r="O13"/>
  <c r="P13"/>
  <c r="Q13"/>
  <c r="N14"/>
  <c r="O14"/>
  <c r="P14"/>
  <c r="Q14"/>
  <c r="N15"/>
  <c r="O15"/>
  <c r="P15"/>
  <c r="Q15"/>
  <c r="N16"/>
  <c r="O16"/>
  <c r="P16"/>
  <c r="Q16"/>
  <c r="O3"/>
  <c r="O18" s="1"/>
  <c r="B34" i="4" s="1"/>
  <c r="P3" i="1"/>
  <c r="P18" s="1"/>
  <c r="B35" i="4" s="1"/>
  <c r="Q3" i="1"/>
  <c r="N3"/>
  <c r="N18" s="1"/>
  <c r="B33" i="4" s="1"/>
  <c r="J4" i="1"/>
  <c r="K4"/>
  <c r="L4"/>
  <c r="M4"/>
  <c r="J5"/>
  <c r="K5"/>
  <c r="L5"/>
  <c r="M5"/>
  <c r="J6"/>
  <c r="K6"/>
  <c r="L6"/>
  <c r="M6"/>
  <c r="J7"/>
  <c r="K7"/>
  <c r="L7"/>
  <c r="M7"/>
  <c r="J8"/>
  <c r="K8"/>
  <c r="L8"/>
  <c r="M8"/>
  <c r="J9"/>
  <c r="K9"/>
  <c r="L9"/>
  <c r="M9"/>
  <c r="J10"/>
  <c r="K10"/>
  <c r="L10"/>
  <c r="M10"/>
  <c r="J11"/>
  <c r="K11"/>
  <c r="L11"/>
  <c r="M11"/>
  <c r="J12"/>
  <c r="K12"/>
  <c r="L12"/>
  <c r="M12"/>
  <c r="J13"/>
  <c r="K13"/>
  <c r="L13"/>
  <c r="M13"/>
  <c r="J14"/>
  <c r="K14"/>
  <c r="L14"/>
  <c r="M14"/>
  <c r="J15"/>
  <c r="K15"/>
  <c r="L15"/>
  <c r="M15"/>
  <c r="J16"/>
  <c r="K16"/>
  <c r="L16"/>
  <c r="M16"/>
  <c r="J17"/>
  <c r="K17"/>
  <c r="L17"/>
  <c r="M17"/>
  <c r="K3"/>
  <c r="K18" s="1"/>
  <c r="B30" i="4" s="1"/>
  <c r="L3" i="1"/>
  <c r="L18" s="1"/>
  <c r="B31" i="4" s="1"/>
  <c r="M3" i="1"/>
  <c r="M18" s="1"/>
  <c r="B32" i="4" s="1"/>
  <c r="J3" i="1"/>
  <c r="J18" s="1"/>
  <c r="B29" i="4" s="1"/>
  <c r="L10" i="2"/>
  <c r="J3"/>
  <c r="K3"/>
  <c r="L3"/>
  <c r="M3"/>
  <c r="J4"/>
  <c r="K4"/>
  <c r="L4"/>
  <c r="M4"/>
  <c r="J5"/>
  <c r="K5"/>
  <c r="L5"/>
  <c r="M5"/>
  <c r="J6"/>
  <c r="K6"/>
  <c r="L6"/>
  <c r="M6"/>
  <c r="J7"/>
  <c r="K7"/>
  <c r="L7"/>
  <c r="M7"/>
  <c r="J8"/>
  <c r="K8"/>
  <c r="L8"/>
  <c r="M8"/>
  <c r="J9"/>
  <c r="K9"/>
  <c r="L9"/>
  <c r="M9"/>
  <c r="J10"/>
  <c r="K10"/>
  <c r="M10"/>
  <c r="J11"/>
  <c r="K11"/>
  <c r="L11"/>
  <c r="M11"/>
  <c r="K2"/>
  <c r="K13" s="1"/>
  <c r="B5" i="4" s="1"/>
  <c r="L2" i="2"/>
  <c r="M2"/>
  <c r="M13" s="1"/>
  <c r="B7" i="4" s="1"/>
  <c r="J2" i="2"/>
  <c r="J13" s="1"/>
  <c r="B4" i="4" s="1"/>
  <c r="I3" i="2"/>
  <c r="I4"/>
  <c r="I5"/>
  <c r="I6"/>
  <c r="I7"/>
  <c r="I8"/>
  <c r="I9"/>
  <c r="I10"/>
  <c r="I11"/>
  <c r="I2"/>
  <c r="I13" s="1"/>
  <c r="B3" i="4" s="1"/>
  <c r="Q18" i="1" l="1"/>
  <c r="B36" i="4" s="1"/>
  <c r="L13" i="2"/>
  <c r="B6" i="4" s="1"/>
</calcChain>
</file>

<file path=xl/sharedStrings.xml><?xml version="1.0" encoding="utf-8"?>
<sst xmlns="http://schemas.openxmlformats.org/spreadsheetml/2006/main" count="91" uniqueCount="70">
  <si>
    <t>Docente</t>
  </si>
  <si>
    <t>Grados en los que dicta matemáticas</t>
  </si>
  <si>
    <r>
      <t xml:space="preserve">Realiza actividades que desarrollan la competencia: </t>
    </r>
    <r>
      <rPr>
        <i/>
        <sz val="11"/>
        <color theme="1"/>
        <rFont val="Calibri"/>
        <family val="2"/>
        <scheme val="minor"/>
      </rPr>
      <t>formulación</t>
    </r>
    <r>
      <rPr>
        <sz val="11"/>
        <color theme="1"/>
        <rFont val="Calibri"/>
        <family val="2"/>
        <scheme val="minor"/>
      </rPr>
      <t xml:space="preserve"> (S/N)</t>
    </r>
  </si>
  <si>
    <r>
      <t xml:space="preserve">Realiza actividades que desarrollan la competencia: </t>
    </r>
    <r>
      <rPr>
        <i/>
        <sz val="11"/>
        <color theme="1"/>
        <rFont val="Calibri"/>
        <family val="2"/>
        <scheme val="minor"/>
      </rPr>
      <t>comunicación</t>
    </r>
    <r>
      <rPr>
        <sz val="11"/>
        <color theme="1"/>
        <rFont val="Calibri"/>
        <family val="2"/>
        <scheme val="minor"/>
      </rPr>
      <t xml:space="preserve"> (S/N)</t>
    </r>
  </si>
  <si>
    <r>
      <t xml:space="preserve">Realiza actividades que desarrollan la competencia: </t>
    </r>
    <r>
      <rPr>
        <i/>
        <sz val="11"/>
        <color theme="1"/>
        <rFont val="Calibri"/>
        <family val="2"/>
        <scheme val="minor"/>
      </rPr>
      <t>razonamiento</t>
    </r>
    <r>
      <rPr>
        <sz val="11"/>
        <color theme="1"/>
        <rFont val="Calibri"/>
        <family val="2"/>
        <scheme val="minor"/>
      </rPr>
      <t xml:space="preserve"> (S/N)</t>
    </r>
  </si>
  <si>
    <t>Conoce la (s) competencia (s) de menor desarrollo en su institución (S/N)</t>
  </si>
  <si>
    <t>Docentes</t>
  </si>
  <si>
    <t>Planeación</t>
  </si>
  <si>
    <t>Formulación</t>
  </si>
  <si>
    <t>Comunicación</t>
  </si>
  <si>
    <t>Razonamiento</t>
  </si>
  <si>
    <t>Conocimiento</t>
  </si>
  <si>
    <t>S</t>
  </si>
  <si>
    <t>s</t>
  </si>
  <si>
    <t>totales</t>
  </si>
  <si>
    <t>n</t>
  </si>
  <si>
    <t>Directivos</t>
  </si>
  <si>
    <t>Comunidad</t>
  </si>
  <si>
    <t>Padre de familia</t>
  </si>
  <si>
    <t>Madre de familia</t>
  </si>
  <si>
    <t>Representante del sector productivo</t>
  </si>
  <si>
    <t>Acudiente (diferente del padre o la madre)</t>
  </si>
  <si>
    <t>Pertenece al consejo de padres (S/N)</t>
  </si>
  <si>
    <t>Pertenece a la asociación de padres</t>
  </si>
  <si>
    <t>Pertenece a la asociación de padres (S/N)</t>
  </si>
  <si>
    <t>Participa en las jornadas que requieren de su presencia en la institución (S/N)</t>
  </si>
  <si>
    <t>Ha participado en la autoevaluación anual de la institución (S/N)</t>
  </si>
  <si>
    <t>Miembro de la comunidad</t>
  </si>
  <si>
    <t>Padre</t>
  </si>
  <si>
    <t>Madre</t>
  </si>
  <si>
    <t>Representante</t>
  </si>
  <si>
    <t>Acudiente</t>
  </si>
  <si>
    <t>Consejo</t>
  </si>
  <si>
    <t>Asociación</t>
  </si>
  <si>
    <t>Jornadas</t>
  </si>
  <si>
    <t>Autoevaluación</t>
  </si>
  <si>
    <t>Rector</t>
  </si>
  <si>
    <t>Coordinador Académico</t>
  </si>
  <si>
    <t>Garantiza usted los espacios y tiempos para las reuniones del consejo directivo (S/N)</t>
  </si>
  <si>
    <t>Coordinador de convivencia</t>
  </si>
  <si>
    <t>Miembro Directivo</t>
  </si>
  <si>
    <t xml:space="preserve"> Académico</t>
  </si>
  <si>
    <t>convivencia</t>
  </si>
  <si>
    <t>Consejo Directivo</t>
  </si>
  <si>
    <t>Auto para estrategias</t>
  </si>
  <si>
    <t>Sector productivo</t>
  </si>
  <si>
    <t xml:space="preserve">mecanismos de participación </t>
  </si>
  <si>
    <t>De acuerdo con los resultados de la autoevaluación institucional, propone usted estrategias de mejoramiento (S/N)</t>
  </si>
  <si>
    <t>Promueve los mecanismos de participación estudiantil y de comunidad (S/N)</t>
  </si>
  <si>
    <t>Promueve el vínculo entre el sector productivo y la institución (S/N)</t>
  </si>
  <si>
    <t>Propuestas de estrategias de mejoramiento</t>
  </si>
  <si>
    <t xml:space="preserve">Vínculo con el sector productivo </t>
  </si>
  <si>
    <t xml:space="preserve"> Mecanismos de participación estudiantil </t>
  </si>
  <si>
    <t>Espacios y tiempos para el consejo</t>
  </si>
  <si>
    <t>Planeación clases</t>
  </si>
  <si>
    <t>Actividades para la Formulación</t>
  </si>
  <si>
    <t>Actividades para la Comunicación</t>
  </si>
  <si>
    <t>Actividades para el Razonamiento</t>
  </si>
  <si>
    <t>Conocimiento de los resultados</t>
  </si>
  <si>
    <t>Pertenece al consejo de padres</t>
  </si>
  <si>
    <t xml:space="preserve">Participa en las jornadas que requieren de su presencia en la institución </t>
  </si>
  <si>
    <t>Participación en la autoevaluación anual de la institución</t>
  </si>
  <si>
    <t>x</t>
  </si>
  <si>
    <t>X</t>
  </si>
  <si>
    <t>Lleva un planeador en el que incluye qué recursos de aprendizaje requiere y utilizará en el aula (S/N)</t>
  </si>
  <si>
    <t>N</t>
  </si>
  <si>
    <t>Las primeras tres columnas complételas usando una x para clasificar a cada persona encuestada. Por ejemplo, si la persona número 1 es usted y es el rector escriba la letra x en la columna B y en la fila 2</t>
  </si>
  <si>
    <t>Las primeras cuatro columnas complételas usando una x para clasificar a cada persona encuestada. Por ejemplo, si la persona número 1 es una madre de familia escriba la letra x en la columna C y en la fila 3</t>
  </si>
  <si>
    <t>Aspectos a fortalecer</t>
  </si>
  <si>
    <t>Aspectos a mejorar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</si>
</sst>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0" xfId="0" applyFont="1" applyFill="1"/>
    <xf numFmtId="0" fontId="0" fillId="0" borderId="1" xfId="0" applyBorder="1"/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clustered"/>
        <c:ser>
          <c:idx val="0"/>
          <c:order val="0"/>
          <c:cat>
            <c:strRef>
              <c:f>Consolidado!$A$3:$A$7</c:f>
              <c:strCache>
                <c:ptCount val="5"/>
                <c:pt idx="0">
                  <c:v>Planeación clases</c:v>
                </c:pt>
                <c:pt idx="1">
                  <c:v>Actividades para la Formulación</c:v>
                </c:pt>
                <c:pt idx="2">
                  <c:v>Actividades para la Comunicación</c:v>
                </c:pt>
                <c:pt idx="3">
                  <c:v>Actividades para el Razonamiento</c:v>
                </c:pt>
                <c:pt idx="4">
                  <c:v>Conocimiento de los resultados</c:v>
                </c:pt>
              </c:strCache>
            </c:strRef>
          </c:cat>
          <c:val>
            <c:numRef>
              <c:f>Consolidado!$B$3:$B$7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axId val="114190592"/>
        <c:axId val="114200576"/>
      </c:barChart>
      <c:catAx>
        <c:axId val="114190592"/>
        <c:scaling>
          <c:orientation val="minMax"/>
        </c:scaling>
        <c:axPos val="b"/>
        <c:tickLblPos val="nextTo"/>
        <c:crossAx val="114200576"/>
        <c:crosses val="autoZero"/>
        <c:auto val="1"/>
        <c:lblAlgn val="ctr"/>
        <c:lblOffset val="100"/>
      </c:catAx>
      <c:valAx>
        <c:axId val="114200576"/>
        <c:scaling>
          <c:orientation val="minMax"/>
          <c:max val="10"/>
          <c:min val="0"/>
        </c:scaling>
        <c:axPos val="l"/>
        <c:majorGridlines/>
        <c:numFmt formatCode="General" sourceLinked="1"/>
        <c:tickLblPos val="nextTo"/>
        <c:crossAx val="114190592"/>
        <c:crosses val="autoZero"/>
        <c:crossBetween val="between"/>
        <c:majorUnit val="1"/>
        <c:minorUnit val="1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clustered"/>
        <c:ser>
          <c:idx val="0"/>
          <c:order val="0"/>
          <c:cat>
            <c:strRef>
              <c:f>Consolidado!$A$19:$A$25</c:f>
              <c:strCache>
                <c:ptCount val="7"/>
                <c:pt idx="0">
                  <c:v>Rector</c:v>
                </c:pt>
                <c:pt idx="1">
                  <c:v>Coordinador Académico</c:v>
                </c:pt>
                <c:pt idx="2">
                  <c:v>Coordinador de convivencia</c:v>
                </c:pt>
                <c:pt idx="3">
                  <c:v>Espacios y tiempos para el consejo</c:v>
                </c:pt>
                <c:pt idx="4">
                  <c:v>Propuestas de estrategias de mejoramiento</c:v>
                </c:pt>
                <c:pt idx="5">
                  <c:v>Vínculo con el sector productivo </c:v>
                </c:pt>
                <c:pt idx="6">
                  <c:v> Mecanismos de participación estudiantil </c:v>
                </c:pt>
              </c:strCache>
            </c:strRef>
          </c:cat>
          <c:val>
            <c:numRef>
              <c:f>Consolidado!$B$19:$B$25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122600064"/>
        <c:axId val="122942976"/>
      </c:barChart>
      <c:catAx>
        <c:axId val="122600064"/>
        <c:scaling>
          <c:orientation val="minMax"/>
        </c:scaling>
        <c:axPos val="b"/>
        <c:tickLblPos val="nextTo"/>
        <c:crossAx val="122942976"/>
        <c:crosses val="autoZero"/>
        <c:auto val="1"/>
        <c:lblAlgn val="ctr"/>
        <c:lblOffset val="100"/>
      </c:catAx>
      <c:valAx>
        <c:axId val="122942976"/>
        <c:scaling>
          <c:orientation val="minMax"/>
          <c:max val="5"/>
          <c:min val="0"/>
        </c:scaling>
        <c:axPos val="l"/>
        <c:majorGridlines/>
        <c:numFmt formatCode="General" sourceLinked="1"/>
        <c:tickLblPos val="nextTo"/>
        <c:crossAx val="122600064"/>
        <c:crosses val="autoZero"/>
        <c:crossBetween val="between"/>
        <c:majorUnit val="1"/>
        <c:minorUnit val="1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col"/>
        <c:grouping val="clustered"/>
        <c:ser>
          <c:idx val="0"/>
          <c:order val="0"/>
          <c:cat>
            <c:strRef>
              <c:f>Consolidado!$A$29:$A$36</c:f>
              <c:strCache>
                <c:ptCount val="8"/>
                <c:pt idx="0">
                  <c:v>Padre de familia</c:v>
                </c:pt>
                <c:pt idx="1">
                  <c:v>Madre de familia</c:v>
                </c:pt>
                <c:pt idx="2">
                  <c:v>Representante del sector productivo</c:v>
                </c:pt>
                <c:pt idx="3">
                  <c:v>Acudiente (diferente del padre o la madre)</c:v>
                </c:pt>
                <c:pt idx="4">
                  <c:v>Pertenece al consejo de padres</c:v>
                </c:pt>
                <c:pt idx="5">
                  <c:v>Pertenece a la asociación de padres</c:v>
                </c:pt>
                <c:pt idx="6">
                  <c:v>Participa en las jornadas que requieren de su presencia en la institución </c:v>
                </c:pt>
                <c:pt idx="7">
                  <c:v>Participación en la autoevaluación anual de la institución</c:v>
                </c:pt>
              </c:strCache>
            </c:strRef>
          </c:cat>
          <c:val>
            <c:numRef>
              <c:f>Consolidado!$B$29:$B$36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axId val="122977280"/>
        <c:axId val="122990976"/>
      </c:barChart>
      <c:catAx>
        <c:axId val="122977280"/>
        <c:scaling>
          <c:orientation val="minMax"/>
        </c:scaling>
        <c:axPos val="b"/>
        <c:tickLblPos val="nextTo"/>
        <c:crossAx val="122990976"/>
        <c:crosses val="autoZero"/>
        <c:auto val="1"/>
        <c:lblAlgn val="ctr"/>
        <c:lblOffset val="100"/>
      </c:catAx>
      <c:valAx>
        <c:axId val="122990976"/>
        <c:scaling>
          <c:orientation val="minMax"/>
          <c:max val="15"/>
          <c:min val="0"/>
        </c:scaling>
        <c:axPos val="l"/>
        <c:majorGridlines/>
        <c:numFmt formatCode="General" sourceLinked="1"/>
        <c:tickLblPos val="nextTo"/>
        <c:crossAx val="122977280"/>
        <c:crosses val="autoZero"/>
        <c:crossBetween val="between"/>
        <c:majorUnit val="1"/>
        <c:minorUnit val="1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18</xdr:row>
      <xdr:rowOff>76200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8</xdr:col>
      <xdr:colOff>438151</xdr:colOff>
      <xdr:row>35</xdr:row>
      <xdr:rowOff>95250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37</xdr:row>
      <xdr:rowOff>0</xdr:rowOff>
    </xdr:from>
    <xdr:to>
      <xdr:col>9</xdr:col>
      <xdr:colOff>390526</xdr:colOff>
      <xdr:row>57</xdr:row>
      <xdr:rowOff>1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22"/>
  <sheetViews>
    <sheetView workbookViewId="0">
      <pane xSplit="5" ySplit="17" topLeftCell="I18" activePane="bottomRight" state="frozen"/>
      <selection pane="topRight" activeCell="E1" sqref="E1"/>
      <selection pane="bottomLeft" activeCell="A18" sqref="A18"/>
      <selection pane="bottomRight" activeCell="I18" sqref="I18"/>
    </sheetView>
  </sheetViews>
  <sheetFormatPr baseColWidth="10" defaultRowHeight="15"/>
  <cols>
    <col min="1" max="1" width="11" style="1" customWidth="1"/>
    <col min="2" max="2" width="15.140625" style="1" customWidth="1"/>
    <col min="3" max="3" width="15.85546875" style="1" customWidth="1"/>
    <col min="4" max="4" width="29.7109375" style="1" customWidth="1"/>
    <col min="5" max="5" width="29.140625" style="1" customWidth="1"/>
    <col min="6" max="6" width="22.42578125" style="1" customWidth="1"/>
    <col min="7" max="7" width="23.140625" style="1" customWidth="1"/>
    <col min="8" max="8" width="30" style="1" customWidth="1"/>
    <col min="9" max="9" width="26.5703125" style="1" customWidth="1"/>
    <col min="10" max="18" width="11.42578125" style="1" hidden="1" customWidth="1"/>
    <col min="19" max="16384" width="11.42578125" style="1"/>
  </cols>
  <sheetData>
    <row r="2" spans="1:18" ht="45">
      <c r="A2" s="2" t="s">
        <v>27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24</v>
      </c>
      <c r="H2" s="2" t="s">
        <v>25</v>
      </c>
      <c r="I2" s="2" t="s">
        <v>26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</row>
    <row r="3" spans="1:18">
      <c r="A3" s="3">
        <v>1</v>
      </c>
      <c r="B3" s="3"/>
      <c r="C3" s="3"/>
      <c r="D3" s="3"/>
      <c r="E3" s="3"/>
      <c r="F3" s="3"/>
      <c r="G3" s="3"/>
      <c r="H3" s="3"/>
      <c r="I3" s="3"/>
      <c r="J3" s="1">
        <f>+IF(B3="x",1,0)</f>
        <v>0</v>
      </c>
      <c r="K3" s="1">
        <f t="shared" ref="K3:M3" si="0">+IF(C3="x",1,0)</f>
        <v>0</v>
      </c>
      <c r="L3" s="1">
        <f t="shared" si="0"/>
        <v>0</v>
      </c>
      <c r="M3" s="1">
        <f t="shared" si="0"/>
        <v>0</v>
      </c>
      <c r="N3" s="1">
        <f>+IF(F3="s",1,0)</f>
        <v>0</v>
      </c>
      <c r="O3" s="1">
        <f t="shared" ref="O3:Q3" si="1">+IF(G3="s",1,0)</f>
        <v>0</v>
      </c>
      <c r="P3" s="1">
        <f t="shared" si="1"/>
        <v>0</v>
      </c>
      <c r="Q3" s="1">
        <f t="shared" si="1"/>
        <v>0</v>
      </c>
      <c r="R3" s="1" t="s">
        <v>62</v>
      </c>
    </row>
    <row r="4" spans="1:18">
      <c r="A4" s="3">
        <v>2</v>
      </c>
      <c r="B4" s="3"/>
      <c r="C4" s="3"/>
      <c r="D4" s="3"/>
      <c r="E4" s="3"/>
      <c r="F4" s="3"/>
      <c r="G4" s="3"/>
      <c r="H4" s="3"/>
      <c r="I4" s="3"/>
      <c r="J4" s="1">
        <f t="shared" ref="J4:J17" si="2">+IF(B4="x",1,0)</f>
        <v>0</v>
      </c>
      <c r="K4" s="1">
        <f t="shared" ref="K4:K17" si="3">+IF(C4="x",1,0)</f>
        <v>0</v>
      </c>
      <c r="L4" s="1">
        <f t="shared" ref="L4:L17" si="4">+IF(D4="x",1,0)</f>
        <v>0</v>
      </c>
      <c r="M4" s="1">
        <f t="shared" ref="M4:M17" si="5">+IF(E4="x",1,0)</f>
        <v>0</v>
      </c>
      <c r="N4" s="1">
        <f t="shared" ref="N4:N16" si="6">+IF(F4="s",1,0)</f>
        <v>0</v>
      </c>
      <c r="O4" s="1">
        <f t="shared" ref="O4:O17" si="7">+IF(G4="s",1,0)</f>
        <v>0</v>
      </c>
      <c r="P4" s="1">
        <f t="shared" ref="P4:P17" si="8">+IF(H4="s",1,0)</f>
        <v>0</v>
      </c>
      <c r="Q4" s="1">
        <f t="shared" ref="Q4:Q17" si="9">+IF(I4="s",1,0)</f>
        <v>0</v>
      </c>
      <c r="R4" s="1" t="s">
        <v>63</v>
      </c>
    </row>
    <row r="5" spans="1:18">
      <c r="A5" s="3">
        <v>3</v>
      </c>
      <c r="B5" s="3"/>
      <c r="C5" s="3"/>
      <c r="D5" s="3"/>
      <c r="E5" s="3"/>
      <c r="F5" s="3"/>
      <c r="G5" s="3"/>
      <c r="H5" s="3"/>
      <c r="I5" s="3"/>
      <c r="J5" s="1">
        <f t="shared" si="2"/>
        <v>0</v>
      </c>
      <c r="K5" s="1">
        <f t="shared" si="3"/>
        <v>0</v>
      </c>
      <c r="L5" s="1">
        <f t="shared" si="4"/>
        <v>0</v>
      </c>
      <c r="M5" s="1">
        <f t="shared" si="5"/>
        <v>0</v>
      </c>
      <c r="N5" s="1">
        <f t="shared" si="6"/>
        <v>0</v>
      </c>
      <c r="O5" s="1">
        <f t="shared" si="7"/>
        <v>0</v>
      </c>
      <c r="P5" s="1">
        <f t="shared" si="8"/>
        <v>0</v>
      </c>
      <c r="Q5" s="1">
        <f t="shared" si="9"/>
        <v>0</v>
      </c>
      <c r="R5" s="1" t="s">
        <v>13</v>
      </c>
    </row>
    <row r="6" spans="1:18">
      <c r="A6" s="3">
        <v>4</v>
      </c>
      <c r="B6" s="3"/>
      <c r="C6" s="3"/>
      <c r="D6" s="3"/>
      <c r="E6" s="3"/>
      <c r="F6" s="3"/>
      <c r="G6" s="3"/>
      <c r="H6" s="3"/>
      <c r="I6" s="3"/>
      <c r="J6" s="1">
        <f t="shared" si="2"/>
        <v>0</v>
      </c>
      <c r="K6" s="1">
        <f t="shared" si="3"/>
        <v>0</v>
      </c>
      <c r="L6" s="1">
        <f t="shared" si="4"/>
        <v>0</v>
      </c>
      <c r="M6" s="1">
        <f t="shared" si="5"/>
        <v>0</v>
      </c>
      <c r="N6" s="1">
        <f t="shared" si="6"/>
        <v>0</v>
      </c>
      <c r="O6" s="1">
        <f t="shared" si="7"/>
        <v>0</v>
      </c>
      <c r="P6" s="1">
        <f t="shared" si="8"/>
        <v>0</v>
      </c>
      <c r="Q6" s="1">
        <f t="shared" si="9"/>
        <v>0</v>
      </c>
      <c r="R6" s="1" t="s">
        <v>12</v>
      </c>
    </row>
    <row r="7" spans="1:18">
      <c r="A7" s="3">
        <v>5</v>
      </c>
      <c r="B7" s="3"/>
      <c r="C7" s="3"/>
      <c r="D7" s="3"/>
      <c r="E7" s="3"/>
      <c r="F7" s="3"/>
      <c r="G7" s="3"/>
      <c r="H7" s="3"/>
      <c r="I7" s="3"/>
      <c r="J7" s="1">
        <f t="shared" si="2"/>
        <v>0</v>
      </c>
      <c r="K7" s="1">
        <f t="shared" si="3"/>
        <v>0</v>
      </c>
      <c r="L7" s="1">
        <f t="shared" si="4"/>
        <v>0</v>
      </c>
      <c r="M7" s="1">
        <f t="shared" si="5"/>
        <v>0</v>
      </c>
      <c r="N7" s="1">
        <f t="shared" si="6"/>
        <v>0</v>
      </c>
      <c r="O7" s="1">
        <f t="shared" si="7"/>
        <v>0</v>
      </c>
      <c r="P7" s="1">
        <f t="shared" si="8"/>
        <v>0</v>
      </c>
      <c r="Q7" s="1">
        <f t="shared" si="9"/>
        <v>0</v>
      </c>
      <c r="R7" s="1" t="s">
        <v>15</v>
      </c>
    </row>
    <row r="8" spans="1:18">
      <c r="A8" s="3">
        <v>6</v>
      </c>
      <c r="B8" s="3"/>
      <c r="C8" s="3"/>
      <c r="D8" s="3"/>
      <c r="E8" s="3"/>
      <c r="F8" s="3"/>
      <c r="G8" s="3"/>
      <c r="H8" s="3"/>
      <c r="I8" s="3"/>
      <c r="J8" s="1">
        <f t="shared" si="2"/>
        <v>0</v>
      </c>
      <c r="K8" s="1">
        <f t="shared" si="3"/>
        <v>0</v>
      </c>
      <c r="L8" s="1">
        <f t="shared" si="4"/>
        <v>0</v>
      </c>
      <c r="M8" s="1">
        <f t="shared" si="5"/>
        <v>0</v>
      </c>
      <c r="N8" s="1">
        <f t="shared" si="6"/>
        <v>0</v>
      </c>
      <c r="O8" s="1">
        <f t="shared" si="7"/>
        <v>0</v>
      </c>
      <c r="P8" s="1">
        <f t="shared" si="8"/>
        <v>0</v>
      </c>
      <c r="Q8" s="1">
        <f t="shared" si="9"/>
        <v>0</v>
      </c>
      <c r="R8" s="1" t="s">
        <v>65</v>
      </c>
    </row>
    <row r="9" spans="1:18">
      <c r="A9" s="3">
        <v>7</v>
      </c>
      <c r="B9" s="3"/>
      <c r="C9" s="3"/>
      <c r="D9" s="3"/>
      <c r="E9" s="3"/>
      <c r="F9" s="3"/>
      <c r="G9" s="3"/>
      <c r="H9" s="3"/>
      <c r="I9" s="3"/>
      <c r="J9" s="1">
        <f t="shared" si="2"/>
        <v>0</v>
      </c>
      <c r="K9" s="1">
        <f t="shared" si="3"/>
        <v>0</v>
      </c>
      <c r="L9" s="1">
        <f t="shared" si="4"/>
        <v>0</v>
      </c>
      <c r="M9" s="1">
        <f t="shared" si="5"/>
        <v>0</v>
      </c>
      <c r="N9" s="1">
        <f t="shared" si="6"/>
        <v>0</v>
      </c>
      <c r="O9" s="1">
        <f t="shared" si="7"/>
        <v>0</v>
      </c>
      <c r="P9" s="1">
        <f t="shared" si="8"/>
        <v>0</v>
      </c>
      <c r="Q9" s="1">
        <f t="shared" si="9"/>
        <v>0</v>
      </c>
    </row>
    <row r="10" spans="1:18">
      <c r="A10" s="3">
        <v>8</v>
      </c>
      <c r="B10" s="3"/>
      <c r="C10" s="3"/>
      <c r="D10" s="3"/>
      <c r="E10" s="3"/>
      <c r="F10" s="3"/>
      <c r="G10" s="3"/>
      <c r="H10" s="3"/>
      <c r="I10" s="3"/>
      <c r="J10" s="1">
        <f t="shared" si="2"/>
        <v>0</v>
      </c>
      <c r="K10" s="1">
        <f t="shared" si="3"/>
        <v>0</v>
      </c>
      <c r="L10" s="1">
        <f t="shared" si="4"/>
        <v>0</v>
      </c>
      <c r="M10" s="1">
        <f t="shared" si="5"/>
        <v>0</v>
      </c>
      <c r="N10" s="1">
        <f t="shared" si="6"/>
        <v>0</v>
      </c>
      <c r="O10" s="1">
        <f t="shared" si="7"/>
        <v>0</v>
      </c>
      <c r="P10" s="1">
        <f t="shared" si="8"/>
        <v>0</v>
      </c>
      <c r="Q10" s="1">
        <f t="shared" si="9"/>
        <v>0</v>
      </c>
    </row>
    <row r="11" spans="1:18">
      <c r="A11" s="3">
        <v>9</v>
      </c>
      <c r="B11" s="3"/>
      <c r="C11" s="3"/>
      <c r="D11" s="3"/>
      <c r="E11" s="3"/>
      <c r="F11" s="3"/>
      <c r="G11" s="3"/>
      <c r="H11" s="3"/>
      <c r="I11" s="3"/>
      <c r="J11" s="1">
        <f t="shared" si="2"/>
        <v>0</v>
      </c>
      <c r="K11" s="1">
        <f t="shared" si="3"/>
        <v>0</v>
      </c>
      <c r="L11" s="1">
        <f t="shared" si="4"/>
        <v>0</v>
      </c>
      <c r="M11" s="1">
        <f t="shared" si="5"/>
        <v>0</v>
      </c>
      <c r="N11" s="1">
        <f t="shared" si="6"/>
        <v>0</v>
      </c>
      <c r="O11" s="1">
        <f t="shared" si="7"/>
        <v>0</v>
      </c>
      <c r="P11" s="1">
        <f t="shared" si="8"/>
        <v>0</v>
      </c>
      <c r="Q11" s="1">
        <f t="shared" si="9"/>
        <v>0</v>
      </c>
    </row>
    <row r="12" spans="1:18">
      <c r="A12" s="3">
        <v>10</v>
      </c>
      <c r="B12" s="3"/>
      <c r="C12" s="3"/>
      <c r="D12" s="3"/>
      <c r="E12" s="3"/>
      <c r="F12" s="3"/>
      <c r="G12" s="3"/>
      <c r="H12" s="3"/>
      <c r="I12" s="3"/>
      <c r="J12" s="1">
        <f t="shared" si="2"/>
        <v>0</v>
      </c>
      <c r="K12" s="1">
        <f t="shared" si="3"/>
        <v>0</v>
      </c>
      <c r="L12" s="1">
        <f t="shared" si="4"/>
        <v>0</v>
      </c>
      <c r="M12" s="1">
        <f t="shared" si="5"/>
        <v>0</v>
      </c>
      <c r="N12" s="1">
        <f t="shared" si="6"/>
        <v>0</v>
      </c>
      <c r="O12" s="1">
        <f t="shared" si="7"/>
        <v>0</v>
      </c>
      <c r="P12" s="1">
        <f t="shared" si="8"/>
        <v>0</v>
      </c>
      <c r="Q12" s="1">
        <f t="shared" si="9"/>
        <v>0</v>
      </c>
    </row>
    <row r="13" spans="1:18">
      <c r="A13" s="3">
        <v>11</v>
      </c>
      <c r="B13" s="3"/>
      <c r="C13" s="3"/>
      <c r="D13" s="3"/>
      <c r="E13" s="3"/>
      <c r="F13" s="3"/>
      <c r="G13" s="3"/>
      <c r="H13" s="3"/>
      <c r="I13" s="3"/>
      <c r="J13" s="1">
        <f t="shared" si="2"/>
        <v>0</v>
      </c>
      <c r="K13" s="1">
        <f t="shared" si="3"/>
        <v>0</v>
      </c>
      <c r="L13" s="1">
        <f t="shared" si="4"/>
        <v>0</v>
      </c>
      <c r="M13" s="1">
        <f t="shared" si="5"/>
        <v>0</v>
      </c>
      <c r="N13" s="1">
        <f t="shared" si="6"/>
        <v>0</v>
      </c>
      <c r="O13" s="1">
        <f t="shared" si="7"/>
        <v>0</v>
      </c>
      <c r="P13" s="1">
        <f t="shared" si="8"/>
        <v>0</v>
      </c>
      <c r="Q13" s="1">
        <f t="shared" si="9"/>
        <v>0</v>
      </c>
    </row>
    <row r="14" spans="1:18">
      <c r="A14" s="3">
        <v>12</v>
      </c>
      <c r="B14" s="3"/>
      <c r="C14" s="3"/>
      <c r="D14" s="3"/>
      <c r="E14" s="3"/>
      <c r="F14" s="3"/>
      <c r="G14" s="3"/>
      <c r="H14" s="3"/>
      <c r="I14" s="3"/>
      <c r="J14" s="1">
        <f t="shared" si="2"/>
        <v>0</v>
      </c>
      <c r="K14" s="1">
        <f t="shared" si="3"/>
        <v>0</v>
      </c>
      <c r="L14" s="1">
        <f t="shared" si="4"/>
        <v>0</v>
      </c>
      <c r="M14" s="1">
        <f t="shared" si="5"/>
        <v>0</v>
      </c>
      <c r="N14" s="1">
        <f t="shared" si="6"/>
        <v>0</v>
      </c>
      <c r="O14" s="1">
        <f t="shared" si="7"/>
        <v>0</v>
      </c>
      <c r="P14" s="1">
        <f t="shared" si="8"/>
        <v>0</v>
      </c>
      <c r="Q14" s="1">
        <f t="shared" si="9"/>
        <v>0</v>
      </c>
    </row>
    <row r="15" spans="1:18">
      <c r="A15" s="3">
        <v>13</v>
      </c>
      <c r="B15" s="3"/>
      <c r="C15" s="3"/>
      <c r="D15" s="3"/>
      <c r="E15" s="3"/>
      <c r="F15" s="3"/>
      <c r="G15" s="3"/>
      <c r="H15" s="3"/>
      <c r="I15" s="3"/>
      <c r="J15" s="1">
        <f t="shared" si="2"/>
        <v>0</v>
      </c>
      <c r="K15" s="1">
        <f t="shared" si="3"/>
        <v>0</v>
      </c>
      <c r="L15" s="1">
        <f t="shared" si="4"/>
        <v>0</v>
      </c>
      <c r="M15" s="1">
        <f t="shared" si="5"/>
        <v>0</v>
      </c>
      <c r="N15" s="1">
        <f t="shared" si="6"/>
        <v>0</v>
      </c>
      <c r="O15" s="1">
        <f t="shared" si="7"/>
        <v>0</v>
      </c>
      <c r="P15" s="1">
        <f t="shared" si="8"/>
        <v>0</v>
      </c>
      <c r="Q15" s="1">
        <f t="shared" si="9"/>
        <v>0</v>
      </c>
    </row>
    <row r="16" spans="1:18">
      <c r="A16" s="3">
        <v>14</v>
      </c>
      <c r="B16" s="3"/>
      <c r="C16" s="3"/>
      <c r="D16" s="3"/>
      <c r="E16" s="3"/>
      <c r="F16" s="3"/>
      <c r="G16" s="3"/>
      <c r="H16" s="3"/>
      <c r="I16" s="3"/>
      <c r="J16" s="1">
        <f t="shared" si="2"/>
        <v>0</v>
      </c>
      <c r="K16" s="1">
        <f t="shared" si="3"/>
        <v>0</v>
      </c>
      <c r="L16" s="1">
        <f t="shared" si="4"/>
        <v>0</v>
      </c>
      <c r="M16" s="1">
        <f t="shared" si="5"/>
        <v>0</v>
      </c>
      <c r="N16" s="1">
        <f t="shared" si="6"/>
        <v>0</v>
      </c>
      <c r="O16" s="1">
        <f t="shared" si="7"/>
        <v>0</v>
      </c>
      <c r="P16" s="1">
        <f t="shared" si="8"/>
        <v>0</v>
      </c>
      <c r="Q16" s="1">
        <f t="shared" si="9"/>
        <v>0</v>
      </c>
    </row>
    <row r="17" spans="1:17">
      <c r="A17" s="3">
        <v>15</v>
      </c>
      <c r="B17" s="3"/>
      <c r="C17" s="3"/>
      <c r="D17" s="3"/>
      <c r="E17" s="3"/>
      <c r="F17" s="3"/>
      <c r="G17" s="3"/>
      <c r="H17" s="3"/>
      <c r="I17" s="3"/>
      <c r="J17" s="1">
        <f t="shared" si="2"/>
        <v>0</v>
      </c>
      <c r="K17" s="1">
        <f t="shared" si="3"/>
        <v>0</v>
      </c>
      <c r="L17" s="1">
        <f t="shared" si="4"/>
        <v>0</v>
      </c>
      <c r="M17" s="1">
        <f t="shared" si="5"/>
        <v>0</v>
      </c>
      <c r="N17" s="1">
        <f>+IF(F17="s",1,0)</f>
        <v>0</v>
      </c>
      <c r="O17" s="1">
        <f t="shared" si="7"/>
        <v>0</v>
      </c>
      <c r="P17" s="1">
        <f t="shared" si="8"/>
        <v>0</v>
      </c>
      <c r="Q17" s="1">
        <f t="shared" si="9"/>
        <v>0</v>
      </c>
    </row>
    <row r="18" spans="1:17">
      <c r="J18" s="1">
        <f>+SUM(J3:J17)</f>
        <v>0</v>
      </c>
      <c r="K18" s="1">
        <f t="shared" ref="K18:Q18" si="10">+SUM(K3:K17)</f>
        <v>0</v>
      </c>
      <c r="L18" s="1">
        <f t="shared" si="10"/>
        <v>0</v>
      </c>
      <c r="M18" s="1">
        <f t="shared" si="10"/>
        <v>0</v>
      </c>
      <c r="N18" s="1">
        <f t="shared" si="10"/>
        <v>0</v>
      </c>
      <c r="O18" s="1">
        <f t="shared" si="10"/>
        <v>0</v>
      </c>
      <c r="P18" s="1">
        <f t="shared" si="10"/>
        <v>0</v>
      </c>
      <c r="Q18" s="1">
        <f t="shared" si="10"/>
        <v>0</v>
      </c>
    </row>
    <row r="19" spans="1:17">
      <c r="A19" s="6" t="s">
        <v>67</v>
      </c>
      <c r="B19" s="6"/>
      <c r="C19" s="6"/>
      <c r="D19" s="6"/>
      <c r="E19" s="6"/>
    </row>
    <row r="20" spans="1:17">
      <c r="A20" s="6"/>
      <c r="B20" s="6"/>
      <c r="C20" s="6"/>
      <c r="D20" s="6"/>
      <c r="E20" s="6"/>
    </row>
    <row r="21" spans="1:17">
      <c r="A21" s="6"/>
      <c r="B21" s="6"/>
      <c r="C21" s="6"/>
      <c r="D21" s="6"/>
      <c r="E21" s="6"/>
    </row>
    <row r="22" spans="1:17">
      <c r="A22" s="6"/>
      <c r="B22" s="6"/>
      <c r="C22" s="6"/>
      <c r="D22" s="6"/>
      <c r="E22" s="6"/>
    </row>
  </sheetData>
  <mergeCells count="1">
    <mergeCell ref="A19:E22"/>
  </mergeCells>
  <dataValidations count="2">
    <dataValidation type="list" allowBlank="1" showInputMessage="1" showErrorMessage="1" sqref="B3:E17">
      <formula1>$R$3:$R$4</formula1>
    </dataValidation>
    <dataValidation type="list" allowBlank="1" showInputMessage="1" showErrorMessage="1" sqref="F3:I17">
      <formula1>$R$5:$R$8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>
      <pane xSplit="1" topLeftCell="B1" activePane="topRight" state="frozen"/>
      <selection activeCell="A2" sqref="A2"/>
      <selection pane="topRight" activeCell="B2" sqref="B2:G10"/>
    </sheetView>
  </sheetViews>
  <sheetFormatPr baseColWidth="10" defaultRowHeight="15"/>
  <cols>
    <col min="1" max="1" width="10.5703125" style="1" customWidth="1"/>
    <col min="2" max="2" width="16.28515625" style="1" customWidth="1"/>
    <col min="3" max="3" width="26.7109375" style="1" customWidth="1"/>
    <col min="4" max="4" width="20.28515625" style="1" customWidth="1"/>
    <col min="5" max="5" width="18.28515625" style="1" customWidth="1"/>
    <col min="6" max="6" width="22.85546875" style="1" customWidth="1"/>
    <col min="7" max="7" width="23" style="1" customWidth="1"/>
    <col min="8" max="8" width="0" style="1" hidden="1" customWidth="1"/>
    <col min="9" max="9" width="11.85546875" style="1" hidden="1" customWidth="1"/>
    <col min="10" max="10" width="12.5703125" style="1" hidden="1" customWidth="1"/>
    <col min="11" max="11" width="14" style="1" hidden="1" customWidth="1"/>
    <col min="12" max="13" width="14.140625" style="1" hidden="1" customWidth="1"/>
    <col min="14" max="14" width="0" style="1" hidden="1" customWidth="1"/>
    <col min="15" max="16384" width="11.42578125" style="1"/>
  </cols>
  <sheetData>
    <row r="1" spans="1:14" ht="63" customHeight="1">
      <c r="A1" s="2" t="s">
        <v>0</v>
      </c>
      <c r="B1" s="2" t="s">
        <v>1</v>
      </c>
      <c r="C1" s="2" t="s">
        <v>64</v>
      </c>
      <c r="D1" s="2" t="s">
        <v>2</v>
      </c>
      <c r="E1" s="2" t="s">
        <v>3</v>
      </c>
      <c r="F1" s="2" t="s">
        <v>4</v>
      </c>
      <c r="G1" s="2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>
      <c r="A2" s="3">
        <v>1</v>
      </c>
      <c r="B2" s="3"/>
      <c r="C2" s="3"/>
      <c r="D2" s="3"/>
      <c r="E2" s="3"/>
      <c r="F2" s="3"/>
      <c r="G2" s="3"/>
      <c r="I2" s="1">
        <f>+IF(C2="s",1,0)</f>
        <v>0</v>
      </c>
      <c r="J2" s="1">
        <f>+IF(D2="s",1,0)</f>
        <v>0</v>
      </c>
      <c r="K2" s="1">
        <f t="shared" ref="K2:M2" si="0">+IF(E2="s",1,0)</f>
        <v>0</v>
      </c>
      <c r="L2" s="1">
        <f t="shared" si="0"/>
        <v>0</v>
      </c>
      <c r="M2" s="1">
        <f t="shared" si="0"/>
        <v>0</v>
      </c>
      <c r="N2" s="1" t="s">
        <v>12</v>
      </c>
    </row>
    <row r="3" spans="1:14">
      <c r="A3" s="3">
        <v>2</v>
      </c>
      <c r="B3" s="3"/>
      <c r="C3" s="3"/>
      <c r="D3" s="3"/>
      <c r="E3" s="3"/>
      <c r="F3" s="3"/>
      <c r="G3" s="3"/>
      <c r="I3" s="1">
        <f t="shared" ref="I3:I11" si="1">+IF(C3="s",1,0)</f>
        <v>0</v>
      </c>
      <c r="J3" s="1">
        <f t="shared" ref="J3:J11" si="2">+IF(D3="s",1,0)</f>
        <v>0</v>
      </c>
      <c r="K3" s="1">
        <f t="shared" ref="K3:K11" si="3">+IF(E3="s",1,0)</f>
        <v>0</v>
      </c>
      <c r="L3" s="1">
        <f t="shared" ref="L3:L11" si="4">+IF(F3="s",1,0)</f>
        <v>0</v>
      </c>
      <c r="M3" s="1">
        <f t="shared" ref="M3:M11" si="5">+IF(G3="s",1,0)</f>
        <v>0</v>
      </c>
      <c r="N3" s="1" t="s">
        <v>13</v>
      </c>
    </row>
    <row r="4" spans="1:14">
      <c r="A4" s="3">
        <v>3</v>
      </c>
      <c r="B4" s="3"/>
      <c r="C4" s="3"/>
      <c r="D4" s="3"/>
      <c r="E4" s="3"/>
      <c r="F4" s="3"/>
      <c r="G4" s="3"/>
      <c r="I4" s="1">
        <f t="shared" si="1"/>
        <v>0</v>
      </c>
      <c r="J4" s="1">
        <f t="shared" si="2"/>
        <v>0</v>
      </c>
      <c r="K4" s="1">
        <f t="shared" si="3"/>
        <v>0</v>
      </c>
      <c r="L4" s="1">
        <f t="shared" si="4"/>
        <v>0</v>
      </c>
      <c r="M4" s="1">
        <f t="shared" si="5"/>
        <v>0</v>
      </c>
      <c r="N4" s="1" t="s">
        <v>65</v>
      </c>
    </row>
    <row r="5" spans="1:14">
      <c r="A5" s="3">
        <v>4</v>
      </c>
      <c r="B5" s="3"/>
      <c r="C5" s="3"/>
      <c r="D5" s="3"/>
      <c r="E5" s="3"/>
      <c r="F5" s="3"/>
      <c r="G5" s="3"/>
      <c r="I5" s="1">
        <f t="shared" si="1"/>
        <v>0</v>
      </c>
      <c r="J5" s="1">
        <f t="shared" si="2"/>
        <v>0</v>
      </c>
      <c r="K5" s="1">
        <f t="shared" si="3"/>
        <v>0</v>
      </c>
      <c r="L5" s="1">
        <f t="shared" si="4"/>
        <v>0</v>
      </c>
      <c r="M5" s="1">
        <f t="shared" si="5"/>
        <v>0</v>
      </c>
      <c r="N5" s="1" t="s">
        <v>15</v>
      </c>
    </row>
    <row r="6" spans="1:14">
      <c r="A6" s="3">
        <v>5</v>
      </c>
      <c r="B6" s="3"/>
      <c r="C6" s="3"/>
      <c r="D6" s="3"/>
      <c r="E6" s="3"/>
      <c r="F6" s="3"/>
      <c r="G6" s="3"/>
      <c r="I6" s="1">
        <f t="shared" si="1"/>
        <v>0</v>
      </c>
      <c r="J6" s="1">
        <f t="shared" si="2"/>
        <v>0</v>
      </c>
      <c r="K6" s="1">
        <f t="shared" si="3"/>
        <v>0</v>
      </c>
      <c r="L6" s="1">
        <f t="shared" si="4"/>
        <v>0</v>
      </c>
      <c r="M6" s="1">
        <f t="shared" si="5"/>
        <v>0</v>
      </c>
    </row>
    <row r="7" spans="1:14">
      <c r="A7" s="3">
        <v>6</v>
      </c>
      <c r="B7" s="3"/>
      <c r="C7" s="3"/>
      <c r="D7" s="3"/>
      <c r="E7" s="3"/>
      <c r="F7" s="3"/>
      <c r="G7" s="3"/>
      <c r="I7" s="1">
        <f t="shared" si="1"/>
        <v>0</v>
      </c>
      <c r="J7" s="1">
        <f t="shared" si="2"/>
        <v>0</v>
      </c>
      <c r="K7" s="1">
        <f t="shared" si="3"/>
        <v>0</v>
      </c>
      <c r="L7" s="1">
        <f t="shared" si="4"/>
        <v>0</v>
      </c>
      <c r="M7" s="1">
        <f t="shared" si="5"/>
        <v>0</v>
      </c>
    </row>
    <row r="8" spans="1:14">
      <c r="A8" s="3">
        <v>7</v>
      </c>
      <c r="B8" s="3"/>
      <c r="C8" s="3"/>
      <c r="D8" s="3"/>
      <c r="E8" s="3"/>
      <c r="F8" s="3"/>
      <c r="G8" s="3"/>
      <c r="I8" s="1">
        <f t="shared" si="1"/>
        <v>0</v>
      </c>
      <c r="J8" s="1">
        <f t="shared" si="2"/>
        <v>0</v>
      </c>
      <c r="K8" s="1">
        <f t="shared" si="3"/>
        <v>0</v>
      </c>
      <c r="L8" s="1">
        <f t="shared" si="4"/>
        <v>0</v>
      </c>
      <c r="M8" s="1">
        <f t="shared" si="5"/>
        <v>0</v>
      </c>
    </row>
    <row r="9" spans="1:14">
      <c r="A9" s="3">
        <v>8</v>
      </c>
      <c r="B9" s="3"/>
      <c r="C9" s="3"/>
      <c r="D9" s="3"/>
      <c r="E9" s="3"/>
      <c r="F9" s="3"/>
      <c r="G9" s="3"/>
      <c r="I9" s="1">
        <f t="shared" si="1"/>
        <v>0</v>
      </c>
      <c r="J9" s="1">
        <f t="shared" si="2"/>
        <v>0</v>
      </c>
      <c r="K9" s="1">
        <f t="shared" si="3"/>
        <v>0</v>
      </c>
      <c r="L9" s="1">
        <f t="shared" si="4"/>
        <v>0</v>
      </c>
      <c r="M9" s="1">
        <f t="shared" si="5"/>
        <v>0</v>
      </c>
    </row>
    <row r="10" spans="1:14">
      <c r="A10" s="3">
        <v>9</v>
      </c>
      <c r="B10" s="3"/>
      <c r="C10" s="3"/>
      <c r="D10" s="3"/>
      <c r="E10" s="3"/>
      <c r="F10" s="3"/>
      <c r="G10" s="3"/>
      <c r="I10" s="1">
        <f t="shared" si="1"/>
        <v>0</v>
      </c>
      <c r="J10" s="1">
        <f t="shared" si="2"/>
        <v>0</v>
      </c>
      <c r="K10" s="1">
        <f t="shared" si="3"/>
        <v>0</v>
      </c>
      <c r="L10" s="1">
        <f t="shared" si="4"/>
        <v>0</v>
      </c>
      <c r="M10" s="1">
        <f t="shared" si="5"/>
        <v>0</v>
      </c>
    </row>
    <row r="11" spans="1:14">
      <c r="A11" s="3">
        <v>10</v>
      </c>
      <c r="B11" s="3"/>
      <c r="C11" s="3"/>
      <c r="D11" s="3"/>
      <c r="E11" s="3"/>
      <c r="F11" s="3"/>
      <c r="G11" s="3"/>
      <c r="I11" s="1">
        <f t="shared" si="1"/>
        <v>0</v>
      </c>
      <c r="J11" s="1">
        <f t="shared" si="2"/>
        <v>0</v>
      </c>
      <c r="K11" s="1">
        <f t="shared" si="3"/>
        <v>0</v>
      </c>
      <c r="L11" s="1">
        <f t="shared" si="4"/>
        <v>0</v>
      </c>
      <c r="M11" s="1">
        <f t="shared" si="5"/>
        <v>0</v>
      </c>
    </row>
    <row r="13" spans="1:14">
      <c r="H13" s="1" t="s">
        <v>14</v>
      </c>
      <c r="I13" s="1">
        <f>+SUM(I2:I11)</f>
        <v>0</v>
      </c>
      <c r="J13" s="1">
        <f t="shared" ref="J13:M13" si="6">+SUM(J2:J11)</f>
        <v>0</v>
      </c>
      <c r="K13" s="1">
        <f t="shared" si="6"/>
        <v>0</v>
      </c>
      <c r="L13" s="1">
        <f t="shared" si="6"/>
        <v>0</v>
      </c>
      <c r="M13" s="1">
        <f t="shared" si="6"/>
        <v>0</v>
      </c>
    </row>
  </sheetData>
  <dataValidations count="1">
    <dataValidation type="list" allowBlank="1" showInputMessage="1" showErrorMessage="1" sqref="C2:G11">
      <formula1>$N$2:$N$5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topLeftCell="C1" workbookViewId="0">
      <selection activeCell="H5" sqref="H5"/>
    </sheetView>
  </sheetViews>
  <sheetFormatPr baseColWidth="10" defaultRowHeight="15"/>
  <cols>
    <col min="1" max="1" width="11.28515625" style="1" customWidth="1"/>
    <col min="2" max="2" width="7.42578125" style="1" customWidth="1"/>
    <col min="3" max="3" width="12.28515625" style="1" customWidth="1"/>
    <col min="4" max="4" width="13.85546875" style="1" customWidth="1"/>
    <col min="5" max="5" width="37.42578125" style="1" customWidth="1"/>
    <col min="6" max="6" width="34.7109375" style="1" customWidth="1"/>
    <col min="7" max="7" width="31.85546875" style="1" customWidth="1"/>
    <col min="8" max="8" width="34.140625" style="1" customWidth="1"/>
    <col min="9" max="17" width="0" style="1" hidden="1" customWidth="1"/>
    <col min="18" max="16384" width="11.42578125" style="1"/>
  </cols>
  <sheetData>
    <row r="1" spans="1:17" ht="63" customHeight="1">
      <c r="A1" s="2" t="s">
        <v>40</v>
      </c>
      <c r="B1" s="2" t="s">
        <v>36</v>
      </c>
      <c r="C1" s="2" t="s">
        <v>37</v>
      </c>
      <c r="D1" s="2" t="s">
        <v>39</v>
      </c>
      <c r="E1" s="2" t="s">
        <v>38</v>
      </c>
      <c r="F1" s="2" t="s">
        <v>47</v>
      </c>
      <c r="G1" s="2" t="s">
        <v>49</v>
      </c>
      <c r="H1" s="2" t="s">
        <v>48</v>
      </c>
      <c r="I1" s="2" t="s">
        <v>36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Q1" s="1" t="s">
        <v>13</v>
      </c>
    </row>
    <row r="2" spans="1:17">
      <c r="A2" s="3">
        <v>1</v>
      </c>
      <c r="B2" s="3"/>
      <c r="C2" s="3"/>
      <c r="D2" s="3"/>
      <c r="E2" s="3"/>
      <c r="F2" s="3"/>
      <c r="G2" s="3"/>
      <c r="H2" s="3"/>
      <c r="I2" s="1">
        <f>+IF(B2="x",1,0)</f>
        <v>0</v>
      </c>
      <c r="J2" s="1">
        <f t="shared" ref="J2:K2" si="0">+IF(C2="x",1,0)</f>
        <v>0</v>
      </c>
      <c r="K2" s="1">
        <f t="shared" si="0"/>
        <v>0</v>
      </c>
      <c r="L2" s="1">
        <f>+IF(E2="s",1,0)</f>
        <v>0</v>
      </c>
      <c r="M2" s="1">
        <f t="shared" ref="M2:O2" si="1">+IF(F2="s",1,0)</f>
        <v>0</v>
      </c>
      <c r="N2" s="1">
        <f t="shared" si="1"/>
        <v>0</v>
      </c>
      <c r="O2" s="1">
        <f t="shared" si="1"/>
        <v>0</v>
      </c>
      <c r="P2" s="1" t="s">
        <v>62</v>
      </c>
      <c r="Q2" s="1" t="s">
        <v>12</v>
      </c>
    </row>
    <row r="3" spans="1:17">
      <c r="A3" s="3">
        <v>2</v>
      </c>
      <c r="B3" s="3"/>
      <c r="C3" s="3"/>
      <c r="D3" s="3"/>
      <c r="E3" s="3"/>
      <c r="F3" s="3"/>
      <c r="G3" s="3"/>
      <c r="H3" s="3"/>
      <c r="I3" s="1">
        <f t="shared" ref="I3:I4" si="2">+IF(B3="x",1,0)</f>
        <v>0</v>
      </c>
      <c r="J3" s="1">
        <f t="shared" ref="J3:J4" si="3">+IF(C3="x",1,0)</f>
        <v>0</v>
      </c>
      <c r="K3" s="1">
        <f t="shared" ref="K3:K4" si="4">+IF(D3="x",1,0)</f>
        <v>0</v>
      </c>
      <c r="L3" s="1">
        <f t="shared" ref="L3:L4" si="5">+IF(E3="s",1,0)</f>
        <v>0</v>
      </c>
      <c r="M3" s="1">
        <f t="shared" ref="M3:M4" si="6">+IF(F3="s",1,0)</f>
        <v>0</v>
      </c>
      <c r="N3" s="1">
        <f t="shared" ref="N3:N4" si="7">+IF(G3="s",1,0)</f>
        <v>0</v>
      </c>
      <c r="O3" s="1">
        <f t="shared" ref="O3:O4" si="8">+IF(H3="s",1,0)</f>
        <v>0</v>
      </c>
      <c r="P3" s="1" t="s">
        <v>63</v>
      </c>
      <c r="Q3" s="1" t="s">
        <v>15</v>
      </c>
    </row>
    <row r="4" spans="1:17">
      <c r="A4" s="3">
        <v>3</v>
      </c>
      <c r="B4" s="3"/>
      <c r="C4" s="3"/>
      <c r="D4" s="3"/>
      <c r="E4" s="3"/>
      <c r="F4" s="3"/>
      <c r="G4" s="3"/>
      <c r="H4" s="3"/>
      <c r="I4" s="1">
        <f t="shared" si="2"/>
        <v>0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Q4" s="1" t="s">
        <v>65</v>
      </c>
    </row>
    <row r="5" spans="1:17">
      <c r="I5" s="1">
        <f>+SUM(I2:I4)</f>
        <v>0</v>
      </c>
      <c r="J5" s="1">
        <f t="shared" ref="J5:O5" si="9">+SUM(J2:J4)</f>
        <v>0</v>
      </c>
      <c r="K5" s="1">
        <f t="shared" si="9"/>
        <v>0</v>
      </c>
      <c r="L5" s="1">
        <f t="shared" si="9"/>
        <v>0</v>
      </c>
      <c r="M5" s="1">
        <f t="shared" si="9"/>
        <v>0</v>
      </c>
      <c r="N5" s="1">
        <f t="shared" si="9"/>
        <v>0</v>
      </c>
      <c r="O5" s="1">
        <f t="shared" si="9"/>
        <v>0</v>
      </c>
    </row>
    <row r="6" spans="1:17">
      <c r="A6" s="6" t="s">
        <v>66</v>
      </c>
      <c r="B6" s="6"/>
      <c r="C6" s="6"/>
      <c r="D6" s="6"/>
      <c r="E6" s="6"/>
    </row>
    <row r="7" spans="1:17">
      <c r="A7" s="6"/>
      <c r="B7" s="6"/>
      <c r="C7" s="6"/>
      <c r="D7" s="6"/>
      <c r="E7" s="6"/>
    </row>
    <row r="8" spans="1:17">
      <c r="A8" s="6"/>
      <c r="B8" s="6"/>
      <c r="C8" s="6"/>
      <c r="D8" s="6"/>
      <c r="E8" s="6"/>
    </row>
    <row r="9" spans="1:17">
      <c r="A9" s="6"/>
      <c r="B9" s="6"/>
      <c r="C9" s="6"/>
      <c r="D9" s="6"/>
      <c r="E9" s="6"/>
    </row>
  </sheetData>
  <mergeCells count="1">
    <mergeCell ref="A6:E9"/>
  </mergeCells>
  <dataValidations count="2">
    <dataValidation type="list" allowBlank="1" showInputMessage="1" showErrorMessage="1" sqref="B2:D4">
      <formula1>$P$2:$P$3</formula1>
    </dataValidation>
    <dataValidation type="list" allowBlank="1" showInputMessage="1" showErrorMessage="1" sqref="E2:H4">
      <formula1>$Q$1:$Q$4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selection activeCell="B9" sqref="B9"/>
    </sheetView>
  </sheetViews>
  <sheetFormatPr baseColWidth="10" defaultRowHeight="15"/>
  <cols>
    <col min="1" max="1" width="16.7109375" customWidth="1"/>
  </cols>
  <sheetData>
    <row r="1" spans="1:2">
      <c r="A1" s="4" t="s">
        <v>6</v>
      </c>
    </row>
    <row r="3" spans="1:2">
      <c r="A3" s="3" t="s">
        <v>54</v>
      </c>
      <c r="B3" s="5">
        <f>+Docentes!I13</f>
        <v>0</v>
      </c>
    </row>
    <row r="4" spans="1:2" ht="30">
      <c r="A4" s="3" t="s">
        <v>55</v>
      </c>
      <c r="B4" s="5">
        <f>+Docentes!J13</f>
        <v>0</v>
      </c>
    </row>
    <row r="5" spans="1:2" ht="30">
      <c r="A5" s="3" t="s">
        <v>56</v>
      </c>
      <c r="B5" s="5">
        <f>+Docentes!K13</f>
        <v>0</v>
      </c>
    </row>
    <row r="6" spans="1:2" ht="30">
      <c r="A6" s="3" t="s">
        <v>57</v>
      </c>
      <c r="B6" s="5">
        <f>+Docentes!L13</f>
        <v>0</v>
      </c>
    </row>
    <row r="7" spans="1:2" ht="30">
      <c r="A7" s="3" t="s">
        <v>58</v>
      </c>
      <c r="B7" s="5">
        <f>+Docentes!M13</f>
        <v>0</v>
      </c>
    </row>
    <row r="17" spans="1:2">
      <c r="A17" s="4" t="s">
        <v>16</v>
      </c>
    </row>
    <row r="19" spans="1:2">
      <c r="A19" s="2" t="s">
        <v>36</v>
      </c>
      <c r="B19" s="5">
        <f>+Directivos!I5</f>
        <v>0</v>
      </c>
    </row>
    <row r="20" spans="1:2" ht="30">
      <c r="A20" s="2" t="s">
        <v>37</v>
      </c>
      <c r="B20" s="5">
        <f>+Directivos!J5</f>
        <v>0</v>
      </c>
    </row>
    <row r="21" spans="1:2" ht="30">
      <c r="A21" s="2" t="s">
        <v>39</v>
      </c>
      <c r="B21" s="5">
        <f>+Directivos!K5</f>
        <v>0</v>
      </c>
    </row>
    <row r="22" spans="1:2" ht="45">
      <c r="A22" s="2" t="s">
        <v>53</v>
      </c>
      <c r="B22" s="5">
        <f>+Directivos!L5</f>
        <v>0</v>
      </c>
    </row>
    <row r="23" spans="1:2" ht="45">
      <c r="A23" s="2" t="s">
        <v>50</v>
      </c>
      <c r="B23" s="5">
        <f>+Directivos!M5</f>
        <v>0</v>
      </c>
    </row>
    <row r="24" spans="1:2" ht="30">
      <c r="A24" s="2" t="s">
        <v>51</v>
      </c>
      <c r="B24" s="5">
        <f>+Directivos!N5</f>
        <v>0</v>
      </c>
    </row>
    <row r="25" spans="1:2" ht="45">
      <c r="A25" s="2" t="s">
        <v>52</v>
      </c>
      <c r="B25" s="5">
        <f>+Directivos!O5</f>
        <v>0</v>
      </c>
    </row>
    <row r="27" spans="1:2">
      <c r="A27" s="4" t="s">
        <v>17</v>
      </c>
    </row>
    <row r="29" spans="1:2">
      <c r="A29" s="2" t="s">
        <v>18</v>
      </c>
      <c r="B29" s="5">
        <f>+Comunidad!J18</f>
        <v>0</v>
      </c>
    </row>
    <row r="30" spans="1:2">
      <c r="A30" s="2" t="s">
        <v>19</v>
      </c>
      <c r="B30" s="5">
        <f>+Comunidad!K18</f>
        <v>0</v>
      </c>
    </row>
    <row r="31" spans="1:2" ht="45">
      <c r="A31" s="2" t="s">
        <v>20</v>
      </c>
      <c r="B31" s="5">
        <f>+Comunidad!L18</f>
        <v>0</v>
      </c>
    </row>
    <row r="32" spans="1:2" ht="45">
      <c r="A32" s="2" t="s">
        <v>21</v>
      </c>
      <c r="B32" s="5">
        <f>+Comunidad!M18</f>
        <v>0</v>
      </c>
    </row>
    <row r="33" spans="1:2" ht="45">
      <c r="A33" s="2" t="s">
        <v>59</v>
      </c>
      <c r="B33" s="5">
        <f>+Comunidad!N18</f>
        <v>0</v>
      </c>
    </row>
    <row r="34" spans="1:2" ht="45">
      <c r="A34" s="2" t="s">
        <v>23</v>
      </c>
      <c r="B34" s="5">
        <f>+Comunidad!O18</f>
        <v>0</v>
      </c>
    </row>
    <row r="35" spans="1:2" ht="75">
      <c r="A35" s="2" t="s">
        <v>60</v>
      </c>
      <c r="B35" s="5">
        <f>+Comunidad!P18</f>
        <v>0</v>
      </c>
    </row>
    <row r="36" spans="1:2" ht="60">
      <c r="A36" s="2" t="s">
        <v>61</v>
      </c>
      <c r="B36" s="5">
        <f>+Comunidad!Q18</f>
        <v>0</v>
      </c>
    </row>
  </sheetData>
  <sheetProtection password="FC6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64" sqref="G64"/>
    </sheetView>
  </sheetViews>
  <sheetFormatPr baseColWidth="10"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2" sqref="A2"/>
    </sheetView>
  </sheetViews>
  <sheetFormatPr baseColWidth="10" defaultRowHeight="15"/>
  <cols>
    <col min="1" max="1" width="13.42578125" customWidth="1"/>
    <col min="2" max="2" width="55.5703125" customWidth="1"/>
    <col min="3" max="3" width="57.42578125" customWidth="1"/>
  </cols>
  <sheetData>
    <row r="1" spans="1:3">
      <c r="A1" s="3"/>
      <c r="B1" s="2" t="s">
        <v>68</v>
      </c>
      <c r="C1" s="2" t="s">
        <v>69</v>
      </c>
    </row>
    <row r="2" spans="1:3" ht="42" customHeight="1">
      <c r="A2" s="3" t="s">
        <v>17</v>
      </c>
      <c r="B2" s="3"/>
      <c r="C2" s="3"/>
    </row>
    <row r="3" spans="1:3" ht="48.75" customHeight="1">
      <c r="A3" s="3" t="s">
        <v>6</v>
      </c>
      <c r="B3" s="3"/>
      <c r="C3" s="3"/>
    </row>
    <row r="4" spans="1:3" ht="54.75" customHeight="1">
      <c r="A4" s="3" t="s">
        <v>16</v>
      </c>
      <c r="B4" s="3"/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Comunidad</vt:lpstr>
      <vt:lpstr>Docentes</vt:lpstr>
      <vt:lpstr>Directivos</vt:lpstr>
      <vt:lpstr>Consolidado</vt:lpstr>
      <vt:lpstr>Gráficas</vt:lpstr>
      <vt:lpstr>Cuadro Resumen</vt:lpstr>
    </vt:vector>
  </TitlesOfParts>
  <Company>Fundacion Manuel  Mejia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Pinto</dc:creator>
  <cp:lastModifiedBy>Mariam Pinto</cp:lastModifiedBy>
  <dcterms:created xsi:type="dcterms:W3CDTF">2011-08-09T15:53:05Z</dcterms:created>
  <dcterms:modified xsi:type="dcterms:W3CDTF">2011-08-09T20:47:54Z</dcterms:modified>
</cp:coreProperties>
</file>