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S-manuscript/raw-data/"/>
    </mc:Choice>
  </mc:AlternateContent>
  <xr:revisionPtr revIDLastSave="0" documentId="13_ncr:1_{916FBB77-8DAD-DB44-ADCD-D6541FD72EBC}" xr6:coauthVersionLast="47" xr6:coauthVersionMax="47" xr10:uidLastSave="{00000000-0000-0000-0000-000000000000}"/>
  <bookViews>
    <workbookView xWindow="1040" yWindow="1260" windowWidth="26840" windowHeight="15440" activeTab="3" xr2:uid="{52920434-0D10-214A-A9F9-09BA91118F5A}"/>
  </bookViews>
  <sheets>
    <sheet name="key" sheetId="1" r:id="rId1"/>
    <sheet name="p" sheetId="2" r:id="rId2"/>
    <sheet name="CS control" sheetId="6" r:id="rId3"/>
    <sheet name="CS A" sheetId="5" r:id="rId4"/>
    <sheet name="weired stuff" sheetId="7" r:id="rId5"/>
  </sheets>
  <definedNames>
    <definedName name="_xlnm._FilterDatabase" localSheetId="0" hidden="1">key!$A$1:$R$624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H5" i="7"/>
  <c r="H4" i="7"/>
  <c r="H3" i="7"/>
  <c r="H2" i="7"/>
  <c r="F238" i="5"/>
  <c r="F239" i="5"/>
  <c r="F406" i="5"/>
  <c r="F4" i="5"/>
  <c r="F5" i="5"/>
  <c r="F6" i="5"/>
  <c r="F7" i="5"/>
  <c r="F47" i="5"/>
  <c r="F48" i="5"/>
  <c r="F49" i="5"/>
  <c r="F29" i="5"/>
  <c r="F30" i="5"/>
  <c r="F31" i="5"/>
  <c r="F23" i="5"/>
  <c r="F24" i="5"/>
  <c r="F25" i="5"/>
  <c r="F11" i="5"/>
  <c r="F12" i="5"/>
  <c r="F13" i="5"/>
  <c r="F14" i="5"/>
  <c r="F15" i="5"/>
  <c r="F16" i="5"/>
  <c r="F74" i="5"/>
  <c r="F75" i="5"/>
  <c r="F76" i="5"/>
  <c r="F71" i="5"/>
  <c r="F72" i="5"/>
  <c r="F73" i="5"/>
  <c r="F65" i="5"/>
  <c r="F66" i="5"/>
  <c r="F67" i="5"/>
  <c r="F17" i="5"/>
  <c r="F18" i="5"/>
  <c r="F19" i="5"/>
  <c r="F56" i="5"/>
  <c r="F57" i="5"/>
  <c r="F58" i="5"/>
  <c r="F44" i="5"/>
  <c r="F45" i="5"/>
  <c r="F46" i="5"/>
  <c r="F53" i="5"/>
  <c r="F54" i="5"/>
  <c r="F55" i="5"/>
  <c r="F59" i="5"/>
  <c r="F60" i="5"/>
  <c r="F61" i="5"/>
  <c r="F80" i="5"/>
  <c r="F81" i="5"/>
  <c r="F82" i="5"/>
  <c r="F50" i="5"/>
  <c r="F51" i="5"/>
  <c r="F52" i="5"/>
  <c r="F35" i="5"/>
  <c r="F36" i="5"/>
  <c r="F37" i="5"/>
  <c r="F32" i="5"/>
  <c r="F33" i="5"/>
  <c r="F34" i="5"/>
  <c r="F77" i="5"/>
  <c r="F78" i="5"/>
  <c r="F79" i="5"/>
  <c r="F26" i="5"/>
  <c r="F27" i="5"/>
  <c r="F28" i="5"/>
  <c r="F62" i="5"/>
  <c r="F63" i="5"/>
  <c r="F64" i="5"/>
  <c r="F38" i="5"/>
  <c r="F39" i="5"/>
  <c r="F40" i="5"/>
  <c r="F68" i="5"/>
  <c r="F69" i="5"/>
  <c r="F70" i="5"/>
  <c r="F20" i="5"/>
  <c r="F21" i="5"/>
  <c r="F22" i="5"/>
  <c r="F41" i="5"/>
  <c r="F42" i="5"/>
  <c r="F43" i="5"/>
  <c r="F8" i="5"/>
  <c r="F9" i="5"/>
  <c r="F10" i="5"/>
  <c r="F111" i="5"/>
  <c r="F112" i="5"/>
  <c r="F113" i="5"/>
  <c r="F138" i="5"/>
  <c r="F139" i="5"/>
  <c r="F140" i="5"/>
  <c r="F99" i="5"/>
  <c r="F100" i="5"/>
  <c r="F101" i="5"/>
  <c r="F150" i="5"/>
  <c r="F151" i="5"/>
  <c r="F152" i="5"/>
  <c r="F114" i="5"/>
  <c r="F115" i="5"/>
  <c r="F116" i="5"/>
  <c r="F105" i="5"/>
  <c r="F106" i="5"/>
  <c r="F107" i="5"/>
  <c r="F126" i="5"/>
  <c r="F127" i="5"/>
  <c r="F128" i="5"/>
  <c r="F129" i="5"/>
  <c r="F130" i="5"/>
  <c r="F131" i="5"/>
  <c r="F135" i="5"/>
  <c r="F136" i="5"/>
  <c r="F137" i="5"/>
  <c r="F120" i="5"/>
  <c r="F121" i="5"/>
  <c r="F122" i="5"/>
  <c r="F90" i="5"/>
  <c r="F91" i="5"/>
  <c r="F92" i="5"/>
  <c r="F123" i="5"/>
  <c r="F124" i="5"/>
  <c r="F125" i="5"/>
  <c r="F87" i="5"/>
  <c r="F88" i="5"/>
  <c r="F89" i="5"/>
  <c r="F102" i="5"/>
  <c r="F103" i="5"/>
  <c r="F104" i="5"/>
  <c r="F84" i="5"/>
  <c r="F85" i="5"/>
  <c r="F86" i="5"/>
  <c r="F141" i="5"/>
  <c r="F142" i="5"/>
  <c r="F143" i="5"/>
  <c r="F147" i="5"/>
  <c r="F148" i="5"/>
  <c r="F149" i="5"/>
  <c r="F108" i="5"/>
  <c r="F109" i="5"/>
  <c r="F110" i="5"/>
  <c r="F153" i="5"/>
  <c r="F154" i="5"/>
  <c r="F155" i="5"/>
  <c r="F93" i="5"/>
  <c r="F94" i="5"/>
  <c r="F95" i="5"/>
  <c r="F144" i="5"/>
  <c r="F145" i="5"/>
  <c r="F146" i="5"/>
  <c r="F96" i="5"/>
  <c r="F97" i="5"/>
  <c r="F98" i="5"/>
  <c r="F117" i="5"/>
  <c r="F118" i="5"/>
  <c r="F119" i="5"/>
  <c r="F132" i="5"/>
  <c r="F133" i="5"/>
  <c r="F134" i="5"/>
  <c r="F83" i="5"/>
  <c r="F190" i="5"/>
  <c r="F191" i="5"/>
  <c r="F192" i="5"/>
  <c r="F199" i="5"/>
  <c r="F200" i="5"/>
  <c r="F201" i="5"/>
  <c r="F205" i="5"/>
  <c r="F206" i="5"/>
  <c r="F207" i="5"/>
  <c r="F163" i="5"/>
  <c r="F164" i="5"/>
  <c r="F165" i="5"/>
  <c r="F169" i="5"/>
  <c r="F170" i="5"/>
  <c r="F171" i="5"/>
  <c r="F178" i="5"/>
  <c r="F179" i="5"/>
  <c r="F180" i="5"/>
  <c r="F193" i="5"/>
  <c r="F194" i="5"/>
  <c r="F195" i="5"/>
  <c r="F184" i="5"/>
  <c r="F185" i="5"/>
  <c r="F186" i="5"/>
  <c r="F208" i="5"/>
  <c r="F209" i="5"/>
  <c r="F210" i="5"/>
  <c r="F175" i="5"/>
  <c r="F176" i="5"/>
  <c r="F177" i="5"/>
  <c r="F187" i="5"/>
  <c r="F188" i="5"/>
  <c r="F189" i="5"/>
  <c r="F214" i="5"/>
  <c r="F215" i="5"/>
  <c r="F216" i="5"/>
  <c r="F172" i="5"/>
  <c r="F173" i="5"/>
  <c r="F174" i="5"/>
  <c r="F202" i="5"/>
  <c r="F203" i="5"/>
  <c r="F204" i="5"/>
  <c r="F211" i="5"/>
  <c r="F212" i="5"/>
  <c r="F213" i="5"/>
  <c r="F166" i="5"/>
  <c r="F167" i="5"/>
  <c r="F168" i="5"/>
  <c r="F156" i="5"/>
  <c r="F157" i="5"/>
  <c r="F158" i="5"/>
  <c r="F196" i="5"/>
  <c r="F197" i="5"/>
  <c r="F198" i="5"/>
  <c r="F181" i="5"/>
  <c r="F182" i="5"/>
  <c r="F183" i="5"/>
  <c r="F160" i="5"/>
  <c r="F161" i="5"/>
  <c r="F162" i="5"/>
  <c r="F159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68" i="5"/>
  <c r="F271" i="5"/>
  <c r="F272" i="5"/>
  <c r="F273" i="5"/>
  <c r="F234" i="5"/>
  <c r="F235" i="5"/>
  <c r="F236" i="5"/>
  <c r="F237" i="5"/>
  <c r="F280" i="5"/>
  <c r="F281" i="5"/>
  <c r="F282" i="5"/>
  <c r="F257" i="5"/>
  <c r="F258" i="5"/>
  <c r="F259" i="5"/>
  <c r="F248" i="5"/>
  <c r="F249" i="5"/>
  <c r="F250" i="5"/>
  <c r="F251" i="5"/>
  <c r="F252" i="5"/>
  <c r="F253" i="5"/>
  <c r="F292" i="5"/>
  <c r="F293" i="5"/>
  <c r="F294" i="5"/>
  <c r="F274" i="5"/>
  <c r="F275" i="5"/>
  <c r="F276" i="5"/>
  <c r="F243" i="5"/>
  <c r="F244" i="5"/>
  <c r="F269" i="5"/>
  <c r="F254" i="5"/>
  <c r="F255" i="5"/>
  <c r="F256" i="5"/>
  <c r="F286" i="5"/>
  <c r="F287" i="5"/>
  <c r="F288" i="5"/>
  <c r="F277" i="5"/>
  <c r="F278" i="5"/>
  <c r="F279" i="5"/>
  <c r="F265" i="5"/>
  <c r="F266" i="5"/>
  <c r="F267" i="5"/>
  <c r="F283" i="5"/>
  <c r="F284" i="5"/>
  <c r="F285" i="5"/>
  <c r="F240" i="5"/>
  <c r="F241" i="5"/>
  <c r="F242" i="5"/>
  <c r="F262" i="5"/>
  <c r="F263" i="5"/>
  <c r="F264" i="5"/>
  <c r="F245" i="5"/>
  <c r="F246" i="5"/>
  <c r="F247" i="5"/>
  <c r="F289" i="5"/>
  <c r="F290" i="5"/>
  <c r="F291" i="5"/>
  <c r="F260" i="5"/>
  <c r="F261" i="5"/>
  <c r="F270" i="5"/>
  <c r="F295" i="5"/>
  <c r="F296" i="5"/>
  <c r="F297" i="5"/>
  <c r="F298" i="5"/>
  <c r="F299" i="5"/>
  <c r="F300" i="5"/>
  <c r="F327" i="5"/>
  <c r="F328" i="5"/>
  <c r="F329" i="5"/>
  <c r="F301" i="5"/>
  <c r="F302" i="5"/>
  <c r="F303" i="5"/>
  <c r="F338" i="5"/>
  <c r="F339" i="5"/>
  <c r="F340" i="5"/>
  <c r="F336" i="5"/>
  <c r="F337" i="5"/>
  <c r="F326" i="5"/>
  <c r="F341" i="5"/>
  <c r="F342" i="5"/>
  <c r="F343" i="5"/>
  <c r="F304" i="5"/>
  <c r="F305" i="5"/>
  <c r="F306" i="5"/>
  <c r="F323" i="5"/>
  <c r="F324" i="5"/>
  <c r="F325" i="5"/>
  <c r="F307" i="5"/>
  <c r="F308" i="5"/>
  <c r="F309" i="5"/>
  <c r="F333" i="5"/>
  <c r="F334" i="5"/>
  <c r="F335" i="5"/>
  <c r="F330" i="5"/>
  <c r="F331" i="5"/>
  <c r="F332" i="5"/>
  <c r="F320" i="5"/>
  <c r="F321" i="5"/>
  <c r="F322" i="5"/>
  <c r="F313" i="5"/>
  <c r="F314" i="5"/>
  <c r="F315" i="5"/>
  <c r="F316" i="5"/>
  <c r="F317" i="5"/>
  <c r="F318" i="5"/>
  <c r="F319" i="5"/>
  <c r="F344" i="5"/>
  <c r="F345" i="5"/>
  <c r="F346" i="5"/>
  <c r="F310" i="5"/>
  <c r="F311" i="5"/>
  <c r="F312" i="5"/>
  <c r="F347" i="5"/>
  <c r="F348" i="5"/>
  <c r="F349" i="5"/>
  <c r="F350" i="5"/>
  <c r="F351" i="5"/>
  <c r="F352" i="5"/>
  <c r="F377" i="5"/>
  <c r="F378" i="5"/>
  <c r="F379" i="5"/>
  <c r="F353" i="5"/>
  <c r="F354" i="5"/>
  <c r="F355" i="5"/>
  <c r="F416" i="5"/>
  <c r="F417" i="5"/>
  <c r="F418" i="5"/>
  <c r="F401" i="5"/>
  <c r="F402" i="5"/>
  <c r="F403" i="5"/>
  <c r="F407" i="5"/>
  <c r="F408" i="5"/>
  <c r="F409" i="5"/>
  <c r="F374" i="5"/>
  <c r="F375" i="5"/>
  <c r="F376" i="5"/>
  <c r="F419" i="5"/>
  <c r="F420" i="5"/>
  <c r="F421" i="5"/>
  <c r="F380" i="5"/>
  <c r="F381" i="5"/>
  <c r="F382" i="5"/>
  <c r="F410" i="5"/>
  <c r="F411" i="5"/>
  <c r="F412" i="5"/>
  <c r="F413" i="5"/>
  <c r="F414" i="5"/>
  <c r="F415" i="5"/>
  <c r="F356" i="5"/>
  <c r="F357" i="5"/>
  <c r="F358" i="5"/>
  <c r="F365" i="5"/>
  <c r="F366" i="5"/>
  <c r="F367" i="5"/>
  <c r="F371" i="5"/>
  <c r="F372" i="5"/>
  <c r="F373" i="5"/>
  <c r="F359" i="5"/>
  <c r="F360" i="5"/>
  <c r="F361" i="5"/>
  <c r="F389" i="5"/>
  <c r="F390" i="5"/>
  <c r="F391" i="5"/>
  <c r="F395" i="5"/>
  <c r="F396" i="5"/>
  <c r="F397" i="5"/>
  <c r="F392" i="5"/>
  <c r="F393" i="5"/>
  <c r="F394" i="5"/>
  <c r="F362" i="5"/>
  <c r="F363" i="5"/>
  <c r="F364" i="5"/>
  <c r="F383" i="5"/>
  <c r="F384" i="5"/>
  <c r="F385" i="5"/>
  <c r="F368" i="5"/>
  <c r="F369" i="5"/>
  <c r="F370" i="5"/>
  <c r="F398" i="5"/>
  <c r="F399" i="5"/>
  <c r="F400" i="5"/>
  <c r="F386" i="5"/>
  <c r="F387" i="5"/>
  <c r="F388" i="5"/>
  <c r="F404" i="5"/>
  <c r="F405" i="5"/>
  <c r="F3" i="5"/>
  <c r="F2" i="5"/>
  <c r="I624" i="1"/>
  <c r="H624" i="1"/>
  <c r="D624" i="1"/>
  <c r="I623" i="1"/>
  <c r="H623" i="1"/>
  <c r="D623" i="1"/>
  <c r="I622" i="1"/>
  <c r="H622" i="1"/>
  <c r="D622" i="1"/>
  <c r="I621" i="1"/>
  <c r="H621" i="1"/>
  <c r="D621" i="1"/>
  <c r="I620" i="1"/>
  <c r="H620" i="1"/>
  <c r="D620" i="1"/>
  <c r="I619" i="1"/>
  <c r="H619" i="1"/>
  <c r="D619" i="1"/>
  <c r="I618" i="1"/>
  <c r="H618" i="1"/>
  <c r="D618" i="1"/>
  <c r="I617" i="1"/>
  <c r="H617" i="1"/>
  <c r="D617" i="1"/>
  <c r="I616" i="1"/>
  <c r="H616" i="1"/>
  <c r="D616" i="1"/>
  <c r="I615" i="1"/>
  <c r="H615" i="1"/>
  <c r="D615" i="1"/>
  <c r="P614" i="1"/>
  <c r="Q614" i="1" s="1"/>
  <c r="I614" i="1"/>
  <c r="H614" i="1"/>
  <c r="D614" i="1"/>
  <c r="P613" i="1"/>
  <c r="Q613" i="1" s="1"/>
  <c r="I613" i="1"/>
  <c r="H613" i="1"/>
  <c r="D613" i="1"/>
  <c r="P612" i="1"/>
  <c r="Q612" i="1" s="1"/>
  <c r="I612" i="1"/>
  <c r="H612" i="1"/>
  <c r="D612" i="1"/>
  <c r="P611" i="1"/>
  <c r="Q611" i="1" s="1"/>
  <c r="I611" i="1"/>
  <c r="H611" i="1"/>
  <c r="D611" i="1"/>
  <c r="P610" i="1"/>
  <c r="Q610" i="1" s="1"/>
  <c r="I610" i="1"/>
  <c r="H610" i="1"/>
  <c r="D610" i="1"/>
  <c r="P609" i="1"/>
  <c r="Q609" i="1" s="1"/>
  <c r="I609" i="1"/>
  <c r="H609" i="1"/>
  <c r="D609" i="1"/>
  <c r="P608" i="1"/>
  <c r="Q608" i="1" s="1"/>
  <c r="I608" i="1"/>
  <c r="H608" i="1"/>
  <c r="D608" i="1"/>
  <c r="P607" i="1"/>
  <c r="Q607" i="1" s="1"/>
  <c r="I607" i="1"/>
  <c r="H607" i="1"/>
  <c r="D607" i="1"/>
  <c r="P606" i="1"/>
  <c r="Q606" i="1" s="1"/>
  <c r="I606" i="1"/>
  <c r="H606" i="1"/>
  <c r="D606" i="1"/>
  <c r="P605" i="1"/>
  <c r="Q605" i="1" s="1"/>
  <c r="I605" i="1"/>
  <c r="H605" i="1"/>
  <c r="D605" i="1"/>
  <c r="P604" i="1"/>
  <c r="Q604" i="1" s="1"/>
  <c r="I604" i="1"/>
  <c r="H604" i="1"/>
  <c r="D604" i="1"/>
  <c r="P603" i="1"/>
  <c r="Q603" i="1" s="1"/>
  <c r="I603" i="1"/>
  <c r="H603" i="1"/>
  <c r="D603" i="1"/>
  <c r="P602" i="1"/>
  <c r="Q602" i="1" s="1"/>
  <c r="I602" i="1"/>
  <c r="H602" i="1"/>
  <c r="D602" i="1"/>
  <c r="P601" i="1"/>
  <c r="Q601" i="1" s="1"/>
  <c r="I601" i="1"/>
  <c r="H601" i="1"/>
  <c r="D601" i="1"/>
  <c r="P600" i="1"/>
  <c r="Q600" i="1" s="1"/>
  <c r="I600" i="1"/>
  <c r="H600" i="1"/>
  <c r="D600" i="1"/>
  <c r="P599" i="1"/>
  <c r="Q599" i="1" s="1"/>
  <c r="I599" i="1"/>
  <c r="H599" i="1"/>
  <c r="D599" i="1"/>
  <c r="P598" i="1"/>
  <c r="Q598" i="1" s="1"/>
  <c r="I598" i="1"/>
  <c r="H598" i="1"/>
  <c r="D598" i="1"/>
  <c r="P597" i="1"/>
  <c r="Q597" i="1" s="1"/>
  <c r="I597" i="1"/>
  <c r="H597" i="1"/>
  <c r="D597" i="1"/>
  <c r="P596" i="1"/>
  <c r="Q596" i="1" s="1"/>
  <c r="I596" i="1"/>
  <c r="H596" i="1"/>
  <c r="D596" i="1"/>
  <c r="P595" i="1"/>
  <c r="Q595" i="1" s="1"/>
  <c r="I595" i="1"/>
  <c r="H595" i="1"/>
  <c r="D595" i="1"/>
  <c r="P594" i="1"/>
  <c r="Q594" i="1" s="1"/>
  <c r="I594" i="1"/>
  <c r="H594" i="1"/>
  <c r="D594" i="1"/>
  <c r="P593" i="1"/>
  <c r="Q593" i="1" s="1"/>
  <c r="I593" i="1"/>
  <c r="H593" i="1"/>
  <c r="D593" i="1"/>
  <c r="P592" i="1"/>
  <c r="Q592" i="1" s="1"/>
  <c r="I592" i="1"/>
  <c r="H592" i="1"/>
  <c r="D592" i="1"/>
  <c r="P591" i="1"/>
  <c r="Q591" i="1" s="1"/>
  <c r="I591" i="1"/>
  <c r="H591" i="1"/>
  <c r="D591" i="1"/>
  <c r="P590" i="1"/>
  <c r="Q590" i="1" s="1"/>
  <c r="I590" i="1"/>
  <c r="H590" i="1"/>
  <c r="D590" i="1"/>
  <c r="P589" i="1"/>
  <c r="Q589" i="1" s="1"/>
  <c r="I589" i="1"/>
  <c r="H589" i="1"/>
  <c r="D589" i="1"/>
  <c r="P588" i="1"/>
  <c r="Q588" i="1" s="1"/>
  <c r="I588" i="1"/>
  <c r="H588" i="1"/>
  <c r="D588" i="1"/>
  <c r="P587" i="1"/>
  <c r="Q587" i="1" s="1"/>
  <c r="I587" i="1"/>
  <c r="H587" i="1"/>
  <c r="D587" i="1"/>
  <c r="P586" i="1"/>
  <c r="Q586" i="1" s="1"/>
  <c r="I586" i="1"/>
  <c r="H586" i="1"/>
  <c r="D586" i="1"/>
  <c r="P585" i="1"/>
  <c r="Q585" i="1" s="1"/>
  <c r="I585" i="1"/>
  <c r="H585" i="1"/>
  <c r="D585" i="1"/>
  <c r="P584" i="1"/>
  <c r="Q584" i="1" s="1"/>
  <c r="I584" i="1"/>
  <c r="H584" i="1"/>
  <c r="D584" i="1"/>
  <c r="P583" i="1"/>
  <c r="Q583" i="1" s="1"/>
  <c r="I583" i="1"/>
  <c r="H583" i="1"/>
  <c r="D583" i="1"/>
  <c r="P582" i="1"/>
  <c r="Q582" i="1" s="1"/>
  <c r="I582" i="1"/>
  <c r="H582" i="1"/>
  <c r="D582" i="1"/>
  <c r="P581" i="1"/>
  <c r="Q581" i="1" s="1"/>
  <c r="I581" i="1"/>
  <c r="H581" i="1"/>
  <c r="D581" i="1"/>
  <c r="P580" i="1"/>
  <c r="Q580" i="1" s="1"/>
  <c r="I580" i="1"/>
  <c r="H580" i="1"/>
  <c r="D580" i="1"/>
  <c r="P579" i="1"/>
  <c r="Q579" i="1" s="1"/>
  <c r="I579" i="1"/>
  <c r="H579" i="1"/>
  <c r="D579" i="1"/>
  <c r="P578" i="1"/>
  <c r="Q578" i="1" s="1"/>
  <c r="I578" i="1"/>
  <c r="H578" i="1"/>
  <c r="D578" i="1"/>
  <c r="P577" i="1"/>
  <c r="Q577" i="1" s="1"/>
  <c r="I577" i="1"/>
  <c r="H577" i="1"/>
  <c r="D577" i="1"/>
  <c r="P576" i="1"/>
  <c r="Q576" i="1" s="1"/>
  <c r="I576" i="1"/>
  <c r="H576" i="1"/>
  <c r="D576" i="1"/>
  <c r="P575" i="1"/>
  <c r="Q575" i="1" s="1"/>
  <c r="I575" i="1"/>
  <c r="H575" i="1"/>
  <c r="D575" i="1"/>
  <c r="P574" i="1"/>
  <c r="Q574" i="1" s="1"/>
  <c r="I574" i="1"/>
  <c r="H574" i="1"/>
  <c r="D574" i="1"/>
  <c r="P573" i="1"/>
  <c r="Q573" i="1" s="1"/>
  <c r="I573" i="1"/>
  <c r="H573" i="1"/>
  <c r="D573" i="1"/>
  <c r="P572" i="1"/>
  <c r="Q572" i="1" s="1"/>
  <c r="I572" i="1"/>
  <c r="H572" i="1"/>
  <c r="D572" i="1"/>
  <c r="P571" i="1"/>
  <c r="Q571" i="1" s="1"/>
  <c r="I571" i="1"/>
  <c r="H571" i="1"/>
  <c r="D571" i="1"/>
  <c r="P570" i="1"/>
  <c r="Q570" i="1" s="1"/>
  <c r="I570" i="1"/>
  <c r="H570" i="1"/>
  <c r="D570" i="1"/>
  <c r="P569" i="1"/>
  <c r="Q569" i="1" s="1"/>
  <c r="I569" i="1"/>
  <c r="H569" i="1"/>
  <c r="D569" i="1"/>
  <c r="P568" i="1"/>
  <c r="Q568" i="1" s="1"/>
  <c r="I568" i="1"/>
  <c r="H568" i="1"/>
  <c r="D568" i="1"/>
  <c r="P567" i="1"/>
  <c r="Q567" i="1" s="1"/>
  <c r="I567" i="1"/>
  <c r="H567" i="1"/>
  <c r="D567" i="1"/>
  <c r="P566" i="1"/>
  <c r="Q566" i="1" s="1"/>
  <c r="I566" i="1"/>
  <c r="H566" i="1"/>
  <c r="D566" i="1"/>
  <c r="P565" i="1"/>
  <c r="Q565" i="1" s="1"/>
  <c r="I565" i="1"/>
  <c r="H565" i="1"/>
  <c r="D565" i="1"/>
  <c r="P564" i="1"/>
  <c r="Q564" i="1" s="1"/>
  <c r="I564" i="1"/>
  <c r="H564" i="1"/>
  <c r="D564" i="1"/>
  <c r="P563" i="1"/>
  <c r="Q563" i="1" s="1"/>
  <c r="I563" i="1"/>
  <c r="H563" i="1"/>
  <c r="D563" i="1"/>
  <c r="P562" i="1"/>
  <c r="Q562" i="1" s="1"/>
  <c r="I562" i="1"/>
  <c r="H562" i="1"/>
  <c r="D562" i="1"/>
  <c r="P561" i="1"/>
  <c r="Q561" i="1" s="1"/>
  <c r="I561" i="1"/>
  <c r="H561" i="1"/>
  <c r="D561" i="1"/>
  <c r="P560" i="1"/>
  <c r="Q560" i="1" s="1"/>
  <c r="I560" i="1"/>
  <c r="H560" i="1"/>
  <c r="D560" i="1"/>
  <c r="P559" i="1"/>
  <c r="Q559" i="1" s="1"/>
  <c r="I559" i="1"/>
  <c r="H559" i="1"/>
  <c r="D559" i="1"/>
  <c r="P558" i="1"/>
  <c r="Q558" i="1" s="1"/>
  <c r="I558" i="1"/>
  <c r="H558" i="1"/>
  <c r="D558" i="1"/>
  <c r="P557" i="1"/>
  <c r="Q557" i="1" s="1"/>
  <c r="I557" i="1"/>
  <c r="H557" i="1"/>
  <c r="D557" i="1"/>
  <c r="P556" i="1"/>
  <c r="Q556" i="1" s="1"/>
  <c r="I556" i="1"/>
  <c r="H556" i="1"/>
  <c r="D556" i="1"/>
  <c r="P555" i="1"/>
  <c r="Q555" i="1" s="1"/>
  <c r="I555" i="1"/>
  <c r="H555" i="1"/>
  <c r="D555" i="1"/>
  <c r="P554" i="1"/>
  <c r="Q554" i="1" s="1"/>
  <c r="I554" i="1"/>
  <c r="H554" i="1"/>
  <c r="D554" i="1"/>
  <c r="P553" i="1"/>
  <c r="Q553" i="1" s="1"/>
  <c r="I553" i="1"/>
  <c r="H553" i="1"/>
  <c r="D553" i="1"/>
  <c r="P552" i="1"/>
  <c r="Q552" i="1" s="1"/>
  <c r="I552" i="1"/>
  <c r="H552" i="1"/>
  <c r="D552" i="1"/>
  <c r="P551" i="1"/>
  <c r="Q551" i="1" s="1"/>
  <c r="I551" i="1"/>
  <c r="H551" i="1"/>
  <c r="D551" i="1"/>
  <c r="P550" i="1"/>
  <c r="Q550" i="1" s="1"/>
  <c r="I550" i="1"/>
  <c r="H550" i="1"/>
  <c r="D550" i="1"/>
  <c r="P549" i="1"/>
  <c r="Q549" i="1" s="1"/>
  <c r="I549" i="1"/>
  <c r="H549" i="1"/>
  <c r="D549" i="1"/>
  <c r="P548" i="1"/>
  <c r="Q548" i="1" s="1"/>
  <c r="I548" i="1"/>
  <c r="H548" i="1"/>
  <c r="D548" i="1"/>
  <c r="P547" i="1"/>
  <c r="Q547" i="1" s="1"/>
  <c r="I547" i="1"/>
  <c r="H547" i="1"/>
  <c r="D547" i="1"/>
  <c r="P546" i="1"/>
  <c r="Q546" i="1" s="1"/>
  <c r="I546" i="1"/>
  <c r="H546" i="1"/>
  <c r="D546" i="1"/>
  <c r="P545" i="1"/>
  <c r="Q545" i="1" s="1"/>
  <c r="I545" i="1"/>
  <c r="H545" i="1"/>
  <c r="D545" i="1"/>
  <c r="P544" i="1"/>
  <c r="Q544" i="1" s="1"/>
  <c r="I544" i="1"/>
  <c r="H544" i="1"/>
  <c r="D544" i="1"/>
  <c r="P543" i="1"/>
  <c r="Q543" i="1" s="1"/>
  <c r="I543" i="1"/>
  <c r="H543" i="1"/>
  <c r="D543" i="1"/>
  <c r="P542" i="1"/>
  <c r="Q542" i="1" s="1"/>
  <c r="I542" i="1"/>
  <c r="H542" i="1"/>
  <c r="D542" i="1"/>
  <c r="P541" i="1"/>
  <c r="Q541" i="1" s="1"/>
  <c r="I541" i="1"/>
  <c r="H541" i="1"/>
  <c r="D541" i="1"/>
  <c r="P540" i="1"/>
  <c r="Q540" i="1" s="1"/>
  <c r="I540" i="1"/>
  <c r="H540" i="1"/>
  <c r="D540" i="1"/>
  <c r="P539" i="1"/>
  <c r="Q539" i="1" s="1"/>
  <c r="I539" i="1"/>
  <c r="H539" i="1"/>
  <c r="D539" i="1"/>
  <c r="P538" i="1"/>
  <c r="Q538" i="1" s="1"/>
  <c r="I538" i="1"/>
  <c r="H538" i="1"/>
  <c r="D538" i="1"/>
  <c r="P537" i="1"/>
  <c r="Q537" i="1" s="1"/>
  <c r="I537" i="1"/>
  <c r="H537" i="1"/>
  <c r="D537" i="1"/>
  <c r="P536" i="1"/>
  <c r="Q536" i="1" s="1"/>
  <c r="I536" i="1"/>
  <c r="H536" i="1"/>
  <c r="D536" i="1"/>
  <c r="P535" i="1"/>
  <c r="Q535" i="1" s="1"/>
  <c r="I535" i="1"/>
  <c r="H535" i="1"/>
  <c r="D535" i="1"/>
  <c r="P534" i="1"/>
  <c r="Q534" i="1" s="1"/>
  <c r="I534" i="1"/>
  <c r="H534" i="1"/>
  <c r="D534" i="1"/>
  <c r="P533" i="1"/>
  <c r="Q533" i="1" s="1"/>
  <c r="I533" i="1"/>
  <c r="H533" i="1"/>
  <c r="D533" i="1"/>
  <c r="P532" i="1"/>
  <c r="Q532" i="1" s="1"/>
  <c r="I532" i="1"/>
  <c r="H532" i="1"/>
  <c r="D532" i="1"/>
  <c r="P531" i="1"/>
  <c r="Q531" i="1" s="1"/>
  <c r="I531" i="1"/>
  <c r="H531" i="1"/>
  <c r="D531" i="1"/>
  <c r="P530" i="1"/>
  <c r="Q530" i="1" s="1"/>
  <c r="I530" i="1"/>
  <c r="H530" i="1"/>
  <c r="D530" i="1"/>
  <c r="P529" i="1"/>
  <c r="Q529" i="1" s="1"/>
  <c r="I529" i="1"/>
  <c r="H529" i="1"/>
  <c r="D529" i="1"/>
  <c r="P528" i="1"/>
  <c r="Q528" i="1" s="1"/>
  <c r="I528" i="1"/>
  <c r="H528" i="1"/>
  <c r="D528" i="1"/>
  <c r="P527" i="1"/>
  <c r="Q527" i="1" s="1"/>
  <c r="I527" i="1"/>
  <c r="H527" i="1"/>
  <c r="D527" i="1"/>
  <c r="P526" i="1"/>
  <c r="Q526" i="1" s="1"/>
  <c r="I526" i="1"/>
  <c r="H526" i="1"/>
  <c r="D526" i="1"/>
  <c r="P525" i="1"/>
  <c r="Q525" i="1" s="1"/>
  <c r="I525" i="1"/>
  <c r="H525" i="1"/>
  <c r="D525" i="1"/>
  <c r="P524" i="1"/>
  <c r="Q524" i="1" s="1"/>
  <c r="I524" i="1"/>
  <c r="H524" i="1"/>
  <c r="D524" i="1"/>
  <c r="P523" i="1"/>
  <c r="Q523" i="1" s="1"/>
  <c r="I523" i="1"/>
  <c r="H523" i="1"/>
  <c r="D523" i="1"/>
  <c r="P522" i="1"/>
  <c r="Q522" i="1" s="1"/>
  <c r="I522" i="1"/>
  <c r="H522" i="1"/>
  <c r="D522" i="1"/>
  <c r="P521" i="1"/>
  <c r="Q521" i="1" s="1"/>
  <c r="I521" i="1"/>
  <c r="H521" i="1"/>
  <c r="D521" i="1"/>
  <c r="P520" i="1"/>
  <c r="Q520" i="1" s="1"/>
  <c r="I520" i="1"/>
  <c r="H520" i="1"/>
  <c r="D520" i="1"/>
  <c r="P519" i="1"/>
  <c r="Q519" i="1" s="1"/>
  <c r="I519" i="1"/>
  <c r="H519" i="1"/>
  <c r="D519" i="1"/>
  <c r="P518" i="1"/>
  <c r="Q518" i="1" s="1"/>
  <c r="I518" i="1"/>
  <c r="H518" i="1"/>
  <c r="D518" i="1"/>
  <c r="P517" i="1"/>
  <c r="Q517" i="1" s="1"/>
  <c r="I517" i="1"/>
  <c r="H517" i="1"/>
  <c r="D517" i="1"/>
  <c r="P516" i="1"/>
  <c r="Q516" i="1" s="1"/>
  <c r="I516" i="1"/>
  <c r="H516" i="1"/>
  <c r="D516" i="1"/>
  <c r="P515" i="1"/>
  <c r="Q515" i="1" s="1"/>
  <c r="I515" i="1"/>
  <c r="H515" i="1"/>
  <c r="D515" i="1"/>
  <c r="Q514" i="1"/>
  <c r="P514" i="1"/>
  <c r="I514" i="1"/>
  <c r="H514" i="1"/>
  <c r="D514" i="1"/>
  <c r="P513" i="1"/>
  <c r="Q513" i="1" s="1"/>
  <c r="I513" i="1"/>
  <c r="H513" i="1"/>
  <c r="D513" i="1"/>
  <c r="P512" i="1"/>
  <c r="Q512" i="1" s="1"/>
  <c r="I512" i="1"/>
  <c r="H512" i="1"/>
  <c r="D512" i="1"/>
  <c r="P511" i="1"/>
  <c r="Q511" i="1" s="1"/>
  <c r="I511" i="1"/>
  <c r="H511" i="1"/>
  <c r="D511" i="1"/>
  <c r="P510" i="1"/>
  <c r="Q510" i="1" s="1"/>
  <c r="I510" i="1"/>
  <c r="H510" i="1"/>
  <c r="D510" i="1"/>
  <c r="P509" i="1"/>
  <c r="Q509" i="1" s="1"/>
  <c r="I509" i="1"/>
  <c r="H509" i="1"/>
  <c r="D509" i="1"/>
  <c r="P508" i="1"/>
  <c r="Q508" i="1" s="1"/>
  <c r="I508" i="1"/>
  <c r="H508" i="1"/>
  <c r="D508" i="1"/>
  <c r="P507" i="1"/>
  <c r="Q507" i="1" s="1"/>
  <c r="I507" i="1"/>
  <c r="H507" i="1"/>
  <c r="D507" i="1"/>
  <c r="P506" i="1"/>
  <c r="Q506" i="1" s="1"/>
  <c r="I506" i="1"/>
  <c r="H506" i="1"/>
  <c r="D506" i="1"/>
  <c r="P505" i="1"/>
  <c r="Q505" i="1" s="1"/>
  <c r="I505" i="1"/>
  <c r="H505" i="1"/>
  <c r="D505" i="1"/>
  <c r="P504" i="1"/>
  <c r="Q504" i="1" s="1"/>
  <c r="I504" i="1"/>
  <c r="H504" i="1"/>
  <c r="D504" i="1"/>
  <c r="P503" i="1"/>
  <c r="Q503" i="1" s="1"/>
  <c r="I503" i="1"/>
  <c r="H503" i="1"/>
  <c r="D503" i="1"/>
  <c r="P502" i="1"/>
  <c r="Q502" i="1" s="1"/>
  <c r="I502" i="1"/>
  <c r="H502" i="1"/>
  <c r="D502" i="1"/>
  <c r="P501" i="1"/>
  <c r="Q501" i="1" s="1"/>
  <c r="I501" i="1"/>
  <c r="H501" i="1"/>
  <c r="D501" i="1"/>
  <c r="P500" i="1"/>
  <c r="Q500" i="1" s="1"/>
  <c r="I500" i="1"/>
  <c r="H500" i="1"/>
  <c r="D500" i="1"/>
  <c r="P499" i="1"/>
  <c r="Q499" i="1" s="1"/>
  <c r="I499" i="1"/>
  <c r="H499" i="1"/>
  <c r="D499" i="1"/>
  <c r="P498" i="1"/>
  <c r="Q498" i="1" s="1"/>
  <c r="I498" i="1"/>
  <c r="H498" i="1"/>
  <c r="D498" i="1"/>
  <c r="P497" i="1"/>
  <c r="Q497" i="1" s="1"/>
  <c r="I497" i="1"/>
  <c r="H497" i="1"/>
  <c r="D497" i="1"/>
  <c r="P496" i="1"/>
  <c r="Q496" i="1" s="1"/>
  <c r="I496" i="1"/>
  <c r="H496" i="1"/>
  <c r="D496" i="1"/>
  <c r="P495" i="1"/>
  <c r="Q495" i="1" s="1"/>
  <c r="I495" i="1"/>
  <c r="H495" i="1"/>
  <c r="D495" i="1"/>
  <c r="P494" i="1"/>
  <c r="Q494" i="1" s="1"/>
  <c r="I494" i="1"/>
  <c r="H494" i="1"/>
  <c r="D494" i="1"/>
  <c r="P493" i="1"/>
  <c r="Q493" i="1" s="1"/>
  <c r="I493" i="1"/>
  <c r="H493" i="1"/>
  <c r="D493" i="1"/>
  <c r="P492" i="1"/>
  <c r="Q492" i="1" s="1"/>
  <c r="I492" i="1"/>
  <c r="H492" i="1"/>
  <c r="D492" i="1"/>
  <c r="P491" i="1"/>
  <c r="Q491" i="1" s="1"/>
  <c r="I491" i="1"/>
  <c r="H491" i="1"/>
  <c r="D491" i="1"/>
  <c r="P490" i="1"/>
  <c r="Q490" i="1" s="1"/>
  <c r="I490" i="1"/>
  <c r="H490" i="1"/>
  <c r="D490" i="1"/>
  <c r="P489" i="1"/>
  <c r="Q489" i="1" s="1"/>
  <c r="I489" i="1"/>
  <c r="H489" i="1"/>
  <c r="D489" i="1"/>
  <c r="P488" i="1"/>
  <c r="Q488" i="1" s="1"/>
  <c r="I488" i="1"/>
  <c r="H488" i="1"/>
  <c r="D488" i="1"/>
  <c r="P487" i="1"/>
  <c r="Q487" i="1" s="1"/>
  <c r="I487" i="1"/>
  <c r="H487" i="1"/>
  <c r="D487" i="1"/>
  <c r="P486" i="1"/>
  <c r="Q486" i="1" s="1"/>
  <c r="I486" i="1"/>
  <c r="H486" i="1"/>
  <c r="D486" i="1"/>
  <c r="P485" i="1"/>
  <c r="Q485" i="1" s="1"/>
  <c r="I485" i="1"/>
  <c r="H485" i="1"/>
  <c r="D485" i="1"/>
  <c r="P484" i="1"/>
  <c r="Q484" i="1" s="1"/>
  <c r="I484" i="1"/>
  <c r="H484" i="1"/>
  <c r="D484" i="1"/>
  <c r="P483" i="1"/>
  <c r="Q483" i="1" s="1"/>
  <c r="I483" i="1"/>
  <c r="H483" i="1"/>
  <c r="D483" i="1"/>
  <c r="P482" i="1"/>
  <c r="Q482" i="1" s="1"/>
  <c r="I482" i="1"/>
  <c r="H482" i="1"/>
  <c r="D482" i="1"/>
  <c r="P481" i="1"/>
  <c r="Q481" i="1" s="1"/>
  <c r="I481" i="1"/>
  <c r="H481" i="1"/>
  <c r="D481" i="1"/>
  <c r="P480" i="1"/>
  <c r="Q480" i="1" s="1"/>
  <c r="I480" i="1"/>
  <c r="H480" i="1"/>
  <c r="D480" i="1"/>
  <c r="P479" i="1"/>
  <c r="Q479" i="1" s="1"/>
  <c r="I479" i="1"/>
  <c r="H479" i="1"/>
  <c r="D479" i="1"/>
  <c r="P478" i="1"/>
  <c r="Q478" i="1" s="1"/>
  <c r="I478" i="1"/>
  <c r="H478" i="1"/>
  <c r="D478" i="1"/>
  <c r="P477" i="1"/>
  <c r="Q477" i="1" s="1"/>
  <c r="I477" i="1"/>
  <c r="H477" i="1"/>
  <c r="D477" i="1"/>
  <c r="P476" i="1"/>
  <c r="Q476" i="1" s="1"/>
  <c r="I476" i="1"/>
  <c r="H476" i="1"/>
  <c r="D476" i="1"/>
  <c r="P475" i="1"/>
  <c r="Q475" i="1" s="1"/>
  <c r="I475" i="1"/>
  <c r="H475" i="1"/>
  <c r="D475" i="1"/>
  <c r="P474" i="1"/>
  <c r="Q474" i="1" s="1"/>
  <c r="I474" i="1"/>
  <c r="H474" i="1"/>
  <c r="D474" i="1"/>
  <c r="P473" i="1"/>
  <c r="Q473" i="1" s="1"/>
  <c r="I473" i="1"/>
  <c r="H473" i="1"/>
  <c r="D473" i="1"/>
  <c r="P472" i="1"/>
  <c r="Q472" i="1" s="1"/>
  <c r="I472" i="1"/>
  <c r="H472" i="1"/>
  <c r="D472" i="1"/>
  <c r="P471" i="1"/>
  <c r="Q471" i="1" s="1"/>
  <c r="I471" i="1"/>
  <c r="H471" i="1"/>
  <c r="D471" i="1"/>
  <c r="P470" i="1"/>
  <c r="Q470" i="1" s="1"/>
  <c r="I470" i="1"/>
  <c r="H470" i="1"/>
  <c r="D470" i="1"/>
  <c r="P469" i="1"/>
  <c r="Q469" i="1" s="1"/>
  <c r="I469" i="1"/>
  <c r="H469" i="1"/>
  <c r="D469" i="1"/>
  <c r="P468" i="1"/>
  <c r="Q468" i="1" s="1"/>
  <c r="I468" i="1"/>
  <c r="H468" i="1"/>
  <c r="D468" i="1"/>
  <c r="P467" i="1"/>
  <c r="Q467" i="1" s="1"/>
  <c r="I467" i="1"/>
  <c r="H467" i="1"/>
  <c r="D467" i="1"/>
  <c r="P466" i="1"/>
  <c r="Q466" i="1" s="1"/>
  <c r="I466" i="1"/>
  <c r="H466" i="1"/>
  <c r="D466" i="1"/>
  <c r="P465" i="1"/>
  <c r="Q465" i="1" s="1"/>
  <c r="I465" i="1"/>
  <c r="H465" i="1"/>
  <c r="D465" i="1"/>
  <c r="P464" i="1"/>
  <c r="Q464" i="1" s="1"/>
  <c r="I464" i="1"/>
  <c r="H464" i="1"/>
  <c r="D464" i="1"/>
  <c r="P463" i="1"/>
  <c r="Q463" i="1" s="1"/>
  <c r="I463" i="1"/>
  <c r="H463" i="1"/>
  <c r="D463" i="1"/>
  <c r="P462" i="1"/>
  <c r="Q462" i="1" s="1"/>
  <c r="I462" i="1"/>
  <c r="H462" i="1"/>
  <c r="D462" i="1"/>
  <c r="P461" i="1"/>
  <c r="Q461" i="1" s="1"/>
  <c r="I461" i="1"/>
  <c r="H461" i="1"/>
  <c r="D461" i="1"/>
  <c r="P460" i="1"/>
  <c r="Q460" i="1" s="1"/>
  <c r="I460" i="1"/>
  <c r="H460" i="1"/>
  <c r="D460" i="1"/>
  <c r="P459" i="1"/>
  <c r="Q459" i="1" s="1"/>
  <c r="I459" i="1"/>
  <c r="H459" i="1"/>
  <c r="D459" i="1"/>
  <c r="P458" i="1"/>
  <c r="Q458" i="1" s="1"/>
  <c r="I458" i="1"/>
  <c r="H458" i="1"/>
  <c r="D458" i="1"/>
  <c r="P457" i="1"/>
  <c r="Q457" i="1" s="1"/>
  <c r="I457" i="1"/>
  <c r="H457" i="1"/>
  <c r="D457" i="1"/>
  <c r="P456" i="1"/>
  <c r="Q456" i="1" s="1"/>
  <c r="I456" i="1"/>
  <c r="H456" i="1"/>
  <c r="D456" i="1"/>
  <c r="P455" i="1"/>
  <c r="Q455" i="1" s="1"/>
  <c r="I455" i="1"/>
  <c r="H455" i="1"/>
  <c r="D455" i="1"/>
  <c r="P454" i="1"/>
  <c r="Q454" i="1" s="1"/>
  <c r="I454" i="1"/>
  <c r="H454" i="1"/>
  <c r="D454" i="1"/>
  <c r="P453" i="1"/>
  <c r="Q453" i="1" s="1"/>
  <c r="I453" i="1"/>
  <c r="H453" i="1"/>
  <c r="D453" i="1"/>
  <c r="P452" i="1"/>
  <c r="Q452" i="1" s="1"/>
  <c r="I452" i="1"/>
  <c r="H452" i="1"/>
  <c r="D452" i="1"/>
  <c r="P451" i="1"/>
  <c r="Q451" i="1" s="1"/>
  <c r="I451" i="1"/>
  <c r="H451" i="1"/>
  <c r="D451" i="1"/>
  <c r="P450" i="1"/>
  <c r="Q450" i="1" s="1"/>
  <c r="I450" i="1"/>
  <c r="H450" i="1"/>
  <c r="D450" i="1"/>
  <c r="P449" i="1"/>
  <c r="Q449" i="1" s="1"/>
  <c r="I449" i="1"/>
  <c r="H449" i="1"/>
  <c r="D449" i="1"/>
  <c r="P448" i="1"/>
  <c r="Q448" i="1" s="1"/>
  <c r="I448" i="1"/>
  <c r="H448" i="1"/>
  <c r="D448" i="1"/>
  <c r="P447" i="1"/>
  <c r="Q447" i="1" s="1"/>
  <c r="I447" i="1"/>
  <c r="H447" i="1"/>
  <c r="D447" i="1"/>
  <c r="P446" i="1"/>
  <c r="Q446" i="1" s="1"/>
  <c r="I446" i="1"/>
  <c r="H446" i="1"/>
  <c r="D446" i="1"/>
  <c r="P445" i="1"/>
  <c r="Q445" i="1" s="1"/>
  <c r="I445" i="1"/>
  <c r="H445" i="1"/>
  <c r="D445" i="1"/>
  <c r="P444" i="1"/>
  <c r="Q444" i="1" s="1"/>
  <c r="I444" i="1"/>
  <c r="H444" i="1"/>
  <c r="D444" i="1"/>
  <c r="P443" i="1"/>
  <c r="Q443" i="1" s="1"/>
  <c r="I443" i="1"/>
  <c r="H443" i="1"/>
  <c r="D443" i="1"/>
  <c r="P442" i="1"/>
  <c r="Q442" i="1" s="1"/>
  <c r="I442" i="1"/>
  <c r="H442" i="1"/>
  <c r="D442" i="1"/>
  <c r="P441" i="1"/>
  <c r="Q441" i="1" s="1"/>
  <c r="I441" i="1"/>
  <c r="H441" i="1"/>
  <c r="D441" i="1"/>
  <c r="P440" i="1"/>
  <c r="Q440" i="1" s="1"/>
  <c r="I440" i="1"/>
  <c r="H440" i="1"/>
  <c r="D440" i="1"/>
  <c r="P439" i="1"/>
  <c r="Q439" i="1" s="1"/>
  <c r="I439" i="1"/>
  <c r="H439" i="1"/>
  <c r="D439" i="1"/>
  <c r="P438" i="1"/>
  <c r="Q438" i="1" s="1"/>
  <c r="I438" i="1"/>
  <c r="H438" i="1"/>
  <c r="D438" i="1"/>
  <c r="P437" i="1"/>
  <c r="Q437" i="1" s="1"/>
  <c r="I437" i="1"/>
  <c r="H437" i="1"/>
  <c r="D437" i="1"/>
  <c r="P436" i="1"/>
  <c r="Q436" i="1" s="1"/>
  <c r="I436" i="1"/>
  <c r="H436" i="1"/>
  <c r="D436" i="1"/>
  <c r="P435" i="1"/>
  <c r="Q435" i="1" s="1"/>
  <c r="I435" i="1"/>
  <c r="H435" i="1"/>
  <c r="D435" i="1"/>
  <c r="P434" i="1"/>
  <c r="Q434" i="1" s="1"/>
  <c r="I434" i="1"/>
  <c r="H434" i="1"/>
  <c r="D434" i="1"/>
  <c r="P433" i="1"/>
  <c r="Q433" i="1" s="1"/>
  <c r="I433" i="1"/>
  <c r="H433" i="1"/>
  <c r="D433" i="1"/>
  <c r="P432" i="1"/>
  <c r="Q432" i="1" s="1"/>
  <c r="I432" i="1"/>
  <c r="H432" i="1"/>
  <c r="D432" i="1"/>
  <c r="P431" i="1"/>
  <c r="Q431" i="1" s="1"/>
  <c r="I431" i="1"/>
  <c r="H431" i="1"/>
  <c r="D431" i="1"/>
  <c r="P430" i="1"/>
  <c r="Q430" i="1" s="1"/>
  <c r="I430" i="1"/>
  <c r="H430" i="1"/>
  <c r="D430" i="1"/>
  <c r="P429" i="1"/>
  <c r="Q429" i="1" s="1"/>
  <c r="I429" i="1"/>
  <c r="H429" i="1"/>
  <c r="D429" i="1"/>
  <c r="P428" i="1"/>
  <c r="Q428" i="1" s="1"/>
  <c r="I428" i="1"/>
  <c r="H428" i="1"/>
  <c r="D428" i="1"/>
  <c r="P427" i="1"/>
  <c r="Q427" i="1" s="1"/>
  <c r="I427" i="1"/>
  <c r="H427" i="1"/>
  <c r="D427" i="1"/>
  <c r="P426" i="1"/>
  <c r="Q426" i="1" s="1"/>
  <c r="I426" i="1"/>
  <c r="H426" i="1"/>
  <c r="D426" i="1"/>
  <c r="P425" i="1"/>
  <c r="Q425" i="1" s="1"/>
  <c r="I425" i="1"/>
  <c r="H425" i="1"/>
  <c r="D425" i="1"/>
  <c r="P424" i="1"/>
  <c r="Q424" i="1" s="1"/>
  <c r="I424" i="1"/>
  <c r="H424" i="1"/>
  <c r="D424" i="1"/>
  <c r="P423" i="1"/>
  <c r="Q423" i="1" s="1"/>
  <c r="I423" i="1"/>
  <c r="H423" i="1"/>
  <c r="D423" i="1"/>
  <c r="P422" i="1"/>
  <c r="Q422" i="1" s="1"/>
  <c r="I422" i="1"/>
  <c r="H422" i="1"/>
  <c r="D422" i="1"/>
  <c r="P421" i="1"/>
  <c r="Q421" i="1" s="1"/>
  <c r="I421" i="1"/>
  <c r="H421" i="1"/>
  <c r="D421" i="1"/>
  <c r="P420" i="1"/>
  <c r="Q420" i="1" s="1"/>
  <c r="I420" i="1"/>
  <c r="H420" i="1"/>
  <c r="D420" i="1"/>
  <c r="P419" i="1"/>
  <c r="Q419" i="1" s="1"/>
  <c r="I419" i="1"/>
  <c r="H419" i="1"/>
  <c r="D419" i="1"/>
  <c r="P418" i="1"/>
  <c r="Q418" i="1" s="1"/>
  <c r="I418" i="1"/>
  <c r="H418" i="1"/>
  <c r="D418" i="1"/>
  <c r="P417" i="1"/>
  <c r="Q417" i="1" s="1"/>
  <c r="I417" i="1"/>
  <c r="H417" i="1"/>
  <c r="D417" i="1"/>
  <c r="P416" i="1"/>
  <c r="Q416" i="1" s="1"/>
  <c r="I416" i="1"/>
  <c r="H416" i="1"/>
  <c r="D416" i="1"/>
  <c r="P415" i="1"/>
  <c r="Q415" i="1" s="1"/>
  <c r="I415" i="1"/>
  <c r="H415" i="1"/>
  <c r="D415" i="1"/>
  <c r="P414" i="1"/>
  <c r="Q414" i="1" s="1"/>
  <c r="I414" i="1"/>
  <c r="H414" i="1"/>
  <c r="D414" i="1"/>
  <c r="P413" i="1"/>
  <c r="Q413" i="1" s="1"/>
  <c r="I413" i="1"/>
  <c r="H413" i="1"/>
  <c r="D413" i="1"/>
  <c r="P412" i="1"/>
  <c r="Q412" i="1" s="1"/>
  <c r="I412" i="1"/>
  <c r="H412" i="1"/>
  <c r="D412" i="1"/>
  <c r="P411" i="1"/>
  <c r="Q411" i="1" s="1"/>
  <c r="I411" i="1"/>
  <c r="H411" i="1"/>
  <c r="D411" i="1"/>
  <c r="P410" i="1"/>
  <c r="Q410" i="1" s="1"/>
  <c r="I410" i="1"/>
  <c r="H410" i="1"/>
  <c r="D410" i="1"/>
  <c r="P409" i="1"/>
  <c r="Q409" i="1" s="1"/>
  <c r="I409" i="1"/>
  <c r="H409" i="1"/>
  <c r="D409" i="1"/>
  <c r="P408" i="1"/>
  <c r="Q408" i="1" s="1"/>
  <c r="I408" i="1"/>
  <c r="H408" i="1"/>
  <c r="D408" i="1"/>
  <c r="P407" i="1"/>
  <c r="Q407" i="1" s="1"/>
  <c r="I407" i="1"/>
  <c r="H407" i="1"/>
  <c r="D407" i="1"/>
  <c r="P406" i="1"/>
  <c r="Q406" i="1" s="1"/>
  <c r="I406" i="1"/>
  <c r="H406" i="1"/>
  <c r="D406" i="1"/>
  <c r="P405" i="1"/>
  <c r="Q405" i="1" s="1"/>
  <c r="I405" i="1"/>
  <c r="H405" i="1"/>
  <c r="D405" i="1"/>
  <c r="P404" i="1"/>
  <c r="Q404" i="1" s="1"/>
  <c r="I404" i="1"/>
  <c r="H404" i="1"/>
  <c r="D404" i="1"/>
  <c r="P403" i="1"/>
  <c r="Q403" i="1" s="1"/>
  <c r="I403" i="1"/>
  <c r="H403" i="1"/>
  <c r="D403" i="1"/>
  <c r="P402" i="1"/>
  <c r="Q402" i="1" s="1"/>
  <c r="I402" i="1"/>
  <c r="H402" i="1"/>
  <c r="D402" i="1"/>
  <c r="P401" i="1"/>
  <c r="Q401" i="1" s="1"/>
  <c r="I401" i="1"/>
  <c r="H401" i="1"/>
  <c r="D401" i="1"/>
  <c r="P400" i="1"/>
  <c r="Q400" i="1" s="1"/>
  <c r="I400" i="1"/>
  <c r="H400" i="1"/>
  <c r="D400" i="1"/>
  <c r="P399" i="1"/>
  <c r="Q399" i="1" s="1"/>
  <c r="I399" i="1"/>
  <c r="H399" i="1"/>
  <c r="D399" i="1"/>
  <c r="P398" i="1"/>
  <c r="Q398" i="1" s="1"/>
  <c r="I398" i="1"/>
  <c r="H398" i="1"/>
  <c r="D398" i="1"/>
  <c r="P397" i="1"/>
  <c r="Q397" i="1" s="1"/>
  <c r="I397" i="1"/>
  <c r="H397" i="1"/>
  <c r="D397" i="1"/>
  <c r="P396" i="1"/>
  <c r="Q396" i="1" s="1"/>
  <c r="I396" i="1"/>
  <c r="H396" i="1"/>
  <c r="D396" i="1"/>
  <c r="P395" i="1"/>
  <c r="Q395" i="1" s="1"/>
  <c r="I395" i="1"/>
  <c r="H395" i="1"/>
  <c r="D395" i="1"/>
  <c r="P393" i="1"/>
  <c r="Q393" i="1" s="1"/>
  <c r="I393" i="1"/>
  <c r="H393" i="1"/>
  <c r="D393" i="1"/>
  <c r="P392" i="1"/>
  <c r="Q392" i="1" s="1"/>
  <c r="I392" i="1"/>
  <c r="H392" i="1"/>
  <c r="D392" i="1"/>
  <c r="P391" i="1"/>
  <c r="Q391" i="1" s="1"/>
  <c r="I391" i="1"/>
  <c r="H391" i="1"/>
  <c r="D391" i="1"/>
  <c r="P390" i="1"/>
  <c r="Q390" i="1" s="1"/>
  <c r="I390" i="1"/>
  <c r="H390" i="1"/>
  <c r="D390" i="1"/>
  <c r="P389" i="1"/>
  <c r="Q389" i="1" s="1"/>
  <c r="I389" i="1"/>
  <c r="H389" i="1"/>
  <c r="D389" i="1"/>
  <c r="P388" i="1"/>
  <c r="Q388" i="1" s="1"/>
  <c r="I388" i="1"/>
  <c r="H388" i="1"/>
  <c r="D388" i="1"/>
  <c r="P387" i="1"/>
  <c r="Q387" i="1" s="1"/>
  <c r="I387" i="1"/>
  <c r="H387" i="1"/>
  <c r="D387" i="1"/>
  <c r="P386" i="1"/>
  <c r="Q386" i="1" s="1"/>
  <c r="I386" i="1"/>
  <c r="H386" i="1"/>
  <c r="D386" i="1"/>
  <c r="P385" i="1"/>
  <c r="Q385" i="1" s="1"/>
  <c r="I385" i="1"/>
  <c r="H385" i="1"/>
  <c r="D385" i="1"/>
  <c r="P384" i="1"/>
  <c r="Q384" i="1" s="1"/>
  <c r="I384" i="1"/>
  <c r="H384" i="1"/>
  <c r="D384" i="1"/>
  <c r="P383" i="1"/>
  <c r="Q383" i="1" s="1"/>
  <c r="I383" i="1"/>
  <c r="H383" i="1"/>
  <c r="D383" i="1"/>
  <c r="P382" i="1"/>
  <c r="Q382" i="1" s="1"/>
  <c r="I382" i="1"/>
  <c r="H382" i="1"/>
  <c r="D382" i="1"/>
  <c r="P381" i="1"/>
  <c r="Q381" i="1" s="1"/>
  <c r="I381" i="1"/>
  <c r="H381" i="1"/>
  <c r="D381" i="1"/>
  <c r="P380" i="1"/>
  <c r="Q380" i="1" s="1"/>
  <c r="I380" i="1"/>
  <c r="H380" i="1"/>
  <c r="D380" i="1"/>
  <c r="P379" i="1"/>
  <c r="Q379" i="1" s="1"/>
  <c r="I379" i="1"/>
  <c r="H379" i="1"/>
  <c r="D379" i="1"/>
  <c r="P378" i="1"/>
  <c r="Q378" i="1" s="1"/>
  <c r="I378" i="1"/>
  <c r="H378" i="1"/>
  <c r="D378" i="1"/>
  <c r="P377" i="1"/>
  <c r="Q377" i="1" s="1"/>
  <c r="I377" i="1"/>
  <c r="H377" i="1"/>
  <c r="D377" i="1"/>
  <c r="P376" i="1"/>
  <c r="Q376" i="1" s="1"/>
  <c r="I376" i="1"/>
  <c r="H376" i="1"/>
  <c r="D376" i="1"/>
  <c r="P375" i="1"/>
  <c r="Q375" i="1" s="1"/>
  <c r="I375" i="1"/>
  <c r="H375" i="1"/>
  <c r="D375" i="1"/>
  <c r="P374" i="1"/>
  <c r="Q374" i="1" s="1"/>
  <c r="I374" i="1"/>
  <c r="H374" i="1"/>
  <c r="D374" i="1"/>
  <c r="P373" i="1"/>
  <c r="Q373" i="1" s="1"/>
  <c r="I373" i="1"/>
  <c r="H373" i="1"/>
  <c r="D373" i="1"/>
  <c r="P372" i="1"/>
  <c r="Q372" i="1" s="1"/>
  <c r="I372" i="1"/>
  <c r="H372" i="1"/>
  <c r="D372" i="1"/>
  <c r="P371" i="1"/>
  <c r="Q371" i="1" s="1"/>
  <c r="I371" i="1"/>
  <c r="H371" i="1"/>
  <c r="D371" i="1"/>
  <c r="P370" i="1"/>
  <c r="Q370" i="1" s="1"/>
  <c r="I370" i="1"/>
  <c r="H370" i="1"/>
  <c r="D370" i="1"/>
  <c r="P369" i="1"/>
  <c r="Q369" i="1" s="1"/>
  <c r="I369" i="1"/>
  <c r="H369" i="1"/>
  <c r="D369" i="1"/>
  <c r="P368" i="1"/>
  <c r="Q368" i="1" s="1"/>
  <c r="I368" i="1"/>
  <c r="H368" i="1"/>
  <c r="D368" i="1"/>
  <c r="P367" i="1"/>
  <c r="Q367" i="1" s="1"/>
  <c r="I367" i="1"/>
  <c r="H367" i="1"/>
  <c r="D367" i="1"/>
  <c r="P366" i="1"/>
  <c r="Q366" i="1" s="1"/>
  <c r="I366" i="1"/>
  <c r="H366" i="1"/>
  <c r="D366" i="1"/>
  <c r="P365" i="1"/>
  <c r="Q365" i="1" s="1"/>
  <c r="I365" i="1"/>
  <c r="H365" i="1"/>
  <c r="D365" i="1"/>
  <c r="P364" i="1"/>
  <c r="Q364" i="1" s="1"/>
  <c r="I364" i="1"/>
  <c r="H364" i="1"/>
  <c r="D364" i="1"/>
  <c r="P363" i="1"/>
  <c r="Q363" i="1" s="1"/>
  <c r="I363" i="1"/>
  <c r="H363" i="1"/>
  <c r="D363" i="1"/>
  <c r="P362" i="1"/>
  <c r="Q362" i="1" s="1"/>
  <c r="I362" i="1"/>
  <c r="H362" i="1"/>
  <c r="D362" i="1"/>
  <c r="P361" i="1"/>
  <c r="Q361" i="1" s="1"/>
  <c r="I361" i="1"/>
  <c r="H361" i="1"/>
  <c r="D361" i="1"/>
  <c r="P360" i="1"/>
  <c r="Q360" i="1" s="1"/>
  <c r="I360" i="1"/>
  <c r="H360" i="1"/>
  <c r="D360" i="1"/>
  <c r="P359" i="1"/>
  <c r="Q359" i="1" s="1"/>
  <c r="I359" i="1"/>
  <c r="H359" i="1"/>
  <c r="D359" i="1"/>
  <c r="P358" i="1"/>
  <c r="Q358" i="1" s="1"/>
  <c r="I358" i="1"/>
  <c r="H358" i="1"/>
  <c r="D358" i="1"/>
  <c r="P357" i="1"/>
  <c r="Q357" i="1" s="1"/>
  <c r="I357" i="1"/>
  <c r="H357" i="1"/>
  <c r="D357" i="1"/>
  <c r="P356" i="1"/>
  <c r="Q356" i="1" s="1"/>
  <c r="I356" i="1"/>
  <c r="H356" i="1"/>
  <c r="D356" i="1"/>
  <c r="P355" i="1"/>
  <c r="Q355" i="1" s="1"/>
  <c r="I355" i="1"/>
  <c r="H355" i="1"/>
  <c r="D355" i="1"/>
  <c r="P354" i="1"/>
  <c r="Q354" i="1" s="1"/>
  <c r="I354" i="1"/>
  <c r="H354" i="1"/>
  <c r="D354" i="1"/>
  <c r="P353" i="1"/>
  <c r="Q353" i="1" s="1"/>
  <c r="I353" i="1"/>
  <c r="H353" i="1"/>
  <c r="D353" i="1"/>
  <c r="P352" i="1"/>
  <c r="Q352" i="1" s="1"/>
  <c r="I352" i="1"/>
  <c r="H352" i="1"/>
  <c r="D352" i="1"/>
  <c r="P351" i="1"/>
  <c r="Q351" i="1" s="1"/>
  <c r="I351" i="1"/>
  <c r="H351" i="1"/>
  <c r="D351" i="1"/>
  <c r="P350" i="1"/>
  <c r="Q350" i="1" s="1"/>
  <c r="I350" i="1"/>
  <c r="H350" i="1"/>
  <c r="D350" i="1"/>
  <c r="P349" i="1"/>
  <c r="Q349" i="1" s="1"/>
  <c r="I349" i="1"/>
  <c r="H349" i="1"/>
  <c r="D349" i="1"/>
  <c r="P348" i="1"/>
  <c r="Q348" i="1" s="1"/>
  <c r="I348" i="1"/>
  <c r="H348" i="1"/>
  <c r="D348" i="1"/>
  <c r="P347" i="1"/>
  <c r="Q347" i="1" s="1"/>
  <c r="I347" i="1"/>
  <c r="H347" i="1"/>
  <c r="D347" i="1"/>
  <c r="P346" i="1"/>
  <c r="Q346" i="1" s="1"/>
  <c r="I346" i="1"/>
  <c r="H346" i="1"/>
  <c r="D346" i="1"/>
  <c r="P345" i="1"/>
  <c r="Q345" i="1" s="1"/>
  <c r="I345" i="1"/>
  <c r="H345" i="1"/>
  <c r="D345" i="1"/>
  <c r="P344" i="1"/>
  <c r="Q344" i="1" s="1"/>
  <c r="I344" i="1"/>
  <c r="H344" i="1"/>
  <c r="D344" i="1"/>
  <c r="P343" i="1"/>
  <c r="Q343" i="1" s="1"/>
  <c r="I343" i="1"/>
  <c r="H343" i="1"/>
  <c r="D343" i="1"/>
  <c r="P342" i="1"/>
  <c r="Q342" i="1" s="1"/>
  <c r="I342" i="1"/>
  <c r="H342" i="1"/>
  <c r="D342" i="1"/>
  <c r="P341" i="1"/>
  <c r="Q341" i="1" s="1"/>
  <c r="I341" i="1"/>
  <c r="H341" i="1"/>
  <c r="D341" i="1"/>
  <c r="P340" i="1"/>
  <c r="Q340" i="1" s="1"/>
  <c r="I340" i="1"/>
  <c r="H340" i="1"/>
  <c r="D340" i="1"/>
  <c r="P339" i="1"/>
  <c r="Q339" i="1" s="1"/>
  <c r="I339" i="1"/>
  <c r="H339" i="1"/>
  <c r="D339" i="1"/>
  <c r="P338" i="1"/>
  <c r="Q338" i="1" s="1"/>
  <c r="I338" i="1"/>
  <c r="H338" i="1"/>
  <c r="D338" i="1"/>
  <c r="P337" i="1"/>
  <c r="Q337" i="1" s="1"/>
  <c r="I337" i="1"/>
  <c r="H337" i="1"/>
  <c r="D337" i="1"/>
  <c r="P336" i="1"/>
  <c r="Q336" i="1" s="1"/>
  <c r="I336" i="1"/>
  <c r="H336" i="1"/>
  <c r="D336" i="1"/>
  <c r="P335" i="1"/>
  <c r="Q335" i="1" s="1"/>
  <c r="I335" i="1"/>
  <c r="H335" i="1"/>
  <c r="D335" i="1"/>
  <c r="P334" i="1"/>
  <c r="Q334" i="1" s="1"/>
  <c r="I334" i="1"/>
  <c r="H334" i="1"/>
  <c r="D334" i="1"/>
  <c r="P333" i="1"/>
  <c r="Q333" i="1" s="1"/>
  <c r="I333" i="1"/>
  <c r="H333" i="1"/>
  <c r="D333" i="1"/>
  <c r="P332" i="1"/>
  <c r="Q332" i="1" s="1"/>
  <c r="I332" i="1"/>
  <c r="H332" i="1"/>
  <c r="D332" i="1"/>
  <c r="P331" i="1"/>
  <c r="Q331" i="1" s="1"/>
  <c r="I331" i="1"/>
  <c r="H331" i="1"/>
  <c r="D331" i="1"/>
  <c r="P330" i="1"/>
  <c r="Q330" i="1" s="1"/>
  <c r="I330" i="1"/>
  <c r="H330" i="1"/>
  <c r="D330" i="1"/>
  <c r="P329" i="1"/>
  <c r="Q329" i="1" s="1"/>
  <c r="I329" i="1"/>
  <c r="H329" i="1"/>
  <c r="D329" i="1"/>
  <c r="P328" i="1"/>
  <c r="Q328" i="1" s="1"/>
  <c r="I328" i="1"/>
  <c r="H328" i="1"/>
  <c r="D328" i="1"/>
  <c r="P327" i="1"/>
  <c r="Q327" i="1" s="1"/>
  <c r="I327" i="1"/>
  <c r="H327" i="1"/>
  <c r="D327" i="1"/>
  <c r="P326" i="1"/>
  <c r="Q326" i="1" s="1"/>
  <c r="I326" i="1"/>
  <c r="H326" i="1"/>
  <c r="D326" i="1"/>
  <c r="P325" i="1"/>
  <c r="Q325" i="1" s="1"/>
  <c r="I325" i="1"/>
  <c r="H325" i="1"/>
  <c r="D325" i="1"/>
  <c r="P324" i="1"/>
  <c r="Q324" i="1" s="1"/>
  <c r="I324" i="1"/>
  <c r="H324" i="1"/>
  <c r="D324" i="1"/>
  <c r="P323" i="1"/>
  <c r="Q323" i="1" s="1"/>
  <c r="I323" i="1"/>
  <c r="H323" i="1"/>
  <c r="D323" i="1"/>
  <c r="P322" i="1"/>
  <c r="Q322" i="1" s="1"/>
  <c r="I322" i="1"/>
  <c r="H322" i="1"/>
  <c r="D322" i="1"/>
  <c r="P321" i="1"/>
  <c r="Q321" i="1" s="1"/>
  <c r="I321" i="1"/>
  <c r="H321" i="1"/>
  <c r="D321" i="1"/>
  <c r="P320" i="1"/>
  <c r="Q320" i="1" s="1"/>
  <c r="I320" i="1"/>
  <c r="H320" i="1"/>
  <c r="D320" i="1"/>
  <c r="P319" i="1"/>
  <c r="Q319" i="1" s="1"/>
  <c r="I319" i="1"/>
  <c r="H319" i="1"/>
  <c r="D319" i="1"/>
  <c r="P318" i="1"/>
  <c r="Q318" i="1" s="1"/>
  <c r="I318" i="1"/>
  <c r="H318" i="1"/>
  <c r="D318" i="1"/>
  <c r="P317" i="1"/>
  <c r="Q317" i="1" s="1"/>
  <c r="I317" i="1"/>
  <c r="H317" i="1"/>
  <c r="D317" i="1"/>
  <c r="P316" i="1"/>
  <c r="Q316" i="1" s="1"/>
  <c r="I316" i="1"/>
  <c r="H316" i="1"/>
  <c r="D316" i="1"/>
  <c r="P315" i="1"/>
  <c r="Q315" i="1" s="1"/>
  <c r="I315" i="1"/>
  <c r="H315" i="1"/>
  <c r="D315" i="1"/>
  <c r="P314" i="1"/>
  <c r="Q314" i="1" s="1"/>
  <c r="I314" i="1"/>
  <c r="H314" i="1"/>
  <c r="D314" i="1"/>
  <c r="P313" i="1"/>
  <c r="Q313" i="1" s="1"/>
  <c r="I313" i="1"/>
  <c r="H313" i="1"/>
  <c r="D313" i="1"/>
  <c r="P312" i="1"/>
  <c r="Q312" i="1" s="1"/>
  <c r="I312" i="1"/>
  <c r="H312" i="1"/>
  <c r="D312" i="1"/>
  <c r="P311" i="1"/>
  <c r="Q311" i="1" s="1"/>
  <c r="I311" i="1"/>
  <c r="H311" i="1"/>
  <c r="D311" i="1"/>
  <c r="P310" i="1"/>
  <c r="Q310" i="1" s="1"/>
  <c r="I310" i="1"/>
  <c r="H310" i="1"/>
  <c r="D310" i="1"/>
  <c r="P309" i="1"/>
  <c r="Q309" i="1" s="1"/>
  <c r="I309" i="1"/>
  <c r="H309" i="1"/>
  <c r="D309" i="1"/>
  <c r="P308" i="1"/>
  <c r="Q308" i="1" s="1"/>
  <c r="I308" i="1"/>
  <c r="H308" i="1"/>
  <c r="D308" i="1"/>
  <c r="P307" i="1"/>
  <c r="Q307" i="1" s="1"/>
  <c r="I307" i="1"/>
  <c r="H307" i="1"/>
  <c r="D307" i="1"/>
  <c r="P306" i="1"/>
  <c r="Q306" i="1" s="1"/>
  <c r="I306" i="1"/>
  <c r="H306" i="1"/>
  <c r="D306" i="1"/>
  <c r="P305" i="1"/>
  <c r="Q305" i="1" s="1"/>
  <c r="I305" i="1"/>
  <c r="H305" i="1"/>
  <c r="D305" i="1"/>
  <c r="P304" i="1"/>
  <c r="Q304" i="1" s="1"/>
  <c r="I304" i="1"/>
  <c r="H304" i="1"/>
  <c r="D304" i="1"/>
  <c r="P303" i="1"/>
  <c r="Q303" i="1" s="1"/>
  <c r="I303" i="1"/>
  <c r="H303" i="1"/>
  <c r="D303" i="1"/>
  <c r="P302" i="1"/>
  <c r="Q302" i="1" s="1"/>
  <c r="I302" i="1"/>
  <c r="H302" i="1"/>
  <c r="D302" i="1"/>
  <c r="P301" i="1"/>
  <c r="Q301" i="1" s="1"/>
  <c r="I301" i="1"/>
  <c r="H301" i="1"/>
  <c r="D301" i="1"/>
  <c r="P300" i="1"/>
  <c r="Q300" i="1" s="1"/>
  <c r="I300" i="1"/>
  <c r="H300" i="1"/>
  <c r="D300" i="1"/>
  <c r="P299" i="1"/>
  <c r="Q299" i="1" s="1"/>
  <c r="I299" i="1"/>
  <c r="H299" i="1"/>
  <c r="D299" i="1"/>
  <c r="P298" i="1"/>
  <c r="Q298" i="1" s="1"/>
  <c r="I298" i="1"/>
  <c r="H298" i="1"/>
  <c r="D298" i="1"/>
  <c r="P297" i="1"/>
  <c r="Q297" i="1" s="1"/>
  <c r="I297" i="1"/>
  <c r="H297" i="1"/>
  <c r="D297" i="1"/>
  <c r="P296" i="1"/>
  <c r="Q296" i="1" s="1"/>
  <c r="I296" i="1"/>
  <c r="H296" i="1"/>
  <c r="D296" i="1"/>
  <c r="P295" i="1"/>
  <c r="Q295" i="1" s="1"/>
  <c r="I295" i="1"/>
  <c r="H295" i="1"/>
  <c r="D295" i="1"/>
  <c r="P294" i="1"/>
  <c r="Q294" i="1" s="1"/>
  <c r="I294" i="1"/>
  <c r="H294" i="1"/>
  <c r="D294" i="1"/>
  <c r="P293" i="1"/>
  <c r="Q293" i="1" s="1"/>
  <c r="I293" i="1"/>
  <c r="H293" i="1"/>
  <c r="D293" i="1"/>
  <c r="P292" i="1"/>
  <c r="Q292" i="1" s="1"/>
  <c r="I292" i="1"/>
  <c r="H292" i="1"/>
  <c r="D292" i="1"/>
  <c r="P291" i="1"/>
  <c r="Q291" i="1" s="1"/>
  <c r="I291" i="1"/>
  <c r="H291" i="1"/>
  <c r="D291" i="1"/>
  <c r="P290" i="1"/>
  <c r="Q290" i="1" s="1"/>
  <c r="I290" i="1"/>
  <c r="H290" i="1"/>
  <c r="D290" i="1"/>
  <c r="P289" i="1"/>
  <c r="Q289" i="1" s="1"/>
  <c r="I289" i="1"/>
  <c r="H289" i="1"/>
  <c r="D289" i="1"/>
  <c r="P288" i="1"/>
  <c r="Q288" i="1" s="1"/>
  <c r="I288" i="1"/>
  <c r="H288" i="1"/>
  <c r="D288" i="1"/>
  <c r="P287" i="1"/>
  <c r="Q287" i="1" s="1"/>
  <c r="I287" i="1"/>
  <c r="H287" i="1"/>
  <c r="D287" i="1"/>
  <c r="P286" i="1"/>
  <c r="Q286" i="1" s="1"/>
  <c r="I286" i="1"/>
  <c r="H286" i="1"/>
  <c r="D286" i="1"/>
  <c r="P285" i="1"/>
  <c r="Q285" i="1" s="1"/>
  <c r="I285" i="1"/>
  <c r="H285" i="1"/>
  <c r="D285" i="1"/>
  <c r="P284" i="1"/>
  <c r="Q284" i="1" s="1"/>
  <c r="I284" i="1"/>
  <c r="H284" i="1"/>
  <c r="D284" i="1"/>
  <c r="P283" i="1"/>
  <c r="Q283" i="1" s="1"/>
  <c r="I283" i="1"/>
  <c r="H283" i="1"/>
  <c r="D283" i="1"/>
  <c r="P282" i="1"/>
  <c r="Q282" i="1" s="1"/>
  <c r="I282" i="1"/>
  <c r="H282" i="1"/>
  <c r="D282" i="1"/>
  <c r="P281" i="1"/>
  <c r="Q281" i="1" s="1"/>
  <c r="I281" i="1"/>
  <c r="H281" i="1"/>
  <c r="D281" i="1"/>
  <c r="P280" i="1"/>
  <c r="Q280" i="1" s="1"/>
  <c r="I280" i="1"/>
  <c r="H280" i="1"/>
  <c r="D280" i="1"/>
  <c r="P279" i="1"/>
  <c r="Q279" i="1" s="1"/>
  <c r="I279" i="1"/>
  <c r="H279" i="1"/>
  <c r="D279" i="1"/>
  <c r="P278" i="1"/>
  <c r="Q278" i="1" s="1"/>
  <c r="I278" i="1"/>
  <c r="H278" i="1"/>
  <c r="D278" i="1"/>
  <c r="P277" i="1"/>
  <c r="Q277" i="1" s="1"/>
  <c r="I277" i="1"/>
  <c r="H277" i="1"/>
  <c r="D277" i="1"/>
  <c r="P276" i="1"/>
  <c r="Q276" i="1" s="1"/>
  <c r="I276" i="1"/>
  <c r="H276" i="1"/>
  <c r="D276" i="1"/>
  <c r="P275" i="1"/>
  <c r="Q275" i="1" s="1"/>
  <c r="I275" i="1"/>
  <c r="H275" i="1"/>
  <c r="D275" i="1"/>
  <c r="P274" i="1"/>
  <c r="Q274" i="1" s="1"/>
  <c r="I274" i="1"/>
  <c r="H274" i="1"/>
  <c r="D274" i="1"/>
  <c r="P273" i="1"/>
  <c r="Q273" i="1" s="1"/>
  <c r="I273" i="1"/>
  <c r="H273" i="1"/>
  <c r="D273" i="1"/>
  <c r="P272" i="1"/>
  <c r="Q272" i="1" s="1"/>
  <c r="I272" i="1"/>
  <c r="H272" i="1"/>
  <c r="D272" i="1"/>
  <c r="P271" i="1"/>
  <c r="Q271" i="1" s="1"/>
  <c r="I271" i="1"/>
  <c r="H271" i="1"/>
  <c r="D271" i="1"/>
  <c r="P270" i="1"/>
  <c r="Q270" i="1" s="1"/>
  <c r="I270" i="1"/>
  <c r="H270" i="1"/>
  <c r="D270" i="1"/>
  <c r="P269" i="1"/>
  <c r="Q269" i="1" s="1"/>
  <c r="I269" i="1"/>
  <c r="H269" i="1"/>
  <c r="D269" i="1"/>
  <c r="P268" i="1"/>
  <c r="Q268" i="1" s="1"/>
  <c r="I268" i="1"/>
  <c r="H268" i="1"/>
  <c r="D268" i="1"/>
  <c r="P267" i="1"/>
  <c r="Q267" i="1" s="1"/>
  <c r="I267" i="1"/>
  <c r="H267" i="1"/>
  <c r="D267" i="1"/>
  <c r="P266" i="1"/>
  <c r="Q266" i="1" s="1"/>
  <c r="I266" i="1"/>
  <c r="H266" i="1"/>
  <c r="D266" i="1"/>
  <c r="P265" i="1"/>
  <c r="Q265" i="1" s="1"/>
  <c r="I265" i="1"/>
  <c r="H265" i="1"/>
  <c r="D265" i="1"/>
  <c r="P264" i="1"/>
  <c r="Q264" i="1" s="1"/>
  <c r="I264" i="1"/>
  <c r="H264" i="1"/>
  <c r="D264" i="1"/>
  <c r="P263" i="1"/>
  <c r="Q263" i="1" s="1"/>
  <c r="I263" i="1"/>
  <c r="H263" i="1"/>
  <c r="D263" i="1"/>
  <c r="P262" i="1"/>
  <c r="Q262" i="1" s="1"/>
  <c r="I262" i="1"/>
  <c r="H262" i="1"/>
  <c r="D262" i="1"/>
  <c r="P261" i="1"/>
  <c r="Q261" i="1" s="1"/>
  <c r="I261" i="1"/>
  <c r="H261" i="1"/>
  <c r="D261" i="1"/>
  <c r="P260" i="1"/>
  <c r="Q260" i="1" s="1"/>
  <c r="I260" i="1"/>
  <c r="H260" i="1"/>
  <c r="D260" i="1"/>
  <c r="P259" i="1"/>
  <c r="Q259" i="1" s="1"/>
  <c r="I259" i="1"/>
  <c r="H259" i="1"/>
  <c r="D259" i="1"/>
  <c r="P258" i="1"/>
  <c r="Q258" i="1" s="1"/>
  <c r="I258" i="1"/>
  <c r="H258" i="1"/>
  <c r="D258" i="1"/>
  <c r="P257" i="1"/>
  <c r="Q257" i="1" s="1"/>
  <c r="I257" i="1"/>
  <c r="H257" i="1"/>
  <c r="D257" i="1"/>
  <c r="P256" i="1"/>
  <c r="Q256" i="1" s="1"/>
  <c r="I256" i="1"/>
  <c r="H256" i="1"/>
  <c r="D256" i="1"/>
  <c r="P255" i="1"/>
  <c r="Q255" i="1" s="1"/>
  <c r="I255" i="1"/>
  <c r="H255" i="1"/>
  <c r="D255" i="1"/>
  <c r="P254" i="1"/>
  <c r="Q254" i="1" s="1"/>
  <c r="I254" i="1"/>
  <c r="H254" i="1"/>
  <c r="D254" i="1"/>
  <c r="P253" i="1"/>
  <c r="Q253" i="1" s="1"/>
  <c r="I253" i="1"/>
  <c r="H253" i="1"/>
  <c r="D253" i="1"/>
  <c r="P252" i="1"/>
  <c r="Q252" i="1" s="1"/>
  <c r="I252" i="1"/>
  <c r="H252" i="1"/>
  <c r="D252" i="1"/>
  <c r="P251" i="1"/>
  <c r="Q251" i="1" s="1"/>
  <c r="I251" i="1"/>
  <c r="H251" i="1"/>
  <c r="D251" i="1"/>
  <c r="I250" i="1"/>
  <c r="H250" i="1"/>
  <c r="D250" i="1"/>
  <c r="P249" i="1"/>
  <c r="Q249" i="1" s="1"/>
  <c r="I249" i="1"/>
  <c r="H249" i="1"/>
  <c r="D249" i="1"/>
  <c r="P248" i="1"/>
  <c r="Q248" i="1" s="1"/>
  <c r="I248" i="1"/>
  <c r="H248" i="1"/>
  <c r="D248" i="1"/>
  <c r="P247" i="1"/>
  <c r="Q247" i="1" s="1"/>
  <c r="I247" i="1"/>
  <c r="H247" i="1"/>
  <c r="D247" i="1"/>
  <c r="P246" i="1"/>
  <c r="Q246" i="1" s="1"/>
  <c r="I246" i="1"/>
  <c r="H246" i="1"/>
  <c r="D246" i="1"/>
  <c r="P245" i="1"/>
  <c r="Q245" i="1" s="1"/>
  <c r="I245" i="1"/>
  <c r="H245" i="1"/>
  <c r="D245" i="1"/>
  <c r="P244" i="1"/>
  <c r="Q244" i="1" s="1"/>
  <c r="I244" i="1"/>
  <c r="H244" i="1"/>
  <c r="D244" i="1"/>
  <c r="P243" i="1"/>
  <c r="Q243" i="1" s="1"/>
  <c r="I243" i="1"/>
  <c r="H243" i="1"/>
  <c r="D243" i="1"/>
  <c r="P242" i="1"/>
  <c r="Q242" i="1" s="1"/>
  <c r="I242" i="1"/>
  <c r="H242" i="1"/>
  <c r="D242" i="1"/>
  <c r="P241" i="1"/>
  <c r="Q241" i="1" s="1"/>
  <c r="I241" i="1"/>
  <c r="H241" i="1"/>
  <c r="D241" i="1"/>
  <c r="P240" i="1"/>
  <c r="Q240" i="1" s="1"/>
  <c r="I240" i="1"/>
  <c r="H240" i="1"/>
  <c r="D240" i="1"/>
  <c r="P239" i="1"/>
  <c r="Q239" i="1" s="1"/>
  <c r="I239" i="1"/>
  <c r="H239" i="1"/>
  <c r="D239" i="1"/>
  <c r="P238" i="1"/>
  <c r="Q238" i="1" s="1"/>
  <c r="I238" i="1"/>
  <c r="H238" i="1"/>
  <c r="D238" i="1"/>
  <c r="P237" i="1"/>
  <c r="Q237" i="1" s="1"/>
  <c r="I237" i="1"/>
  <c r="H237" i="1"/>
  <c r="D237" i="1"/>
  <c r="P236" i="1"/>
  <c r="Q236" i="1" s="1"/>
  <c r="I236" i="1"/>
  <c r="H236" i="1"/>
  <c r="D236" i="1"/>
  <c r="P235" i="1"/>
  <c r="Q235" i="1" s="1"/>
  <c r="I235" i="1"/>
  <c r="H235" i="1"/>
  <c r="D235" i="1"/>
  <c r="P234" i="1"/>
  <c r="Q234" i="1" s="1"/>
  <c r="I234" i="1"/>
  <c r="H234" i="1"/>
  <c r="D234" i="1"/>
  <c r="P233" i="1"/>
  <c r="Q233" i="1" s="1"/>
  <c r="I233" i="1"/>
  <c r="H233" i="1"/>
  <c r="D233" i="1"/>
  <c r="P232" i="1"/>
  <c r="Q232" i="1" s="1"/>
  <c r="I232" i="1"/>
  <c r="H232" i="1"/>
  <c r="D232" i="1"/>
  <c r="P231" i="1"/>
  <c r="Q231" i="1" s="1"/>
  <c r="I231" i="1"/>
  <c r="H231" i="1"/>
  <c r="D231" i="1"/>
  <c r="P230" i="1"/>
  <c r="Q230" i="1" s="1"/>
  <c r="I230" i="1"/>
  <c r="H230" i="1"/>
  <c r="D230" i="1"/>
  <c r="P229" i="1"/>
  <c r="Q229" i="1" s="1"/>
  <c r="I229" i="1"/>
  <c r="H229" i="1"/>
  <c r="D229" i="1"/>
  <c r="P228" i="1"/>
  <c r="Q228" i="1" s="1"/>
  <c r="I228" i="1"/>
  <c r="H228" i="1"/>
  <c r="D228" i="1"/>
  <c r="P227" i="1"/>
  <c r="Q227" i="1" s="1"/>
  <c r="I227" i="1"/>
  <c r="H227" i="1"/>
  <c r="D227" i="1"/>
  <c r="P226" i="1"/>
  <c r="Q226" i="1" s="1"/>
  <c r="I226" i="1"/>
  <c r="H226" i="1"/>
  <c r="D226" i="1"/>
  <c r="P225" i="1"/>
  <c r="Q225" i="1" s="1"/>
  <c r="I225" i="1"/>
  <c r="H225" i="1"/>
  <c r="D225" i="1"/>
  <c r="P224" i="1"/>
  <c r="Q224" i="1" s="1"/>
  <c r="I224" i="1"/>
  <c r="H224" i="1"/>
  <c r="D224" i="1"/>
  <c r="P223" i="1"/>
  <c r="Q223" i="1" s="1"/>
  <c r="I223" i="1"/>
  <c r="H223" i="1"/>
  <c r="D223" i="1"/>
  <c r="P222" i="1"/>
  <c r="Q222" i="1" s="1"/>
  <c r="I222" i="1"/>
  <c r="H222" i="1"/>
  <c r="D222" i="1"/>
  <c r="P221" i="1"/>
  <c r="Q221" i="1" s="1"/>
  <c r="I221" i="1"/>
  <c r="H221" i="1"/>
  <c r="D221" i="1"/>
  <c r="P220" i="1"/>
  <c r="Q220" i="1" s="1"/>
  <c r="I220" i="1"/>
  <c r="H220" i="1"/>
  <c r="D220" i="1"/>
  <c r="P219" i="1"/>
  <c r="Q219" i="1" s="1"/>
  <c r="I219" i="1"/>
  <c r="H219" i="1"/>
  <c r="D219" i="1"/>
  <c r="P218" i="1"/>
  <c r="Q218" i="1" s="1"/>
  <c r="I218" i="1"/>
  <c r="H218" i="1"/>
  <c r="D218" i="1"/>
  <c r="P217" i="1"/>
  <c r="Q217" i="1" s="1"/>
  <c r="I217" i="1"/>
  <c r="H217" i="1"/>
  <c r="D217" i="1"/>
  <c r="P216" i="1"/>
  <c r="Q216" i="1" s="1"/>
  <c r="I216" i="1"/>
  <c r="H216" i="1"/>
  <c r="D216" i="1"/>
  <c r="P215" i="1"/>
  <c r="Q215" i="1" s="1"/>
  <c r="I215" i="1"/>
  <c r="H215" i="1"/>
  <c r="D215" i="1"/>
  <c r="P214" i="1"/>
  <c r="Q214" i="1" s="1"/>
  <c r="I214" i="1"/>
  <c r="H214" i="1"/>
  <c r="D214" i="1"/>
  <c r="P213" i="1"/>
  <c r="Q213" i="1" s="1"/>
  <c r="I213" i="1"/>
  <c r="H213" i="1"/>
  <c r="D213" i="1"/>
  <c r="P212" i="1"/>
  <c r="Q212" i="1" s="1"/>
  <c r="I212" i="1"/>
  <c r="H212" i="1"/>
  <c r="D212" i="1"/>
  <c r="P211" i="1"/>
  <c r="Q211" i="1" s="1"/>
  <c r="I211" i="1"/>
  <c r="H211" i="1"/>
  <c r="D211" i="1"/>
  <c r="P210" i="1"/>
  <c r="Q210" i="1" s="1"/>
  <c r="I210" i="1"/>
  <c r="H210" i="1"/>
  <c r="D210" i="1"/>
  <c r="P209" i="1"/>
  <c r="Q209" i="1" s="1"/>
  <c r="I209" i="1"/>
  <c r="H209" i="1"/>
  <c r="D209" i="1"/>
  <c r="P208" i="1"/>
  <c r="Q208" i="1" s="1"/>
  <c r="I208" i="1"/>
  <c r="H208" i="1"/>
  <c r="D208" i="1"/>
  <c r="P207" i="1"/>
  <c r="Q207" i="1" s="1"/>
  <c r="I207" i="1"/>
  <c r="H207" i="1"/>
  <c r="D207" i="1"/>
  <c r="P206" i="1"/>
  <c r="Q206" i="1" s="1"/>
  <c r="I206" i="1"/>
  <c r="H206" i="1"/>
  <c r="D206" i="1"/>
  <c r="P205" i="1"/>
  <c r="Q205" i="1" s="1"/>
  <c r="I205" i="1"/>
  <c r="H205" i="1"/>
  <c r="D205" i="1"/>
  <c r="P204" i="1"/>
  <c r="Q204" i="1" s="1"/>
  <c r="I204" i="1"/>
  <c r="H204" i="1"/>
  <c r="D204" i="1"/>
  <c r="P203" i="1"/>
  <c r="Q203" i="1" s="1"/>
  <c r="I203" i="1"/>
  <c r="H203" i="1"/>
  <c r="D203" i="1"/>
  <c r="P202" i="1"/>
  <c r="Q202" i="1" s="1"/>
  <c r="I202" i="1"/>
  <c r="H202" i="1"/>
  <c r="D202" i="1"/>
  <c r="P201" i="1"/>
  <c r="Q201" i="1" s="1"/>
  <c r="I201" i="1"/>
  <c r="H201" i="1"/>
  <c r="D201" i="1"/>
  <c r="P200" i="1"/>
  <c r="Q200" i="1" s="1"/>
  <c r="I200" i="1"/>
  <c r="H200" i="1"/>
  <c r="D200" i="1"/>
  <c r="P199" i="1"/>
  <c r="Q199" i="1" s="1"/>
  <c r="I199" i="1"/>
  <c r="H199" i="1"/>
  <c r="D199" i="1"/>
  <c r="P198" i="1"/>
  <c r="Q198" i="1" s="1"/>
  <c r="I198" i="1"/>
  <c r="H198" i="1"/>
  <c r="D198" i="1"/>
  <c r="P197" i="1"/>
  <c r="Q197" i="1" s="1"/>
  <c r="I197" i="1"/>
  <c r="H197" i="1"/>
  <c r="D197" i="1"/>
  <c r="P196" i="1"/>
  <c r="Q196" i="1" s="1"/>
  <c r="I196" i="1"/>
  <c r="H196" i="1"/>
  <c r="D196" i="1"/>
  <c r="P195" i="1"/>
  <c r="Q195" i="1" s="1"/>
  <c r="I195" i="1"/>
  <c r="H195" i="1"/>
  <c r="D195" i="1"/>
  <c r="P194" i="1"/>
  <c r="Q194" i="1" s="1"/>
  <c r="I194" i="1"/>
  <c r="H194" i="1"/>
  <c r="D194" i="1"/>
  <c r="P193" i="1"/>
  <c r="Q193" i="1" s="1"/>
  <c r="I193" i="1"/>
  <c r="H193" i="1"/>
  <c r="D193" i="1"/>
  <c r="P192" i="1"/>
  <c r="Q192" i="1" s="1"/>
  <c r="I192" i="1"/>
  <c r="H192" i="1"/>
  <c r="D192" i="1"/>
  <c r="P191" i="1"/>
  <c r="Q191" i="1" s="1"/>
  <c r="I191" i="1"/>
  <c r="H191" i="1"/>
  <c r="D191" i="1"/>
  <c r="P190" i="1"/>
  <c r="Q190" i="1" s="1"/>
  <c r="I190" i="1"/>
  <c r="H190" i="1"/>
  <c r="D190" i="1"/>
  <c r="P189" i="1"/>
  <c r="Q189" i="1" s="1"/>
  <c r="I189" i="1"/>
  <c r="H189" i="1"/>
  <c r="D189" i="1"/>
  <c r="P188" i="1"/>
  <c r="Q188" i="1" s="1"/>
  <c r="I188" i="1"/>
  <c r="H188" i="1"/>
  <c r="D188" i="1"/>
  <c r="P187" i="1"/>
  <c r="Q187" i="1" s="1"/>
  <c r="I187" i="1"/>
  <c r="H187" i="1"/>
  <c r="D187" i="1"/>
  <c r="P186" i="1"/>
  <c r="Q186" i="1" s="1"/>
  <c r="I186" i="1"/>
  <c r="H186" i="1"/>
  <c r="D186" i="1"/>
  <c r="P185" i="1"/>
  <c r="Q185" i="1" s="1"/>
  <c r="I185" i="1"/>
  <c r="H185" i="1"/>
  <c r="D185" i="1"/>
  <c r="P184" i="1"/>
  <c r="Q184" i="1" s="1"/>
  <c r="I184" i="1"/>
  <c r="H184" i="1"/>
  <c r="D184" i="1"/>
  <c r="P183" i="1"/>
  <c r="Q183" i="1" s="1"/>
  <c r="I183" i="1"/>
  <c r="H183" i="1"/>
  <c r="D183" i="1"/>
  <c r="P182" i="1"/>
  <c r="Q182" i="1" s="1"/>
  <c r="I182" i="1"/>
  <c r="H182" i="1"/>
  <c r="D182" i="1"/>
  <c r="P181" i="1"/>
  <c r="Q181" i="1" s="1"/>
  <c r="I181" i="1"/>
  <c r="H181" i="1"/>
  <c r="D181" i="1"/>
  <c r="P180" i="1"/>
  <c r="Q180" i="1" s="1"/>
  <c r="I180" i="1"/>
  <c r="H180" i="1"/>
  <c r="D180" i="1"/>
  <c r="P179" i="1"/>
  <c r="Q179" i="1" s="1"/>
  <c r="I179" i="1"/>
  <c r="H179" i="1"/>
  <c r="D179" i="1"/>
  <c r="P178" i="1"/>
  <c r="Q178" i="1" s="1"/>
  <c r="I178" i="1"/>
  <c r="H178" i="1"/>
  <c r="D178" i="1"/>
  <c r="P177" i="1"/>
  <c r="Q177" i="1" s="1"/>
  <c r="I177" i="1"/>
  <c r="H177" i="1"/>
  <c r="D177" i="1"/>
  <c r="P176" i="1"/>
  <c r="Q176" i="1" s="1"/>
  <c r="I176" i="1"/>
  <c r="H176" i="1"/>
  <c r="D176" i="1"/>
  <c r="P175" i="1"/>
  <c r="Q175" i="1" s="1"/>
  <c r="I175" i="1"/>
  <c r="H175" i="1"/>
  <c r="D175" i="1"/>
  <c r="P174" i="1"/>
  <c r="Q174" i="1" s="1"/>
  <c r="I174" i="1"/>
  <c r="H174" i="1"/>
  <c r="D174" i="1"/>
  <c r="P173" i="1"/>
  <c r="Q173" i="1" s="1"/>
  <c r="I173" i="1"/>
  <c r="H173" i="1"/>
  <c r="D173" i="1"/>
  <c r="P172" i="1"/>
  <c r="Q172" i="1" s="1"/>
  <c r="I172" i="1"/>
  <c r="H172" i="1"/>
  <c r="D172" i="1"/>
  <c r="P171" i="1"/>
  <c r="Q171" i="1" s="1"/>
  <c r="I171" i="1"/>
  <c r="H171" i="1"/>
  <c r="D171" i="1"/>
  <c r="P170" i="1"/>
  <c r="Q170" i="1" s="1"/>
  <c r="I170" i="1"/>
  <c r="H170" i="1"/>
  <c r="D170" i="1"/>
  <c r="P169" i="1"/>
  <c r="Q169" i="1" s="1"/>
  <c r="I169" i="1"/>
  <c r="H169" i="1"/>
  <c r="D169" i="1"/>
  <c r="P168" i="1"/>
  <c r="Q168" i="1" s="1"/>
  <c r="I168" i="1"/>
  <c r="H168" i="1"/>
  <c r="D168" i="1"/>
  <c r="P167" i="1"/>
  <c r="Q167" i="1" s="1"/>
  <c r="I167" i="1"/>
  <c r="H167" i="1"/>
  <c r="D167" i="1"/>
  <c r="P166" i="1"/>
  <c r="Q166" i="1" s="1"/>
  <c r="I166" i="1"/>
  <c r="H166" i="1"/>
  <c r="D166" i="1"/>
  <c r="P165" i="1"/>
  <c r="Q165" i="1" s="1"/>
  <c r="I165" i="1"/>
  <c r="H165" i="1"/>
  <c r="D165" i="1"/>
  <c r="P164" i="1"/>
  <c r="Q164" i="1" s="1"/>
  <c r="I164" i="1"/>
  <c r="H164" i="1"/>
  <c r="D164" i="1"/>
  <c r="P163" i="1"/>
  <c r="Q163" i="1" s="1"/>
  <c r="I163" i="1"/>
  <c r="H163" i="1"/>
  <c r="D163" i="1"/>
  <c r="P162" i="1"/>
  <c r="Q162" i="1" s="1"/>
  <c r="I162" i="1"/>
  <c r="H162" i="1"/>
  <c r="D162" i="1"/>
  <c r="P161" i="1"/>
  <c r="Q161" i="1" s="1"/>
  <c r="I161" i="1"/>
  <c r="H161" i="1"/>
  <c r="D161" i="1"/>
  <c r="P160" i="1"/>
  <c r="Q160" i="1" s="1"/>
  <c r="I160" i="1"/>
  <c r="H160" i="1"/>
  <c r="D160" i="1"/>
  <c r="P159" i="1"/>
  <c r="Q159" i="1" s="1"/>
  <c r="I159" i="1"/>
  <c r="H159" i="1"/>
  <c r="D159" i="1"/>
  <c r="P158" i="1"/>
  <c r="Q158" i="1" s="1"/>
  <c r="I158" i="1"/>
  <c r="H158" i="1"/>
  <c r="D158" i="1"/>
  <c r="P157" i="1"/>
  <c r="Q157" i="1" s="1"/>
  <c r="I157" i="1"/>
  <c r="H157" i="1"/>
  <c r="D157" i="1"/>
  <c r="P156" i="1"/>
  <c r="Q156" i="1" s="1"/>
  <c r="I156" i="1"/>
  <c r="H156" i="1"/>
  <c r="D156" i="1"/>
  <c r="P155" i="1"/>
  <c r="Q155" i="1" s="1"/>
  <c r="I155" i="1"/>
  <c r="H155" i="1"/>
  <c r="D155" i="1"/>
  <c r="P154" i="1"/>
  <c r="Q154" i="1" s="1"/>
  <c r="I154" i="1"/>
  <c r="H154" i="1"/>
  <c r="D154" i="1"/>
  <c r="P153" i="1"/>
  <c r="Q153" i="1" s="1"/>
  <c r="I153" i="1"/>
  <c r="H153" i="1"/>
  <c r="D153" i="1"/>
  <c r="P152" i="1"/>
  <c r="Q152" i="1" s="1"/>
  <c r="I152" i="1"/>
  <c r="H152" i="1"/>
  <c r="D152" i="1"/>
  <c r="P151" i="1"/>
  <c r="Q151" i="1" s="1"/>
  <c r="I151" i="1"/>
  <c r="H151" i="1"/>
  <c r="D151" i="1"/>
  <c r="P150" i="1"/>
  <c r="Q150" i="1" s="1"/>
  <c r="I150" i="1"/>
  <c r="H150" i="1"/>
  <c r="D150" i="1"/>
  <c r="P149" i="1"/>
  <c r="Q149" i="1" s="1"/>
  <c r="I149" i="1"/>
  <c r="H149" i="1"/>
  <c r="D149" i="1"/>
  <c r="P148" i="1"/>
  <c r="Q148" i="1" s="1"/>
  <c r="I148" i="1"/>
  <c r="H148" i="1"/>
  <c r="D148" i="1"/>
  <c r="P147" i="1"/>
  <c r="Q147" i="1" s="1"/>
  <c r="I147" i="1"/>
  <c r="H147" i="1"/>
  <c r="D147" i="1"/>
  <c r="P146" i="1"/>
  <c r="Q146" i="1" s="1"/>
  <c r="I146" i="1"/>
  <c r="H146" i="1"/>
  <c r="D146" i="1"/>
  <c r="P145" i="1"/>
  <c r="Q145" i="1" s="1"/>
  <c r="I145" i="1"/>
  <c r="H145" i="1"/>
  <c r="D145" i="1"/>
  <c r="P144" i="1"/>
  <c r="Q144" i="1" s="1"/>
  <c r="I144" i="1"/>
  <c r="H144" i="1"/>
  <c r="D144" i="1"/>
  <c r="P143" i="1"/>
  <c r="Q143" i="1" s="1"/>
  <c r="I143" i="1"/>
  <c r="H143" i="1"/>
  <c r="D143" i="1"/>
  <c r="P142" i="1"/>
  <c r="Q142" i="1" s="1"/>
  <c r="I142" i="1"/>
  <c r="H142" i="1"/>
  <c r="D142" i="1"/>
  <c r="P141" i="1"/>
  <c r="Q141" i="1" s="1"/>
  <c r="I141" i="1"/>
  <c r="H141" i="1"/>
  <c r="D141" i="1"/>
  <c r="P140" i="1"/>
  <c r="Q140" i="1" s="1"/>
  <c r="I140" i="1"/>
  <c r="H140" i="1"/>
  <c r="D140" i="1"/>
  <c r="P139" i="1"/>
  <c r="Q139" i="1" s="1"/>
  <c r="I139" i="1"/>
  <c r="H139" i="1"/>
  <c r="D139" i="1"/>
  <c r="P138" i="1"/>
  <c r="Q138" i="1" s="1"/>
  <c r="I138" i="1"/>
  <c r="H138" i="1"/>
  <c r="D138" i="1"/>
  <c r="P137" i="1"/>
  <c r="Q137" i="1" s="1"/>
  <c r="I137" i="1"/>
  <c r="H137" i="1"/>
  <c r="D137" i="1"/>
  <c r="P136" i="1"/>
  <c r="Q136" i="1" s="1"/>
  <c r="I136" i="1"/>
  <c r="H136" i="1"/>
  <c r="D136" i="1"/>
  <c r="P135" i="1"/>
  <c r="Q135" i="1" s="1"/>
  <c r="I135" i="1"/>
  <c r="H135" i="1"/>
  <c r="D135" i="1"/>
  <c r="P134" i="1"/>
  <c r="Q134" i="1" s="1"/>
  <c r="I134" i="1"/>
  <c r="H134" i="1"/>
  <c r="D134" i="1"/>
  <c r="P133" i="1"/>
  <c r="Q133" i="1" s="1"/>
  <c r="I133" i="1"/>
  <c r="H133" i="1"/>
  <c r="D133" i="1"/>
  <c r="P132" i="1"/>
  <c r="Q132" i="1" s="1"/>
  <c r="I132" i="1"/>
  <c r="H132" i="1"/>
  <c r="D132" i="1"/>
  <c r="P131" i="1"/>
  <c r="Q131" i="1" s="1"/>
  <c r="I131" i="1"/>
  <c r="H131" i="1"/>
  <c r="D131" i="1"/>
  <c r="P130" i="1"/>
  <c r="Q130" i="1" s="1"/>
  <c r="I130" i="1"/>
  <c r="H130" i="1"/>
  <c r="D130" i="1"/>
  <c r="P129" i="1"/>
  <c r="Q129" i="1" s="1"/>
  <c r="I129" i="1"/>
  <c r="H129" i="1"/>
  <c r="D129" i="1"/>
  <c r="P128" i="1"/>
  <c r="Q128" i="1" s="1"/>
  <c r="I128" i="1"/>
  <c r="H128" i="1"/>
  <c r="D128" i="1"/>
  <c r="P127" i="1"/>
  <c r="Q127" i="1" s="1"/>
  <c r="I127" i="1"/>
  <c r="H127" i="1"/>
  <c r="D127" i="1"/>
  <c r="P126" i="1"/>
  <c r="Q126" i="1" s="1"/>
  <c r="I126" i="1"/>
  <c r="H126" i="1"/>
  <c r="D126" i="1"/>
  <c r="P125" i="1"/>
  <c r="Q125" i="1" s="1"/>
  <c r="I125" i="1"/>
  <c r="H125" i="1"/>
  <c r="D125" i="1"/>
  <c r="P124" i="1"/>
  <c r="Q124" i="1" s="1"/>
  <c r="I124" i="1"/>
  <c r="H124" i="1"/>
  <c r="D124" i="1"/>
  <c r="P123" i="1"/>
  <c r="Q123" i="1" s="1"/>
  <c r="I123" i="1"/>
  <c r="H123" i="1"/>
  <c r="D123" i="1"/>
  <c r="P122" i="1"/>
  <c r="Q122" i="1" s="1"/>
  <c r="I122" i="1"/>
  <c r="H122" i="1"/>
  <c r="D122" i="1"/>
  <c r="P121" i="1"/>
  <c r="Q121" i="1" s="1"/>
  <c r="I121" i="1"/>
  <c r="H121" i="1"/>
  <c r="D121" i="1"/>
  <c r="P120" i="1"/>
  <c r="Q120" i="1" s="1"/>
  <c r="I120" i="1"/>
  <c r="H120" i="1"/>
  <c r="D120" i="1"/>
  <c r="P119" i="1"/>
  <c r="Q119" i="1" s="1"/>
  <c r="I119" i="1"/>
  <c r="H119" i="1"/>
  <c r="D119" i="1"/>
  <c r="P118" i="1"/>
  <c r="Q118" i="1" s="1"/>
  <c r="I118" i="1"/>
  <c r="H118" i="1"/>
  <c r="D118" i="1"/>
  <c r="P117" i="1"/>
  <c r="Q117" i="1" s="1"/>
  <c r="I117" i="1"/>
  <c r="H117" i="1"/>
  <c r="D117" i="1"/>
  <c r="P116" i="1"/>
  <c r="Q116" i="1" s="1"/>
  <c r="I116" i="1"/>
  <c r="H116" i="1"/>
  <c r="D116" i="1"/>
  <c r="P115" i="1"/>
  <c r="Q115" i="1" s="1"/>
  <c r="I115" i="1"/>
  <c r="H115" i="1"/>
  <c r="D115" i="1"/>
  <c r="P114" i="1"/>
  <c r="Q114" i="1" s="1"/>
  <c r="I114" i="1"/>
  <c r="H114" i="1"/>
  <c r="D114" i="1"/>
  <c r="P113" i="1"/>
  <c r="Q113" i="1" s="1"/>
  <c r="I113" i="1"/>
  <c r="H113" i="1"/>
  <c r="D113" i="1"/>
  <c r="P112" i="1"/>
  <c r="Q112" i="1" s="1"/>
  <c r="I112" i="1"/>
  <c r="H112" i="1"/>
  <c r="D112" i="1"/>
  <c r="P111" i="1"/>
  <c r="Q111" i="1" s="1"/>
  <c r="I111" i="1"/>
  <c r="H111" i="1"/>
  <c r="D111" i="1"/>
  <c r="P110" i="1"/>
  <c r="Q110" i="1" s="1"/>
  <c r="I110" i="1"/>
  <c r="H110" i="1"/>
  <c r="D110" i="1"/>
  <c r="P109" i="1"/>
  <c r="Q109" i="1" s="1"/>
  <c r="I109" i="1"/>
  <c r="H109" i="1"/>
  <c r="D109" i="1"/>
  <c r="P108" i="1"/>
  <c r="Q108" i="1" s="1"/>
  <c r="I108" i="1"/>
  <c r="H108" i="1"/>
  <c r="D108" i="1"/>
  <c r="P107" i="1"/>
  <c r="Q107" i="1" s="1"/>
  <c r="I107" i="1"/>
  <c r="H107" i="1"/>
  <c r="D107" i="1"/>
  <c r="P106" i="1"/>
  <c r="Q106" i="1" s="1"/>
  <c r="I106" i="1"/>
  <c r="H106" i="1"/>
  <c r="D106" i="1"/>
  <c r="P105" i="1"/>
  <c r="Q105" i="1" s="1"/>
  <c r="I105" i="1"/>
  <c r="H105" i="1"/>
  <c r="D105" i="1"/>
  <c r="P104" i="1"/>
  <c r="Q104" i="1" s="1"/>
  <c r="I104" i="1"/>
  <c r="H104" i="1"/>
  <c r="D104" i="1"/>
  <c r="P103" i="1"/>
  <c r="Q103" i="1" s="1"/>
  <c r="I103" i="1"/>
  <c r="H103" i="1"/>
  <c r="D103" i="1"/>
  <c r="P102" i="1"/>
  <c r="Q102" i="1" s="1"/>
  <c r="I102" i="1"/>
  <c r="H102" i="1"/>
  <c r="D102" i="1"/>
  <c r="P101" i="1"/>
  <c r="Q101" i="1" s="1"/>
  <c r="I101" i="1"/>
  <c r="H101" i="1"/>
  <c r="D101" i="1"/>
  <c r="P100" i="1"/>
  <c r="Q100" i="1" s="1"/>
  <c r="I100" i="1"/>
  <c r="H100" i="1"/>
  <c r="D100" i="1"/>
  <c r="P99" i="1"/>
  <c r="Q99" i="1" s="1"/>
  <c r="I99" i="1"/>
  <c r="H99" i="1"/>
  <c r="D99" i="1"/>
  <c r="P98" i="1"/>
  <c r="Q98" i="1" s="1"/>
  <c r="I98" i="1"/>
  <c r="H98" i="1"/>
  <c r="D98" i="1"/>
  <c r="P97" i="1"/>
  <c r="Q97" i="1" s="1"/>
  <c r="I97" i="1"/>
  <c r="H97" i="1"/>
  <c r="D97" i="1"/>
  <c r="P96" i="1"/>
  <c r="Q96" i="1" s="1"/>
  <c r="I96" i="1"/>
  <c r="H96" i="1"/>
  <c r="D96" i="1"/>
  <c r="P95" i="1"/>
  <c r="Q95" i="1" s="1"/>
  <c r="I95" i="1"/>
  <c r="H95" i="1"/>
  <c r="D95" i="1"/>
  <c r="P94" i="1"/>
  <c r="Q94" i="1" s="1"/>
  <c r="I94" i="1"/>
  <c r="H94" i="1"/>
  <c r="D94" i="1"/>
  <c r="P93" i="1"/>
  <c r="Q93" i="1" s="1"/>
  <c r="I93" i="1"/>
  <c r="H93" i="1"/>
  <c r="D93" i="1"/>
  <c r="P92" i="1"/>
  <c r="Q92" i="1" s="1"/>
  <c r="I92" i="1"/>
  <c r="H92" i="1"/>
  <c r="D92" i="1"/>
  <c r="P91" i="1"/>
  <c r="Q91" i="1" s="1"/>
  <c r="I91" i="1"/>
  <c r="H91" i="1"/>
  <c r="D91" i="1"/>
  <c r="P90" i="1"/>
  <c r="Q90" i="1" s="1"/>
  <c r="I90" i="1"/>
  <c r="H90" i="1"/>
  <c r="D90" i="1"/>
  <c r="P89" i="1"/>
  <c r="Q89" i="1" s="1"/>
  <c r="I89" i="1"/>
  <c r="H89" i="1"/>
  <c r="D89" i="1"/>
  <c r="P88" i="1"/>
  <c r="Q88" i="1" s="1"/>
  <c r="I88" i="1"/>
  <c r="H88" i="1"/>
  <c r="D88" i="1"/>
  <c r="P87" i="1"/>
  <c r="Q87" i="1" s="1"/>
  <c r="I87" i="1"/>
  <c r="H87" i="1"/>
  <c r="D87" i="1"/>
  <c r="P86" i="1"/>
  <c r="Q86" i="1" s="1"/>
  <c r="I86" i="1"/>
  <c r="H86" i="1"/>
  <c r="D86" i="1"/>
  <c r="P85" i="1"/>
  <c r="Q85" i="1" s="1"/>
  <c r="I85" i="1"/>
  <c r="H85" i="1"/>
  <c r="D85" i="1"/>
  <c r="P84" i="1"/>
  <c r="Q84" i="1" s="1"/>
  <c r="I84" i="1"/>
  <c r="H84" i="1"/>
  <c r="D84" i="1"/>
  <c r="P83" i="1"/>
  <c r="Q83" i="1" s="1"/>
  <c r="I83" i="1"/>
  <c r="H83" i="1"/>
  <c r="D83" i="1"/>
  <c r="P82" i="1"/>
  <c r="Q82" i="1" s="1"/>
  <c r="I82" i="1"/>
  <c r="H82" i="1"/>
  <c r="D82" i="1"/>
  <c r="P81" i="1"/>
  <c r="Q81" i="1" s="1"/>
  <c r="I81" i="1"/>
  <c r="H81" i="1"/>
  <c r="D81" i="1"/>
  <c r="P80" i="1"/>
  <c r="Q80" i="1" s="1"/>
  <c r="I80" i="1"/>
  <c r="H80" i="1"/>
  <c r="D80" i="1"/>
  <c r="P79" i="1"/>
  <c r="Q79" i="1" s="1"/>
  <c r="I79" i="1"/>
  <c r="H79" i="1"/>
  <c r="D79" i="1"/>
  <c r="P78" i="1"/>
  <c r="Q78" i="1" s="1"/>
  <c r="I78" i="1"/>
  <c r="H78" i="1"/>
  <c r="D78" i="1"/>
  <c r="P77" i="1"/>
  <c r="Q77" i="1" s="1"/>
  <c r="I77" i="1"/>
  <c r="H77" i="1"/>
  <c r="D77" i="1"/>
  <c r="P76" i="1"/>
  <c r="Q76" i="1" s="1"/>
  <c r="I76" i="1"/>
  <c r="H76" i="1"/>
  <c r="D76" i="1"/>
  <c r="P75" i="1"/>
  <c r="Q75" i="1" s="1"/>
  <c r="I75" i="1"/>
  <c r="H75" i="1"/>
  <c r="D75" i="1"/>
  <c r="P74" i="1"/>
  <c r="Q74" i="1" s="1"/>
  <c r="I74" i="1"/>
  <c r="H74" i="1"/>
  <c r="D74" i="1"/>
  <c r="P73" i="1"/>
  <c r="Q73" i="1" s="1"/>
  <c r="I73" i="1"/>
  <c r="H73" i="1"/>
  <c r="D73" i="1"/>
  <c r="P72" i="1"/>
  <c r="Q72" i="1" s="1"/>
  <c r="I72" i="1"/>
  <c r="H72" i="1"/>
  <c r="D72" i="1"/>
  <c r="P71" i="1"/>
  <c r="Q71" i="1" s="1"/>
  <c r="I71" i="1"/>
  <c r="H71" i="1"/>
  <c r="D71" i="1"/>
  <c r="P70" i="1"/>
  <c r="Q70" i="1" s="1"/>
  <c r="I70" i="1"/>
  <c r="H70" i="1"/>
  <c r="D70" i="1"/>
  <c r="P69" i="1"/>
  <c r="Q69" i="1" s="1"/>
  <c r="I69" i="1"/>
  <c r="H69" i="1"/>
  <c r="D69" i="1"/>
  <c r="P68" i="1"/>
  <c r="Q68" i="1" s="1"/>
  <c r="I68" i="1"/>
  <c r="H68" i="1"/>
  <c r="D68" i="1"/>
  <c r="P67" i="1"/>
  <c r="Q67" i="1" s="1"/>
  <c r="I67" i="1"/>
  <c r="H67" i="1"/>
  <c r="D67" i="1"/>
  <c r="P66" i="1"/>
  <c r="Q66" i="1" s="1"/>
  <c r="I66" i="1"/>
  <c r="H66" i="1"/>
  <c r="D66" i="1"/>
  <c r="P65" i="1"/>
  <c r="Q65" i="1" s="1"/>
  <c r="I65" i="1"/>
  <c r="H65" i="1"/>
  <c r="D65" i="1"/>
  <c r="P64" i="1"/>
  <c r="Q64" i="1" s="1"/>
  <c r="I64" i="1"/>
  <c r="H64" i="1"/>
  <c r="D64" i="1"/>
  <c r="P63" i="1"/>
  <c r="Q63" i="1" s="1"/>
  <c r="I63" i="1"/>
  <c r="H63" i="1"/>
  <c r="D63" i="1"/>
  <c r="P62" i="1"/>
  <c r="Q62" i="1" s="1"/>
  <c r="I62" i="1"/>
  <c r="H62" i="1"/>
  <c r="D62" i="1"/>
  <c r="P61" i="1"/>
  <c r="Q61" i="1" s="1"/>
  <c r="I61" i="1"/>
  <c r="H61" i="1"/>
  <c r="D61" i="1"/>
  <c r="P60" i="1"/>
  <c r="Q60" i="1" s="1"/>
  <c r="I60" i="1"/>
  <c r="H60" i="1"/>
  <c r="D60" i="1"/>
  <c r="P59" i="1"/>
  <c r="Q59" i="1" s="1"/>
  <c r="I59" i="1"/>
  <c r="H59" i="1"/>
  <c r="D59" i="1"/>
  <c r="P58" i="1"/>
  <c r="Q58" i="1" s="1"/>
  <c r="I58" i="1"/>
  <c r="H58" i="1"/>
  <c r="D58" i="1"/>
  <c r="P57" i="1"/>
  <c r="Q57" i="1" s="1"/>
  <c r="I57" i="1"/>
  <c r="H57" i="1"/>
  <c r="D57" i="1"/>
  <c r="P56" i="1"/>
  <c r="Q56" i="1" s="1"/>
  <c r="I56" i="1"/>
  <c r="H56" i="1"/>
  <c r="D56" i="1"/>
  <c r="P55" i="1"/>
  <c r="Q55" i="1" s="1"/>
  <c r="I55" i="1"/>
  <c r="H55" i="1"/>
  <c r="D55" i="1"/>
  <c r="P54" i="1"/>
  <c r="Q54" i="1" s="1"/>
  <c r="I54" i="1"/>
  <c r="H54" i="1"/>
  <c r="D54" i="1"/>
  <c r="P53" i="1"/>
  <c r="Q53" i="1" s="1"/>
  <c r="I53" i="1"/>
  <c r="H53" i="1"/>
  <c r="D53" i="1"/>
  <c r="P52" i="1"/>
  <c r="Q52" i="1" s="1"/>
  <c r="I52" i="1"/>
  <c r="H52" i="1"/>
  <c r="D52" i="1"/>
  <c r="P51" i="1"/>
  <c r="Q51" i="1" s="1"/>
  <c r="I51" i="1"/>
  <c r="H51" i="1"/>
  <c r="D51" i="1"/>
  <c r="P50" i="1"/>
  <c r="Q50" i="1" s="1"/>
  <c r="I50" i="1"/>
  <c r="H50" i="1"/>
  <c r="D50" i="1"/>
  <c r="P49" i="1"/>
  <c r="Q49" i="1" s="1"/>
  <c r="I49" i="1"/>
  <c r="H49" i="1"/>
  <c r="D49" i="1"/>
  <c r="P48" i="1"/>
  <c r="Q48" i="1" s="1"/>
  <c r="I48" i="1"/>
  <c r="H48" i="1"/>
  <c r="D48" i="1"/>
  <c r="P47" i="1"/>
  <c r="Q47" i="1" s="1"/>
  <c r="I47" i="1"/>
  <c r="H47" i="1"/>
  <c r="D47" i="1"/>
  <c r="P46" i="1"/>
  <c r="Q46" i="1" s="1"/>
  <c r="I46" i="1"/>
  <c r="H46" i="1"/>
  <c r="D46" i="1"/>
  <c r="P45" i="1"/>
  <c r="Q45" i="1" s="1"/>
  <c r="I45" i="1"/>
  <c r="H45" i="1"/>
  <c r="D45" i="1"/>
  <c r="P44" i="1"/>
  <c r="Q44" i="1" s="1"/>
  <c r="I44" i="1"/>
  <c r="H44" i="1"/>
  <c r="D44" i="1"/>
  <c r="P43" i="1"/>
  <c r="Q43" i="1" s="1"/>
  <c r="I43" i="1"/>
  <c r="H43" i="1"/>
  <c r="D43" i="1"/>
  <c r="P42" i="1"/>
  <c r="Q42" i="1" s="1"/>
  <c r="I42" i="1"/>
  <c r="H42" i="1"/>
  <c r="D42" i="1"/>
  <c r="P41" i="1"/>
  <c r="Q41" i="1" s="1"/>
  <c r="I41" i="1"/>
  <c r="H41" i="1"/>
  <c r="D41" i="1"/>
  <c r="P40" i="1"/>
  <c r="Q40" i="1" s="1"/>
  <c r="I40" i="1"/>
  <c r="H40" i="1"/>
  <c r="D40" i="1"/>
  <c r="P39" i="1"/>
  <c r="Q39" i="1" s="1"/>
  <c r="I39" i="1"/>
  <c r="H39" i="1"/>
  <c r="D39" i="1"/>
  <c r="P38" i="1"/>
  <c r="Q38" i="1" s="1"/>
  <c r="I38" i="1"/>
  <c r="H38" i="1"/>
  <c r="D38" i="1"/>
  <c r="P37" i="1"/>
  <c r="Q37" i="1" s="1"/>
  <c r="I37" i="1"/>
  <c r="H37" i="1"/>
  <c r="D37" i="1"/>
  <c r="P36" i="1"/>
  <c r="Q36" i="1" s="1"/>
  <c r="I36" i="1"/>
  <c r="H36" i="1"/>
  <c r="D36" i="1"/>
  <c r="P35" i="1"/>
  <c r="Q35" i="1" s="1"/>
  <c r="I35" i="1"/>
  <c r="H35" i="1"/>
  <c r="D35" i="1"/>
  <c r="P34" i="1"/>
  <c r="Q34" i="1" s="1"/>
  <c r="I34" i="1"/>
  <c r="H34" i="1"/>
  <c r="D34" i="1"/>
  <c r="P33" i="1"/>
  <c r="Q33" i="1" s="1"/>
  <c r="I33" i="1"/>
  <c r="H33" i="1"/>
  <c r="D33" i="1"/>
  <c r="P32" i="1"/>
  <c r="Q32" i="1" s="1"/>
  <c r="I32" i="1"/>
  <c r="H32" i="1"/>
  <c r="D32" i="1"/>
  <c r="P31" i="1"/>
  <c r="Q31" i="1" s="1"/>
  <c r="I31" i="1"/>
  <c r="H31" i="1"/>
  <c r="D31" i="1"/>
  <c r="P30" i="1"/>
  <c r="Q30" i="1" s="1"/>
  <c r="I30" i="1"/>
  <c r="H30" i="1"/>
  <c r="D30" i="1"/>
  <c r="P29" i="1"/>
  <c r="Q29" i="1" s="1"/>
  <c r="I29" i="1"/>
  <c r="H29" i="1"/>
  <c r="D29" i="1"/>
  <c r="P28" i="1"/>
  <c r="Q28" i="1" s="1"/>
  <c r="I28" i="1"/>
  <c r="H28" i="1"/>
  <c r="D28" i="1"/>
  <c r="P27" i="1"/>
  <c r="Q27" i="1" s="1"/>
  <c r="I27" i="1"/>
  <c r="H27" i="1"/>
  <c r="D27" i="1"/>
  <c r="P26" i="1"/>
  <c r="Q26" i="1" s="1"/>
  <c r="I26" i="1"/>
  <c r="H26" i="1"/>
  <c r="D26" i="1"/>
  <c r="P25" i="1"/>
  <c r="Q25" i="1" s="1"/>
  <c r="I25" i="1"/>
  <c r="H25" i="1"/>
  <c r="D25" i="1"/>
  <c r="P24" i="1"/>
  <c r="Q24" i="1" s="1"/>
  <c r="I24" i="1"/>
  <c r="H24" i="1"/>
  <c r="D24" i="1"/>
  <c r="P23" i="1"/>
  <c r="Q23" i="1" s="1"/>
  <c r="I23" i="1"/>
  <c r="H23" i="1"/>
  <c r="D23" i="1"/>
  <c r="P22" i="1"/>
  <c r="Q22" i="1" s="1"/>
  <c r="I22" i="1"/>
  <c r="H22" i="1"/>
  <c r="D22" i="1"/>
  <c r="P21" i="1"/>
  <c r="Q21" i="1" s="1"/>
  <c r="I21" i="1"/>
  <c r="H21" i="1"/>
  <c r="D21" i="1"/>
  <c r="P20" i="1"/>
  <c r="Q20" i="1" s="1"/>
  <c r="I20" i="1"/>
  <c r="H20" i="1"/>
  <c r="D20" i="1"/>
  <c r="P19" i="1"/>
  <c r="Q19" i="1" s="1"/>
  <c r="I19" i="1"/>
  <c r="H19" i="1"/>
  <c r="D19" i="1"/>
  <c r="P18" i="1"/>
  <c r="Q18" i="1" s="1"/>
  <c r="I18" i="1"/>
  <c r="H18" i="1"/>
  <c r="D18" i="1"/>
  <c r="P17" i="1"/>
  <c r="Q17" i="1" s="1"/>
  <c r="I17" i="1"/>
  <c r="H17" i="1"/>
  <c r="D17" i="1"/>
  <c r="P16" i="1"/>
  <c r="Q16" i="1" s="1"/>
  <c r="I16" i="1"/>
  <c r="H16" i="1"/>
  <c r="D16" i="1"/>
  <c r="P15" i="1"/>
  <c r="Q15" i="1" s="1"/>
  <c r="I15" i="1"/>
  <c r="H15" i="1"/>
  <c r="D15" i="1"/>
  <c r="P14" i="1"/>
  <c r="Q14" i="1" s="1"/>
  <c r="I14" i="1"/>
  <c r="H14" i="1"/>
  <c r="D14" i="1"/>
  <c r="P13" i="1"/>
  <c r="Q13" i="1" s="1"/>
  <c r="I13" i="1"/>
  <c r="H13" i="1"/>
  <c r="D13" i="1"/>
  <c r="P12" i="1"/>
  <c r="Q12" i="1" s="1"/>
  <c r="I12" i="1"/>
  <c r="H12" i="1"/>
  <c r="D12" i="1"/>
  <c r="P11" i="1"/>
  <c r="Q11" i="1" s="1"/>
  <c r="I11" i="1"/>
  <c r="H11" i="1"/>
  <c r="D11" i="1"/>
  <c r="P10" i="1"/>
  <c r="Q10" i="1" s="1"/>
  <c r="I10" i="1"/>
  <c r="H10" i="1"/>
  <c r="D10" i="1"/>
  <c r="P9" i="1"/>
  <c r="Q9" i="1" s="1"/>
  <c r="I9" i="1"/>
  <c r="H9" i="1"/>
  <c r="D9" i="1"/>
  <c r="P8" i="1"/>
  <c r="Q8" i="1" s="1"/>
  <c r="I8" i="1"/>
  <c r="H8" i="1"/>
  <c r="D8" i="1"/>
  <c r="P7" i="1"/>
  <c r="Q7" i="1" s="1"/>
  <c r="I7" i="1"/>
  <c r="H7" i="1"/>
  <c r="D7" i="1"/>
  <c r="P6" i="1"/>
  <c r="Q6" i="1" s="1"/>
  <c r="I6" i="1"/>
  <c r="H6" i="1"/>
  <c r="D6" i="1"/>
  <c r="P5" i="1"/>
  <c r="Q5" i="1" s="1"/>
  <c r="I5" i="1"/>
  <c r="H5" i="1"/>
  <c r="D5" i="1"/>
  <c r="P4" i="1"/>
  <c r="Q4" i="1" s="1"/>
  <c r="I4" i="1"/>
  <c r="H4" i="1"/>
  <c r="D4" i="1"/>
  <c r="P3" i="1"/>
  <c r="Q3" i="1" s="1"/>
  <c r="I3" i="1"/>
  <c r="H3" i="1"/>
  <c r="D3" i="1"/>
  <c r="P2" i="1"/>
  <c r="Q2" i="1" s="1"/>
  <c r="I2" i="1"/>
  <c r="H2" i="1"/>
  <c r="D2" i="1"/>
</calcChain>
</file>

<file path=xl/sharedStrings.xml><?xml version="1.0" encoding="utf-8"?>
<sst xmlns="http://schemas.openxmlformats.org/spreadsheetml/2006/main" count="4093" uniqueCount="686">
  <si>
    <t>ID</t>
  </si>
  <si>
    <t>ploidy</t>
  </si>
  <si>
    <t>follow</t>
  </si>
  <si>
    <t>ploidy:follow</t>
  </si>
  <si>
    <t>tank</t>
  </si>
  <si>
    <t>day</t>
  </si>
  <si>
    <t>trt</t>
  </si>
  <si>
    <t>ploidy:trt</t>
  </si>
  <si>
    <t>shell_length</t>
  </si>
  <si>
    <t>shell_width</t>
  </si>
  <si>
    <t>shell_height</t>
  </si>
  <si>
    <t>mortality</t>
  </si>
  <si>
    <t>sample_date</t>
  </si>
  <si>
    <t>dry_weight</t>
  </si>
  <si>
    <t>shell_volume</t>
  </si>
  <si>
    <t>calc_dry_weight</t>
  </si>
  <si>
    <t>histology</t>
  </si>
  <si>
    <t>D01</t>
  </si>
  <si>
    <t>D</t>
  </si>
  <si>
    <t>no</t>
  </si>
  <si>
    <t>tank_5</t>
  </si>
  <si>
    <t>baseline</t>
  </si>
  <si>
    <t>yes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</si>
  <si>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</si>
  <si>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</si>
  <si>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</si>
  <si>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</si>
  <si>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</si>
  <si>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</si>
  <si>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</si>
  <si>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</si>
  <si>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</si>
  <si>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</si>
  <si>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</si>
  <si>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</si>
  <si>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tank_6</t>
  </si>
  <si>
    <t>control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</si>
  <si>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</si>
  <si>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</si>
  <si>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</si>
  <si>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</si>
  <si>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</si>
  <si>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</si>
  <si>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</si>
  <si>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</si>
  <si>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</si>
  <si>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</si>
  <si>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</si>
  <si>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</si>
  <si>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</si>
  <si>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</si>
  <si>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</si>
  <si>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</si>
  <si>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</si>
  <si>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</si>
  <si>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</si>
  <si>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</si>
  <si>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</si>
  <si>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</si>
  <si>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</si>
  <si>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</si>
  <si>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</si>
  <si>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</si>
  <si>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</si>
  <si>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</si>
  <si>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</si>
  <si>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</si>
  <si>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</si>
  <si>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</si>
  <si>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</si>
  <si>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</si>
  <si>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</si>
  <si>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</si>
  <si>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</si>
  <si>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</si>
  <si>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</si>
  <si>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</si>
  <si>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T01</t>
  </si>
  <si>
    <t>T</t>
  </si>
  <si>
    <t>T02</t>
  </si>
  <si>
    <t>T03</t>
  </si>
  <si>
    <t>T04</t>
  </si>
  <si>
    <t>T05</t>
  </si>
  <si>
    <t>T06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</si>
  <si>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</si>
  <si>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</si>
  <si>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</si>
  <si>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</si>
  <si>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</si>
  <si>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</si>
  <si>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</si>
  <si>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</si>
  <si>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</si>
  <si>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</si>
  <si>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</si>
  <si>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</si>
  <si>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</si>
  <si>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</si>
  <si>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</si>
  <si>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</si>
  <si>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</si>
  <si>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</si>
  <si>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</si>
  <si>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</si>
  <si>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</si>
  <si>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</si>
  <si>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</si>
  <si>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</si>
  <si>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</si>
  <si>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</si>
  <si>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</si>
  <si>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</si>
  <si>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</si>
  <si>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</si>
  <si>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</si>
  <si>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M01</t>
  </si>
  <si>
    <t>tank_2</t>
  </si>
  <si>
    <t>heat_desiccation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</si>
  <si>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</si>
  <si>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</si>
  <si>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</si>
  <si>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</si>
  <si>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</si>
  <si>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</si>
  <si>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</si>
  <si>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</si>
  <si>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</si>
  <si>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</si>
  <si>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</si>
  <si>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</si>
  <si>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</si>
  <si>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</si>
  <si>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</si>
  <si>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</si>
  <si>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</si>
  <si>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</si>
  <si>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</si>
  <si>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</si>
  <si>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</si>
  <si>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</si>
  <si>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</si>
  <si>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</si>
  <si>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</si>
  <si>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</si>
  <si>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</si>
  <si>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</si>
  <si>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</si>
  <si>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</si>
  <si>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</si>
  <si>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</si>
  <si>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</si>
  <si>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</si>
  <si>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</si>
  <si>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</si>
  <si>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</si>
  <si>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</si>
  <si>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</si>
  <si>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T07</t>
  </si>
  <si>
    <t>T08</t>
  </si>
  <si>
    <t>T09</t>
  </si>
  <si>
    <t>T10</t>
  </si>
  <si>
    <t>T11</t>
  </si>
  <si>
    <t>T12</t>
  </si>
  <si>
    <t>D54</t>
  </si>
  <si>
    <t>D55</t>
  </si>
  <si>
    <t>D56</t>
  </si>
  <si>
    <t>M50</t>
  </si>
  <si>
    <t>MISSING</t>
  </si>
  <si>
    <t>D57</t>
  </si>
  <si>
    <t>D58</t>
  </si>
  <si>
    <t>D59</t>
  </si>
  <si>
    <t>M41</t>
  </si>
  <si>
    <t>M42</t>
  </si>
  <si>
    <t>M43</t>
  </si>
  <si>
    <t>M44</t>
  </si>
  <si>
    <t>M45</t>
  </si>
  <si>
    <t>M46</t>
  </si>
  <si>
    <t>M47</t>
  </si>
  <si>
    <t>tank_3</t>
  </si>
  <si>
    <t>M48</t>
  </si>
  <si>
    <t>M49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</si>
  <si>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</si>
  <si>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</si>
  <si>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</si>
  <si>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</si>
  <si>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</si>
  <si>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</si>
  <si>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</si>
  <si>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</si>
  <si>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</si>
  <si>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</si>
  <si>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</si>
  <si>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</si>
  <si>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</si>
  <si>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</si>
  <si>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</si>
  <si>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</si>
  <si>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</si>
  <si>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</si>
  <si>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</si>
  <si>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</si>
  <si>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</si>
  <si>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</si>
  <si>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</si>
  <si>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</si>
  <si>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</si>
  <si>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</si>
  <si>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</si>
  <si>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</si>
  <si>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N01</t>
  </si>
  <si>
    <t>base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</si>
  <si>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</si>
  <si>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</si>
  <si>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</si>
  <si>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</si>
  <si>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</si>
  <si>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</si>
  <si>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</si>
  <si>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</si>
  <si>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</si>
  <si>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</si>
  <si>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</si>
  <si>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</si>
  <si>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</si>
  <si>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</si>
  <si>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</si>
  <si>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</si>
  <si>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</si>
  <si>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</si>
  <si>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</si>
  <si>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</si>
  <si>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</si>
  <si>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</si>
  <si>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</si>
  <si>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</si>
  <si>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</si>
  <si>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</si>
  <si>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</si>
  <si>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</si>
  <si>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</si>
  <si>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</si>
  <si>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</si>
  <si>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</si>
  <si>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</si>
  <si>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N41</t>
  </si>
  <si>
    <t>N42</t>
  </si>
  <si>
    <t>N43</t>
  </si>
  <si>
    <t>N44</t>
  </si>
  <si>
    <t>N45</t>
  </si>
  <si>
    <t>N46</t>
  </si>
  <si>
    <t>N47</t>
  </si>
  <si>
    <t>R41</t>
  </si>
  <si>
    <t>R42</t>
  </si>
  <si>
    <t>R43</t>
  </si>
  <si>
    <t>R46</t>
  </si>
  <si>
    <t>R47</t>
  </si>
  <si>
    <t>R48</t>
  </si>
  <si>
    <t>N48</t>
  </si>
  <si>
    <t>missing</t>
  </si>
  <si>
    <t>R50</t>
  </si>
  <si>
    <t>R78</t>
  </si>
  <si>
    <t>T55</t>
  </si>
  <si>
    <t>T56</t>
  </si>
  <si>
    <t>T57</t>
  </si>
  <si>
    <t>T58</t>
  </si>
  <si>
    <t>T59</t>
  </si>
  <si>
    <t>T60</t>
  </si>
  <si>
    <t>T61</t>
  </si>
  <si>
    <t>T62</t>
  </si>
  <si>
    <t>X41</t>
  </si>
  <si>
    <t>X42</t>
  </si>
  <si>
    <t>N61</t>
  </si>
  <si>
    <t>N62</t>
  </si>
  <si>
    <t>X43</t>
  </si>
  <si>
    <t>X44</t>
  </si>
  <si>
    <t>X45</t>
  </si>
  <si>
    <t>X46</t>
  </si>
  <si>
    <t>X47</t>
  </si>
  <si>
    <t>X48</t>
  </si>
  <si>
    <t>N49</t>
  </si>
  <si>
    <t>N50</t>
  </si>
  <si>
    <t>N51</t>
  </si>
  <si>
    <t>N72</t>
  </si>
  <si>
    <t>N52</t>
  </si>
  <si>
    <t>N53</t>
  </si>
  <si>
    <t>N54</t>
  </si>
  <si>
    <t>N55</t>
  </si>
  <si>
    <t>N56</t>
  </si>
  <si>
    <t>N57</t>
  </si>
  <si>
    <t>N58</t>
  </si>
  <si>
    <t>N59</t>
  </si>
  <si>
    <t>Q01</t>
  </si>
  <si>
    <t>tank_7</t>
  </si>
  <si>
    <t>heat_only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</si>
  <si>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</si>
  <si>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</si>
  <si>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</si>
  <si>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</si>
  <si>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</si>
  <si>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</si>
  <si>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</si>
  <si>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</si>
  <si>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</si>
  <si>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</si>
  <si>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</si>
  <si>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</si>
  <si>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</si>
  <si>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</si>
  <si>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</si>
  <si>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</si>
  <si>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</si>
  <si>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</si>
  <si>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</si>
  <si>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</si>
  <si>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</si>
  <si>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</si>
  <si>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</si>
  <si>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</si>
  <si>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</si>
  <si>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</si>
  <si>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</si>
  <si>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</si>
  <si>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</si>
  <si>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</si>
  <si>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</si>
  <si>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</si>
  <si>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</si>
  <si>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</si>
  <si>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</si>
  <si>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</si>
  <si>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</si>
  <si>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</si>
  <si>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</si>
  <si>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</si>
  <si>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</si>
  <si>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</si>
  <si>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</si>
  <si>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</si>
  <si>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</si>
  <si>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</si>
  <si>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</si>
  <si>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</si>
  <si>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</si>
  <si>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</si>
  <si>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</si>
  <si>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</si>
  <si>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</si>
  <si>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</si>
  <si>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</si>
  <si>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</si>
  <si>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</si>
  <si>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</si>
  <si>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</si>
  <si>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</si>
  <si>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</si>
  <si>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</si>
  <si>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</si>
  <si>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</si>
  <si>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</si>
  <si>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</si>
  <si>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</si>
  <si>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</si>
  <si>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</si>
  <si>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</si>
  <si>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</si>
  <si>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</si>
  <si>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</si>
  <si>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</si>
  <si>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</si>
  <si>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</si>
  <si>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</si>
  <si>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</si>
  <si>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</si>
  <si>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</si>
  <si>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</si>
  <si>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</si>
  <si>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</si>
  <si>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</si>
  <si>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R51</t>
  </si>
  <si>
    <t>R52</t>
  </si>
  <si>
    <t>R53</t>
  </si>
  <si>
    <t>R44</t>
  </si>
  <si>
    <t>R45</t>
  </si>
  <si>
    <t>R54</t>
  </si>
  <si>
    <t>R55</t>
  </si>
  <si>
    <t>R56</t>
  </si>
  <si>
    <t>R49</t>
  </si>
  <si>
    <t>R57</t>
  </si>
  <si>
    <t>R58</t>
  </si>
  <si>
    <t>R59</t>
  </si>
  <si>
    <t>R60</t>
  </si>
  <si>
    <t>R61</t>
  </si>
  <si>
    <t>R62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</si>
  <si>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</si>
  <si>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</si>
  <si>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</si>
  <si>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</si>
  <si>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</si>
  <si>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</si>
  <si>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</si>
  <si>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</si>
  <si>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</si>
  <si>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</si>
  <si>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R66</t>
  </si>
  <si>
    <t>N73</t>
  </si>
  <si>
    <t>N74</t>
  </si>
  <si>
    <t>N75</t>
  </si>
  <si>
    <t>R63</t>
  </si>
  <si>
    <t>R64</t>
  </si>
  <si>
    <t>R65</t>
  </si>
  <si>
    <t>R67</t>
  </si>
  <si>
    <t>R68</t>
  </si>
  <si>
    <t>R75</t>
  </si>
  <si>
    <t>R69</t>
  </si>
  <si>
    <t>R77</t>
  </si>
  <si>
    <t>R70</t>
  </si>
  <si>
    <t>R79</t>
  </si>
  <si>
    <t>R80</t>
  </si>
  <si>
    <t>R81</t>
  </si>
  <si>
    <t>R71</t>
  </si>
  <si>
    <t>R72</t>
  </si>
  <si>
    <t>R73</t>
  </si>
  <si>
    <t>R74</t>
  </si>
  <si>
    <t>R76</t>
  </si>
  <si>
    <t>N35</t>
  </si>
  <si>
    <t>N36</t>
  </si>
  <si>
    <t>N37</t>
  </si>
  <si>
    <t>N38</t>
  </si>
  <si>
    <t>N39</t>
  </si>
  <si>
    <t>N40</t>
  </si>
  <si>
    <t>N76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</si>
  <si>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</si>
  <si>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</si>
  <si>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</si>
  <si>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</si>
  <si>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</si>
  <si>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</si>
  <si>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</si>
  <si>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</si>
  <si>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</si>
  <si>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</si>
  <si>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</si>
  <si>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</si>
  <si>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</si>
  <si>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</si>
  <si>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</si>
  <si>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</si>
  <si>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</si>
  <si>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</si>
  <si>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</si>
  <si>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</si>
  <si>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</si>
  <si>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</si>
  <si>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</si>
  <si>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</si>
  <si>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</si>
  <si>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</si>
  <si>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</si>
  <si>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</si>
  <si>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</si>
  <si>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</si>
  <si>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</si>
  <si>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</si>
  <si>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</si>
  <si>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</si>
  <si>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</si>
  <si>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</si>
  <si>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</si>
  <si>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</si>
  <si>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</si>
  <si>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</si>
  <si>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</si>
  <si>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</si>
  <si>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N77</t>
  </si>
  <si>
    <t>N78</t>
  </si>
  <si>
    <t>N79</t>
  </si>
  <si>
    <t>N80</t>
  </si>
  <si>
    <t>X24</t>
  </si>
  <si>
    <t>X26</t>
  </si>
  <si>
    <t>X27</t>
  </si>
  <si>
    <t>X28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</si>
  <si>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</si>
  <si>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</si>
  <si>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</si>
  <si>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</si>
  <si>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</si>
  <si>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</si>
  <si>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</si>
  <si>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</si>
  <si>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</si>
  <si>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</si>
  <si>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</si>
  <si>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</si>
  <si>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</si>
  <si>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</si>
  <si>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</si>
  <si>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</si>
  <si>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</si>
  <si>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</si>
  <si>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</si>
  <si>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</si>
  <si>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</si>
  <si>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</si>
  <si>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</si>
  <si>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</si>
  <si>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</si>
  <si>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</si>
  <si>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</si>
  <si>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</si>
  <si>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</si>
  <si>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</si>
  <si>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</si>
  <si>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</si>
  <si>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</si>
  <si>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</si>
  <si>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</si>
  <si>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</si>
  <si>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</si>
  <si>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</si>
  <si>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</si>
  <si>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</si>
  <si>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</si>
  <si>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</si>
  <si>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</si>
  <si>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</si>
  <si>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</si>
  <si>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</si>
  <si>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</si>
  <si>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</si>
  <si>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</si>
  <si>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</si>
  <si>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</si>
  <si>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</si>
  <si>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</si>
  <si>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</si>
  <si>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</si>
  <si>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</si>
  <si>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</si>
  <si>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</si>
  <si>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</si>
  <si>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</si>
  <si>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</si>
  <si>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</si>
  <si>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</si>
  <si>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</si>
  <si>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</si>
  <si>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</si>
  <si>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</si>
  <si>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</si>
  <si>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</si>
  <si>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</si>
  <si>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</si>
  <si>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</si>
  <si>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</si>
  <si>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</si>
  <si>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</si>
  <si>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</si>
  <si>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</si>
  <si>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</si>
  <si>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</si>
  <si>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</si>
  <si>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</si>
  <si>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</si>
  <si>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</si>
  <si>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</si>
  <si>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</si>
  <si>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</si>
  <si>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</si>
  <si>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</si>
  <si>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</si>
  <si>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</si>
  <si>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</si>
  <si>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</si>
  <si>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</si>
  <si>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</si>
  <si>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</si>
  <si>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X30</t>
  </si>
  <si>
    <t>X25</t>
  </si>
  <si>
    <t>X31</t>
  </si>
  <si>
    <t>X33</t>
  </si>
  <si>
    <t>X36</t>
  </si>
  <si>
    <t>X29</t>
  </si>
  <si>
    <t>X37</t>
  </si>
  <si>
    <t>X38</t>
  </si>
  <si>
    <t>X32</t>
  </si>
  <si>
    <t>X40</t>
  </si>
  <si>
    <t>X34</t>
  </si>
  <si>
    <t>X35</t>
  </si>
  <si>
    <t>M51</t>
  </si>
  <si>
    <t>M52</t>
  </si>
  <si>
    <t>M53</t>
  </si>
  <si>
    <t>X39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</si>
  <si>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</si>
  <si>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</si>
  <si>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</si>
  <si>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</si>
  <si>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</si>
  <si>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</si>
  <si>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</si>
  <si>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</si>
  <si>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</si>
  <si>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</si>
  <si>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</si>
  <si>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</si>
  <si>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</si>
  <si>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</si>
  <si>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</si>
  <si>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</si>
  <si>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</si>
  <si>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</si>
  <si>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</si>
  <si>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</si>
  <si>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</si>
  <si>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</si>
  <si>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</si>
  <si>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</si>
  <si>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</si>
  <si>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</si>
  <si>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</si>
  <si>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</si>
  <si>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</si>
  <si>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</si>
  <si>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</si>
  <si>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</si>
  <si>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</si>
  <si>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</si>
  <si>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</si>
  <si>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</si>
  <si>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</si>
  <si>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</si>
  <si>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</si>
  <si>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</si>
  <si>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</si>
  <si>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</si>
  <si>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</si>
  <si>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</si>
  <si>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</si>
  <si>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</si>
  <si>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</si>
  <si>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</si>
  <si>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</si>
  <si>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</si>
  <si>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</si>
  <si>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</si>
  <si>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</si>
  <si>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</si>
  <si>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</si>
  <si>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</si>
  <si>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</si>
  <si>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</si>
  <si>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</si>
  <si>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</si>
  <si>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</si>
  <si>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Label</t>
  </si>
  <si>
    <t>A</t>
  </si>
  <si>
    <t>P (absorbance)</t>
  </si>
  <si>
    <t>Ai</t>
  </si>
  <si>
    <t>Af</t>
  </si>
  <si>
    <t>Delta OD</t>
  </si>
  <si>
    <t>Repeat</t>
  </si>
  <si>
    <t>BCK</t>
  </si>
  <si>
    <t>Plate</t>
  </si>
  <si>
    <t>Well</t>
  </si>
  <si>
    <t>Absorbance @ 405 (0.1s) (A)</t>
  </si>
  <si>
    <t>A01</t>
  </si>
  <si>
    <t>A02</t>
  </si>
  <si>
    <t>A03</t>
  </si>
  <si>
    <t>A04</t>
  </si>
  <si>
    <t>A05</t>
  </si>
  <si>
    <t>A06</t>
  </si>
  <si>
    <t>G04</t>
  </si>
  <si>
    <t>G05</t>
  </si>
  <si>
    <t>G06</t>
  </si>
  <si>
    <t>G07</t>
  </si>
  <si>
    <t>G08</t>
  </si>
  <si>
    <t>G09</t>
  </si>
  <si>
    <t>pos</t>
  </si>
  <si>
    <t>background</t>
  </si>
  <si>
    <t>plate</t>
  </si>
  <si>
    <t>blank</t>
  </si>
  <si>
    <t>?</t>
  </si>
  <si>
    <t>NA</t>
  </si>
  <si>
    <t>bck</t>
  </si>
  <si>
    <t xml:space="preserve">repeat </t>
  </si>
  <si>
    <t>delta OD</t>
  </si>
  <si>
    <t>nmol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</si>
</sst>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164" fontId="0" fillId="0" borderId="0" xfId="0" applyNumberFormat="1"/>
    <xf numFmtId="0" fontId="5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left" vertical="top"/>
    </xf>
    <xf numFmtId="0" fontId="4" fillId="6" borderId="0" xfId="0" applyFont="1" applyFill="1"/>
    <xf numFmtId="0" fontId="4" fillId="7" borderId="0" xfId="0" applyFont="1" applyFill="1"/>
    <xf numFmtId="0" fontId="6" fillId="0" borderId="0" xfId="0" applyFont="1"/>
    <xf numFmtId="0" fontId="7" fillId="0" borderId="0" xfId="0" applyFont="1"/>
    <xf numFmtId="164" fontId="6" fillId="0" borderId="1" xfId="0" applyNumberFormat="1" applyFont="1" applyBorder="1"/>
    <xf numFmtId="164" fontId="6" fillId="0" borderId="2" xfId="0" applyNumberFormat="1" applyFont="1" applyBorder="1"/>
    <xf numFmtId="164" fontId="6" fillId="0" borderId="0" xfId="0" applyNumberFormat="1" applyFont="1"/>
    <xf numFmtId="0" fontId="8" fillId="2" borderId="0" xfId="0" applyFont="1" applyFill="1"/>
    <xf numFmtId="164" fontId="6" fillId="0" borderId="3" xfId="0" applyNumberFormat="1" applyFont="1" applyBorder="1"/>
    <xf numFmtId="164" fontId="6" fillId="0" borderId="4" xfId="0" applyNumberFormat="1" applyFont="1" applyBorder="1"/>
    <xf numFmtId="0" fontId="8" fillId="8" borderId="0" xfId="0" applyFont="1" applyFill="1" applyAlignment="1">
      <alignment horizontal="left" vertical="top"/>
    </xf>
    <xf numFmtId="0" fontId="8" fillId="8" borderId="0" xfId="0" applyFont="1" applyFill="1"/>
    <xf numFmtId="0" fontId="8" fillId="0" borderId="0" xfId="0" applyFont="1"/>
    <xf numFmtId="0" fontId="9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'weired stuff'!$H$1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'weired stuff'!$G$2:$G$7</c:f>
              <c:numCache>
                <c:formatCode>0.000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'weired stuff'!$H$2:$H$7</c:f>
              <c:numCache>
                <c:formatCode>0.000</c:formatCode>
                <c:ptCount val="6"/>
                <c:pt idx="0">
                  <c:v>0.11083333333333333</c:v>
                </c:pt>
                <c:pt idx="1">
                  <c:v>0.20333333333333334</c:v>
                </c:pt>
                <c:pt idx="2">
                  <c:v>0.3990833333333334</c:v>
                </c:pt>
                <c:pt idx="3">
                  <c:v>0.58150000000000002</c:v>
                </c:pt>
                <c:pt idx="4">
                  <c:v>0.72325000000000006</c:v>
                </c:pt>
                <c:pt idx="5">
                  <c:v>0.8912000000000001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924B-AD9C-2B5FBDD7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71472"/>
        <c:axId val="467473152"/>
      </c:scatterChart>
      <c:valAx>
        <c:axId val="467471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3152"/>
        <c:crosses val="autoZero"/>
        <c:crossBetween val="midCat"/>
      </c:valAx>
      <c:valAx>
        <c:axId val="4674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10</xdr:row>
      <xdr:rowOff>120650</xdr:rowOff>
    </xdr:from>
    <xdr:to>
      <xdr:col>12</xdr:col>
      <xdr:colOff>755650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66EA2-A027-154C-FD2E-A7EF096D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2B90-279A-4E4D-A50B-EC2933C619B6}">
  <sheetPr filterMode="1"/>
  <dimension ref="A1:R624"/>
  <sheetViews>
    <sheetView zoomScaleNormal="100" workbookViewId="0">
      <pane ySplit="1" topLeftCell="A138" activePane="bottomLeft" state="frozen"/>
      <selection pane="bottomLeft" sqref="A1:A1048576"/>
    </sheetView>
  </sheetViews>
  <sheetFormatPr baseColWidth="10" defaultColWidth="9.1640625" defaultRowHeight="15" x14ac:dyDescent="0.2"/>
  <cols>
    <col min="1" max="1" width="4.6640625" style="3" bestFit="1" customWidth="1"/>
    <col min="2" max="2" width="6" style="4" bestFit="1" customWidth="1"/>
    <col min="3" max="3" width="6" style="4" customWidth="1"/>
    <col min="4" max="4" width="11.6640625" style="4" customWidth="1"/>
    <col min="5" max="6" width="8" style="4" customWidth="1"/>
    <col min="7" max="7" width="17.33203125" style="4" customWidth="1"/>
    <col min="8" max="9" width="19.83203125" style="4" customWidth="1"/>
    <col min="10" max="10" width="10.83203125" style="4" customWidth="1"/>
    <col min="11" max="11" width="10.33203125" style="4" customWidth="1"/>
    <col min="12" max="12" width="10.83203125" style="4" customWidth="1"/>
    <col min="13" max="13" width="8.5" style="4" customWidth="1"/>
    <col min="14" max="14" width="11.5" style="4" customWidth="1"/>
    <col min="15" max="15" width="10.1640625" style="4" customWidth="1"/>
    <col min="16" max="16" width="11.83203125" style="6" customWidth="1"/>
    <col min="17" max="17" width="14.33203125" style="4" customWidth="1"/>
    <col min="18" max="16384" width="9.1640625" style="4"/>
  </cols>
  <sheetData>
    <row r="1" spans="1:18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hidden="1" x14ac:dyDescent="0.2">
      <c r="A2" s="3" t="s">
        <v>17</v>
      </c>
      <c r="B2" s="4" t="s">
        <v>18</v>
      </c>
      <c r="C2" s="4" t="s">
        <v>19</v>
      </c>
      <c r="D2" s="4" t="str">
        <f t="shared" ref="D2:D65" si="0">B2&amp;"-"&amp;C2</f>
        <v>D-no</v>
      </c>
      <c r="E2" s="4" t="s">
        <v>20</v>
      </c>
      <c r="F2" s="4">
        <v>-10</v>
      </c>
      <c r="G2" s="4" t="s">
        <v>21</v>
      </c>
      <c r="H2" s="4" t="str">
        <f t="shared" ref="H2:H65" si="1">B2&amp;"-"&amp;G2</f>
        <v>D-baseline</v>
      </c>
      <c r="I2" s="4" t="str">
        <f t="shared" ref="I2:I65" si="2">G2&amp;"_"&amp;B2&amp;"_"&amp;F2</f>
        <v>baseline_D_-10</v>
      </c>
      <c r="J2" s="4">
        <v>97</v>
      </c>
      <c r="K2" s="4">
        <v>61</v>
      </c>
      <c r="L2" s="4">
        <v>40</v>
      </c>
      <c r="N2" s="5">
        <v>44370</v>
      </c>
      <c r="P2" s="4">
        <f t="shared" ref="P2:P65" si="3">ROUND((4/3)*PI()*(J2/2)*(K2/2)*(L2/2),0)</f>
        <v>123925</v>
      </c>
      <c r="Q2" s="4">
        <f t="shared" ref="Q2:Q65" si="4">(0.00004*P2)+0.4596</f>
        <v>5.4166000000000007</v>
      </c>
      <c r="R2" s="4" t="s">
        <v>22</v>
      </c>
    </row>
    <row r="3" spans="1:18" hidden="1" x14ac:dyDescent="0.2">
      <c r="A3" s="3" t="s">
        <v>23</v>
      </c>
      <c r="B3" s="4" t="s">
        <v>18</v>
      </c>
      <c r="C3" s="4" t="s">
        <v>19</v>
      </c>
      <c r="D3" s="4" t="str">
        <f t="shared" si="0"/>
        <v>D-no</v>
      </c>
      <c r="E3" s="4" t="s">
        <v>20</v>
      </c>
      <c r="F3" s="4">
        <v>-10</v>
      </c>
      <c r="G3" s="4" t="s">
        <v>21</v>
      </c>
      <c r="H3" s="4" t="str">
        <f t="shared" si="1"/>
        <v>D-baseline</v>
      </c>
      <c r="I3" s="4" t="str">
        <f t="shared" si="2"/>
        <v>baseline_D_-10</v>
      </c>
      <c r="J3" s="4">
        <v>80</v>
      </c>
      <c r="K3" s="4">
        <v>59</v>
      </c>
      <c r="L3" s="4">
        <v>36</v>
      </c>
      <c r="N3" s="5">
        <v>44370</v>
      </c>
      <c r="P3" s="4">
        <f t="shared" si="3"/>
        <v>88970</v>
      </c>
      <c r="Q3" s="4">
        <f t="shared" si="4"/>
        <v>4.0183999999999997</v>
      </c>
      <c r="R3" s="4" t="s">
        <v>22</v>
      </c>
    </row>
    <row r="4" spans="1:18" hidden="1" x14ac:dyDescent="0.2">
      <c r="A4" s="3" t="s">
        <v>24</v>
      </c>
      <c r="B4" s="4" t="s">
        <v>18</v>
      </c>
      <c r="C4" s="4" t="s">
        <v>19</v>
      </c>
      <c r="D4" s="4" t="str">
        <f t="shared" si="0"/>
        <v>D-no</v>
      </c>
      <c r="E4" s="4" t="s">
        <v>20</v>
      </c>
      <c r="F4" s="4">
        <v>-10</v>
      </c>
      <c r="G4" s="4" t="s">
        <v>21</v>
      </c>
      <c r="H4" s="4" t="str">
        <f t="shared" si="1"/>
        <v>D-baseline</v>
      </c>
      <c r="I4" s="4" t="str">
        <f t="shared" si="2"/>
        <v>baseline_D_-10</v>
      </c>
      <c r="J4" s="4">
        <v>94</v>
      </c>
      <c r="K4" s="4">
        <v>65</v>
      </c>
      <c r="L4" s="4">
        <v>38</v>
      </c>
      <c r="N4" s="5">
        <v>44370</v>
      </c>
      <c r="P4" s="4">
        <f t="shared" si="3"/>
        <v>121569</v>
      </c>
      <c r="Q4" s="4">
        <f t="shared" si="4"/>
        <v>5.3223600000000006</v>
      </c>
      <c r="R4" s="4" t="s">
        <v>22</v>
      </c>
    </row>
    <row r="5" spans="1:18" hidden="1" x14ac:dyDescent="0.2">
      <c r="A5" s="3" t="s">
        <v>25</v>
      </c>
      <c r="B5" s="4" t="s">
        <v>18</v>
      </c>
      <c r="C5" s="4" t="s">
        <v>19</v>
      </c>
      <c r="D5" s="4" t="str">
        <f t="shared" si="0"/>
        <v>D-no</v>
      </c>
      <c r="E5" s="4" t="s">
        <v>20</v>
      </c>
      <c r="F5" s="4">
        <v>-10</v>
      </c>
      <c r="G5" s="4" t="s">
        <v>21</v>
      </c>
      <c r="H5" s="4" t="str">
        <f t="shared" si="1"/>
        <v>D-baseline</v>
      </c>
      <c r="I5" s="4" t="str">
        <f t="shared" si="2"/>
        <v>baseline_D_-10</v>
      </c>
      <c r="J5" s="4">
        <v>84</v>
      </c>
      <c r="K5" s="4">
        <v>55</v>
      </c>
      <c r="L5" s="4">
        <v>34</v>
      </c>
      <c r="N5" s="5">
        <v>44370</v>
      </c>
      <c r="P5" s="4">
        <f t="shared" si="3"/>
        <v>82247</v>
      </c>
      <c r="Q5" s="4">
        <f t="shared" si="4"/>
        <v>3.7494800000000001</v>
      </c>
      <c r="R5" s="4" t="s">
        <v>22</v>
      </c>
    </row>
    <row r="6" spans="1:18" hidden="1" x14ac:dyDescent="0.2">
      <c r="A6" s="3" t="s">
        <v>26</v>
      </c>
      <c r="B6" s="4" t="s">
        <v>18</v>
      </c>
      <c r="C6" s="4" t="s">
        <v>19</v>
      </c>
      <c r="D6" s="4" t="str">
        <f t="shared" si="0"/>
        <v>D-no</v>
      </c>
      <c r="E6" s="4" t="s">
        <v>20</v>
      </c>
      <c r="F6" s="4">
        <v>-10</v>
      </c>
      <c r="G6" s="4" t="s">
        <v>21</v>
      </c>
      <c r="H6" s="4" t="str">
        <f t="shared" si="1"/>
        <v>D-baseline</v>
      </c>
      <c r="I6" s="4" t="str">
        <f t="shared" si="2"/>
        <v>baseline_D_-10</v>
      </c>
      <c r="J6" s="4">
        <v>80</v>
      </c>
      <c r="K6" s="4">
        <v>57</v>
      </c>
      <c r="L6" s="4">
        <v>33</v>
      </c>
      <c r="N6" s="5">
        <v>44370</v>
      </c>
      <c r="P6" s="4">
        <f t="shared" si="3"/>
        <v>78791</v>
      </c>
      <c r="Q6" s="4">
        <f t="shared" si="4"/>
        <v>3.6112400000000004</v>
      </c>
      <c r="R6" s="4" t="s">
        <v>22</v>
      </c>
    </row>
    <row r="7" spans="1:18" hidden="1" x14ac:dyDescent="0.2">
      <c r="A7" s="3" t="s">
        <v>27</v>
      </c>
      <c r="B7" s="4" t="s">
        <v>18</v>
      </c>
      <c r="C7" s="4" t="s">
        <v>19</v>
      </c>
      <c r="D7" s="4" t="str">
        <f t="shared" si="0"/>
        <v>D-no</v>
      </c>
      <c r="E7" s="4" t="s">
        <v>20</v>
      </c>
      <c r="F7" s="4">
        <v>-10</v>
      </c>
      <c r="G7" s="4" t="s">
        <v>21</v>
      </c>
      <c r="H7" s="4" t="str">
        <f t="shared" si="1"/>
        <v>D-baseline</v>
      </c>
      <c r="I7" s="4" t="str">
        <f t="shared" si="2"/>
        <v>baseline_D_-10</v>
      </c>
      <c r="J7" s="4">
        <v>81</v>
      </c>
      <c r="K7" s="4">
        <v>65</v>
      </c>
      <c r="L7" s="4">
        <v>34</v>
      </c>
      <c r="N7" s="5">
        <v>44370</v>
      </c>
      <c r="P7" s="4">
        <f t="shared" si="3"/>
        <v>93729</v>
      </c>
      <c r="Q7" s="4">
        <f t="shared" si="4"/>
        <v>4.2087599999999998</v>
      </c>
      <c r="R7" s="4" t="s">
        <v>22</v>
      </c>
    </row>
    <row r="8" spans="1:18" hidden="1" x14ac:dyDescent="0.2">
      <c r="A8" s="3" t="s">
        <v>28</v>
      </c>
      <c r="B8" s="4" t="s">
        <v>18</v>
      </c>
      <c r="C8" s="4" t="s">
        <v>19</v>
      </c>
      <c r="D8" s="4" t="str">
        <f t="shared" si="0"/>
        <v>D-no</v>
      </c>
      <c r="E8" s="4" t="s">
        <v>20</v>
      </c>
      <c r="F8" s="4">
        <v>-10</v>
      </c>
      <c r="G8" s="4" t="s">
        <v>21</v>
      </c>
      <c r="H8" s="4" t="str">
        <f t="shared" si="1"/>
        <v>D-baseline</v>
      </c>
      <c r="I8" s="4" t="str">
        <f t="shared" si="2"/>
        <v>baseline_D_-10</v>
      </c>
      <c r="J8" s="4">
        <v>96</v>
      </c>
      <c r="K8" s="4">
        <v>60</v>
      </c>
      <c r="L8" s="4">
        <v>31</v>
      </c>
      <c r="N8" s="5">
        <v>44370</v>
      </c>
      <c r="P8" s="4">
        <f t="shared" si="3"/>
        <v>93494</v>
      </c>
      <c r="Q8" s="4">
        <f t="shared" si="4"/>
        <v>4.1993600000000004</v>
      </c>
      <c r="R8" s="4" t="s">
        <v>22</v>
      </c>
    </row>
    <row r="9" spans="1:18" hidden="1" x14ac:dyDescent="0.2">
      <c r="A9" s="3" t="s">
        <v>29</v>
      </c>
      <c r="B9" s="4" t="s">
        <v>18</v>
      </c>
      <c r="C9" s="4" t="s">
        <v>19</v>
      </c>
      <c r="D9" s="4" t="str">
        <f t="shared" si="0"/>
        <v>D-no</v>
      </c>
      <c r="E9" s="4" t="s">
        <v>20</v>
      </c>
      <c r="F9" s="4">
        <v>-10</v>
      </c>
      <c r="G9" s="4" t="s">
        <v>21</v>
      </c>
      <c r="H9" s="4" t="str">
        <f t="shared" si="1"/>
        <v>D-baseline</v>
      </c>
      <c r="I9" s="4" t="str">
        <f t="shared" si="2"/>
        <v>baseline_D_-10</v>
      </c>
      <c r="J9" s="4">
        <v>100</v>
      </c>
      <c r="K9" s="4">
        <v>58</v>
      </c>
      <c r="L9" s="4">
        <v>33</v>
      </c>
      <c r="N9" s="5">
        <v>44370</v>
      </c>
      <c r="P9" s="4">
        <f t="shared" si="3"/>
        <v>100217</v>
      </c>
      <c r="Q9" s="4">
        <f t="shared" si="4"/>
        <v>4.46828</v>
      </c>
      <c r="R9" s="4" t="s">
        <v>22</v>
      </c>
    </row>
    <row r="10" spans="1:18" hidden="1" x14ac:dyDescent="0.2">
      <c r="A10" s="3" t="s">
        <v>30</v>
      </c>
      <c r="B10" s="4" t="s">
        <v>18</v>
      </c>
      <c r="C10" s="4" t="s">
        <v>19</v>
      </c>
      <c r="D10" s="4" t="str">
        <f t="shared" si="0"/>
        <v>D-no</v>
      </c>
      <c r="E10" s="4" t="s">
        <v>20</v>
      </c>
      <c r="F10" s="4">
        <v>-10</v>
      </c>
      <c r="G10" s="4" t="s">
        <v>21</v>
      </c>
      <c r="H10" s="4" t="str">
        <f t="shared" si="1"/>
        <v>D-baseline</v>
      </c>
      <c r="I10" s="4" t="str">
        <f t="shared" si="2"/>
        <v>baseline_D_-10</v>
      </c>
      <c r="J10" s="4">
        <v>85</v>
      </c>
      <c r="K10" s="4">
        <v>51</v>
      </c>
      <c r="L10" s="4">
        <v>30</v>
      </c>
      <c r="N10" s="5">
        <v>44370</v>
      </c>
      <c r="P10" s="4">
        <f t="shared" si="3"/>
        <v>68094</v>
      </c>
      <c r="Q10" s="4">
        <f t="shared" si="4"/>
        <v>3.1833600000000004</v>
      </c>
      <c r="R10" s="4" t="s">
        <v>22</v>
      </c>
    </row>
    <row r="11" spans="1:18" hidden="1" x14ac:dyDescent="0.2">
      <c r="A11" s="3" t="s">
        <v>31</v>
      </c>
      <c r="B11" s="4" t="s">
        <v>18</v>
      </c>
      <c r="C11" s="4" t="s">
        <v>19</v>
      </c>
      <c r="D11" s="4" t="str">
        <f t="shared" si="0"/>
        <v>D-no</v>
      </c>
      <c r="E11" s="4" t="s">
        <v>20</v>
      </c>
      <c r="F11" s="4">
        <v>-10</v>
      </c>
      <c r="G11" s="4" t="s">
        <v>21</v>
      </c>
      <c r="H11" s="4" t="str">
        <f t="shared" si="1"/>
        <v>D-baseline</v>
      </c>
      <c r="I11" s="4" t="str">
        <f t="shared" si="2"/>
        <v>baseline_D_-10</v>
      </c>
      <c r="J11" s="4">
        <v>91</v>
      </c>
      <c r="K11" s="4">
        <v>57</v>
      </c>
      <c r="L11" s="4">
        <v>37</v>
      </c>
      <c r="N11" s="5">
        <v>44370</v>
      </c>
      <c r="P11" s="4">
        <f t="shared" si="3"/>
        <v>100489</v>
      </c>
      <c r="Q11" s="4">
        <f t="shared" si="4"/>
        <v>4.4791600000000003</v>
      </c>
      <c r="R11" s="4" t="s">
        <v>22</v>
      </c>
    </row>
    <row r="12" spans="1:18" hidden="1" x14ac:dyDescent="0.2">
      <c r="A12" s="3" t="s">
        <v>32</v>
      </c>
      <c r="B12" s="4" t="s">
        <v>18</v>
      </c>
      <c r="C12" s="4" t="s">
        <v>19</v>
      </c>
      <c r="D12" s="4" t="str">
        <f t="shared" si="0"/>
        <v>D-no</v>
      </c>
      <c r="E12" s="4" t="s">
        <v>20</v>
      </c>
      <c r="F12" s="4">
        <v>-10</v>
      </c>
      <c r="G12" s="4" t="s">
        <v>21</v>
      </c>
      <c r="H12" s="4" t="str">
        <f t="shared" si="1"/>
        <v>D-baseline</v>
      </c>
      <c r="I12" s="4" t="str">
        <f t="shared" si="2"/>
        <v>baseline_D_-10</v>
      </c>
      <c r="J12" s="4">
        <v>94</v>
      </c>
      <c r="K12" s="4">
        <v>55</v>
      </c>
      <c r="L12" s="4">
        <v>27</v>
      </c>
      <c r="N12" s="5">
        <v>44370</v>
      </c>
      <c r="P12" s="4">
        <f t="shared" si="3"/>
        <v>73089</v>
      </c>
      <c r="Q12" s="4">
        <f t="shared" si="4"/>
        <v>3.3831600000000002</v>
      </c>
      <c r="R12" s="4" t="s">
        <v>22</v>
      </c>
    </row>
    <row r="13" spans="1:18" hidden="1" x14ac:dyDescent="0.2">
      <c r="A13" s="3" t="s">
        <v>33</v>
      </c>
      <c r="B13" s="4" t="s">
        <v>18</v>
      </c>
      <c r="C13" s="4" t="s">
        <v>19</v>
      </c>
      <c r="D13" s="4" t="str">
        <f t="shared" si="0"/>
        <v>D-no</v>
      </c>
      <c r="E13" s="4" t="s">
        <v>20</v>
      </c>
      <c r="F13" s="4">
        <v>-10</v>
      </c>
      <c r="G13" s="4" t="s">
        <v>21</v>
      </c>
      <c r="H13" s="4" t="str">
        <f t="shared" si="1"/>
        <v>D-baseline</v>
      </c>
      <c r="I13" s="4" t="str">
        <f t="shared" si="2"/>
        <v>baseline_D_-10</v>
      </c>
      <c r="J13" s="4">
        <v>102</v>
      </c>
      <c r="K13" s="4">
        <v>59</v>
      </c>
      <c r="L13" s="4">
        <v>34</v>
      </c>
      <c r="N13" s="5">
        <v>44370</v>
      </c>
      <c r="P13" s="4">
        <f t="shared" si="3"/>
        <v>107135</v>
      </c>
      <c r="Q13" s="4">
        <f t="shared" si="4"/>
        <v>4.7450000000000001</v>
      </c>
      <c r="R13" s="4" t="s">
        <v>22</v>
      </c>
    </row>
    <row r="14" spans="1:18" hidden="1" x14ac:dyDescent="0.2">
      <c r="A14" s="3" t="s">
        <v>34</v>
      </c>
      <c r="B14" s="4" t="s">
        <v>18</v>
      </c>
      <c r="C14" s="4" t="s">
        <v>22</v>
      </c>
      <c r="D14" s="4" t="str">
        <f t="shared" si="0"/>
        <v>D-yes</v>
      </c>
      <c r="E14" s="4" t="s">
        <v>35</v>
      </c>
      <c r="G14" s="4" t="s">
        <v>36</v>
      </c>
      <c r="H14" s="4" t="str">
        <f t="shared" si="1"/>
        <v>D-control</v>
      </c>
      <c r="I14" s="4" t="str">
        <f t="shared" si="2"/>
        <v>control_D_</v>
      </c>
      <c r="J14" s="4">
        <v>85</v>
      </c>
      <c r="K14" s="4">
        <v>53</v>
      </c>
      <c r="L14" s="4">
        <v>30</v>
      </c>
      <c r="O14" s="4">
        <v>4.87</v>
      </c>
      <c r="P14" s="4">
        <f t="shared" si="3"/>
        <v>70764</v>
      </c>
      <c r="Q14" s="4">
        <f t="shared" si="4"/>
        <v>3.2901600000000002</v>
      </c>
    </row>
    <row r="15" spans="1:18" hidden="1" x14ac:dyDescent="0.2">
      <c r="A15" s="3" t="s">
        <v>37</v>
      </c>
      <c r="B15" s="4" t="s">
        <v>18</v>
      </c>
      <c r="C15" s="4" t="s">
        <v>22</v>
      </c>
      <c r="D15" s="4" t="str">
        <f t="shared" si="0"/>
        <v>D-yes</v>
      </c>
      <c r="E15" s="4" t="s">
        <v>35</v>
      </c>
      <c r="G15" s="4" t="s">
        <v>36</v>
      </c>
      <c r="H15" s="4" t="str">
        <f t="shared" si="1"/>
        <v>D-control</v>
      </c>
      <c r="I15" s="4" t="str">
        <f t="shared" si="2"/>
        <v>control_D_</v>
      </c>
      <c r="J15" s="4">
        <v>102</v>
      </c>
      <c r="K15" s="4">
        <v>70</v>
      </c>
      <c r="L15" s="4">
        <v>44</v>
      </c>
      <c r="O15" s="4">
        <v>9.73</v>
      </c>
      <c r="P15" s="4">
        <f t="shared" si="3"/>
        <v>164494</v>
      </c>
      <c r="Q15" s="4">
        <f t="shared" si="4"/>
        <v>7.0393600000000003</v>
      </c>
    </row>
    <row r="16" spans="1:18" hidden="1" x14ac:dyDescent="0.2">
      <c r="A16" s="3" t="s">
        <v>38</v>
      </c>
      <c r="B16" s="4" t="s">
        <v>18</v>
      </c>
      <c r="C16" s="4" t="s">
        <v>22</v>
      </c>
      <c r="D16" s="4" t="str">
        <f t="shared" si="0"/>
        <v>D-yes</v>
      </c>
      <c r="E16" s="4" t="s">
        <v>35</v>
      </c>
      <c r="G16" s="4" t="s">
        <v>36</v>
      </c>
      <c r="H16" s="4" t="str">
        <f t="shared" si="1"/>
        <v>D-control</v>
      </c>
      <c r="I16" s="4" t="str">
        <f t="shared" si="2"/>
        <v>control_D_</v>
      </c>
      <c r="J16" s="4">
        <v>82</v>
      </c>
      <c r="K16" s="4">
        <v>49</v>
      </c>
      <c r="L16" s="4">
        <v>29</v>
      </c>
      <c r="O16" s="4">
        <v>2.74</v>
      </c>
      <c r="P16" s="4">
        <f t="shared" si="3"/>
        <v>61011</v>
      </c>
      <c r="Q16" s="4">
        <f t="shared" si="4"/>
        <v>2.9000400000000002</v>
      </c>
    </row>
    <row r="17" spans="1:17" hidden="1" x14ac:dyDescent="0.2">
      <c r="A17" s="3" t="s">
        <v>39</v>
      </c>
      <c r="B17" s="4" t="s">
        <v>18</v>
      </c>
      <c r="C17" s="4" t="s">
        <v>22</v>
      </c>
      <c r="D17" s="4" t="str">
        <f t="shared" si="0"/>
        <v>D-yes</v>
      </c>
      <c r="E17" s="4" t="s">
        <v>35</v>
      </c>
      <c r="G17" s="4" t="s">
        <v>36</v>
      </c>
      <c r="H17" s="4" t="str">
        <f t="shared" si="1"/>
        <v>D-control</v>
      </c>
      <c r="I17" s="4" t="str">
        <f t="shared" si="2"/>
        <v>control_D_</v>
      </c>
      <c r="J17" s="4">
        <v>90</v>
      </c>
      <c r="K17" s="4">
        <v>60</v>
      </c>
      <c r="L17" s="4">
        <v>40</v>
      </c>
      <c r="O17" s="4">
        <v>4.6399999999999997</v>
      </c>
      <c r="P17" s="4">
        <f t="shared" si="3"/>
        <v>113097</v>
      </c>
      <c r="Q17" s="4">
        <f t="shared" si="4"/>
        <v>4.9834800000000001</v>
      </c>
    </row>
    <row r="18" spans="1:17" hidden="1" x14ac:dyDescent="0.2">
      <c r="A18" s="3" t="s">
        <v>40</v>
      </c>
      <c r="B18" s="4" t="s">
        <v>18</v>
      </c>
      <c r="C18" s="4" t="s">
        <v>22</v>
      </c>
      <c r="D18" s="4" t="str">
        <f t="shared" si="0"/>
        <v>D-yes</v>
      </c>
      <c r="E18" s="4" t="s">
        <v>35</v>
      </c>
      <c r="G18" s="4" t="s">
        <v>36</v>
      </c>
      <c r="H18" s="4" t="str">
        <f t="shared" si="1"/>
        <v>D-control</v>
      </c>
      <c r="I18" s="4" t="str">
        <f t="shared" si="2"/>
        <v>control_D_</v>
      </c>
      <c r="J18" s="4">
        <v>80</v>
      </c>
      <c r="K18" s="4">
        <v>62</v>
      </c>
      <c r="L18" s="4">
        <v>30</v>
      </c>
      <c r="O18" s="4">
        <v>3.95</v>
      </c>
      <c r="P18" s="4">
        <f t="shared" si="3"/>
        <v>77911</v>
      </c>
      <c r="Q18" s="4">
        <f t="shared" si="4"/>
        <v>3.5760400000000003</v>
      </c>
    </row>
    <row r="19" spans="1:17" hidden="1" x14ac:dyDescent="0.2">
      <c r="A19" s="3" t="s">
        <v>41</v>
      </c>
      <c r="B19" s="4" t="s">
        <v>18</v>
      </c>
      <c r="C19" s="4" t="s">
        <v>22</v>
      </c>
      <c r="D19" s="4" t="str">
        <f t="shared" si="0"/>
        <v>D-yes</v>
      </c>
      <c r="E19" s="4" t="s">
        <v>35</v>
      </c>
      <c r="G19" s="4" t="s">
        <v>36</v>
      </c>
      <c r="H19" s="4" t="str">
        <f t="shared" si="1"/>
        <v>D-control</v>
      </c>
      <c r="I19" s="4" t="str">
        <f t="shared" si="2"/>
        <v>control_D_</v>
      </c>
      <c r="J19" s="4">
        <v>90</v>
      </c>
      <c r="K19" s="4">
        <v>62</v>
      </c>
      <c r="L19" s="4">
        <v>32</v>
      </c>
      <c r="O19" s="4">
        <v>4.8600000000000003</v>
      </c>
      <c r="P19" s="4">
        <f t="shared" si="3"/>
        <v>93494</v>
      </c>
      <c r="Q19" s="4">
        <f t="shared" si="4"/>
        <v>4.1993600000000004</v>
      </c>
    </row>
    <row r="20" spans="1:17" hidden="1" x14ac:dyDescent="0.2">
      <c r="A20" s="3" t="s">
        <v>42</v>
      </c>
      <c r="B20" s="4" t="s">
        <v>18</v>
      </c>
      <c r="C20" s="4" t="s">
        <v>22</v>
      </c>
      <c r="D20" s="4" t="str">
        <f t="shared" si="0"/>
        <v>D-yes</v>
      </c>
      <c r="E20" s="4" t="s">
        <v>35</v>
      </c>
      <c r="G20" s="4" t="s">
        <v>36</v>
      </c>
      <c r="H20" s="4" t="str">
        <f t="shared" si="1"/>
        <v>D-control</v>
      </c>
      <c r="I20" s="4" t="str">
        <f t="shared" si="2"/>
        <v>control_D_</v>
      </c>
      <c r="J20" s="4">
        <v>88</v>
      </c>
      <c r="K20" s="4">
        <v>49</v>
      </c>
      <c r="L20" s="4">
        <v>26</v>
      </c>
      <c r="O20" s="4">
        <v>2.95</v>
      </c>
      <c r="P20" s="4">
        <f t="shared" si="3"/>
        <v>58702</v>
      </c>
      <c r="Q20" s="4">
        <f t="shared" si="4"/>
        <v>2.8076800000000004</v>
      </c>
    </row>
    <row r="21" spans="1:17" hidden="1" x14ac:dyDescent="0.2">
      <c r="A21" s="3" t="s">
        <v>43</v>
      </c>
      <c r="B21" s="4" t="s">
        <v>18</v>
      </c>
      <c r="C21" s="4" t="s">
        <v>22</v>
      </c>
      <c r="D21" s="4" t="str">
        <f t="shared" si="0"/>
        <v>D-yes</v>
      </c>
      <c r="E21" s="4" t="s">
        <v>35</v>
      </c>
      <c r="G21" s="4" t="s">
        <v>36</v>
      </c>
      <c r="H21" s="4" t="str">
        <f t="shared" si="1"/>
        <v>D-control</v>
      </c>
      <c r="I21" s="4" t="str">
        <f t="shared" si="2"/>
        <v>control_D_</v>
      </c>
      <c r="J21" s="4">
        <v>102</v>
      </c>
      <c r="K21" s="4">
        <v>55</v>
      </c>
      <c r="L21" s="4">
        <v>25</v>
      </c>
      <c r="O21" s="4">
        <v>3.35</v>
      </c>
      <c r="P21" s="4">
        <f t="shared" si="3"/>
        <v>73435</v>
      </c>
      <c r="Q21" s="4">
        <f t="shared" si="4"/>
        <v>3.3970000000000002</v>
      </c>
    </row>
    <row r="22" spans="1:17" hidden="1" x14ac:dyDescent="0.2">
      <c r="A22" s="3" t="s">
        <v>44</v>
      </c>
      <c r="B22" s="4" t="s">
        <v>18</v>
      </c>
      <c r="C22" s="4" t="s">
        <v>22</v>
      </c>
      <c r="D22" s="4" t="str">
        <f t="shared" si="0"/>
        <v>D-yes</v>
      </c>
      <c r="E22" s="4" t="s">
        <v>35</v>
      </c>
      <c r="G22" s="4" t="s">
        <v>36</v>
      </c>
      <c r="H22" s="4" t="str">
        <f t="shared" si="1"/>
        <v>D-control</v>
      </c>
      <c r="I22" s="4" t="str">
        <f t="shared" si="2"/>
        <v>control_D_</v>
      </c>
      <c r="J22" s="4">
        <v>78</v>
      </c>
      <c r="K22" s="4">
        <v>57</v>
      </c>
      <c r="L22" s="4">
        <v>29</v>
      </c>
      <c r="O22" s="4">
        <v>3.2</v>
      </c>
      <c r="P22" s="4">
        <f t="shared" si="3"/>
        <v>67510</v>
      </c>
      <c r="Q22" s="4">
        <f t="shared" si="4"/>
        <v>3.16</v>
      </c>
    </row>
    <row r="23" spans="1:17" hidden="1" x14ac:dyDescent="0.2">
      <c r="A23" s="3" t="s">
        <v>45</v>
      </c>
      <c r="B23" s="4" t="s">
        <v>18</v>
      </c>
      <c r="C23" s="4" t="s">
        <v>22</v>
      </c>
      <c r="D23" s="4" t="str">
        <f t="shared" si="0"/>
        <v>D-yes</v>
      </c>
      <c r="E23" s="4" t="s">
        <v>35</v>
      </c>
      <c r="G23" s="4" t="s">
        <v>36</v>
      </c>
      <c r="H23" s="4" t="str">
        <f t="shared" si="1"/>
        <v>D-control</v>
      </c>
      <c r="I23" s="4" t="str">
        <f t="shared" si="2"/>
        <v>control_D_</v>
      </c>
      <c r="J23" s="4">
        <v>90</v>
      </c>
      <c r="K23" s="4">
        <v>53</v>
      </c>
      <c r="L23" s="4">
        <v>30</v>
      </c>
      <c r="O23" s="4">
        <v>3.16</v>
      </c>
      <c r="P23" s="4">
        <f t="shared" si="3"/>
        <v>74927</v>
      </c>
      <c r="Q23" s="4">
        <f t="shared" si="4"/>
        <v>3.4566800000000004</v>
      </c>
    </row>
    <row r="24" spans="1:17" hidden="1" x14ac:dyDescent="0.2">
      <c r="A24" s="3" t="s">
        <v>46</v>
      </c>
      <c r="B24" s="4" t="s">
        <v>18</v>
      </c>
      <c r="C24" s="4" t="s">
        <v>22</v>
      </c>
      <c r="D24" s="4" t="str">
        <f t="shared" si="0"/>
        <v>D-yes</v>
      </c>
      <c r="E24" s="4" t="s">
        <v>35</v>
      </c>
      <c r="G24" s="4" t="s">
        <v>36</v>
      </c>
      <c r="H24" s="4" t="str">
        <f t="shared" si="1"/>
        <v>D-control</v>
      </c>
      <c r="I24" s="4" t="str">
        <f t="shared" si="2"/>
        <v>control_D_</v>
      </c>
      <c r="J24" s="4">
        <v>76</v>
      </c>
      <c r="K24" s="4">
        <v>53</v>
      </c>
      <c r="L24" s="4">
        <v>31</v>
      </c>
      <c r="O24" s="4">
        <v>3.07</v>
      </c>
      <c r="P24" s="4">
        <f t="shared" si="3"/>
        <v>65381</v>
      </c>
      <c r="Q24" s="4">
        <f t="shared" si="4"/>
        <v>3.07484</v>
      </c>
    </row>
    <row r="25" spans="1:17" hidden="1" x14ac:dyDescent="0.2">
      <c r="A25" s="3" t="s">
        <v>47</v>
      </c>
      <c r="B25" s="4" t="s">
        <v>18</v>
      </c>
      <c r="C25" s="4" t="s">
        <v>22</v>
      </c>
      <c r="D25" s="4" t="str">
        <f t="shared" si="0"/>
        <v>D-yes</v>
      </c>
      <c r="E25" s="4" t="s">
        <v>35</v>
      </c>
      <c r="G25" s="4" t="s">
        <v>36</v>
      </c>
      <c r="H25" s="4" t="str">
        <f t="shared" si="1"/>
        <v>D-control</v>
      </c>
      <c r="I25" s="4" t="str">
        <f t="shared" si="2"/>
        <v>control_D_</v>
      </c>
      <c r="J25" s="4">
        <v>100</v>
      </c>
      <c r="K25" s="4">
        <v>54</v>
      </c>
      <c r="L25" s="4">
        <v>32</v>
      </c>
      <c r="O25" s="4">
        <v>5.41</v>
      </c>
      <c r="P25" s="4">
        <f t="shared" si="3"/>
        <v>90478</v>
      </c>
      <c r="Q25" s="4">
        <f t="shared" si="4"/>
        <v>4.0787200000000006</v>
      </c>
    </row>
    <row r="26" spans="1:17" hidden="1" x14ac:dyDescent="0.2">
      <c r="A26" s="3" t="s">
        <v>48</v>
      </c>
      <c r="B26" s="4" t="s">
        <v>18</v>
      </c>
      <c r="C26" s="4" t="s">
        <v>22</v>
      </c>
      <c r="D26" s="4" t="str">
        <f t="shared" si="0"/>
        <v>D-yes</v>
      </c>
      <c r="E26" s="4" t="s">
        <v>35</v>
      </c>
      <c r="G26" s="4" t="s">
        <v>36</v>
      </c>
      <c r="H26" s="4" t="str">
        <f t="shared" si="1"/>
        <v>D-control</v>
      </c>
      <c r="I26" s="4" t="str">
        <f t="shared" si="2"/>
        <v>control_D_</v>
      </c>
      <c r="J26" s="4">
        <v>101</v>
      </c>
      <c r="K26" s="4">
        <v>71</v>
      </c>
      <c r="L26" s="4">
        <v>42</v>
      </c>
      <c r="O26" s="4">
        <v>5.87</v>
      </c>
      <c r="P26" s="4">
        <f t="shared" si="3"/>
        <v>157699</v>
      </c>
      <c r="Q26" s="4">
        <f t="shared" si="4"/>
        <v>6.7675600000000005</v>
      </c>
    </row>
    <row r="27" spans="1:17" hidden="1" x14ac:dyDescent="0.2">
      <c r="A27" s="3" t="s">
        <v>49</v>
      </c>
      <c r="B27" s="4" t="s">
        <v>18</v>
      </c>
      <c r="C27" s="4" t="s">
        <v>22</v>
      </c>
      <c r="D27" s="4" t="str">
        <f t="shared" si="0"/>
        <v>D-yes</v>
      </c>
      <c r="E27" s="4" t="s">
        <v>35</v>
      </c>
      <c r="G27" s="4" t="s">
        <v>36</v>
      </c>
      <c r="H27" s="4" t="str">
        <f t="shared" si="1"/>
        <v>D-control</v>
      </c>
      <c r="I27" s="4" t="str">
        <f t="shared" si="2"/>
        <v>control_D_</v>
      </c>
      <c r="J27" s="4">
        <v>88</v>
      </c>
      <c r="K27" s="4">
        <v>58</v>
      </c>
      <c r="L27" s="4">
        <v>32</v>
      </c>
      <c r="O27" s="4">
        <v>3</v>
      </c>
      <c r="P27" s="4">
        <f t="shared" si="3"/>
        <v>85518</v>
      </c>
      <c r="Q27" s="4">
        <f t="shared" si="4"/>
        <v>3.8803200000000002</v>
      </c>
    </row>
    <row r="28" spans="1:17" hidden="1" x14ac:dyDescent="0.2">
      <c r="A28" s="3" t="s">
        <v>50</v>
      </c>
      <c r="B28" s="4" t="s">
        <v>18</v>
      </c>
      <c r="C28" s="4" t="s">
        <v>22</v>
      </c>
      <c r="D28" s="4" t="str">
        <f t="shared" si="0"/>
        <v>D-yes</v>
      </c>
      <c r="E28" s="4" t="s">
        <v>35</v>
      </c>
      <c r="G28" s="4" t="s">
        <v>36</v>
      </c>
      <c r="H28" s="4" t="str">
        <f t="shared" si="1"/>
        <v>D-control</v>
      </c>
      <c r="I28" s="4" t="str">
        <f t="shared" si="2"/>
        <v>control_D_</v>
      </c>
      <c r="J28" s="4">
        <v>92</v>
      </c>
      <c r="K28" s="4">
        <v>48</v>
      </c>
      <c r="L28" s="4">
        <v>31</v>
      </c>
      <c r="O28" s="4">
        <v>2.9</v>
      </c>
      <c r="P28" s="4">
        <f t="shared" si="3"/>
        <v>71679</v>
      </c>
      <c r="Q28" s="4">
        <f t="shared" si="4"/>
        <v>3.3267600000000002</v>
      </c>
    </row>
    <row r="29" spans="1:17" hidden="1" x14ac:dyDescent="0.2">
      <c r="A29" s="3" t="s">
        <v>51</v>
      </c>
      <c r="B29" s="4" t="s">
        <v>18</v>
      </c>
      <c r="C29" s="4" t="s">
        <v>22</v>
      </c>
      <c r="D29" s="4" t="str">
        <f t="shared" si="0"/>
        <v>D-yes</v>
      </c>
      <c r="E29" s="4" t="s">
        <v>35</v>
      </c>
      <c r="G29" s="4" t="s">
        <v>36</v>
      </c>
      <c r="H29" s="4" t="str">
        <f t="shared" si="1"/>
        <v>D-control</v>
      </c>
      <c r="I29" s="4" t="str">
        <f t="shared" si="2"/>
        <v>control_D_</v>
      </c>
      <c r="J29" s="4">
        <v>89</v>
      </c>
      <c r="K29" s="4">
        <v>54</v>
      </c>
      <c r="L29" s="4">
        <v>31</v>
      </c>
      <c r="O29" s="4">
        <v>2.91</v>
      </c>
      <c r="P29" s="4">
        <f t="shared" si="3"/>
        <v>78009</v>
      </c>
      <c r="Q29" s="4">
        <f t="shared" si="4"/>
        <v>3.5799600000000003</v>
      </c>
    </row>
    <row r="30" spans="1:17" hidden="1" x14ac:dyDescent="0.2">
      <c r="A30" s="3" t="s">
        <v>52</v>
      </c>
      <c r="B30" s="4" t="s">
        <v>18</v>
      </c>
      <c r="C30" s="4" t="s">
        <v>22</v>
      </c>
      <c r="D30" s="4" t="str">
        <f t="shared" si="0"/>
        <v>D-yes</v>
      </c>
      <c r="E30" s="4" t="s">
        <v>35</v>
      </c>
      <c r="G30" s="4" t="s">
        <v>36</v>
      </c>
      <c r="H30" s="4" t="str">
        <f t="shared" si="1"/>
        <v>D-control</v>
      </c>
      <c r="I30" s="4" t="str">
        <f t="shared" si="2"/>
        <v>control_D_</v>
      </c>
      <c r="J30" s="4">
        <v>79</v>
      </c>
      <c r="K30" s="4">
        <v>60</v>
      </c>
      <c r="L30" s="4">
        <v>31</v>
      </c>
      <c r="O30" s="4">
        <v>3.68</v>
      </c>
      <c r="P30" s="4">
        <f t="shared" si="3"/>
        <v>76938</v>
      </c>
      <c r="Q30" s="4">
        <f t="shared" si="4"/>
        <v>3.5371200000000003</v>
      </c>
    </row>
    <row r="31" spans="1:17" hidden="1" x14ac:dyDescent="0.2">
      <c r="A31" s="3" t="s">
        <v>53</v>
      </c>
      <c r="B31" s="4" t="s">
        <v>18</v>
      </c>
      <c r="C31" s="4" t="s">
        <v>22</v>
      </c>
      <c r="D31" s="4" t="str">
        <f t="shared" si="0"/>
        <v>D-yes</v>
      </c>
      <c r="E31" s="4" t="s">
        <v>35</v>
      </c>
      <c r="G31" s="4" t="s">
        <v>36</v>
      </c>
      <c r="H31" s="4" t="str">
        <f t="shared" si="1"/>
        <v>D-control</v>
      </c>
      <c r="I31" s="4" t="str">
        <f t="shared" si="2"/>
        <v>control_D_</v>
      </c>
      <c r="J31" s="4">
        <v>87</v>
      </c>
      <c r="K31" s="4">
        <v>55</v>
      </c>
      <c r="L31" s="4">
        <v>31</v>
      </c>
      <c r="O31" s="4">
        <v>3.79</v>
      </c>
      <c r="P31" s="4">
        <f t="shared" si="3"/>
        <v>77668</v>
      </c>
      <c r="Q31" s="4">
        <f t="shared" si="4"/>
        <v>3.5663200000000002</v>
      </c>
    </row>
    <row r="32" spans="1:17" hidden="1" x14ac:dyDescent="0.2">
      <c r="A32" s="3" t="s">
        <v>54</v>
      </c>
      <c r="B32" s="4" t="s">
        <v>18</v>
      </c>
      <c r="C32" s="4" t="s">
        <v>22</v>
      </c>
      <c r="D32" s="4" t="str">
        <f t="shared" si="0"/>
        <v>D-yes</v>
      </c>
      <c r="E32" s="4" t="s">
        <v>35</v>
      </c>
      <c r="G32" s="4" t="s">
        <v>36</v>
      </c>
      <c r="H32" s="4" t="str">
        <f t="shared" si="1"/>
        <v>D-control</v>
      </c>
      <c r="I32" s="4" t="str">
        <f t="shared" si="2"/>
        <v>control_D_</v>
      </c>
      <c r="J32" s="4">
        <v>100</v>
      </c>
      <c r="K32" s="4">
        <v>59</v>
      </c>
      <c r="L32" s="4">
        <v>30</v>
      </c>
      <c r="O32" s="4">
        <v>4.8600000000000003</v>
      </c>
      <c r="P32" s="4">
        <f t="shared" si="3"/>
        <v>92677</v>
      </c>
      <c r="Q32" s="4">
        <f t="shared" si="4"/>
        <v>4.1666800000000004</v>
      </c>
    </row>
    <row r="33" spans="1:17" hidden="1" x14ac:dyDescent="0.2">
      <c r="A33" s="3" t="s">
        <v>55</v>
      </c>
      <c r="B33" s="4" t="s">
        <v>18</v>
      </c>
      <c r="C33" s="4" t="s">
        <v>22</v>
      </c>
      <c r="D33" s="4" t="str">
        <f t="shared" si="0"/>
        <v>D-yes</v>
      </c>
      <c r="E33" s="4" t="s">
        <v>35</v>
      </c>
      <c r="G33" s="4" t="s">
        <v>36</v>
      </c>
      <c r="H33" s="4" t="str">
        <f t="shared" si="1"/>
        <v>D-control</v>
      </c>
      <c r="I33" s="4" t="str">
        <f t="shared" si="2"/>
        <v>control_D_</v>
      </c>
      <c r="J33" s="4">
        <v>72</v>
      </c>
      <c r="K33" s="4">
        <v>51</v>
      </c>
      <c r="L33" s="4">
        <v>30</v>
      </c>
      <c r="O33" s="4">
        <v>3.71</v>
      </c>
      <c r="P33" s="4">
        <f t="shared" si="3"/>
        <v>57680</v>
      </c>
      <c r="Q33" s="4">
        <f t="shared" si="4"/>
        <v>2.7668000000000004</v>
      </c>
    </row>
    <row r="34" spans="1:17" hidden="1" x14ac:dyDescent="0.2">
      <c r="A34" s="3" t="s">
        <v>56</v>
      </c>
      <c r="B34" s="4" t="s">
        <v>18</v>
      </c>
      <c r="C34" s="4" t="s">
        <v>22</v>
      </c>
      <c r="D34" s="4" t="str">
        <f t="shared" si="0"/>
        <v>D-yes</v>
      </c>
      <c r="E34" s="4" t="s">
        <v>35</v>
      </c>
      <c r="G34" s="4" t="s">
        <v>36</v>
      </c>
      <c r="H34" s="4" t="str">
        <f t="shared" si="1"/>
        <v>D-control</v>
      </c>
      <c r="I34" s="4" t="str">
        <f t="shared" si="2"/>
        <v>control_D_</v>
      </c>
      <c r="J34" s="4">
        <v>92</v>
      </c>
      <c r="K34" s="4">
        <v>71</v>
      </c>
      <c r="L34" s="4">
        <v>36</v>
      </c>
      <c r="O34" s="4">
        <v>7.76</v>
      </c>
      <c r="P34" s="4">
        <f t="shared" si="3"/>
        <v>123125</v>
      </c>
      <c r="Q34" s="4">
        <f t="shared" si="4"/>
        <v>5.3846000000000007</v>
      </c>
    </row>
    <row r="35" spans="1:17" hidden="1" x14ac:dyDescent="0.2">
      <c r="A35" s="3" t="s">
        <v>57</v>
      </c>
      <c r="B35" s="4" t="s">
        <v>18</v>
      </c>
      <c r="C35" s="4" t="s">
        <v>22</v>
      </c>
      <c r="D35" s="4" t="str">
        <f t="shared" si="0"/>
        <v>D-yes</v>
      </c>
      <c r="E35" s="4" t="s">
        <v>35</v>
      </c>
      <c r="G35" s="4" t="s">
        <v>36</v>
      </c>
      <c r="H35" s="4" t="str">
        <f t="shared" si="1"/>
        <v>D-control</v>
      </c>
      <c r="I35" s="4" t="str">
        <f t="shared" si="2"/>
        <v>control_D_</v>
      </c>
      <c r="J35" s="4">
        <v>106</v>
      </c>
      <c r="K35" s="4">
        <v>64</v>
      </c>
      <c r="L35" s="4">
        <v>41</v>
      </c>
      <c r="O35" s="4">
        <v>7.37</v>
      </c>
      <c r="P35" s="4">
        <f t="shared" si="3"/>
        <v>145636</v>
      </c>
      <c r="Q35" s="4">
        <f t="shared" si="4"/>
        <v>6.2850400000000004</v>
      </c>
    </row>
    <row r="36" spans="1:17" hidden="1" x14ac:dyDescent="0.2">
      <c r="A36" s="3" t="s">
        <v>58</v>
      </c>
      <c r="B36" s="4" t="s">
        <v>18</v>
      </c>
      <c r="C36" s="4" t="s">
        <v>22</v>
      </c>
      <c r="D36" s="4" t="str">
        <f t="shared" si="0"/>
        <v>D-yes</v>
      </c>
      <c r="E36" s="4" t="s">
        <v>35</v>
      </c>
      <c r="G36" s="4" t="s">
        <v>36</v>
      </c>
      <c r="H36" s="4" t="str">
        <f t="shared" si="1"/>
        <v>D-control</v>
      </c>
      <c r="I36" s="4" t="str">
        <f t="shared" si="2"/>
        <v>control_D_</v>
      </c>
      <c r="J36" s="4">
        <v>81</v>
      </c>
      <c r="K36" s="4">
        <v>49</v>
      </c>
      <c r="L36" s="4">
        <v>33</v>
      </c>
      <c r="O36" s="4">
        <v>4.46</v>
      </c>
      <c r="P36" s="4">
        <f t="shared" si="3"/>
        <v>68579</v>
      </c>
      <c r="Q36" s="4">
        <f t="shared" si="4"/>
        <v>3.2027600000000001</v>
      </c>
    </row>
    <row r="37" spans="1:17" hidden="1" x14ac:dyDescent="0.2">
      <c r="A37" s="3" t="s">
        <v>59</v>
      </c>
      <c r="B37" s="4" t="s">
        <v>18</v>
      </c>
      <c r="C37" s="4" t="s">
        <v>22</v>
      </c>
      <c r="D37" s="4" t="str">
        <f t="shared" si="0"/>
        <v>D-yes</v>
      </c>
      <c r="E37" s="4" t="s">
        <v>35</v>
      </c>
      <c r="G37" s="4" t="s">
        <v>36</v>
      </c>
      <c r="H37" s="4" t="str">
        <f t="shared" si="1"/>
        <v>D-control</v>
      </c>
      <c r="I37" s="4" t="str">
        <f t="shared" si="2"/>
        <v>control_D_</v>
      </c>
      <c r="J37" s="4">
        <v>96</v>
      </c>
      <c r="K37" s="4">
        <v>50</v>
      </c>
      <c r="L37" s="4">
        <v>39</v>
      </c>
      <c r="O37" s="4">
        <v>4.7300000000000004</v>
      </c>
      <c r="P37" s="4">
        <f t="shared" si="3"/>
        <v>98018</v>
      </c>
      <c r="Q37" s="4">
        <f t="shared" si="4"/>
        <v>4.3803200000000002</v>
      </c>
    </row>
    <row r="38" spans="1:17" hidden="1" x14ac:dyDescent="0.2">
      <c r="A38" s="3" t="s">
        <v>60</v>
      </c>
      <c r="B38" s="4" t="s">
        <v>18</v>
      </c>
      <c r="C38" s="4" t="s">
        <v>22</v>
      </c>
      <c r="D38" s="4" t="str">
        <f t="shared" si="0"/>
        <v>D-yes</v>
      </c>
      <c r="E38" s="4" t="s">
        <v>35</v>
      </c>
      <c r="G38" s="4" t="s">
        <v>36</v>
      </c>
      <c r="H38" s="4" t="str">
        <f t="shared" si="1"/>
        <v>D-control</v>
      </c>
      <c r="I38" s="4" t="str">
        <f t="shared" si="2"/>
        <v>control_D_</v>
      </c>
      <c r="J38" s="4">
        <v>84</v>
      </c>
      <c r="K38" s="4">
        <v>48</v>
      </c>
      <c r="L38" s="4">
        <v>28</v>
      </c>
      <c r="O38" s="4">
        <v>3.31</v>
      </c>
      <c r="P38" s="4">
        <f t="shared" si="3"/>
        <v>59112</v>
      </c>
      <c r="Q38" s="4">
        <f t="shared" si="4"/>
        <v>2.8240800000000004</v>
      </c>
    </row>
    <row r="39" spans="1:17" hidden="1" x14ac:dyDescent="0.2">
      <c r="A39" s="3" t="s">
        <v>61</v>
      </c>
      <c r="B39" s="4" t="s">
        <v>18</v>
      </c>
      <c r="C39" s="4" t="s">
        <v>22</v>
      </c>
      <c r="D39" s="4" t="str">
        <f t="shared" si="0"/>
        <v>D-yes</v>
      </c>
      <c r="E39" s="4" t="s">
        <v>35</v>
      </c>
      <c r="G39" s="4" t="s">
        <v>36</v>
      </c>
      <c r="H39" s="4" t="str">
        <f t="shared" si="1"/>
        <v>D-control</v>
      </c>
      <c r="I39" s="4" t="str">
        <f t="shared" si="2"/>
        <v>control_D_</v>
      </c>
      <c r="J39" s="4">
        <v>90</v>
      </c>
      <c r="K39" s="4">
        <v>60</v>
      </c>
      <c r="L39" s="4">
        <v>35</v>
      </c>
      <c r="O39" s="4">
        <v>3.89</v>
      </c>
      <c r="P39" s="4">
        <f t="shared" si="3"/>
        <v>98960</v>
      </c>
      <c r="Q39" s="4">
        <f t="shared" si="4"/>
        <v>4.4180000000000001</v>
      </c>
    </row>
    <row r="40" spans="1:17" hidden="1" x14ac:dyDescent="0.2">
      <c r="A40" s="3" t="s">
        <v>62</v>
      </c>
      <c r="B40" s="4" t="s">
        <v>18</v>
      </c>
      <c r="C40" s="4" t="s">
        <v>22</v>
      </c>
      <c r="D40" s="4" t="str">
        <f t="shared" si="0"/>
        <v>D-yes</v>
      </c>
      <c r="E40" s="4" t="s">
        <v>35</v>
      </c>
      <c r="G40" s="4" t="s">
        <v>36</v>
      </c>
      <c r="H40" s="4" t="str">
        <f t="shared" si="1"/>
        <v>D-control</v>
      </c>
      <c r="I40" s="4" t="str">
        <f t="shared" si="2"/>
        <v>control_D_</v>
      </c>
      <c r="J40" s="4">
        <v>65</v>
      </c>
      <c r="K40" s="4">
        <v>55</v>
      </c>
      <c r="L40" s="4">
        <v>33</v>
      </c>
      <c r="O40" s="4">
        <v>3.28</v>
      </c>
      <c r="P40" s="4">
        <f t="shared" si="3"/>
        <v>61772</v>
      </c>
      <c r="Q40" s="4">
        <f t="shared" si="4"/>
        <v>2.9304800000000002</v>
      </c>
    </row>
    <row r="41" spans="1:17" hidden="1" x14ac:dyDescent="0.2">
      <c r="A41" s="3" t="s">
        <v>63</v>
      </c>
      <c r="B41" s="4" t="s">
        <v>18</v>
      </c>
      <c r="C41" s="4" t="s">
        <v>22</v>
      </c>
      <c r="D41" s="4" t="str">
        <f t="shared" si="0"/>
        <v>D-yes</v>
      </c>
      <c r="E41" s="4" t="s">
        <v>35</v>
      </c>
      <c r="G41" s="4" t="s">
        <v>36</v>
      </c>
      <c r="H41" s="4" t="str">
        <f t="shared" si="1"/>
        <v>D-control</v>
      </c>
      <c r="I41" s="4" t="str">
        <f t="shared" si="2"/>
        <v>control_D_</v>
      </c>
      <c r="J41" s="4">
        <v>99</v>
      </c>
      <c r="K41" s="4">
        <v>64</v>
      </c>
      <c r="L41" s="4">
        <v>31</v>
      </c>
      <c r="O41" s="4">
        <v>5</v>
      </c>
      <c r="P41" s="4">
        <f t="shared" si="3"/>
        <v>102843</v>
      </c>
      <c r="Q41" s="4">
        <f t="shared" si="4"/>
        <v>4.5733200000000007</v>
      </c>
    </row>
    <row r="42" spans="1:17" hidden="1" x14ac:dyDescent="0.2">
      <c r="A42" s="3" t="s">
        <v>64</v>
      </c>
      <c r="B42" s="4" t="s">
        <v>18</v>
      </c>
      <c r="C42" s="4" t="s">
        <v>22</v>
      </c>
      <c r="D42" s="4" t="str">
        <f t="shared" si="0"/>
        <v>D-yes</v>
      </c>
      <c r="E42" s="4" t="s">
        <v>35</v>
      </c>
      <c r="G42" s="4" t="s">
        <v>36</v>
      </c>
      <c r="H42" s="4" t="str">
        <f t="shared" si="1"/>
        <v>D-control</v>
      </c>
      <c r="I42" s="4" t="str">
        <f t="shared" si="2"/>
        <v>control_D_</v>
      </c>
      <c r="J42" s="4">
        <v>86</v>
      </c>
      <c r="K42" s="4">
        <v>56</v>
      </c>
      <c r="L42" s="4">
        <v>26</v>
      </c>
      <c r="O42" s="4">
        <v>3.48</v>
      </c>
      <c r="P42" s="4">
        <f t="shared" si="3"/>
        <v>65563</v>
      </c>
      <c r="Q42" s="4">
        <f t="shared" si="4"/>
        <v>3.0821200000000002</v>
      </c>
    </row>
    <row r="43" spans="1:17" hidden="1" x14ac:dyDescent="0.2">
      <c r="A43" s="3" t="s">
        <v>65</v>
      </c>
      <c r="B43" s="4" t="s">
        <v>18</v>
      </c>
      <c r="C43" s="4" t="s">
        <v>22</v>
      </c>
      <c r="D43" s="4" t="str">
        <f t="shared" si="0"/>
        <v>D-yes</v>
      </c>
      <c r="E43" s="4" t="s">
        <v>35</v>
      </c>
      <c r="G43" s="4" t="s">
        <v>36</v>
      </c>
      <c r="H43" s="4" t="str">
        <f t="shared" si="1"/>
        <v>D-control</v>
      </c>
      <c r="I43" s="4" t="str">
        <f t="shared" si="2"/>
        <v>control_D_</v>
      </c>
      <c r="J43" s="4">
        <v>86</v>
      </c>
      <c r="K43" s="4">
        <v>48</v>
      </c>
      <c r="L43" s="4">
        <v>24</v>
      </c>
      <c r="O43" s="4">
        <v>2.81</v>
      </c>
      <c r="P43" s="4">
        <f t="shared" si="3"/>
        <v>51874</v>
      </c>
      <c r="Q43" s="4">
        <f t="shared" si="4"/>
        <v>2.5345600000000004</v>
      </c>
    </row>
    <row r="44" spans="1:17" hidden="1" x14ac:dyDescent="0.2">
      <c r="A44" s="3" t="s">
        <v>66</v>
      </c>
      <c r="B44" s="4" t="s">
        <v>18</v>
      </c>
      <c r="C44" s="4" t="s">
        <v>22</v>
      </c>
      <c r="D44" s="4" t="str">
        <f t="shared" si="0"/>
        <v>D-yes</v>
      </c>
      <c r="E44" s="4" t="s">
        <v>35</v>
      </c>
      <c r="G44" s="4" t="s">
        <v>36</v>
      </c>
      <c r="H44" s="4" t="str">
        <f t="shared" si="1"/>
        <v>D-control</v>
      </c>
      <c r="I44" s="4" t="str">
        <f t="shared" si="2"/>
        <v>control_D_</v>
      </c>
      <c r="J44" s="4">
        <v>70</v>
      </c>
      <c r="K44" s="4">
        <v>45</v>
      </c>
      <c r="L44" s="4">
        <v>23</v>
      </c>
      <c r="O44" s="4">
        <v>2.31</v>
      </c>
      <c r="P44" s="4">
        <f t="shared" si="3"/>
        <v>37935</v>
      </c>
      <c r="Q44" s="4">
        <f t="shared" si="4"/>
        <v>1.9770000000000001</v>
      </c>
    </row>
    <row r="45" spans="1:17" hidden="1" x14ac:dyDescent="0.2">
      <c r="A45" s="3" t="s">
        <v>67</v>
      </c>
      <c r="B45" s="4" t="s">
        <v>18</v>
      </c>
      <c r="C45" s="4" t="s">
        <v>22</v>
      </c>
      <c r="D45" s="4" t="str">
        <f t="shared" si="0"/>
        <v>D-yes</v>
      </c>
      <c r="E45" s="4" t="s">
        <v>35</v>
      </c>
      <c r="G45" s="4" t="s">
        <v>36</v>
      </c>
      <c r="H45" s="4" t="str">
        <f t="shared" si="1"/>
        <v>D-control</v>
      </c>
      <c r="I45" s="4" t="str">
        <f t="shared" si="2"/>
        <v>control_D_</v>
      </c>
      <c r="J45" s="4">
        <v>95</v>
      </c>
      <c r="K45" s="4">
        <v>60</v>
      </c>
      <c r="L45" s="4">
        <v>40</v>
      </c>
      <c r="O45" s="4">
        <v>5.31</v>
      </c>
      <c r="P45" s="4">
        <f t="shared" si="3"/>
        <v>119381</v>
      </c>
      <c r="Q45" s="4">
        <f t="shared" si="4"/>
        <v>5.2348400000000002</v>
      </c>
    </row>
    <row r="46" spans="1:17" hidden="1" x14ac:dyDescent="0.2">
      <c r="A46" s="3" t="s">
        <v>68</v>
      </c>
      <c r="B46" s="4" t="s">
        <v>18</v>
      </c>
      <c r="C46" s="4" t="s">
        <v>22</v>
      </c>
      <c r="D46" s="4" t="str">
        <f t="shared" si="0"/>
        <v>D-yes</v>
      </c>
      <c r="E46" s="4" t="s">
        <v>35</v>
      </c>
      <c r="G46" s="4" t="s">
        <v>36</v>
      </c>
      <c r="H46" s="4" t="str">
        <f t="shared" si="1"/>
        <v>D-control</v>
      </c>
      <c r="I46" s="4" t="str">
        <f t="shared" si="2"/>
        <v>control_D_</v>
      </c>
      <c r="J46" s="4">
        <v>95</v>
      </c>
      <c r="K46" s="4">
        <v>71</v>
      </c>
      <c r="L46" s="4">
        <v>29</v>
      </c>
      <c r="O46" s="4">
        <v>3.44</v>
      </c>
      <c r="P46" s="4">
        <f t="shared" si="3"/>
        <v>102419</v>
      </c>
      <c r="Q46" s="4">
        <f t="shared" si="4"/>
        <v>4.5563600000000006</v>
      </c>
    </row>
    <row r="47" spans="1:17" hidden="1" x14ac:dyDescent="0.2">
      <c r="A47" s="3" t="s">
        <v>69</v>
      </c>
      <c r="B47" s="4" t="s">
        <v>18</v>
      </c>
      <c r="C47" s="4" t="s">
        <v>22</v>
      </c>
      <c r="D47" s="4" t="str">
        <f t="shared" si="0"/>
        <v>D-yes</v>
      </c>
      <c r="E47" s="4" t="s">
        <v>35</v>
      </c>
      <c r="G47" s="4" t="s">
        <v>36</v>
      </c>
      <c r="H47" s="4" t="str">
        <f t="shared" si="1"/>
        <v>D-control</v>
      </c>
      <c r="I47" s="4" t="str">
        <f t="shared" si="2"/>
        <v>control_D_</v>
      </c>
      <c r="J47" s="4">
        <v>71</v>
      </c>
      <c r="K47" s="4">
        <v>46</v>
      </c>
      <c r="L47" s="4">
        <v>23</v>
      </c>
      <c r="O47" s="4">
        <v>2.41</v>
      </c>
      <c r="P47" s="4">
        <f t="shared" si="3"/>
        <v>39332</v>
      </c>
      <c r="Q47" s="4">
        <f t="shared" si="4"/>
        <v>2.0328800000000005</v>
      </c>
    </row>
    <row r="48" spans="1:17" hidden="1" x14ac:dyDescent="0.2">
      <c r="A48" s="3" t="s">
        <v>70</v>
      </c>
      <c r="B48" s="4" t="s">
        <v>18</v>
      </c>
      <c r="C48" s="4" t="s">
        <v>22</v>
      </c>
      <c r="D48" s="4" t="str">
        <f t="shared" si="0"/>
        <v>D-yes</v>
      </c>
      <c r="E48" s="4" t="s">
        <v>35</v>
      </c>
      <c r="G48" s="4" t="s">
        <v>36</v>
      </c>
      <c r="H48" s="4" t="str">
        <f t="shared" si="1"/>
        <v>D-control</v>
      </c>
      <c r="I48" s="4" t="str">
        <f t="shared" si="2"/>
        <v>control_D_</v>
      </c>
      <c r="J48" s="4">
        <v>75</v>
      </c>
      <c r="K48" s="4">
        <v>43</v>
      </c>
      <c r="L48" s="4">
        <v>27</v>
      </c>
      <c r="O48" s="4">
        <v>2.87</v>
      </c>
      <c r="P48" s="4">
        <f t="shared" si="3"/>
        <v>45592</v>
      </c>
      <c r="Q48" s="4">
        <f t="shared" si="4"/>
        <v>2.2832800000000004</v>
      </c>
    </row>
    <row r="49" spans="1:18" hidden="1" x14ac:dyDescent="0.2">
      <c r="A49" s="3" t="s">
        <v>71</v>
      </c>
      <c r="B49" s="4" t="s">
        <v>18</v>
      </c>
      <c r="C49" s="4" t="s">
        <v>22</v>
      </c>
      <c r="D49" s="4" t="str">
        <f t="shared" si="0"/>
        <v>D-yes</v>
      </c>
      <c r="E49" s="4" t="s">
        <v>35</v>
      </c>
      <c r="G49" s="4" t="s">
        <v>36</v>
      </c>
      <c r="H49" s="4" t="str">
        <f t="shared" si="1"/>
        <v>D-control</v>
      </c>
      <c r="I49" s="4" t="str">
        <f t="shared" si="2"/>
        <v>control_D_</v>
      </c>
      <c r="J49" s="4">
        <v>81</v>
      </c>
      <c r="K49" s="4">
        <v>57</v>
      </c>
      <c r="L49" s="4">
        <v>32</v>
      </c>
      <c r="M49" s="4">
        <v>14</v>
      </c>
      <c r="P49" s="4">
        <f t="shared" si="3"/>
        <v>77359</v>
      </c>
      <c r="Q49" s="4">
        <f t="shared" si="4"/>
        <v>3.5539600000000005</v>
      </c>
    </row>
    <row r="50" spans="1:18" hidden="1" x14ac:dyDescent="0.2">
      <c r="A50" s="3" t="s">
        <v>72</v>
      </c>
      <c r="B50" s="4" t="s">
        <v>18</v>
      </c>
      <c r="C50" s="4" t="s">
        <v>22</v>
      </c>
      <c r="D50" s="4" t="str">
        <f t="shared" si="0"/>
        <v>D-yes</v>
      </c>
      <c r="E50" s="4" t="s">
        <v>35</v>
      </c>
      <c r="G50" s="4" t="s">
        <v>36</v>
      </c>
      <c r="H50" s="4" t="str">
        <f t="shared" si="1"/>
        <v>D-control</v>
      </c>
      <c r="I50" s="4" t="str">
        <f t="shared" si="2"/>
        <v>control_D_</v>
      </c>
      <c r="J50" s="4">
        <v>95</v>
      </c>
      <c r="K50" s="4">
        <v>50</v>
      </c>
      <c r="L50" s="4">
        <v>27</v>
      </c>
      <c r="O50" s="4">
        <v>3.52</v>
      </c>
      <c r="P50" s="4">
        <f t="shared" si="3"/>
        <v>67152</v>
      </c>
      <c r="Q50" s="4">
        <f t="shared" si="4"/>
        <v>3.14568</v>
      </c>
    </row>
    <row r="51" spans="1:18" hidden="1" x14ac:dyDescent="0.2">
      <c r="A51" s="3" t="s">
        <v>73</v>
      </c>
      <c r="B51" s="4" t="s">
        <v>18</v>
      </c>
      <c r="C51" s="4" t="s">
        <v>22</v>
      </c>
      <c r="D51" s="4" t="str">
        <f t="shared" si="0"/>
        <v>D-yes</v>
      </c>
      <c r="E51" s="4" t="s">
        <v>35</v>
      </c>
      <c r="G51" s="4" t="s">
        <v>36</v>
      </c>
      <c r="H51" s="4" t="str">
        <f t="shared" si="1"/>
        <v>D-control</v>
      </c>
      <c r="I51" s="4" t="str">
        <f t="shared" si="2"/>
        <v>control_D_</v>
      </c>
      <c r="J51" s="4">
        <v>80</v>
      </c>
      <c r="K51" s="4">
        <v>49</v>
      </c>
      <c r="L51" s="4">
        <v>27</v>
      </c>
      <c r="O51" s="4">
        <v>3.25</v>
      </c>
      <c r="P51" s="4">
        <f t="shared" si="3"/>
        <v>55418</v>
      </c>
      <c r="Q51" s="4">
        <f t="shared" si="4"/>
        <v>2.67632</v>
      </c>
    </row>
    <row r="52" spans="1:18" hidden="1" x14ac:dyDescent="0.2">
      <c r="A52" s="3" t="s">
        <v>74</v>
      </c>
      <c r="B52" s="4" t="s">
        <v>18</v>
      </c>
      <c r="C52" s="4" t="s">
        <v>22</v>
      </c>
      <c r="D52" s="4" t="str">
        <f t="shared" si="0"/>
        <v>D-yes</v>
      </c>
      <c r="E52" s="4" t="s">
        <v>35</v>
      </c>
      <c r="G52" s="4" t="s">
        <v>36</v>
      </c>
      <c r="H52" s="4" t="str">
        <f t="shared" si="1"/>
        <v>D-control</v>
      </c>
      <c r="I52" s="4" t="str">
        <f t="shared" si="2"/>
        <v>control_D_</v>
      </c>
      <c r="J52" s="4">
        <v>70</v>
      </c>
      <c r="K52" s="4">
        <v>57</v>
      </c>
      <c r="L52" s="4">
        <v>27</v>
      </c>
      <c r="O52" s="4">
        <v>4.1900000000000004</v>
      </c>
      <c r="P52" s="4">
        <f t="shared" si="3"/>
        <v>56407</v>
      </c>
      <c r="Q52" s="4">
        <f t="shared" si="4"/>
        <v>2.7158800000000003</v>
      </c>
    </row>
    <row r="53" spans="1:18" hidden="1" x14ac:dyDescent="0.2">
      <c r="A53" s="3" t="s">
        <v>75</v>
      </c>
      <c r="B53" s="4" t="s">
        <v>18</v>
      </c>
      <c r="C53" s="4" t="s">
        <v>22</v>
      </c>
      <c r="D53" s="4" t="str">
        <f t="shared" si="0"/>
        <v>D-yes</v>
      </c>
      <c r="E53" s="4" t="s">
        <v>35</v>
      </c>
      <c r="G53" s="4" t="s">
        <v>36</v>
      </c>
      <c r="H53" s="4" t="str">
        <f t="shared" si="1"/>
        <v>D-control</v>
      </c>
      <c r="I53" s="4" t="str">
        <f t="shared" si="2"/>
        <v>control_D_</v>
      </c>
      <c r="J53" s="4">
        <v>80</v>
      </c>
      <c r="K53" s="4">
        <v>32</v>
      </c>
      <c r="L53" s="4">
        <v>26</v>
      </c>
      <c r="O53" s="4">
        <v>1.9</v>
      </c>
      <c r="P53" s="4">
        <f t="shared" si="3"/>
        <v>34851</v>
      </c>
      <c r="Q53" s="4">
        <f t="shared" si="4"/>
        <v>1.8536400000000002</v>
      </c>
    </row>
    <row r="54" spans="1:18" hidden="1" x14ac:dyDescent="0.2">
      <c r="A54" s="3" t="s">
        <v>76</v>
      </c>
      <c r="B54" s="4" t="s">
        <v>18</v>
      </c>
      <c r="C54" s="4" t="s">
        <v>22</v>
      </c>
      <c r="D54" s="4" t="str">
        <f t="shared" si="0"/>
        <v>D-yes</v>
      </c>
      <c r="E54" s="4" t="s">
        <v>35</v>
      </c>
      <c r="G54" s="4" t="s">
        <v>36</v>
      </c>
      <c r="H54" s="4" t="str">
        <f t="shared" si="1"/>
        <v>D-control</v>
      </c>
      <c r="I54" s="4" t="str">
        <f t="shared" si="2"/>
        <v>control_D_</v>
      </c>
      <c r="J54" s="4">
        <v>76</v>
      </c>
      <c r="K54" s="4">
        <v>51</v>
      </c>
      <c r="L54" s="4">
        <v>29</v>
      </c>
      <c r="O54" s="4">
        <v>2.95</v>
      </c>
      <c r="P54" s="4">
        <f t="shared" si="3"/>
        <v>58855</v>
      </c>
      <c r="Q54" s="4">
        <f t="shared" si="4"/>
        <v>2.8138000000000001</v>
      </c>
    </row>
    <row r="55" spans="1:18" hidden="1" x14ac:dyDescent="0.2">
      <c r="A55" s="3" t="s">
        <v>77</v>
      </c>
      <c r="B55" s="4" t="s">
        <v>78</v>
      </c>
      <c r="C55" s="4" t="s">
        <v>19</v>
      </c>
      <c r="D55" s="4" t="str">
        <f t="shared" si="0"/>
        <v>T-no</v>
      </c>
      <c r="E55" s="4" t="s">
        <v>20</v>
      </c>
      <c r="F55" s="4">
        <v>-10</v>
      </c>
      <c r="G55" s="4" t="s">
        <v>21</v>
      </c>
      <c r="H55" s="4" t="str">
        <f t="shared" si="1"/>
        <v>T-baseline</v>
      </c>
      <c r="I55" s="4" t="str">
        <f t="shared" si="2"/>
        <v>baseline_T_-10</v>
      </c>
      <c r="J55" s="4">
        <v>90</v>
      </c>
      <c r="K55" s="4">
        <v>72</v>
      </c>
      <c r="L55" s="4">
        <v>34</v>
      </c>
      <c r="N55" s="5">
        <v>44370</v>
      </c>
      <c r="P55" s="4">
        <f t="shared" si="3"/>
        <v>115359</v>
      </c>
      <c r="Q55" s="4">
        <f t="shared" si="4"/>
        <v>5.0739600000000005</v>
      </c>
      <c r="R55" s="4" t="s">
        <v>22</v>
      </c>
    </row>
    <row r="56" spans="1:18" hidden="1" x14ac:dyDescent="0.2">
      <c r="A56" s="3" t="s">
        <v>79</v>
      </c>
      <c r="B56" s="4" t="s">
        <v>78</v>
      </c>
      <c r="C56" s="4" t="s">
        <v>19</v>
      </c>
      <c r="D56" s="4" t="str">
        <f t="shared" si="0"/>
        <v>T-no</v>
      </c>
      <c r="E56" s="4" t="s">
        <v>20</v>
      </c>
      <c r="F56" s="4">
        <v>-10</v>
      </c>
      <c r="G56" s="4" t="s">
        <v>21</v>
      </c>
      <c r="H56" s="4" t="str">
        <f t="shared" si="1"/>
        <v>T-baseline</v>
      </c>
      <c r="I56" s="4" t="str">
        <f t="shared" si="2"/>
        <v>baseline_T_-10</v>
      </c>
      <c r="J56" s="4">
        <v>91</v>
      </c>
      <c r="K56" s="4">
        <v>61</v>
      </c>
      <c r="L56" s="4">
        <v>32</v>
      </c>
      <c r="N56" s="5">
        <v>44370</v>
      </c>
      <c r="P56" s="4">
        <f t="shared" si="3"/>
        <v>93008</v>
      </c>
      <c r="Q56" s="4">
        <f t="shared" si="4"/>
        <v>4.179920000000001</v>
      </c>
      <c r="R56" s="4" t="s">
        <v>22</v>
      </c>
    </row>
    <row r="57" spans="1:18" hidden="1" x14ac:dyDescent="0.2">
      <c r="A57" s="3" t="s">
        <v>80</v>
      </c>
      <c r="B57" s="4" t="s">
        <v>78</v>
      </c>
      <c r="C57" s="4" t="s">
        <v>19</v>
      </c>
      <c r="D57" s="4" t="str">
        <f t="shared" si="0"/>
        <v>T-no</v>
      </c>
      <c r="E57" s="4" t="s">
        <v>20</v>
      </c>
      <c r="F57" s="4">
        <v>-10</v>
      </c>
      <c r="G57" s="4" t="s">
        <v>21</v>
      </c>
      <c r="H57" s="4" t="str">
        <f t="shared" si="1"/>
        <v>T-baseline</v>
      </c>
      <c r="I57" s="4" t="str">
        <f t="shared" si="2"/>
        <v>baseline_T_-10</v>
      </c>
      <c r="J57" s="4">
        <v>81</v>
      </c>
      <c r="K57" s="4">
        <v>56</v>
      </c>
      <c r="L57" s="4">
        <v>36</v>
      </c>
      <c r="N57" s="5">
        <v>44370</v>
      </c>
      <c r="P57" s="4">
        <f t="shared" si="3"/>
        <v>85502</v>
      </c>
      <c r="Q57" s="4">
        <f t="shared" si="4"/>
        <v>3.8796800000000005</v>
      </c>
      <c r="R57" s="4" t="s">
        <v>22</v>
      </c>
    </row>
    <row r="58" spans="1:18" hidden="1" x14ac:dyDescent="0.2">
      <c r="A58" s="3" t="s">
        <v>81</v>
      </c>
      <c r="B58" s="4" t="s">
        <v>78</v>
      </c>
      <c r="C58" s="4" t="s">
        <v>19</v>
      </c>
      <c r="D58" s="4" t="str">
        <f t="shared" si="0"/>
        <v>T-no</v>
      </c>
      <c r="E58" s="4" t="s">
        <v>20</v>
      </c>
      <c r="F58" s="4">
        <v>-10</v>
      </c>
      <c r="G58" s="4" t="s">
        <v>21</v>
      </c>
      <c r="H58" s="4" t="str">
        <f t="shared" si="1"/>
        <v>T-baseline</v>
      </c>
      <c r="I58" s="4" t="str">
        <f t="shared" si="2"/>
        <v>baseline_T_-10</v>
      </c>
      <c r="J58" s="4">
        <v>80</v>
      </c>
      <c r="K58" s="4">
        <v>60</v>
      </c>
      <c r="L58" s="4">
        <v>29</v>
      </c>
      <c r="N58" s="5">
        <v>44370</v>
      </c>
      <c r="P58" s="4">
        <f t="shared" si="3"/>
        <v>72885</v>
      </c>
      <c r="Q58" s="4">
        <f t="shared" si="4"/>
        <v>3.3750000000000004</v>
      </c>
      <c r="R58" s="4" t="s">
        <v>22</v>
      </c>
    </row>
    <row r="59" spans="1:18" hidden="1" x14ac:dyDescent="0.2">
      <c r="A59" s="3" t="s">
        <v>82</v>
      </c>
      <c r="B59" s="4" t="s">
        <v>78</v>
      </c>
      <c r="C59" s="4" t="s">
        <v>19</v>
      </c>
      <c r="D59" s="4" t="str">
        <f t="shared" si="0"/>
        <v>T-no</v>
      </c>
      <c r="E59" s="4" t="s">
        <v>20</v>
      </c>
      <c r="F59" s="4">
        <v>-10</v>
      </c>
      <c r="G59" s="4" t="s">
        <v>21</v>
      </c>
      <c r="H59" s="4" t="str">
        <f t="shared" si="1"/>
        <v>T-baseline</v>
      </c>
      <c r="I59" s="4" t="str">
        <f t="shared" si="2"/>
        <v>baseline_T_-10</v>
      </c>
      <c r="J59" s="4">
        <v>76</v>
      </c>
      <c r="K59" s="4">
        <v>72</v>
      </c>
      <c r="L59" s="4">
        <v>28</v>
      </c>
      <c r="N59" s="5">
        <v>44370</v>
      </c>
      <c r="P59" s="4">
        <f t="shared" si="3"/>
        <v>80224</v>
      </c>
      <c r="Q59" s="4">
        <f t="shared" si="4"/>
        <v>3.6685600000000003</v>
      </c>
      <c r="R59" s="4" t="s">
        <v>22</v>
      </c>
    </row>
    <row r="60" spans="1:18" hidden="1" x14ac:dyDescent="0.2">
      <c r="A60" s="3" t="s">
        <v>83</v>
      </c>
      <c r="B60" s="4" t="s">
        <v>78</v>
      </c>
      <c r="C60" s="4" t="s">
        <v>19</v>
      </c>
      <c r="D60" s="4" t="str">
        <f t="shared" si="0"/>
        <v>T-no</v>
      </c>
      <c r="E60" s="4" t="s">
        <v>20</v>
      </c>
      <c r="F60" s="4">
        <v>-10</v>
      </c>
      <c r="G60" s="4" t="s">
        <v>21</v>
      </c>
      <c r="H60" s="4" t="str">
        <f t="shared" si="1"/>
        <v>T-baseline</v>
      </c>
      <c r="I60" s="4" t="str">
        <f t="shared" si="2"/>
        <v>baseline_T_-10</v>
      </c>
      <c r="J60" s="4">
        <v>79</v>
      </c>
      <c r="K60" s="4">
        <v>64</v>
      </c>
      <c r="L60" s="4">
        <v>31</v>
      </c>
      <c r="N60" s="5">
        <v>44370</v>
      </c>
      <c r="P60" s="4">
        <f t="shared" si="3"/>
        <v>82067</v>
      </c>
      <c r="Q60" s="4">
        <f t="shared" si="4"/>
        <v>3.7422800000000005</v>
      </c>
      <c r="R60" s="4" t="s">
        <v>22</v>
      </c>
    </row>
    <row r="61" spans="1:18" hidden="1" x14ac:dyDescent="0.2">
      <c r="A61" s="3" t="s">
        <v>84</v>
      </c>
      <c r="B61" s="4" t="s">
        <v>18</v>
      </c>
      <c r="C61" s="4" t="s">
        <v>19</v>
      </c>
      <c r="D61" s="4" t="str">
        <f t="shared" si="0"/>
        <v>D-no</v>
      </c>
      <c r="E61" s="4" t="s">
        <v>20</v>
      </c>
      <c r="G61" s="4" t="s">
        <v>36</v>
      </c>
      <c r="H61" s="4" t="str">
        <f t="shared" si="1"/>
        <v>D-control</v>
      </c>
      <c r="I61" s="4" t="str">
        <f t="shared" si="2"/>
        <v>control_D_</v>
      </c>
      <c r="J61" s="4">
        <v>86</v>
      </c>
      <c r="K61" s="4">
        <v>62</v>
      </c>
      <c r="L61" s="4">
        <v>30</v>
      </c>
      <c r="P61" s="4">
        <f t="shared" si="3"/>
        <v>83755</v>
      </c>
      <c r="Q61" s="4">
        <f t="shared" si="4"/>
        <v>3.8098000000000001</v>
      </c>
    </row>
    <row r="62" spans="1:18" hidden="1" x14ac:dyDescent="0.2">
      <c r="A62" s="3" t="s">
        <v>85</v>
      </c>
      <c r="B62" s="4" t="s">
        <v>18</v>
      </c>
      <c r="C62" s="4" t="s">
        <v>19</v>
      </c>
      <c r="D62" s="4" t="str">
        <f t="shared" si="0"/>
        <v>D-no</v>
      </c>
      <c r="E62" s="4" t="s">
        <v>20</v>
      </c>
      <c r="G62" s="4" t="s">
        <v>36</v>
      </c>
      <c r="H62" s="4" t="str">
        <f t="shared" si="1"/>
        <v>D-control</v>
      </c>
      <c r="I62" s="4" t="str">
        <f t="shared" si="2"/>
        <v>control_D_</v>
      </c>
      <c r="J62" s="4">
        <v>111</v>
      </c>
      <c r="K62" s="4">
        <v>48</v>
      </c>
      <c r="L62" s="4">
        <v>28</v>
      </c>
      <c r="P62" s="4">
        <f t="shared" si="3"/>
        <v>78113</v>
      </c>
      <c r="Q62" s="4">
        <f t="shared" si="4"/>
        <v>3.5841200000000004</v>
      </c>
    </row>
    <row r="63" spans="1:18" hidden="1" x14ac:dyDescent="0.2">
      <c r="A63" s="3" t="s">
        <v>86</v>
      </c>
      <c r="B63" s="4" t="s">
        <v>18</v>
      </c>
      <c r="C63" s="4" t="s">
        <v>19</v>
      </c>
      <c r="D63" s="4" t="str">
        <f t="shared" si="0"/>
        <v>D-no</v>
      </c>
      <c r="E63" s="4" t="s">
        <v>20</v>
      </c>
      <c r="G63" s="4" t="s">
        <v>36</v>
      </c>
      <c r="H63" s="4" t="str">
        <f t="shared" si="1"/>
        <v>D-control</v>
      </c>
      <c r="I63" s="4" t="str">
        <f t="shared" si="2"/>
        <v>control_D_</v>
      </c>
      <c r="J63" s="4">
        <v>95</v>
      </c>
      <c r="K63" s="4">
        <v>56</v>
      </c>
      <c r="L63" s="4">
        <v>35</v>
      </c>
      <c r="P63" s="4">
        <f t="shared" si="3"/>
        <v>97494</v>
      </c>
      <c r="Q63" s="4">
        <f t="shared" si="4"/>
        <v>4.3593600000000006</v>
      </c>
    </row>
    <row r="64" spans="1:18" hidden="1" x14ac:dyDescent="0.2">
      <c r="A64" s="3" t="s">
        <v>87</v>
      </c>
      <c r="B64" s="4" t="s">
        <v>18</v>
      </c>
      <c r="C64" s="4" t="s">
        <v>19</v>
      </c>
      <c r="D64" s="4" t="str">
        <f t="shared" si="0"/>
        <v>D-no</v>
      </c>
      <c r="E64" s="4" t="s">
        <v>20</v>
      </c>
      <c r="G64" s="4" t="s">
        <v>36</v>
      </c>
      <c r="H64" s="4" t="str">
        <f t="shared" si="1"/>
        <v>D-control</v>
      </c>
      <c r="I64" s="4" t="str">
        <f t="shared" si="2"/>
        <v>control_D_</v>
      </c>
      <c r="J64" s="4">
        <v>99</v>
      </c>
      <c r="K64" s="4">
        <v>63</v>
      </c>
      <c r="L64" s="4">
        <v>29</v>
      </c>
      <c r="P64" s="4">
        <f t="shared" si="3"/>
        <v>94705</v>
      </c>
      <c r="Q64" s="4">
        <f t="shared" si="4"/>
        <v>4.2477999999999998</v>
      </c>
    </row>
    <row r="65" spans="1:17" hidden="1" x14ac:dyDescent="0.2">
      <c r="A65" s="3" t="s">
        <v>88</v>
      </c>
      <c r="B65" s="4" t="s">
        <v>18</v>
      </c>
      <c r="C65" s="4" t="s">
        <v>19</v>
      </c>
      <c r="D65" s="4" t="str">
        <f t="shared" si="0"/>
        <v>D-no</v>
      </c>
      <c r="E65" s="4" t="s">
        <v>20</v>
      </c>
      <c r="G65" s="4" t="s">
        <v>36</v>
      </c>
      <c r="H65" s="4" t="str">
        <f t="shared" si="1"/>
        <v>D-control</v>
      </c>
      <c r="I65" s="4" t="str">
        <f t="shared" si="2"/>
        <v>control_D_</v>
      </c>
      <c r="J65" s="4">
        <v>81</v>
      </c>
      <c r="K65" s="4">
        <v>47</v>
      </c>
      <c r="L65" s="4">
        <v>26</v>
      </c>
      <c r="P65" s="4">
        <f t="shared" si="3"/>
        <v>51827</v>
      </c>
      <c r="Q65" s="4">
        <f t="shared" si="4"/>
        <v>2.53268</v>
      </c>
    </row>
    <row r="66" spans="1:17" hidden="1" x14ac:dyDescent="0.2">
      <c r="A66" s="3" t="s">
        <v>89</v>
      </c>
      <c r="B66" s="4" t="s">
        <v>18</v>
      </c>
      <c r="C66" s="4" t="s">
        <v>19</v>
      </c>
      <c r="D66" s="4" t="str">
        <f t="shared" ref="D66:D129" si="5">B66&amp;"-"&amp;C66</f>
        <v>D-no</v>
      </c>
      <c r="E66" s="4" t="s">
        <v>20</v>
      </c>
      <c r="G66" s="4" t="s">
        <v>36</v>
      </c>
      <c r="H66" s="4" t="str">
        <f t="shared" ref="H66:H129" si="6">B66&amp;"-"&amp;G66</f>
        <v>D-control</v>
      </c>
      <c r="I66" s="4" t="str">
        <f t="shared" ref="I66:I129" si="7">G66&amp;"_"&amp;B66&amp;"_"&amp;F66</f>
        <v>control_D_</v>
      </c>
      <c r="J66" s="4">
        <v>95</v>
      </c>
      <c r="K66" s="4">
        <v>62</v>
      </c>
      <c r="L66" s="4">
        <v>39</v>
      </c>
      <c r="P66" s="4">
        <f t="shared" ref="P66:P129" si="8">ROUND((4/3)*PI()*(J66/2)*(K66/2)*(L66/2),0)</f>
        <v>120276</v>
      </c>
      <c r="Q66" s="4">
        <f t="shared" ref="Q66:Q129" si="9">(0.00004*P66)+0.4596</f>
        <v>5.2706400000000002</v>
      </c>
    </row>
    <row r="67" spans="1:17" hidden="1" x14ac:dyDescent="0.2">
      <c r="A67" s="3" t="s">
        <v>90</v>
      </c>
      <c r="B67" s="4" t="s">
        <v>18</v>
      </c>
      <c r="C67" s="4" t="s">
        <v>19</v>
      </c>
      <c r="D67" s="4" t="str">
        <f t="shared" si="5"/>
        <v>D-no</v>
      </c>
      <c r="E67" s="4" t="s">
        <v>20</v>
      </c>
      <c r="G67" s="4" t="s">
        <v>36</v>
      </c>
      <c r="H67" s="4" t="str">
        <f t="shared" si="6"/>
        <v>D-control</v>
      </c>
      <c r="I67" s="4" t="str">
        <f t="shared" si="7"/>
        <v>control_D_</v>
      </c>
      <c r="J67" s="4">
        <v>83</v>
      </c>
      <c r="K67" s="4">
        <v>63</v>
      </c>
      <c r="L67" s="4">
        <v>33</v>
      </c>
      <c r="P67" s="4">
        <f t="shared" si="8"/>
        <v>90351</v>
      </c>
      <c r="Q67" s="4">
        <f t="shared" si="9"/>
        <v>4.0736400000000001</v>
      </c>
    </row>
    <row r="68" spans="1:17" hidden="1" x14ac:dyDescent="0.2">
      <c r="A68" s="3" t="s">
        <v>91</v>
      </c>
      <c r="B68" s="4" t="s">
        <v>18</v>
      </c>
      <c r="C68" s="4" t="s">
        <v>19</v>
      </c>
      <c r="D68" s="4" t="str">
        <f t="shared" si="5"/>
        <v>D-no</v>
      </c>
      <c r="E68" s="4" t="s">
        <v>20</v>
      </c>
      <c r="G68" s="4" t="s">
        <v>36</v>
      </c>
      <c r="H68" s="4" t="str">
        <f t="shared" si="6"/>
        <v>D-control</v>
      </c>
      <c r="I68" s="4" t="str">
        <f t="shared" si="7"/>
        <v>control_D_</v>
      </c>
      <c r="J68" s="4">
        <v>84</v>
      </c>
      <c r="K68" s="4">
        <v>51</v>
      </c>
      <c r="L68" s="4">
        <v>25</v>
      </c>
      <c r="P68" s="4">
        <f t="shared" si="8"/>
        <v>56077</v>
      </c>
      <c r="Q68" s="4">
        <f t="shared" si="9"/>
        <v>2.70268</v>
      </c>
    </row>
    <row r="69" spans="1:17" hidden="1" x14ac:dyDescent="0.2">
      <c r="A69" s="3" t="s">
        <v>92</v>
      </c>
      <c r="B69" s="4" t="s">
        <v>18</v>
      </c>
      <c r="C69" s="4" t="s">
        <v>19</v>
      </c>
      <c r="D69" s="4" t="str">
        <f t="shared" si="5"/>
        <v>D-no</v>
      </c>
      <c r="E69" s="4" t="s">
        <v>20</v>
      </c>
      <c r="G69" s="4" t="s">
        <v>36</v>
      </c>
      <c r="H69" s="4" t="str">
        <f t="shared" si="6"/>
        <v>D-control</v>
      </c>
      <c r="I69" s="4" t="str">
        <f t="shared" si="7"/>
        <v>control_D_</v>
      </c>
      <c r="J69" s="4">
        <v>93</v>
      </c>
      <c r="K69" s="4">
        <v>40</v>
      </c>
      <c r="L69" s="4">
        <v>27</v>
      </c>
      <c r="P69" s="4">
        <f t="shared" si="8"/>
        <v>52590</v>
      </c>
      <c r="Q69" s="4">
        <f t="shared" si="9"/>
        <v>2.5632000000000001</v>
      </c>
    </row>
    <row r="70" spans="1:17" hidden="1" x14ac:dyDescent="0.2">
      <c r="A70" s="3" t="s">
        <v>93</v>
      </c>
      <c r="B70" s="4" t="s">
        <v>18</v>
      </c>
      <c r="C70" s="4" t="s">
        <v>19</v>
      </c>
      <c r="D70" s="4" t="str">
        <f t="shared" si="5"/>
        <v>D-no</v>
      </c>
      <c r="E70" s="4" t="s">
        <v>20</v>
      </c>
      <c r="G70" s="4" t="s">
        <v>36</v>
      </c>
      <c r="H70" s="4" t="str">
        <f t="shared" si="6"/>
        <v>D-control</v>
      </c>
      <c r="I70" s="4" t="str">
        <f t="shared" si="7"/>
        <v>control_D_</v>
      </c>
      <c r="J70" s="4">
        <v>96</v>
      </c>
      <c r="K70" s="4">
        <v>59</v>
      </c>
      <c r="L70" s="4">
        <v>31</v>
      </c>
      <c r="P70" s="4">
        <f t="shared" si="8"/>
        <v>91936</v>
      </c>
      <c r="Q70" s="4">
        <f t="shared" si="9"/>
        <v>4.1370400000000007</v>
      </c>
    </row>
    <row r="71" spans="1:17" hidden="1" x14ac:dyDescent="0.2">
      <c r="A71" s="3" t="s">
        <v>94</v>
      </c>
      <c r="B71" s="4" t="s">
        <v>18</v>
      </c>
      <c r="C71" s="4" t="s">
        <v>19</v>
      </c>
      <c r="D71" s="4" t="str">
        <f t="shared" si="5"/>
        <v>D-no</v>
      </c>
      <c r="E71" s="4" t="s">
        <v>20</v>
      </c>
      <c r="G71" s="4" t="s">
        <v>36</v>
      </c>
      <c r="H71" s="4" t="str">
        <f t="shared" si="6"/>
        <v>D-control</v>
      </c>
      <c r="I71" s="4" t="str">
        <f t="shared" si="7"/>
        <v>control_D_</v>
      </c>
      <c r="J71" s="4">
        <v>94</v>
      </c>
      <c r="K71" s="4">
        <v>58</v>
      </c>
      <c r="L71" s="4">
        <v>31</v>
      </c>
      <c r="P71" s="4">
        <f t="shared" si="8"/>
        <v>88494</v>
      </c>
      <c r="Q71" s="4">
        <f t="shared" si="9"/>
        <v>3.9993600000000002</v>
      </c>
    </row>
    <row r="72" spans="1:17" hidden="1" x14ac:dyDescent="0.2">
      <c r="A72" s="3" t="s">
        <v>95</v>
      </c>
      <c r="B72" s="4" t="s">
        <v>18</v>
      </c>
      <c r="C72" s="4" t="s">
        <v>19</v>
      </c>
      <c r="D72" s="4" t="str">
        <f t="shared" si="5"/>
        <v>D-no</v>
      </c>
      <c r="E72" s="4" t="s">
        <v>20</v>
      </c>
      <c r="G72" s="4" t="s">
        <v>36</v>
      </c>
      <c r="H72" s="4" t="str">
        <f t="shared" si="6"/>
        <v>D-control</v>
      </c>
      <c r="I72" s="4" t="str">
        <f t="shared" si="7"/>
        <v>control_D_</v>
      </c>
      <c r="J72" s="4">
        <v>100</v>
      </c>
      <c r="K72" s="4">
        <v>61</v>
      </c>
      <c r="L72" s="4">
        <v>33</v>
      </c>
      <c r="P72" s="4">
        <f t="shared" si="8"/>
        <v>105400</v>
      </c>
      <c r="Q72" s="4">
        <f t="shared" si="9"/>
        <v>4.6756000000000002</v>
      </c>
    </row>
    <row r="73" spans="1:17" hidden="1" x14ac:dyDescent="0.2">
      <c r="A73" s="3" t="s">
        <v>96</v>
      </c>
      <c r="B73" s="4" t="s">
        <v>18</v>
      </c>
      <c r="C73" s="4" t="s">
        <v>19</v>
      </c>
      <c r="D73" s="4" t="str">
        <f t="shared" si="5"/>
        <v>D-no</v>
      </c>
      <c r="E73" s="4" t="s">
        <v>20</v>
      </c>
      <c r="G73" s="4" t="s">
        <v>36</v>
      </c>
      <c r="H73" s="4" t="str">
        <f t="shared" si="6"/>
        <v>D-control</v>
      </c>
      <c r="I73" s="4" t="str">
        <f t="shared" si="7"/>
        <v>control_D_</v>
      </c>
      <c r="J73" s="4">
        <v>85</v>
      </c>
      <c r="K73" s="4">
        <v>53</v>
      </c>
      <c r="L73" s="4">
        <v>28</v>
      </c>
      <c r="P73" s="4">
        <f t="shared" si="8"/>
        <v>66047</v>
      </c>
      <c r="Q73" s="4">
        <f t="shared" si="9"/>
        <v>3.10148</v>
      </c>
    </row>
    <row r="74" spans="1:17" hidden="1" x14ac:dyDescent="0.2">
      <c r="A74" s="3" t="s">
        <v>97</v>
      </c>
      <c r="B74" s="4" t="s">
        <v>18</v>
      </c>
      <c r="C74" s="4" t="s">
        <v>19</v>
      </c>
      <c r="D74" s="4" t="str">
        <f t="shared" si="5"/>
        <v>D-no</v>
      </c>
      <c r="E74" s="4" t="s">
        <v>20</v>
      </c>
      <c r="G74" s="4" t="s">
        <v>36</v>
      </c>
      <c r="H74" s="4" t="str">
        <f t="shared" si="6"/>
        <v>D-control</v>
      </c>
      <c r="I74" s="4" t="str">
        <f t="shared" si="7"/>
        <v>control_D_</v>
      </c>
      <c r="J74" s="4">
        <v>95</v>
      </c>
      <c r="K74" s="4">
        <v>52</v>
      </c>
      <c r="L74" s="4">
        <v>34</v>
      </c>
      <c r="P74" s="4">
        <f t="shared" si="8"/>
        <v>87944</v>
      </c>
      <c r="Q74" s="4">
        <f t="shared" si="9"/>
        <v>3.9773600000000005</v>
      </c>
    </row>
    <row r="75" spans="1:17" hidden="1" x14ac:dyDescent="0.2">
      <c r="A75" s="3" t="s">
        <v>98</v>
      </c>
      <c r="B75" s="4" t="s">
        <v>18</v>
      </c>
      <c r="C75" s="4" t="s">
        <v>19</v>
      </c>
      <c r="D75" s="4" t="str">
        <f t="shared" si="5"/>
        <v>D-no</v>
      </c>
      <c r="E75" s="4" t="s">
        <v>20</v>
      </c>
      <c r="G75" s="4" t="s">
        <v>36</v>
      </c>
      <c r="H75" s="4" t="str">
        <f t="shared" si="6"/>
        <v>D-control</v>
      </c>
      <c r="I75" s="4" t="str">
        <f t="shared" si="7"/>
        <v>control_D_</v>
      </c>
      <c r="J75" s="4">
        <v>89</v>
      </c>
      <c r="K75" s="4">
        <v>51</v>
      </c>
      <c r="L75" s="4">
        <v>30</v>
      </c>
      <c r="P75" s="4">
        <f t="shared" si="8"/>
        <v>71298</v>
      </c>
      <c r="Q75" s="4">
        <f t="shared" si="9"/>
        <v>3.3115200000000002</v>
      </c>
    </row>
    <row r="76" spans="1:17" hidden="1" x14ac:dyDescent="0.2">
      <c r="A76" s="3" t="s">
        <v>99</v>
      </c>
      <c r="B76" s="4" t="s">
        <v>18</v>
      </c>
      <c r="C76" s="4" t="s">
        <v>19</v>
      </c>
      <c r="D76" s="4" t="str">
        <f t="shared" si="5"/>
        <v>D-no</v>
      </c>
      <c r="E76" s="4" t="s">
        <v>20</v>
      </c>
      <c r="G76" s="4" t="s">
        <v>36</v>
      </c>
      <c r="H76" s="4" t="str">
        <f t="shared" si="6"/>
        <v>D-control</v>
      </c>
      <c r="I76" s="4" t="str">
        <f t="shared" si="7"/>
        <v>control_D_</v>
      </c>
      <c r="J76" s="4">
        <v>93</v>
      </c>
      <c r="K76" s="4">
        <v>45</v>
      </c>
      <c r="L76" s="4">
        <v>28</v>
      </c>
      <c r="P76" s="4">
        <f t="shared" si="8"/>
        <v>61355</v>
      </c>
      <c r="Q76" s="4">
        <f t="shared" si="9"/>
        <v>2.9138000000000002</v>
      </c>
    </row>
    <row r="77" spans="1:17" hidden="1" x14ac:dyDescent="0.2">
      <c r="A77" s="3" t="s">
        <v>100</v>
      </c>
      <c r="B77" s="4" t="s">
        <v>18</v>
      </c>
      <c r="C77" s="4" t="s">
        <v>19</v>
      </c>
      <c r="D77" s="4" t="str">
        <f t="shared" si="5"/>
        <v>D-no</v>
      </c>
      <c r="E77" s="4" t="s">
        <v>20</v>
      </c>
      <c r="G77" s="4" t="s">
        <v>36</v>
      </c>
      <c r="H77" s="4" t="str">
        <f t="shared" si="6"/>
        <v>D-control</v>
      </c>
      <c r="I77" s="4" t="str">
        <f t="shared" si="7"/>
        <v>control_D_</v>
      </c>
      <c r="J77" s="4">
        <v>92</v>
      </c>
      <c r="K77" s="4">
        <v>50</v>
      </c>
      <c r="L77" s="4">
        <v>31</v>
      </c>
      <c r="P77" s="4">
        <f t="shared" si="8"/>
        <v>74665</v>
      </c>
      <c r="Q77" s="4">
        <f t="shared" si="9"/>
        <v>3.4462000000000002</v>
      </c>
    </row>
    <row r="78" spans="1:17" hidden="1" x14ac:dyDescent="0.2">
      <c r="A78" s="3" t="s">
        <v>101</v>
      </c>
      <c r="B78" s="4" t="s">
        <v>18</v>
      </c>
      <c r="C78" s="4" t="s">
        <v>19</v>
      </c>
      <c r="D78" s="4" t="str">
        <f t="shared" si="5"/>
        <v>D-no</v>
      </c>
      <c r="E78" s="4" t="s">
        <v>20</v>
      </c>
      <c r="G78" s="4" t="s">
        <v>36</v>
      </c>
      <c r="H78" s="4" t="str">
        <f t="shared" si="6"/>
        <v>D-control</v>
      </c>
      <c r="I78" s="4" t="str">
        <f t="shared" si="7"/>
        <v>control_D_</v>
      </c>
      <c r="J78" s="4">
        <v>91</v>
      </c>
      <c r="K78" s="4">
        <v>60</v>
      </c>
      <c r="L78" s="4">
        <v>34</v>
      </c>
      <c r="P78" s="4">
        <f t="shared" si="8"/>
        <v>97201</v>
      </c>
      <c r="Q78" s="4">
        <f t="shared" si="9"/>
        <v>4.3476400000000002</v>
      </c>
    </row>
    <row r="79" spans="1:17" hidden="1" x14ac:dyDescent="0.2">
      <c r="A79" s="3" t="s">
        <v>102</v>
      </c>
      <c r="B79" s="4" t="s">
        <v>18</v>
      </c>
      <c r="C79" s="4" t="s">
        <v>19</v>
      </c>
      <c r="D79" s="4" t="str">
        <f t="shared" si="5"/>
        <v>D-no</v>
      </c>
      <c r="E79" s="4" t="s">
        <v>20</v>
      </c>
      <c r="G79" s="4" t="s">
        <v>36</v>
      </c>
      <c r="H79" s="4" t="str">
        <f t="shared" si="6"/>
        <v>D-control</v>
      </c>
      <c r="I79" s="4" t="str">
        <f t="shared" si="7"/>
        <v>control_D_</v>
      </c>
      <c r="J79" s="4">
        <v>102</v>
      </c>
      <c r="K79" s="4">
        <v>69</v>
      </c>
      <c r="L79" s="4">
        <v>36</v>
      </c>
      <c r="P79" s="4">
        <f t="shared" si="8"/>
        <v>132663</v>
      </c>
      <c r="Q79" s="4">
        <f t="shared" si="9"/>
        <v>5.7661200000000008</v>
      </c>
    </row>
    <row r="80" spans="1:17" hidden="1" x14ac:dyDescent="0.2">
      <c r="A80" s="3" t="s">
        <v>103</v>
      </c>
      <c r="B80" s="4" t="s">
        <v>18</v>
      </c>
      <c r="C80" s="4" t="s">
        <v>19</v>
      </c>
      <c r="D80" s="4" t="str">
        <f t="shared" si="5"/>
        <v>D-no</v>
      </c>
      <c r="E80" s="4" t="s">
        <v>20</v>
      </c>
      <c r="G80" s="4" t="s">
        <v>36</v>
      </c>
      <c r="H80" s="4" t="str">
        <f t="shared" si="6"/>
        <v>D-control</v>
      </c>
      <c r="I80" s="4" t="str">
        <f t="shared" si="7"/>
        <v>control_D_</v>
      </c>
      <c r="J80" s="4">
        <v>82</v>
      </c>
      <c r="K80" s="4">
        <v>50</v>
      </c>
      <c r="L80" s="4">
        <v>30</v>
      </c>
      <c r="P80" s="4">
        <f t="shared" si="8"/>
        <v>64403</v>
      </c>
      <c r="Q80" s="4">
        <f t="shared" si="9"/>
        <v>3.0357200000000004</v>
      </c>
    </row>
    <row r="81" spans="1:17" hidden="1" x14ac:dyDescent="0.2">
      <c r="A81" s="3" t="s">
        <v>104</v>
      </c>
      <c r="B81" s="4" t="s">
        <v>18</v>
      </c>
      <c r="C81" s="4" t="s">
        <v>19</v>
      </c>
      <c r="D81" s="4" t="str">
        <f t="shared" si="5"/>
        <v>D-no</v>
      </c>
      <c r="E81" s="4" t="s">
        <v>20</v>
      </c>
      <c r="G81" s="4" t="s">
        <v>36</v>
      </c>
      <c r="H81" s="4" t="str">
        <f t="shared" si="6"/>
        <v>D-control</v>
      </c>
      <c r="I81" s="4" t="str">
        <f t="shared" si="7"/>
        <v>control_D_</v>
      </c>
      <c r="J81" s="4">
        <v>79</v>
      </c>
      <c r="K81" s="4">
        <v>48</v>
      </c>
      <c r="L81" s="4">
        <v>29</v>
      </c>
      <c r="P81" s="4">
        <f t="shared" si="8"/>
        <v>57579</v>
      </c>
      <c r="Q81" s="4">
        <f t="shared" si="9"/>
        <v>2.7627600000000001</v>
      </c>
    </row>
    <row r="82" spans="1:17" hidden="1" x14ac:dyDescent="0.2">
      <c r="A82" s="3" t="s">
        <v>105</v>
      </c>
      <c r="B82" s="4" t="s">
        <v>18</v>
      </c>
      <c r="C82" s="4" t="s">
        <v>19</v>
      </c>
      <c r="D82" s="4" t="str">
        <f t="shared" si="5"/>
        <v>D-no</v>
      </c>
      <c r="E82" s="4" t="s">
        <v>20</v>
      </c>
      <c r="G82" s="4" t="s">
        <v>36</v>
      </c>
      <c r="H82" s="4" t="str">
        <f t="shared" si="6"/>
        <v>D-control</v>
      </c>
      <c r="I82" s="4" t="str">
        <f t="shared" si="7"/>
        <v>control_D_</v>
      </c>
      <c r="J82" s="4">
        <v>85</v>
      </c>
      <c r="K82" s="4">
        <v>47</v>
      </c>
      <c r="L82" s="4">
        <v>26</v>
      </c>
      <c r="P82" s="4">
        <f t="shared" si="8"/>
        <v>54386</v>
      </c>
      <c r="Q82" s="4">
        <f t="shared" si="9"/>
        <v>2.63504</v>
      </c>
    </row>
    <row r="83" spans="1:17" hidden="1" x14ac:dyDescent="0.2">
      <c r="A83" s="3" t="s">
        <v>106</v>
      </c>
      <c r="B83" s="4" t="s">
        <v>18</v>
      </c>
      <c r="C83" s="4" t="s">
        <v>19</v>
      </c>
      <c r="D83" s="4" t="str">
        <f t="shared" si="5"/>
        <v>D-no</v>
      </c>
      <c r="E83" s="4" t="s">
        <v>20</v>
      </c>
      <c r="G83" s="4" t="s">
        <v>36</v>
      </c>
      <c r="H83" s="4" t="str">
        <f t="shared" si="6"/>
        <v>D-control</v>
      </c>
      <c r="I83" s="4" t="str">
        <f t="shared" si="7"/>
        <v>control_D_</v>
      </c>
      <c r="J83" s="4">
        <v>79</v>
      </c>
      <c r="K83" s="4">
        <v>51</v>
      </c>
      <c r="L83" s="4">
        <v>31</v>
      </c>
      <c r="P83" s="4">
        <f t="shared" si="8"/>
        <v>65397</v>
      </c>
      <c r="Q83" s="4">
        <f t="shared" si="9"/>
        <v>3.0754800000000002</v>
      </c>
    </row>
    <row r="84" spans="1:17" hidden="1" x14ac:dyDescent="0.2">
      <c r="A84" s="3" t="s">
        <v>107</v>
      </c>
      <c r="B84" s="4" t="s">
        <v>18</v>
      </c>
      <c r="C84" s="4" t="s">
        <v>19</v>
      </c>
      <c r="D84" s="4" t="str">
        <f t="shared" si="5"/>
        <v>D-no</v>
      </c>
      <c r="E84" s="4" t="s">
        <v>20</v>
      </c>
      <c r="G84" s="4" t="s">
        <v>36</v>
      </c>
      <c r="H84" s="4" t="str">
        <f t="shared" si="6"/>
        <v>D-control</v>
      </c>
      <c r="I84" s="4" t="str">
        <f t="shared" si="7"/>
        <v>control_D_</v>
      </c>
      <c r="J84" s="4">
        <v>86</v>
      </c>
      <c r="K84" s="4">
        <v>63</v>
      </c>
      <c r="L84" s="4">
        <v>31</v>
      </c>
      <c r="M84" s="4">
        <v>30</v>
      </c>
      <c r="P84" s="4">
        <f t="shared" si="8"/>
        <v>87943</v>
      </c>
      <c r="Q84" s="4">
        <f t="shared" si="9"/>
        <v>3.9773200000000002</v>
      </c>
    </row>
    <row r="85" spans="1:17" hidden="1" x14ac:dyDescent="0.2">
      <c r="A85" s="3" t="s">
        <v>108</v>
      </c>
      <c r="B85" s="4" t="s">
        <v>18</v>
      </c>
      <c r="C85" s="4" t="s">
        <v>19</v>
      </c>
      <c r="D85" s="4" t="str">
        <f t="shared" si="5"/>
        <v>D-no</v>
      </c>
      <c r="E85" s="4" t="s">
        <v>20</v>
      </c>
      <c r="G85" s="4" t="s">
        <v>36</v>
      </c>
      <c r="H85" s="4" t="str">
        <f t="shared" si="6"/>
        <v>D-control</v>
      </c>
      <c r="I85" s="4" t="str">
        <f t="shared" si="7"/>
        <v>control_D_</v>
      </c>
      <c r="J85" s="4">
        <v>86</v>
      </c>
      <c r="K85" s="4">
        <v>61</v>
      </c>
      <c r="L85" s="4">
        <v>27</v>
      </c>
      <c r="P85" s="4">
        <f t="shared" si="8"/>
        <v>74164</v>
      </c>
      <c r="Q85" s="4">
        <f t="shared" si="9"/>
        <v>3.4261600000000003</v>
      </c>
    </row>
    <row r="86" spans="1:17" hidden="1" x14ac:dyDescent="0.2">
      <c r="A86" s="3" t="s">
        <v>109</v>
      </c>
      <c r="B86" s="4" t="s">
        <v>18</v>
      </c>
      <c r="C86" s="4" t="s">
        <v>19</v>
      </c>
      <c r="D86" s="4" t="str">
        <f t="shared" si="5"/>
        <v>D-no</v>
      </c>
      <c r="E86" s="4" t="s">
        <v>20</v>
      </c>
      <c r="G86" s="4" t="s">
        <v>36</v>
      </c>
      <c r="H86" s="4" t="str">
        <f t="shared" si="6"/>
        <v>D-control</v>
      </c>
      <c r="I86" s="4" t="str">
        <f t="shared" si="7"/>
        <v>control_D_</v>
      </c>
      <c r="J86" s="4">
        <v>97</v>
      </c>
      <c r="K86" s="4">
        <v>55</v>
      </c>
      <c r="L86" s="4">
        <v>35</v>
      </c>
      <c r="P86" s="4">
        <f t="shared" si="8"/>
        <v>97769</v>
      </c>
      <c r="Q86" s="4">
        <f t="shared" si="9"/>
        <v>4.3703599999999998</v>
      </c>
    </row>
    <row r="87" spans="1:17" hidden="1" x14ac:dyDescent="0.2">
      <c r="A87" s="3" t="s">
        <v>110</v>
      </c>
      <c r="B87" s="4" t="s">
        <v>18</v>
      </c>
      <c r="C87" s="4" t="s">
        <v>19</v>
      </c>
      <c r="D87" s="4" t="str">
        <f t="shared" si="5"/>
        <v>D-no</v>
      </c>
      <c r="E87" s="4" t="s">
        <v>20</v>
      </c>
      <c r="G87" s="4" t="s">
        <v>36</v>
      </c>
      <c r="H87" s="4" t="str">
        <f t="shared" si="6"/>
        <v>D-control</v>
      </c>
      <c r="I87" s="4" t="str">
        <f t="shared" si="7"/>
        <v>control_D_</v>
      </c>
      <c r="J87" s="4">
        <v>87</v>
      </c>
      <c r="K87" s="4">
        <v>50</v>
      </c>
      <c r="L87" s="4">
        <v>32</v>
      </c>
      <c r="M87" s="4">
        <v>30</v>
      </c>
      <c r="P87" s="4">
        <f t="shared" si="8"/>
        <v>72885</v>
      </c>
      <c r="Q87" s="4">
        <f t="shared" si="9"/>
        <v>3.3750000000000004</v>
      </c>
    </row>
    <row r="88" spans="1:17" hidden="1" x14ac:dyDescent="0.2">
      <c r="A88" s="3" t="s">
        <v>111</v>
      </c>
      <c r="B88" s="4" t="s">
        <v>18</v>
      </c>
      <c r="C88" s="4" t="s">
        <v>19</v>
      </c>
      <c r="D88" s="4" t="str">
        <f t="shared" si="5"/>
        <v>D-no</v>
      </c>
      <c r="E88" s="4" t="s">
        <v>20</v>
      </c>
      <c r="G88" s="4" t="s">
        <v>36</v>
      </c>
      <c r="H88" s="4" t="str">
        <f t="shared" si="6"/>
        <v>D-control</v>
      </c>
      <c r="I88" s="4" t="str">
        <f t="shared" si="7"/>
        <v>control_D_</v>
      </c>
      <c r="J88" s="4">
        <v>83</v>
      </c>
      <c r="K88" s="4">
        <v>61</v>
      </c>
      <c r="L88" s="4">
        <v>26</v>
      </c>
      <c r="P88" s="4">
        <f t="shared" si="8"/>
        <v>68925</v>
      </c>
      <c r="Q88" s="4">
        <f t="shared" si="9"/>
        <v>3.2166000000000001</v>
      </c>
    </row>
    <row r="89" spans="1:17" hidden="1" x14ac:dyDescent="0.2">
      <c r="A89" s="3" t="s">
        <v>112</v>
      </c>
      <c r="B89" s="4" t="s">
        <v>18</v>
      </c>
      <c r="C89" s="4" t="s">
        <v>19</v>
      </c>
      <c r="D89" s="4" t="str">
        <f t="shared" si="5"/>
        <v>D-no</v>
      </c>
      <c r="E89" s="4" t="s">
        <v>20</v>
      </c>
      <c r="G89" s="4" t="s">
        <v>36</v>
      </c>
      <c r="H89" s="4" t="str">
        <f t="shared" si="6"/>
        <v>D-control</v>
      </c>
      <c r="I89" s="4" t="str">
        <f t="shared" si="7"/>
        <v>control_D_</v>
      </c>
      <c r="J89" s="4">
        <v>85</v>
      </c>
      <c r="K89" s="4">
        <v>57</v>
      </c>
      <c r="L89" s="4">
        <v>27</v>
      </c>
      <c r="P89" s="4">
        <f t="shared" si="8"/>
        <v>68495</v>
      </c>
      <c r="Q89" s="4">
        <f t="shared" si="9"/>
        <v>3.1994000000000002</v>
      </c>
    </row>
    <row r="90" spans="1:17" hidden="1" x14ac:dyDescent="0.2">
      <c r="A90" s="3" t="s">
        <v>113</v>
      </c>
      <c r="B90" s="4" t="s">
        <v>18</v>
      </c>
      <c r="C90" s="4" t="s">
        <v>19</v>
      </c>
      <c r="D90" s="4" t="str">
        <f t="shared" si="5"/>
        <v>D-no</v>
      </c>
      <c r="E90" s="4" t="s">
        <v>20</v>
      </c>
      <c r="G90" s="4" t="s">
        <v>36</v>
      </c>
      <c r="H90" s="4" t="str">
        <f t="shared" si="6"/>
        <v>D-control</v>
      </c>
      <c r="I90" s="4" t="str">
        <f t="shared" si="7"/>
        <v>control_D_</v>
      </c>
      <c r="J90" s="4">
        <v>63</v>
      </c>
      <c r="K90" s="4">
        <v>57</v>
      </c>
      <c r="L90" s="4">
        <v>26</v>
      </c>
      <c r="P90" s="4">
        <f t="shared" si="8"/>
        <v>48886</v>
      </c>
      <c r="Q90" s="4">
        <f t="shared" si="9"/>
        <v>2.4150400000000003</v>
      </c>
    </row>
    <row r="91" spans="1:17" hidden="1" x14ac:dyDescent="0.2">
      <c r="A91" s="3" t="s">
        <v>114</v>
      </c>
      <c r="B91" s="4" t="s">
        <v>18</v>
      </c>
      <c r="C91" s="4" t="s">
        <v>19</v>
      </c>
      <c r="D91" s="4" t="str">
        <f t="shared" si="5"/>
        <v>D-no</v>
      </c>
      <c r="E91" s="4" t="s">
        <v>20</v>
      </c>
      <c r="G91" s="4" t="s">
        <v>36</v>
      </c>
      <c r="H91" s="4" t="str">
        <f t="shared" si="6"/>
        <v>D-control</v>
      </c>
      <c r="I91" s="4" t="str">
        <f t="shared" si="7"/>
        <v>control_D_</v>
      </c>
      <c r="J91" s="4">
        <v>88</v>
      </c>
      <c r="K91" s="4">
        <v>59</v>
      </c>
      <c r="L91" s="4">
        <v>30</v>
      </c>
      <c r="P91" s="4">
        <f t="shared" si="8"/>
        <v>81556</v>
      </c>
      <c r="Q91" s="4">
        <f t="shared" si="9"/>
        <v>3.7218400000000003</v>
      </c>
    </row>
    <row r="92" spans="1:17" hidden="1" x14ac:dyDescent="0.2">
      <c r="A92" s="3" t="s">
        <v>115</v>
      </c>
      <c r="B92" s="4" t="s">
        <v>18</v>
      </c>
      <c r="C92" s="4" t="s">
        <v>22</v>
      </c>
      <c r="D92" s="4" t="str">
        <f t="shared" si="5"/>
        <v>D-yes</v>
      </c>
      <c r="E92" s="4" t="s">
        <v>116</v>
      </c>
      <c r="G92" s="4" t="s">
        <v>117</v>
      </c>
      <c r="H92" s="4" t="str">
        <f t="shared" si="6"/>
        <v>D-heat_desiccation</v>
      </c>
      <c r="I92" s="4" t="str">
        <f t="shared" si="7"/>
        <v>heat_desiccation_D_</v>
      </c>
      <c r="J92" s="4">
        <v>74</v>
      </c>
      <c r="K92" s="4">
        <v>55</v>
      </c>
      <c r="L92" s="4">
        <v>30</v>
      </c>
      <c r="O92" s="4">
        <v>2.27</v>
      </c>
      <c r="P92" s="4">
        <f t="shared" si="8"/>
        <v>63931</v>
      </c>
      <c r="Q92" s="4">
        <f t="shared" si="9"/>
        <v>3.0168400000000002</v>
      </c>
    </row>
    <row r="93" spans="1:17" hidden="1" x14ac:dyDescent="0.2">
      <c r="A93" s="3" t="s">
        <v>118</v>
      </c>
      <c r="B93" s="4" t="s">
        <v>18</v>
      </c>
      <c r="C93" s="4" t="s">
        <v>22</v>
      </c>
      <c r="D93" s="4" t="str">
        <f t="shared" si="5"/>
        <v>D-yes</v>
      </c>
      <c r="E93" s="4" t="s">
        <v>116</v>
      </c>
      <c r="G93" s="4" t="s">
        <v>117</v>
      </c>
      <c r="H93" s="4" t="str">
        <f t="shared" si="6"/>
        <v>D-heat_desiccation</v>
      </c>
      <c r="I93" s="4" t="str">
        <f t="shared" si="7"/>
        <v>heat_desiccation_D_</v>
      </c>
      <c r="J93" s="4">
        <v>84</v>
      </c>
      <c r="K93" s="4">
        <v>60</v>
      </c>
      <c r="L93" s="4">
        <v>29</v>
      </c>
      <c r="O93" s="4">
        <v>2.31</v>
      </c>
      <c r="P93" s="4">
        <f t="shared" si="8"/>
        <v>76529</v>
      </c>
      <c r="Q93" s="4">
        <f t="shared" si="9"/>
        <v>3.5207600000000001</v>
      </c>
    </row>
    <row r="94" spans="1:17" hidden="1" x14ac:dyDescent="0.2">
      <c r="A94" s="3" t="s">
        <v>119</v>
      </c>
      <c r="B94" s="4" t="s">
        <v>18</v>
      </c>
      <c r="C94" s="4" t="s">
        <v>22</v>
      </c>
      <c r="D94" s="4" t="str">
        <f t="shared" si="5"/>
        <v>D-yes</v>
      </c>
      <c r="E94" s="4" t="s">
        <v>116</v>
      </c>
      <c r="G94" s="4" t="s">
        <v>117</v>
      </c>
      <c r="H94" s="4" t="str">
        <f t="shared" si="6"/>
        <v>D-heat_desiccation</v>
      </c>
      <c r="I94" s="4" t="str">
        <f t="shared" si="7"/>
        <v>heat_desiccation_D_</v>
      </c>
      <c r="J94" s="4">
        <v>94</v>
      </c>
      <c r="K94" s="4">
        <v>63</v>
      </c>
      <c r="L94" s="4">
        <v>30</v>
      </c>
      <c r="O94" s="4">
        <v>1.91</v>
      </c>
      <c r="P94" s="4">
        <f t="shared" si="8"/>
        <v>93023</v>
      </c>
      <c r="Q94" s="4">
        <f t="shared" si="9"/>
        <v>4.1805200000000005</v>
      </c>
    </row>
    <row r="95" spans="1:17" hidden="1" x14ac:dyDescent="0.2">
      <c r="A95" s="3" t="s">
        <v>120</v>
      </c>
      <c r="B95" s="4" t="s">
        <v>18</v>
      </c>
      <c r="C95" s="4" t="s">
        <v>22</v>
      </c>
      <c r="D95" s="4" t="str">
        <f t="shared" si="5"/>
        <v>D-yes</v>
      </c>
      <c r="E95" s="4" t="s">
        <v>116</v>
      </c>
      <c r="G95" s="4" t="s">
        <v>117</v>
      </c>
      <c r="H95" s="4" t="str">
        <f t="shared" si="6"/>
        <v>D-heat_desiccation</v>
      </c>
      <c r="I95" s="4" t="str">
        <f t="shared" si="7"/>
        <v>heat_desiccation_D_</v>
      </c>
      <c r="J95" s="4">
        <v>94</v>
      </c>
      <c r="K95" s="4">
        <v>51</v>
      </c>
      <c r="L95" s="4">
        <v>26</v>
      </c>
      <c r="O95" s="4">
        <v>2.29</v>
      </c>
      <c r="P95" s="4">
        <f t="shared" si="8"/>
        <v>65263</v>
      </c>
      <c r="Q95" s="4">
        <f t="shared" si="9"/>
        <v>3.0701200000000002</v>
      </c>
    </row>
    <row r="96" spans="1:17" hidden="1" x14ac:dyDescent="0.2">
      <c r="A96" s="3" t="s">
        <v>121</v>
      </c>
      <c r="B96" s="4" t="s">
        <v>18</v>
      </c>
      <c r="C96" s="4" t="s">
        <v>22</v>
      </c>
      <c r="D96" s="4" t="str">
        <f t="shared" si="5"/>
        <v>D-yes</v>
      </c>
      <c r="E96" s="4" t="s">
        <v>116</v>
      </c>
      <c r="G96" s="4" t="s">
        <v>117</v>
      </c>
      <c r="H96" s="4" t="str">
        <f t="shared" si="6"/>
        <v>D-heat_desiccation</v>
      </c>
      <c r="I96" s="4" t="str">
        <f t="shared" si="7"/>
        <v>heat_desiccation_D_</v>
      </c>
      <c r="J96" s="4">
        <v>89</v>
      </c>
      <c r="K96" s="4">
        <v>45</v>
      </c>
      <c r="L96" s="4">
        <v>28</v>
      </c>
      <c r="O96" s="4">
        <v>2</v>
      </c>
      <c r="P96" s="4">
        <f t="shared" si="8"/>
        <v>58716</v>
      </c>
      <c r="Q96" s="4">
        <f t="shared" si="9"/>
        <v>2.8082400000000001</v>
      </c>
    </row>
    <row r="97" spans="1:17" hidden="1" x14ac:dyDescent="0.2">
      <c r="A97" s="3" t="s">
        <v>122</v>
      </c>
      <c r="B97" s="4" t="s">
        <v>18</v>
      </c>
      <c r="C97" s="4" t="s">
        <v>22</v>
      </c>
      <c r="D97" s="4" t="str">
        <f t="shared" si="5"/>
        <v>D-yes</v>
      </c>
      <c r="E97" s="4" t="s">
        <v>116</v>
      </c>
      <c r="G97" s="4" t="s">
        <v>117</v>
      </c>
      <c r="H97" s="4" t="str">
        <f t="shared" si="6"/>
        <v>D-heat_desiccation</v>
      </c>
      <c r="I97" s="4" t="str">
        <f t="shared" si="7"/>
        <v>heat_desiccation_D_</v>
      </c>
      <c r="J97" s="4">
        <v>76</v>
      </c>
      <c r="K97" s="4">
        <v>60</v>
      </c>
      <c r="L97" s="4">
        <v>30</v>
      </c>
      <c r="O97" s="4">
        <v>1.68</v>
      </c>
      <c r="P97" s="4">
        <f t="shared" si="8"/>
        <v>71628</v>
      </c>
      <c r="Q97" s="4">
        <f t="shared" si="9"/>
        <v>3.3247200000000001</v>
      </c>
    </row>
    <row r="98" spans="1:17" hidden="1" x14ac:dyDescent="0.2">
      <c r="A98" s="3" t="s">
        <v>123</v>
      </c>
      <c r="B98" s="4" t="s">
        <v>18</v>
      </c>
      <c r="C98" s="4" t="s">
        <v>22</v>
      </c>
      <c r="D98" s="4" t="str">
        <f t="shared" si="5"/>
        <v>D-yes</v>
      </c>
      <c r="E98" s="4" t="s">
        <v>116</v>
      </c>
      <c r="G98" s="4" t="s">
        <v>117</v>
      </c>
      <c r="H98" s="4" t="str">
        <f t="shared" si="6"/>
        <v>D-heat_desiccation</v>
      </c>
      <c r="I98" s="4" t="str">
        <f t="shared" si="7"/>
        <v>heat_desiccation_D_</v>
      </c>
      <c r="J98" s="4">
        <v>102</v>
      </c>
      <c r="K98" s="4">
        <v>56</v>
      </c>
      <c r="L98" s="4">
        <v>32</v>
      </c>
      <c r="O98" s="4">
        <v>2.0299999999999998</v>
      </c>
      <c r="P98" s="4">
        <f t="shared" si="8"/>
        <v>95705</v>
      </c>
      <c r="Q98" s="4">
        <f t="shared" si="9"/>
        <v>4.2878000000000007</v>
      </c>
    </row>
    <row r="99" spans="1:17" hidden="1" x14ac:dyDescent="0.2">
      <c r="A99" s="3" t="s">
        <v>124</v>
      </c>
      <c r="B99" s="4" t="s">
        <v>18</v>
      </c>
      <c r="C99" s="4" t="s">
        <v>22</v>
      </c>
      <c r="D99" s="4" t="str">
        <f t="shared" si="5"/>
        <v>D-yes</v>
      </c>
      <c r="E99" s="4" t="s">
        <v>116</v>
      </c>
      <c r="G99" s="4" t="s">
        <v>117</v>
      </c>
      <c r="H99" s="4" t="str">
        <f t="shared" si="6"/>
        <v>D-heat_desiccation</v>
      </c>
      <c r="I99" s="4" t="str">
        <f t="shared" si="7"/>
        <v>heat_desiccation_D_</v>
      </c>
      <c r="J99" s="4">
        <v>89</v>
      </c>
      <c r="K99" s="4">
        <v>60</v>
      </c>
      <c r="L99" s="4">
        <v>31</v>
      </c>
      <c r="O99" s="4">
        <v>2</v>
      </c>
      <c r="P99" s="4">
        <f t="shared" si="8"/>
        <v>86677</v>
      </c>
      <c r="Q99" s="4">
        <f t="shared" si="9"/>
        <v>3.9266800000000002</v>
      </c>
    </row>
    <row r="100" spans="1:17" hidden="1" x14ac:dyDescent="0.2">
      <c r="A100" s="3" t="s">
        <v>125</v>
      </c>
      <c r="B100" s="4" t="s">
        <v>18</v>
      </c>
      <c r="C100" s="4" t="s">
        <v>22</v>
      </c>
      <c r="D100" s="4" t="str">
        <f t="shared" si="5"/>
        <v>D-yes</v>
      </c>
      <c r="E100" s="4" t="s">
        <v>116</v>
      </c>
      <c r="G100" s="4" t="s">
        <v>117</v>
      </c>
      <c r="H100" s="4" t="str">
        <f t="shared" si="6"/>
        <v>D-heat_desiccation</v>
      </c>
      <c r="I100" s="4" t="str">
        <f t="shared" si="7"/>
        <v>heat_desiccation_D_</v>
      </c>
      <c r="J100" s="4">
        <v>88</v>
      </c>
      <c r="K100" s="4">
        <v>55</v>
      </c>
      <c r="L100" s="4">
        <v>31</v>
      </c>
      <c r="O100" s="4">
        <v>1.9</v>
      </c>
      <c r="P100" s="4">
        <f t="shared" si="8"/>
        <v>78561</v>
      </c>
      <c r="Q100" s="4">
        <f t="shared" si="9"/>
        <v>3.6020400000000001</v>
      </c>
    </row>
    <row r="101" spans="1:17" hidden="1" x14ac:dyDescent="0.2">
      <c r="A101" s="3" t="s">
        <v>126</v>
      </c>
      <c r="B101" s="4" t="s">
        <v>18</v>
      </c>
      <c r="C101" s="4" t="s">
        <v>22</v>
      </c>
      <c r="D101" s="4" t="str">
        <f t="shared" si="5"/>
        <v>D-yes</v>
      </c>
      <c r="E101" s="4" t="s">
        <v>116</v>
      </c>
      <c r="G101" s="4" t="s">
        <v>117</v>
      </c>
      <c r="H101" s="4" t="str">
        <f t="shared" si="6"/>
        <v>D-heat_desiccation</v>
      </c>
      <c r="I101" s="4" t="str">
        <f t="shared" si="7"/>
        <v>heat_desiccation_D_</v>
      </c>
      <c r="J101" s="4">
        <v>93</v>
      </c>
      <c r="K101" s="4">
        <v>70</v>
      </c>
      <c r="L101" s="4">
        <v>31</v>
      </c>
      <c r="M101" s="4">
        <v>11</v>
      </c>
      <c r="P101" s="4">
        <f t="shared" si="8"/>
        <v>105667</v>
      </c>
      <c r="Q101" s="4">
        <f t="shared" si="9"/>
        <v>4.68628</v>
      </c>
    </row>
    <row r="102" spans="1:17" hidden="1" x14ac:dyDescent="0.2">
      <c r="A102" s="3" t="s">
        <v>127</v>
      </c>
      <c r="B102" s="4" t="s">
        <v>18</v>
      </c>
      <c r="C102" s="4" t="s">
        <v>22</v>
      </c>
      <c r="D102" s="4" t="str">
        <f t="shared" si="5"/>
        <v>D-yes</v>
      </c>
      <c r="E102" s="4" t="s">
        <v>116</v>
      </c>
      <c r="G102" s="4" t="s">
        <v>117</v>
      </c>
      <c r="H102" s="4" t="str">
        <f t="shared" si="6"/>
        <v>D-heat_desiccation</v>
      </c>
      <c r="I102" s="4" t="str">
        <f t="shared" si="7"/>
        <v>heat_desiccation_D_</v>
      </c>
      <c r="J102" s="4">
        <v>82</v>
      </c>
      <c r="K102" s="4">
        <v>49</v>
      </c>
      <c r="L102" s="4">
        <v>26</v>
      </c>
      <c r="O102" s="4">
        <v>2.6</v>
      </c>
      <c r="P102" s="4">
        <f t="shared" si="8"/>
        <v>54699</v>
      </c>
      <c r="Q102" s="4">
        <f t="shared" si="9"/>
        <v>2.6475600000000004</v>
      </c>
    </row>
    <row r="103" spans="1:17" hidden="1" x14ac:dyDescent="0.2">
      <c r="A103" s="3" t="s">
        <v>128</v>
      </c>
      <c r="B103" s="4" t="s">
        <v>18</v>
      </c>
      <c r="C103" s="4" t="s">
        <v>22</v>
      </c>
      <c r="D103" s="4" t="str">
        <f t="shared" si="5"/>
        <v>D-yes</v>
      </c>
      <c r="E103" s="4" t="s">
        <v>116</v>
      </c>
      <c r="G103" s="4" t="s">
        <v>117</v>
      </c>
      <c r="H103" s="4" t="str">
        <f t="shared" si="6"/>
        <v>D-heat_desiccation</v>
      </c>
      <c r="I103" s="4" t="str">
        <f t="shared" si="7"/>
        <v>heat_desiccation_D_</v>
      </c>
      <c r="J103" s="4">
        <v>89</v>
      </c>
      <c r="K103" s="4">
        <v>53</v>
      </c>
      <c r="L103" s="4">
        <v>27</v>
      </c>
      <c r="M103" s="4">
        <v>11</v>
      </c>
      <c r="P103" s="4">
        <f t="shared" si="8"/>
        <v>66685</v>
      </c>
      <c r="Q103" s="4">
        <f t="shared" si="9"/>
        <v>3.1270000000000002</v>
      </c>
    </row>
    <row r="104" spans="1:17" hidden="1" x14ac:dyDescent="0.2">
      <c r="A104" s="3" t="s">
        <v>129</v>
      </c>
      <c r="B104" s="4" t="s">
        <v>18</v>
      </c>
      <c r="C104" s="4" t="s">
        <v>22</v>
      </c>
      <c r="D104" s="4" t="str">
        <f t="shared" si="5"/>
        <v>D-yes</v>
      </c>
      <c r="E104" s="4" t="s">
        <v>116</v>
      </c>
      <c r="G104" s="4" t="s">
        <v>117</v>
      </c>
      <c r="H104" s="4" t="str">
        <f t="shared" si="6"/>
        <v>D-heat_desiccation</v>
      </c>
      <c r="I104" s="4" t="str">
        <f t="shared" si="7"/>
        <v>heat_desiccation_D_</v>
      </c>
      <c r="J104" s="4">
        <v>97</v>
      </c>
      <c r="K104" s="4">
        <v>51</v>
      </c>
      <c r="L104" s="4">
        <v>27</v>
      </c>
      <c r="O104" s="4">
        <v>1.97</v>
      </c>
      <c r="P104" s="4">
        <f t="shared" si="8"/>
        <v>69937</v>
      </c>
      <c r="Q104" s="4">
        <f t="shared" si="9"/>
        <v>3.2570800000000002</v>
      </c>
    </row>
    <row r="105" spans="1:17" hidden="1" x14ac:dyDescent="0.2">
      <c r="A105" s="3" t="s">
        <v>130</v>
      </c>
      <c r="B105" s="4" t="s">
        <v>18</v>
      </c>
      <c r="C105" s="4" t="s">
        <v>22</v>
      </c>
      <c r="D105" s="4" t="str">
        <f t="shared" si="5"/>
        <v>D-yes</v>
      </c>
      <c r="E105" s="4" t="s">
        <v>116</v>
      </c>
      <c r="G105" s="4" t="s">
        <v>117</v>
      </c>
      <c r="H105" s="4" t="str">
        <f t="shared" si="6"/>
        <v>D-heat_desiccation</v>
      </c>
      <c r="I105" s="4" t="str">
        <f t="shared" si="7"/>
        <v>heat_desiccation_D_</v>
      </c>
      <c r="J105" s="4">
        <v>92</v>
      </c>
      <c r="K105" s="4">
        <v>48</v>
      </c>
      <c r="L105" s="4">
        <v>34</v>
      </c>
      <c r="O105" s="4">
        <v>2.2999999999999998</v>
      </c>
      <c r="P105" s="4">
        <f t="shared" si="8"/>
        <v>78615</v>
      </c>
      <c r="Q105" s="4">
        <f t="shared" si="9"/>
        <v>3.6042000000000001</v>
      </c>
    </row>
    <row r="106" spans="1:17" hidden="1" x14ac:dyDescent="0.2">
      <c r="A106" s="3" t="s">
        <v>131</v>
      </c>
      <c r="B106" s="4" t="s">
        <v>18</v>
      </c>
      <c r="C106" s="4" t="s">
        <v>22</v>
      </c>
      <c r="D106" s="4" t="str">
        <f t="shared" si="5"/>
        <v>D-yes</v>
      </c>
      <c r="E106" s="4" t="s">
        <v>116</v>
      </c>
      <c r="G106" s="4" t="s">
        <v>117</v>
      </c>
      <c r="H106" s="4" t="str">
        <f t="shared" si="6"/>
        <v>D-heat_desiccation</v>
      </c>
      <c r="I106" s="4" t="str">
        <f t="shared" si="7"/>
        <v>heat_desiccation_D_</v>
      </c>
      <c r="J106" s="4">
        <v>81</v>
      </c>
      <c r="K106" s="4">
        <v>48</v>
      </c>
      <c r="L106" s="4">
        <v>28</v>
      </c>
      <c r="O106" s="4">
        <v>1.86</v>
      </c>
      <c r="P106" s="4">
        <f t="shared" si="8"/>
        <v>57001</v>
      </c>
      <c r="Q106" s="4">
        <f t="shared" si="9"/>
        <v>2.7396400000000001</v>
      </c>
    </row>
    <row r="107" spans="1:17" hidden="1" x14ac:dyDescent="0.2">
      <c r="A107" s="3" t="s">
        <v>132</v>
      </c>
      <c r="B107" s="4" t="s">
        <v>18</v>
      </c>
      <c r="C107" s="4" t="s">
        <v>22</v>
      </c>
      <c r="D107" s="4" t="str">
        <f t="shared" si="5"/>
        <v>D-yes</v>
      </c>
      <c r="E107" s="4" t="s">
        <v>116</v>
      </c>
      <c r="G107" s="4" t="s">
        <v>117</v>
      </c>
      <c r="H107" s="4" t="str">
        <f t="shared" si="6"/>
        <v>D-heat_desiccation</v>
      </c>
      <c r="I107" s="4" t="str">
        <f t="shared" si="7"/>
        <v>heat_desiccation_D_</v>
      </c>
      <c r="J107" s="4">
        <v>85</v>
      </c>
      <c r="K107" s="4">
        <v>51</v>
      </c>
      <c r="L107" s="4">
        <v>32</v>
      </c>
      <c r="O107" s="4">
        <v>1.92</v>
      </c>
      <c r="P107" s="4">
        <f t="shared" si="8"/>
        <v>72634</v>
      </c>
      <c r="Q107" s="4">
        <f t="shared" si="9"/>
        <v>3.3649600000000004</v>
      </c>
    </row>
    <row r="108" spans="1:17" hidden="1" x14ac:dyDescent="0.2">
      <c r="A108" s="3" t="s">
        <v>133</v>
      </c>
      <c r="B108" s="4" t="s">
        <v>18</v>
      </c>
      <c r="C108" s="4" t="s">
        <v>22</v>
      </c>
      <c r="D108" s="4" t="str">
        <f t="shared" si="5"/>
        <v>D-yes</v>
      </c>
      <c r="E108" s="4" t="s">
        <v>116</v>
      </c>
      <c r="G108" s="4" t="s">
        <v>117</v>
      </c>
      <c r="H108" s="4" t="str">
        <f t="shared" si="6"/>
        <v>D-heat_desiccation</v>
      </c>
      <c r="I108" s="4" t="str">
        <f t="shared" si="7"/>
        <v>heat_desiccation_D_</v>
      </c>
      <c r="J108" s="4">
        <v>86</v>
      </c>
      <c r="K108" s="4">
        <v>43</v>
      </c>
      <c r="L108" s="4">
        <v>29</v>
      </c>
      <c r="M108" s="4">
        <v>3</v>
      </c>
      <c r="P108" s="4">
        <f t="shared" si="8"/>
        <v>56152</v>
      </c>
      <c r="Q108" s="4">
        <f t="shared" si="9"/>
        <v>2.7056800000000001</v>
      </c>
    </row>
    <row r="109" spans="1:17" hidden="1" x14ac:dyDescent="0.2">
      <c r="A109" s="3" t="s">
        <v>134</v>
      </c>
      <c r="B109" s="4" t="s">
        <v>18</v>
      </c>
      <c r="C109" s="4" t="s">
        <v>22</v>
      </c>
      <c r="D109" s="4" t="str">
        <f t="shared" si="5"/>
        <v>D-yes</v>
      </c>
      <c r="E109" s="4" t="s">
        <v>116</v>
      </c>
      <c r="G109" s="4" t="s">
        <v>117</v>
      </c>
      <c r="H109" s="4" t="str">
        <f t="shared" si="6"/>
        <v>D-heat_desiccation</v>
      </c>
      <c r="I109" s="4" t="str">
        <f t="shared" si="7"/>
        <v>heat_desiccation_D_</v>
      </c>
      <c r="J109" s="4">
        <v>84</v>
      </c>
      <c r="K109" s="4">
        <v>45</v>
      </c>
      <c r="L109" s="4">
        <v>38</v>
      </c>
      <c r="O109" s="4">
        <v>1.74</v>
      </c>
      <c r="P109" s="4">
        <f t="shared" si="8"/>
        <v>75210</v>
      </c>
      <c r="Q109" s="4">
        <f t="shared" si="9"/>
        <v>3.4680000000000004</v>
      </c>
    </row>
    <row r="110" spans="1:17" hidden="1" x14ac:dyDescent="0.2">
      <c r="A110" s="3" t="s">
        <v>135</v>
      </c>
      <c r="B110" s="4" t="s">
        <v>18</v>
      </c>
      <c r="C110" s="4" t="s">
        <v>22</v>
      </c>
      <c r="D110" s="4" t="str">
        <f t="shared" si="5"/>
        <v>D-yes</v>
      </c>
      <c r="E110" s="4" t="s">
        <v>116</v>
      </c>
      <c r="G110" s="4" t="s">
        <v>117</v>
      </c>
      <c r="H110" s="4" t="str">
        <f t="shared" si="6"/>
        <v>D-heat_desiccation</v>
      </c>
      <c r="I110" s="4" t="str">
        <f t="shared" si="7"/>
        <v>heat_desiccation_D_</v>
      </c>
      <c r="J110" s="4">
        <v>97</v>
      </c>
      <c r="K110" s="4">
        <v>63</v>
      </c>
      <c r="L110" s="4">
        <v>38</v>
      </c>
      <c r="O110" s="4">
        <v>2.21</v>
      </c>
      <c r="P110" s="4">
        <f t="shared" si="8"/>
        <v>121589</v>
      </c>
      <c r="Q110" s="4">
        <f t="shared" si="9"/>
        <v>5.3231600000000006</v>
      </c>
    </row>
    <row r="111" spans="1:17" hidden="1" x14ac:dyDescent="0.2">
      <c r="A111" s="3" t="s">
        <v>136</v>
      </c>
      <c r="B111" s="4" t="s">
        <v>18</v>
      </c>
      <c r="C111" s="4" t="s">
        <v>22</v>
      </c>
      <c r="D111" s="4" t="str">
        <f t="shared" si="5"/>
        <v>D-yes</v>
      </c>
      <c r="E111" s="4" t="s">
        <v>116</v>
      </c>
      <c r="G111" s="4" t="s">
        <v>117</v>
      </c>
      <c r="H111" s="4" t="str">
        <f t="shared" si="6"/>
        <v>D-heat_desiccation</v>
      </c>
      <c r="I111" s="4" t="str">
        <f t="shared" si="7"/>
        <v>heat_desiccation_D_</v>
      </c>
      <c r="J111" s="4">
        <v>91</v>
      </c>
      <c r="K111" s="4">
        <v>49</v>
      </c>
      <c r="L111" s="4">
        <v>30</v>
      </c>
      <c r="O111" s="4">
        <v>1.86</v>
      </c>
      <c r="P111" s="4">
        <f t="shared" si="8"/>
        <v>70042</v>
      </c>
      <c r="Q111" s="4">
        <f t="shared" si="9"/>
        <v>3.2612800000000002</v>
      </c>
    </row>
    <row r="112" spans="1:17" hidden="1" x14ac:dyDescent="0.2">
      <c r="A112" s="3" t="s">
        <v>137</v>
      </c>
      <c r="B112" s="4" t="s">
        <v>18</v>
      </c>
      <c r="C112" s="4" t="s">
        <v>22</v>
      </c>
      <c r="D112" s="4" t="str">
        <f t="shared" si="5"/>
        <v>D-yes</v>
      </c>
      <c r="E112" s="4" t="s">
        <v>116</v>
      </c>
      <c r="G112" s="4" t="s">
        <v>117</v>
      </c>
      <c r="H112" s="4" t="str">
        <f t="shared" si="6"/>
        <v>D-heat_desiccation</v>
      </c>
      <c r="I112" s="4" t="str">
        <f t="shared" si="7"/>
        <v>heat_desiccation_D_</v>
      </c>
      <c r="J112" s="4">
        <v>77</v>
      </c>
      <c r="K112" s="4">
        <v>46</v>
      </c>
      <c r="L112" s="4">
        <v>26</v>
      </c>
      <c r="O112" s="4">
        <v>1.71</v>
      </c>
      <c r="P112" s="4">
        <f t="shared" si="8"/>
        <v>48219</v>
      </c>
      <c r="Q112" s="4">
        <f t="shared" si="9"/>
        <v>2.3883600000000005</v>
      </c>
    </row>
    <row r="113" spans="1:17" hidden="1" x14ac:dyDescent="0.2">
      <c r="A113" s="3" t="s">
        <v>138</v>
      </c>
      <c r="B113" s="4" t="s">
        <v>18</v>
      </c>
      <c r="C113" s="4" t="s">
        <v>22</v>
      </c>
      <c r="D113" s="4" t="str">
        <f t="shared" si="5"/>
        <v>D-yes</v>
      </c>
      <c r="E113" s="4" t="s">
        <v>116</v>
      </c>
      <c r="G113" s="4" t="s">
        <v>117</v>
      </c>
      <c r="H113" s="4" t="str">
        <f t="shared" si="6"/>
        <v>D-heat_desiccation</v>
      </c>
      <c r="I113" s="4" t="str">
        <f t="shared" si="7"/>
        <v>heat_desiccation_D_</v>
      </c>
      <c r="J113" s="4">
        <v>96</v>
      </c>
      <c r="K113" s="4">
        <v>57</v>
      </c>
      <c r="L113" s="4">
        <v>25</v>
      </c>
      <c r="O113" s="4">
        <v>2.4</v>
      </c>
      <c r="P113" s="4">
        <f t="shared" si="8"/>
        <v>71628</v>
      </c>
      <c r="Q113" s="4">
        <f t="shared" si="9"/>
        <v>3.3247200000000001</v>
      </c>
    </row>
    <row r="114" spans="1:17" hidden="1" x14ac:dyDescent="0.2">
      <c r="A114" s="3" t="s">
        <v>139</v>
      </c>
      <c r="B114" s="4" t="s">
        <v>18</v>
      </c>
      <c r="C114" s="4" t="s">
        <v>22</v>
      </c>
      <c r="D114" s="4" t="str">
        <f t="shared" si="5"/>
        <v>D-yes</v>
      </c>
      <c r="E114" s="4" t="s">
        <v>116</v>
      </c>
      <c r="G114" s="4" t="s">
        <v>117</v>
      </c>
      <c r="H114" s="4" t="str">
        <f t="shared" si="6"/>
        <v>D-heat_desiccation</v>
      </c>
      <c r="I114" s="4" t="str">
        <f t="shared" si="7"/>
        <v>heat_desiccation_D_</v>
      </c>
      <c r="J114" s="4">
        <v>74</v>
      </c>
      <c r="K114" s="4">
        <v>37</v>
      </c>
      <c r="L114" s="4">
        <v>36</v>
      </c>
      <c r="O114" s="4">
        <v>1.54</v>
      </c>
      <c r="P114" s="4">
        <f t="shared" si="8"/>
        <v>51610</v>
      </c>
      <c r="Q114" s="4">
        <f t="shared" si="9"/>
        <v>2.524</v>
      </c>
    </row>
    <row r="115" spans="1:17" hidden="1" x14ac:dyDescent="0.2">
      <c r="A115" s="3" t="s">
        <v>140</v>
      </c>
      <c r="B115" s="4" t="s">
        <v>18</v>
      </c>
      <c r="C115" s="4" t="s">
        <v>22</v>
      </c>
      <c r="D115" s="4" t="str">
        <f t="shared" si="5"/>
        <v>D-yes</v>
      </c>
      <c r="E115" s="4" t="s">
        <v>116</v>
      </c>
      <c r="G115" s="4" t="s">
        <v>117</v>
      </c>
      <c r="H115" s="4" t="str">
        <f t="shared" si="6"/>
        <v>D-heat_desiccation</v>
      </c>
      <c r="I115" s="4" t="str">
        <f t="shared" si="7"/>
        <v>heat_desiccation_D_</v>
      </c>
      <c r="J115" s="4">
        <v>77</v>
      </c>
      <c r="K115" s="4">
        <v>43</v>
      </c>
      <c r="L115" s="4">
        <v>26</v>
      </c>
      <c r="O115" s="4">
        <v>1.74</v>
      </c>
      <c r="P115" s="4">
        <f t="shared" si="8"/>
        <v>45075</v>
      </c>
      <c r="Q115" s="4">
        <f t="shared" si="9"/>
        <v>2.2625999999999999</v>
      </c>
    </row>
    <row r="116" spans="1:17" hidden="1" x14ac:dyDescent="0.2">
      <c r="A116" s="3" t="s">
        <v>141</v>
      </c>
      <c r="B116" s="4" t="s">
        <v>18</v>
      </c>
      <c r="C116" s="4" t="s">
        <v>22</v>
      </c>
      <c r="D116" s="4" t="str">
        <f t="shared" si="5"/>
        <v>D-yes</v>
      </c>
      <c r="E116" s="4" t="s">
        <v>116</v>
      </c>
      <c r="G116" s="4" t="s">
        <v>117</v>
      </c>
      <c r="H116" s="4" t="str">
        <f t="shared" si="6"/>
        <v>D-heat_desiccation</v>
      </c>
      <c r="I116" s="4" t="str">
        <f t="shared" si="7"/>
        <v>heat_desiccation_D_</v>
      </c>
      <c r="J116" s="4">
        <v>72</v>
      </c>
      <c r="K116" s="4">
        <v>55</v>
      </c>
      <c r="L116" s="4">
        <v>29</v>
      </c>
      <c r="O116" s="4">
        <v>1.66</v>
      </c>
      <c r="P116" s="4">
        <f t="shared" si="8"/>
        <v>60130</v>
      </c>
      <c r="Q116" s="4">
        <f t="shared" si="9"/>
        <v>2.8648000000000002</v>
      </c>
    </row>
    <row r="117" spans="1:17" hidden="1" x14ac:dyDescent="0.2">
      <c r="A117" s="3" t="s">
        <v>142</v>
      </c>
      <c r="B117" s="4" t="s">
        <v>18</v>
      </c>
      <c r="C117" s="4" t="s">
        <v>22</v>
      </c>
      <c r="D117" s="4" t="str">
        <f t="shared" si="5"/>
        <v>D-yes</v>
      </c>
      <c r="E117" s="4" t="s">
        <v>116</v>
      </c>
      <c r="G117" s="4" t="s">
        <v>117</v>
      </c>
      <c r="H117" s="4" t="str">
        <f t="shared" si="6"/>
        <v>D-heat_desiccation</v>
      </c>
      <c r="I117" s="4" t="str">
        <f t="shared" si="7"/>
        <v>heat_desiccation_D_</v>
      </c>
      <c r="J117" s="4">
        <v>82</v>
      </c>
      <c r="K117" s="4">
        <v>50</v>
      </c>
      <c r="L117" s="4">
        <v>28</v>
      </c>
      <c r="O117" s="4">
        <v>1.8</v>
      </c>
      <c r="P117" s="4">
        <f t="shared" si="8"/>
        <v>60109</v>
      </c>
      <c r="Q117" s="4">
        <f t="shared" si="9"/>
        <v>2.8639600000000001</v>
      </c>
    </row>
    <row r="118" spans="1:17" hidden="1" x14ac:dyDescent="0.2">
      <c r="A118" s="3" t="s">
        <v>143</v>
      </c>
      <c r="B118" s="4" t="s">
        <v>18</v>
      </c>
      <c r="C118" s="4" t="s">
        <v>22</v>
      </c>
      <c r="D118" s="4" t="str">
        <f t="shared" si="5"/>
        <v>D-yes</v>
      </c>
      <c r="E118" s="4" t="s">
        <v>116</v>
      </c>
      <c r="G118" s="4" t="s">
        <v>117</v>
      </c>
      <c r="H118" s="4" t="str">
        <f t="shared" si="6"/>
        <v>D-heat_desiccation</v>
      </c>
      <c r="I118" s="4" t="str">
        <f t="shared" si="7"/>
        <v>heat_desiccation_D_</v>
      </c>
      <c r="J118" s="4">
        <v>97</v>
      </c>
      <c r="K118" s="4">
        <v>56</v>
      </c>
      <c r="L118" s="4">
        <v>26</v>
      </c>
      <c r="O118" s="4">
        <v>1.84</v>
      </c>
      <c r="P118" s="4">
        <f t="shared" si="8"/>
        <v>73949</v>
      </c>
      <c r="Q118" s="4">
        <f t="shared" si="9"/>
        <v>3.4175600000000004</v>
      </c>
    </row>
    <row r="119" spans="1:17" hidden="1" x14ac:dyDescent="0.2">
      <c r="A119" s="3" t="s">
        <v>144</v>
      </c>
      <c r="B119" s="4" t="s">
        <v>18</v>
      </c>
      <c r="C119" s="4" t="s">
        <v>22</v>
      </c>
      <c r="D119" s="4" t="str">
        <f t="shared" si="5"/>
        <v>D-yes</v>
      </c>
      <c r="E119" s="4" t="s">
        <v>116</v>
      </c>
      <c r="G119" s="4" t="s">
        <v>117</v>
      </c>
      <c r="H119" s="4" t="str">
        <f t="shared" si="6"/>
        <v>D-heat_desiccation</v>
      </c>
      <c r="I119" s="4" t="str">
        <f t="shared" si="7"/>
        <v>heat_desiccation_D_</v>
      </c>
      <c r="J119" s="4">
        <v>97</v>
      </c>
      <c r="K119" s="4">
        <v>65</v>
      </c>
      <c r="L119" s="4">
        <v>29</v>
      </c>
      <c r="M119" s="4">
        <v>14</v>
      </c>
      <c r="P119" s="4">
        <f t="shared" si="8"/>
        <v>95737</v>
      </c>
      <c r="Q119" s="4">
        <f t="shared" si="9"/>
        <v>4.2890800000000002</v>
      </c>
    </row>
    <row r="120" spans="1:17" hidden="1" x14ac:dyDescent="0.2">
      <c r="A120" s="3" t="s">
        <v>145</v>
      </c>
      <c r="B120" s="4" t="s">
        <v>18</v>
      </c>
      <c r="C120" s="4" t="s">
        <v>22</v>
      </c>
      <c r="D120" s="4" t="str">
        <f t="shared" si="5"/>
        <v>D-yes</v>
      </c>
      <c r="E120" s="4" t="s">
        <v>116</v>
      </c>
      <c r="G120" s="4" t="s">
        <v>117</v>
      </c>
      <c r="H120" s="4" t="str">
        <f t="shared" si="6"/>
        <v>D-heat_desiccation</v>
      </c>
      <c r="I120" s="4" t="str">
        <f t="shared" si="7"/>
        <v>heat_desiccation_D_</v>
      </c>
      <c r="J120" s="4">
        <v>81</v>
      </c>
      <c r="K120" s="4">
        <v>49</v>
      </c>
      <c r="L120" s="4">
        <v>29</v>
      </c>
      <c r="O120" s="4">
        <v>2.4700000000000002</v>
      </c>
      <c r="P120" s="4">
        <f t="shared" si="8"/>
        <v>60267</v>
      </c>
      <c r="Q120" s="4">
        <f t="shared" si="9"/>
        <v>2.8702800000000002</v>
      </c>
    </row>
    <row r="121" spans="1:17" hidden="1" x14ac:dyDescent="0.2">
      <c r="A121" s="3" t="s">
        <v>146</v>
      </c>
      <c r="B121" s="4" t="s">
        <v>18</v>
      </c>
      <c r="C121" s="4" t="s">
        <v>22</v>
      </c>
      <c r="D121" s="4" t="str">
        <f t="shared" si="5"/>
        <v>D-yes</v>
      </c>
      <c r="E121" s="4" t="s">
        <v>116</v>
      </c>
      <c r="G121" s="4" t="s">
        <v>117</v>
      </c>
      <c r="H121" s="4" t="str">
        <f t="shared" si="6"/>
        <v>D-heat_desiccation</v>
      </c>
      <c r="I121" s="4" t="str">
        <f t="shared" si="7"/>
        <v>heat_desiccation_D_</v>
      </c>
      <c r="J121" s="4">
        <v>87</v>
      </c>
      <c r="K121" s="4">
        <v>48</v>
      </c>
      <c r="L121" s="4">
        <v>30</v>
      </c>
      <c r="O121" s="4">
        <v>1.88</v>
      </c>
      <c r="P121" s="4">
        <f t="shared" si="8"/>
        <v>65596</v>
      </c>
      <c r="Q121" s="4">
        <f t="shared" si="9"/>
        <v>3.0834400000000004</v>
      </c>
    </row>
    <row r="122" spans="1:17" hidden="1" x14ac:dyDescent="0.2">
      <c r="A122" s="3" t="s">
        <v>147</v>
      </c>
      <c r="B122" s="4" t="s">
        <v>18</v>
      </c>
      <c r="C122" s="4" t="s">
        <v>22</v>
      </c>
      <c r="D122" s="4" t="str">
        <f t="shared" si="5"/>
        <v>D-yes</v>
      </c>
      <c r="E122" s="4" t="s">
        <v>116</v>
      </c>
      <c r="G122" s="4" t="s">
        <v>117</v>
      </c>
      <c r="H122" s="4" t="str">
        <f t="shared" si="6"/>
        <v>D-heat_desiccation</v>
      </c>
      <c r="I122" s="4" t="str">
        <f t="shared" si="7"/>
        <v>heat_desiccation_D_</v>
      </c>
      <c r="J122" s="4">
        <v>69</v>
      </c>
      <c r="K122" s="4">
        <v>51</v>
      </c>
      <c r="L122" s="4">
        <v>27</v>
      </c>
      <c r="O122" s="4">
        <v>1.47</v>
      </c>
      <c r="P122" s="4">
        <f t="shared" si="8"/>
        <v>49749</v>
      </c>
      <c r="Q122" s="4">
        <f t="shared" si="9"/>
        <v>2.44956</v>
      </c>
    </row>
    <row r="123" spans="1:17" hidden="1" x14ac:dyDescent="0.2">
      <c r="A123" s="3" t="s">
        <v>148</v>
      </c>
      <c r="B123" s="4" t="s">
        <v>18</v>
      </c>
      <c r="C123" s="4" t="s">
        <v>22</v>
      </c>
      <c r="D123" s="4" t="str">
        <f t="shared" si="5"/>
        <v>D-yes</v>
      </c>
      <c r="E123" s="4" t="s">
        <v>116</v>
      </c>
      <c r="G123" s="4" t="s">
        <v>117</v>
      </c>
      <c r="H123" s="4" t="str">
        <f t="shared" si="6"/>
        <v>D-heat_desiccation</v>
      </c>
      <c r="I123" s="4" t="str">
        <f t="shared" si="7"/>
        <v>heat_desiccation_D_</v>
      </c>
      <c r="J123" s="4">
        <v>89</v>
      </c>
      <c r="K123" s="4">
        <v>73</v>
      </c>
      <c r="L123" s="4">
        <v>40</v>
      </c>
      <c r="O123" s="4">
        <v>2.36</v>
      </c>
      <c r="P123" s="4">
        <f t="shared" si="8"/>
        <v>136073</v>
      </c>
      <c r="Q123" s="4">
        <f t="shared" si="9"/>
        <v>5.9025200000000009</v>
      </c>
    </row>
    <row r="124" spans="1:17" hidden="1" x14ac:dyDescent="0.2">
      <c r="A124" s="3" t="s">
        <v>149</v>
      </c>
      <c r="B124" s="4" t="s">
        <v>18</v>
      </c>
      <c r="C124" s="4" t="s">
        <v>22</v>
      </c>
      <c r="D124" s="4" t="str">
        <f t="shared" si="5"/>
        <v>D-yes</v>
      </c>
      <c r="E124" s="4" t="s">
        <v>116</v>
      </c>
      <c r="G124" s="4" t="s">
        <v>117</v>
      </c>
      <c r="H124" s="4" t="str">
        <f t="shared" si="6"/>
        <v>D-heat_desiccation</v>
      </c>
      <c r="I124" s="4" t="str">
        <f t="shared" si="7"/>
        <v>heat_desiccation_D_</v>
      </c>
      <c r="J124" s="4">
        <v>95</v>
      </c>
      <c r="K124" s="4">
        <v>57</v>
      </c>
      <c r="L124" s="4">
        <v>36</v>
      </c>
      <c r="O124" s="4">
        <v>2.06</v>
      </c>
      <c r="P124" s="4">
        <f t="shared" si="8"/>
        <v>102070</v>
      </c>
      <c r="Q124" s="4">
        <f t="shared" si="9"/>
        <v>4.5424000000000007</v>
      </c>
    </row>
    <row r="125" spans="1:17" hidden="1" x14ac:dyDescent="0.2">
      <c r="A125" s="3" t="s">
        <v>150</v>
      </c>
      <c r="B125" s="4" t="s">
        <v>18</v>
      </c>
      <c r="C125" s="4" t="s">
        <v>22</v>
      </c>
      <c r="D125" s="4" t="str">
        <f t="shared" si="5"/>
        <v>D-yes</v>
      </c>
      <c r="E125" s="4" t="s">
        <v>116</v>
      </c>
      <c r="G125" s="4" t="s">
        <v>117</v>
      </c>
      <c r="H125" s="4" t="str">
        <f t="shared" si="6"/>
        <v>D-heat_desiccation</v>
      </c>
      <c r="I125" s="4" t="str">
        <f t="shared" si="7"/>
        <v>heat_desiccation_D_</v>
      </c>
      <c r="J125" s="4">
        <v>96</v>
      </c>
      <c r="K125" s="4">
        <v>50</v>
      </c>
      <c r="L125" s="4">
        <v>28</v>
      </c>
      <c r="O125" s="4">
        <v>1.83</v>
      </c>
      <c r="P125" s="4">
        <f t="shared" si="8"/>
        <v>70372</v>
      </c>
      <c r="Q125" s="4">
        <f t="shared" si="9"/>
        <v>3.2744800000000001</v>
      </c>
    </row>
    <row r="126" spans="1:17" hidden="1" x14ac:dyDescent="0.2">
      <c r="A126" s="3" t="s">
        <v>151</v>
      </c>
      <c r="B126" s="4" t="s">
        <v>18</v>
      </c>
      <c r="C126" s="4" t="s">
        <v>22</v>
      </c>
      <c r="D126" s="4" t="str">
        <f t="shared" si="5"/>
        <v>D-yes</v>
      </c>
      <c r="E126" s="4" t="s">
        <v>116</v>
      </c>
      <c r="G126" s="4" t="s">
        <v>117</v>
      </c>
      <c r="H126" s="4" t="str">
        <f t="shared" si="6"/>
        <v>D-heat_desiccation</v>
      </c>
      <c r="I126" s="4" t="str">
        <f t="shared" si="7"/>
        <v>heat_desiccation_D_</v>
      </c>
      <c r="J126" s="4">
        <v>74</v>
      </c>
      <c r="K126" s="4">
        <v>50</v>
      </c>
      <c r="L126" s="4">
        <v>27</v>
      </c>
      <c r="O126" s="4">
        <v>1.68</v>
      </c>
      <c r="P126" s="4">
        <f t="shared" si="8"/>
        <v>52308</v>
      </c>
      <c r="Q126" s="4">
        <f t="shared" si="9"/>
        <v>2.55192</v>
      </c>
    </row>
    <row r="127" spans="1:17" hidden="1" x14ac:dyDescent="0.2">
      <c r="A127" s="3" t="s">
        <v>152</v>
      </c>
      <c r="B127" s="4" t="s">
        <v>18</v>
      </c>
      <c r="C127" s="4" t="s">
        <v>22</v>
      </c>
      <c r="D127" s="4" t="str">
        <f t="shared" si="5"/>
        <v>D-yes</v>
      </c>
      <c r="E127" s="4" t="s">
        <v>116</v>
      </c>
      <c r="G127" s="4" t="s">
        <v>117</v>
      </c>
      <c r="H127" s="4" t="str">
        <f t="shared" si="6"/>
        <v>D-heat_desiccation</v>
      </c>
      <c r="I127" s="4" t="str">
        <f t="shared" si="7"/>
        <v>heat_desiccation_D_</v>
      </c>
      <c r="J127" s="4">
        <v>82</v>
      </c>
      <c r="K127" s="4">
        <v>43</v>
      </c>
      <c r="L127" s="4">
        <v>36</v>
      </c>
      <c r="O127" s="4">
        <v>2.14</v>
      </c>
      <c r="P127" s="4">
        <f t="shared" si="8"/>
        <v>66464</v>
      </c>
      <c r="Q127" s="4">
        <f t="shared" si="9"/>
        <v>3.11816</v>
      </c>
    </row>
    <row r="128" spans="1:17" hidden="1" x14ac:dyDescent="0.2">
      <c r="A128" s="3" t="s">
        <v>153</v>
      </c>
      <c r="B128" s="4" t="s">
        <v>18</v>
      </c>
      <c r="C128" s="4" t="s">
        <v>22</v>
      </c>
      <c r="D128" s="4" t="str">
        <f t="shared" si="5"/>
        <v>D-yes</v>
      </c>
      <c r="E128" s="4" t="s">
        <v>116</v>
      </c>
      <c r="G128" s="4" t="s">
        <v>117</v>
      </c>
      <c r="H128" s="4" t="str">
        <f t="shared" si="6"/>
        <v>D-heat_desiccation</v>
      </c>
      <c r="I128" s="4" t="str">
        <f t="shared" si="7"/>
        <v>heat_desiccation_D_</v>
      </c>
      <c r="J128" s="4">
        <v>86</v>
      </c>
      <c r="K128" s="4">
        <v>48</v>
      </c>
      <c r="L128" s="4">
        <v>32</v>
      </c>
      <c r="O128" s="4">
        <v>1.76</v>
      </c>
      <c r="P128" s="4">
        <f t="shared" si="8"/>
        <v>69165</v>
      </c>
      <c r="Q128" s="4">
        <f t="shared" si="9"/>
        <v>3.2262000000000004</v>
      </c>
    </row>
    <row r="129" spans="1:18" hidden="1" x14ac:dyDescent="0.2">
      <c r="A129" s="3" t="s">
        <v>154</v>
      </c>
      <c r="B129" s="4" t="s">
        <v>18</v>
      </c>
      <c r="C129" s="4" t="s">
        <v>22</v>
      </c>
      <c r="D129" s="4" t="str">
        <f t="shared" si="5"/>
        <v>D-yes</v>
      </c>
      <c r="E129" s="4" t="s">
        <v>116</v>
      </c>
      <c r="G129" s="4" t="s">
        <v>117</v>
      </c>
      <c r="H129" s="4" t="str">
        <f t="shared" si="6"/>
        <v>D-heat_desiccation</v>
      </c>
      <c r="I129" s="4" t="str">
        <f t="shared" si="7"/>
        <v>heat_desiccation_D_</v>
      </c>
      <c r="J129" s="4">
        <v>87</v>
      </c>
      <c r="K129" s="4">
        <v>55</v>
      </c>
      <c r="L129" s="4">
        <v>31</v>
      </c>
      <c r="O129" s="4">
        <v>1.91</v>
      </c>
      <c r="P129" s="4">
        <f t="shared" si="8"/>
        <v>77668</v>
      </c>
      <c r="Q129" s="4">
        <f t="shared" si="9"/>
        <v>3.5663200000000002</v>
      </c>
    </row>
    <row r="130" spans="1:18" hidden="1" x14ac:dyDescent="0.2">
      <c r="A130" s="3" t="s">
        <v>155</v>
      </c>
      <c r="B130" s="4" t="s">
        <v>18</v>
      </c>
      <c r="C130" s="4" t="s">
        <v>22</v>
      </c>
      <c r="D130" s="4" t="str">
        <f t="shared" ref="D130:D193" si="10">B130&amp;"-"&amp;C130</f>
        <v>D-yes</v>
      </c>
      <c r="E130" s="4" t="s">
        <v>116</v>
      </c>
      <c r="G130" s="4" t="s">
        <v>117</v>
      </c>
      <c r="H130" s="4" t="str">
        <f t="shared" ref="H130:H193" si="11">B130&amp;"-"&amp;G130</f>
        <v>D-heat_desiccation</v>
      </c>
      <c r="I130" s="4" t="str">
        <f t="shared" ref="I130:I193" si="12">G130&amp;"_"&amp;B130&amp;"_"&amp;F130</f>
        <v>heat_desiccation_D_</v>
      </c>
      <c r="J130" s="4">
        <v>95</v>
      </c>
      <c r="K130" s="4">
        <v>38</v>
      </c>
      <c r="L130" s="4">
        <v>25</v>
      </c>
      <c r="O130" s="4">
        <v>1.57</v>
      </c>
      <c r="P130" s="4">
        <f t="shared" ref="P130:P193" si="13">ROUND((4/3)*PI()*(J130/2)*(K130/2)*(L130/2),0)</f>
        <v>47255</v>
      </c>
      <c r="Q130" s="4">
        <f t="shared" ref="Q130:Q193" si="14">(0.00004*P130)+0.4596</f>
        <v>2.3498000000000001</v>
      </c>
    </row>
    <row r="131" spans="1:18" hidden="1" x14ac:dyDescent="0.2">
      <c r="A131" s="3" t="s">
        <v>156</v>
      </c>
      <c r="B131" s="4" t="s">
        <v>18</v>
      </c>
      <c r="C131" s="4" t="s">
        <v>22</v>
      </c>
      <c r="D131" s="4" t="str">
        <f t="shared" si="10"/>
        <v>D-yes</v>
      </c>
      <c r="E131" s="4" t="s">
        <v>116</v>
      </c>
      <c r="G131" s="4" t="s">
        <v>117</v>
      </c>
      <c r="H131" s="4" t="str">
        <f t="shared" si="11"/>
        <v>D-heat_desiccation</v>
      </c>
      <c r="I131" s="4" t="str">
        <f t="shared" si="12"/>
        <v>heat_desiccation_D_</v>
      </c>
      <c r="J131" s="4">
        <v>101</v>
      </c>
      <c r="K131" s="4">
        <v>50</v>
      </c>
      <c r="L131" s="4">
        <v>26</v>
      </c>
      <c r="M131" s="4">
        <v>11</v>
      </c>
      <c r="P131" s="4">
        <f t="shared" si="13"/>
        <v>68749</v>
      </c>
      <c r="Q131" s="4">
        <f t="shared" si="14"/>
        <v>3.2095600000000002</v>
      </c>
    </row>
    <row r="132" spans="1:18" hidden="1" x14ac:dyDescent="0.2">
      <c r="A132" s="3" t="s">
        <v>157</v>
      </c>
      <c r="B132" s="4" t="s">
        <v>78</v>
      </c>
      <c r="C132" s="4" t="s">
        <v>19</v>
      </c>
      <c r="D132" s="4" t="str">
        <f t="shared" si="10"/>
        <v>T-no</v>
      </c>
      <c r="E132" s="4" t="s">
        <v>20</v>
      </c>
      <c r="F132" s="4">
        <v>-10</v>
      </c>
      <c r="G132" s="4" t="s">
        <v>21</v>
      </c>
      <c r="H132" s="4" t="str">
        <f t="shared" si="11"/>
        <v>T-baseline</v>
      </c>
      <c r="I132" s="4" t="str">
        <f t="shared" si="12"/>
        <v>baseline_T_-10</v>
      </c>
      <c r="J132" s="4">
        <v>70</v>
      </c>
      <c r="K132" s="4">
        <v>53</v>
      </c>
      <c r="L132" s="4">
        <v>25</v>
      </c>
      <c r="N132" s="5">
        <v>44370</v>
      </c>
      <c r="P132" s="4">
        <f t="shared" si="13"/>
        <v>48564</v>
      </c>
      <c r="Q132" s="4">
        <f t="shared" si="14"/>
        <v>2.4021600000000003</v>
      </c>
      <c r="R132" s="4" t="s">
        <v>22</v>
      </c>
    </row>
    <row r="133" spans="1:18" hidden="1" x14ac:dyDescent="0.2">
      <c r="A133" s="3" t="s">
        <v>158</v>
      </c>
      <c r="B133" s="4" t="s">
        <v>78</v>
      </c>
      <c r="C133" s="4" t="s">
        <v>19</v>
      </c>
      <c r="D133" s="4" t="str">
        <f t="shared" si="10"/>
        <v>T-no</v>
      </c>
      <c r="E133" s="4" t="s">
        <v>20</v>
      </c>
      <c r="F133" s="4">
        <v>-10</v>
      </c>
      <c r="G133" s="4" t="s">
        <v>21</v>
      </c>
      <c r="H133" s="4" t="str">
        <f t="shared" si="11"/>
        <v>T-baseline</v>
      </c>
      <c r="I133" s="4" t="str">
        <f t="shared" si="12"/>
        <v>baseline_T_-10</v>
      </c>
      <c r="J133" s="4">
        <v>75</v>
      </c>
      <c r="K133" s="4">
        <v>53</v>
      </c>
      <c r="L133" s="4">
        <v>28</v>
      </c>
      <c r="N133" s="5">
        <v>44370</v>
      </c>
      <c r="P133" s="4">
        <f t="shared" si="13"/>
        <v>58277</v>
      </c>
      <c r="Q133" s="4">
        <f t="shared" si="14"/>
        <v>2.79068</v>
      </c>
      <c r="R133" s="4" t="s">
        <v>22</v>
      </c>
    </row>
    <row r="134" spans="1:18" hidden="1" x14ac:dyDescent="0.2">
      <c r="A134" s="3" t="s">
        <v>159</v>
      </c>
      <c r="B134" s="4" t="s">
        <v>78</v>
      </c>
      <c r="C134" s="4" t="s">
        <v>19</v>
      </c>
      <c r="D134" s="4" t="str">
        <f t="shared" si="10"/>
        <v>T-no</v>
      </c>
      <c r="E134" s="4" t="s">
        <v>20</v>
      </c>
      <c r="F134" s="4">
        <v>-10</v>
      </c>
      <c r="G134" s="4" t="s">
        <v>21</v>
      </c>
      <c r="H134" s="4" t="str">
        <f t="shared" si="11"/>
        <v>T-baseline</v>
      </c>
      <c r="I134" s="4" t="str">
        <f t="shared" si="12"/>
        <v>baseline_T_-10</v>
      </c>
      <c r="J134" s="4">
        <v>83</v>
      </c>
      <c r="K134" s="4">
        <v>77</v>
      </c>
      <c r="L134" s="4">
        <v>35</v>
      </c>
      <c r="N134" s="5">
        <v>44370</v>
      </c>
      <c r="P134" s="4">
        <f t="shared" si="13"/>
        <v>117121</v>
      </c>
      <c r="Q134" s="4">
        <f t="shared" si="14"/>
        <v>5.1444400000000003</v>
      </c>
      <c r="R134" s="4" t="s">
        <v>22</v>
      </c>
    </row>
    <row r="135" spans="1:18" hidden="1" x14ac:dyDescent="0.2">
      <c r="A135" s="3" t="s">
        <v>160</v>
      </c>
      <c r="B135" s="4" t="s">
        <v>78</v>
      </c>
      <c r="C135" s="4" t="s">
        <v>19</v>
      </c>
      <c r="D135" s="4" t="str">
        <f t="shared" si="10"/>
        <v>T-no</v>
      </c>
      <c r="E135" s="4" t="s">
        <v>20</v>
      </c>
      <c r="F135" s="4">
        <v>-10</v>
      </c>
      <c r="G135" s="4" t="s">
        <v>21</v>
      </c>
      <c r="H135" s="4" t="str">
        <f t="shared" si="11"/>
        <v>T-baseline</v>
      </c>
      <c r="I135" s="4" t="str">
        <f t="shared" si="12"/>
        <v>baseline_T_-10</v>
      </c>
      <c r="J135" s="4">
        <v>77</v>
      </c>
      <c r="K135" s="4">
        <v>57</v>
      </c>
      <c r="L135" s="4">
        <v>24</v>
      </c>
      <c r="N135" s="5">
        <v>44370</v>
      </c>
      <c r="P135" s="4">
        <f t="shared" si="13"/>
        <v>55154</v>
      </c>
      <c r="Q135" s="4">
        <f t="shared" si="14"/>
        <v>2.6657600000000001</v>
      </c>
      <c r="R135" s="4" t="s">
        <v>22</v>
      </c>
    </row>
    <row r="136" spans="1:18" hidden="1" x14ac:dyDescent="0.2">
      <c r="A136" s="3" t="s">
        <v>161</v>
      </c>
      <c r="B136" s="4" t="s">
        <v>78</v>
      </c>
      <c r="C136" s="4" t="s">
        <v>19</v>
      </c>
      <c r="D136" s="4" t="str">
        <f t="shared" si="10"/>
        <v>T-no</v>
      </c>
      <c r="E136" s="4" t="s">
        <v>20</v>
      </c>
      <c r="F136" s="4">
        <v>-10</v>
      </c>
      <c r="G136" s="4" t="s">
        <v>21</v>
      </c>
      <c r="H136" s="4" t="str">
        <f t="shared" si="11"/>
        <v>T-baseline</v>
      </c>
      <c r="I136" s="4" t="str">
        <f t="shared" si="12"/>
        <v>baseline_T_-10</v>
      </c>
      <c r="J136" s="4">
        <v>81</v>
      </c>
      <c r="K136" s="4">
        <v>50</v>
      </c>
      <c r="L136" s="4">
        <v>31</v>
      </c>
      <c r="N136" s="5">
        <v>44370</v>
      </c>
      <c r="P136" s="4">
        <f t="shared" si="13"/>
        <v>65738</v>
      </c>
      <c r="Q136" s="4">
        <f t="shared" si="14"/>
        <v>3.0891200000000003</v>
      </c>
      <c r="R136" s="4" t="s">
        <v>22</v>
      </c>
    </row>
    <row r="137" spans="1:18" hidden="1" x14ac:dyDescent="0.2">
      <c r="A137" s="3" t="s">
        <v>162</v>
      </c>
      <c r="B137" s="4" t="s">
        <v>78</v>
      </c>
      <c r="C137" s="4" t="s">
        <v>19</v>
      </c>
      <c r="D137" s="4" t="str">
        <f t="shared" si="10"/>
        <v>T-no</v>
      </c>
      <c r="E137" s="4" t="s">
        <v>20</v>
      </c>
      <c r="F137" s="4">
        <v>-10</v>
      </c>
      <c r="G137" s="4" t="s">
        <v>21</v>
      </c>
      <c r="H137" s="4" t="str">
        <f t="shared" si="11"/>
        <v>T-baseline</v>
      </c>
      <c r="I137" s="4" t="str">
        <f t="shared" si="12"/>
        <v>baseline_T_-10</v>
      </c>
      <c r="J137" s="4">
        <v>89</v>
      </c>
      <c r="K137" s="4">
        <v>66</v>
      </c>
      <c r="L137" s="4">
        <v>32</v>
      </c>
      <c r="N137" s="5">
        <v>44370</v>
      </c>
      <c r="P137" s="4">
        <f t="shared" si="13"/>
        <v>98420</v>
      </c>
      <c r="Q137" s="4">
        <f t="shared" si="14"/>
        <v>4.3963999999999999</v>
      </c>
      <c r="R137" s="4" t="s">
        <v>22</v>
      </c>
    </row>
    <row r="138" spans="1:18" x14ac:dyDescent="0.2">
      <c r="A138" s="3" t="s">
        <v>163</v>
      </c>
      <c r="B138" s="4" t="s">
        <v>18</v>
      </c>
      <c r="C138" s="4" t="s">
        <v>19</v>
      </c>
      <c r="D138" s="4" t="str">
        <f t="shared" si="10"/>
        <v>D-no</v>
      </c>
      <c r="E138" s="4" t="s">
        <v>20</v>
      </c>
      <c r="F138" s="4">
        <v>1</v>
      </c>
      <c r="G138" s="4" t="s">
        <v>36</v>
      </c>
      <c r="H138" s="4" t="str">
        <f t="shared" si="11"/>
        <v>D-control</v>
      </c>
      <c r="I138" s="4" t="str">
        <f t="shared" si="12"/>
        <v>control_D_1</v>
      </c>
      <c r="J138" s="4">
        <v>83</v>
      </c>
      <c r="K138" s="4">
        <v>60</v>
      </c>
      <c r="L138" s="4">
        <v>29</v>
      </c>
      <c r="N138" s="5">
        <v>44389</v>
      </c>
      <c r="P138" s="4">
        <f t="shared" si="13"/>
        <v>75618</v>
      </c>
      <c r="Q138" s="4">
        <f t="shared" si="14"/>
        <v>3.4843200000000003</v>
      </c>
      <c r="R138" s="4" t="s">
        <v>22</v>
      </c>
    </row>
    <row r="139" spans="1:18" x14ac:dyDescent="0.2">
      <c r="A139" s="3" t="s">
        <v>164</v>
      </c>
      <c r="B139" s="4" t="s">
        <v>18</v>
      </c>
      <c r="C139" s="4" t="s">
        <v>19</v>
      </c>
      <c r="D139" s="4" t="str">
        <f t="shared" si="10"/>
        <v>D-no</v>
      </c>
      <c r="E139" s="4" t="s">
        <v>20</v>
      </c>
      <c r="F139" s="4">
        <v>1</v>
      </c>
      <c r="G139" s="4" t="s">
        <v>36</v>
      </c>
      <c r="H139" s="4" t="str">
        <f t="shared" si="11"/>
        <v>D-control</v>
      </c>
      <c r="I139" s="4" t="str">
        <f t="shared" si="12"/>
        <v>control_D_1</v>
      </c>
      <c r="J139" s="4">
        <v>96</v>
      </c>
      <c r="K139" s="4">
        <v>39</v>
      </c>
      <c r="L139" s="4">
        <v>28</v>
      </c>
      <c r="N139" s="5">
        <v>44389</v>
      </c>
      <c r="P139" s="4">
        <f t="shared" si="13"/>
        <v>54890</v>
      </c>
      <c r="Q139" s="4">
        <f t="shared" si="14"/>
        <v>2.6552000000000002</v>
      </c>
      <c r="R139" s="4" t="s">
        <v>22</v>
      </c>
    </row>
    <row r="140" spans="1:18" x14ac:dyDescent="0.2">
      <c r="A140" s="3" t="s">
        <v>165</v>
      </c>
      <c r="B140" s="4" t="s">
        <v>18</v>
      </c>
      <c r="C140" s="4" t="s">
        <v>19</v>
      </c>
      <c r="D140" s="4" t="str">
        <f t="shared" si="10"/>
        <v>D-no</v>
      </c>
      <c r="E140" s="4" t="s">
        <v>20</v>
      </c>
      <c r="F140" s="4">
        <v>1</v>
      </c>
      <c r="G140" s="4" t="s">
        <v>36</v>
      </c>
      <c r="H140" s="4" t="str">
        <f t="shared" si="11"/>
        <v>D-control</v>
      </c>
      <c r="I140" s="4" t="str">
        <f t="shared" si="12"/>
        <v>control_D_1</v>
      </c>
      <c r="J140" s="4">
        <v>82</v>
      </c>
      <c r="K140" s="4">
        <v>50</v>
      </c>
      <c r="L140" s="4">
        <v>30</v>
      </c>
      <c r="N140" s="5">
        <v>44389</v>
      </c>
      <c r="P140" s="4">
        <f t="shared" si="13"/>
        <v>64403</v>
      </c>
      <c r="Q140" s="4">
        <f t="shared" si="14"/>
        <v>3.0357200000000004</v>
      </c>
      <c r="R140" s="4" t="s">
        <v>22</v>
      </c>
    </row>
    <row r="141" spans="1:18" hidden="1" x14ac:dyDescent="0.2">
      <c r="A141" s="3" t="s">
        <v>166</v>
      </c>
      <c r="B141" s="4" t="s">
        <v>18</v>
      </c>
      <c r="C141" s="4" t="s">
        <v>19</v>
      </c>
      <c r="D141" s="4" t="str">
        <f t="shared" si="10"/>
        <v>D-no</v>
      </c>
      <c r="E141" s="4" t="s">
        <v>167</v>
      </c>
      <c r="F141" s="4">
        <v>1</v>
      </c>
      <c r="G141" s="4" t="s">
        <v>36</v>
      </c>
      <c r="H141" s="4" t="str">
        <f t="shared" si="11"/>
        <v>D-control</v>
      </c>
      <c r="I141" s="4" t="str">
        <f t="shared" si="12"/>
        <v>control_D_1</v>
      </c>
      <c r="J141" s="4">
        <v>102</v>
      </c>
      <c r="K141" s="4">
        <v>62</v>
      </c>
      <c r="L141" s="4">
        <v>41</v>
      </c>
      <c r="N141" s="5"/>
      <c r="P141" s="4">
        <f t="shared" si="13"/>
        <v>135761</v>
      </c>
      <c r="Q141" s="4">
        <f t="shared" si="14"/>
        <v>5.8900400000000008</v>
      </c>
    </row>
    <row r="142" spans="1:18" x14ac:dyDescent="0.2">
      <c r="A142" s="3" t="s">
        <v>168</v>
      </c>
      <c r="B142" s="4" t="s">
        <v>18</v>
      </c>
      <c r="C142" s="4" t="s">
        <v>19</v>
      </c>
      <c r="D142" s="4" t="str">
        <f t="shared" si="10"/>
        <v>D-no</v>
      </c>
      <c r="E142" s="4" t="s">
        <v>20</v>
      </c>
      <c r="F142" s="4">
        <v>1</v>
      </c>
      <c r="G142" s="4" t="s">
        <v>36</v>
      </c>
      <c r="H142" s="4" t="str">
        <f t="shared" si="11"/>
        <v>D-control</v>
      </c>
      <c r="I142" s="4" t="str">
        <f t="shared" si="12"/>
        <v>control_D_1</v>
      </c>
      <c r="J142" s="4">
        <v>87</v>
      </c>
      <c r="K142" s="4">
        <v>55</v>
      </c>
      <c r="L142" s="4">
        <v>27</v>
      </c>
      <c r="N142" s="5">
        <v>44389</v>
      </c>
      <c r="P142" s="4">
        <f t="shared" si="13"/>
        <v>67646</v>
      </c>
      <c r="Q142" s="4">
        <f t="shared" si="14"/>
        <v>3.1654400000000003</v>
      </c>
      <c r="R142" s="4" t="s">
        <v>22</v>
      </c>
    </row>
    <row r="143" spans="1:18" x14ac:dyDescent="0.2">
      <c r="A143" s="3" t="s">
        <v>169</v>
      </c>
      <c r="B143" s="4" t="s">
        <v>18</v>
      </c>
      <c r="C143" s="4" t="s">
        <v>19</v>
      </c>
      <c r="D143" s="4" t="str">
        <f t="shared" si="10"/>
        <v>D-no</v>
      </c>
      <c r="E143" s="4" t="s">
        <v>20</v>
      </c>
      <c r="F143" s="4">
        <v>1</v>
      </c>
      <c r="G143" s="4" t="s">
        <v>36</v>
      </c>
      <c r="H143" s="4" t="str">
        <f t="shared" si="11"/>
        <v>D-control</v>
      </c>
      <c r="I143" s="4" t="str">
        <f t="shared" si="12"/>
        <v>control_D_1</v>
      </c>
      <c r="J143" s="4">
        <v>81</v>
      </c>
      <c r="K143" s="4">
        <v>65</v>
      </c>
      <c r="L143" s="4">
        <v>23</v>
      </c>
      <c r="N143" s="5">
        <v>44389</v>
      </c>
      <c r="P143" s="4">
        <f t="shared" si="13"/>
        <v>63405</v>
      </c>
      <c r="Q143" s="4">
        <f t="shared" si="14"/>
        <v>2.9958</v>
      </c>
      <c r="R143" s="4" t="s">
        <v>22</v>
      </c>
    </row>
    <row r="144" spans="1:18" x14ac:dyDescent="0.2">
      <c r="A144" s="3" t="s">
        <v>170</v>
      </c>
      <c r="B144" s="4" t="s">
        <v>18</v>
      </c>
      <c r="C144" s="4" t="s">
        <v>19</v>
      </c>
      <c r="D144" s="4" t="str">
        <f t="shared" si="10"/>
        <v>D-no</v>
      </c>
      <c r="E144" s="4" t="s">
        <v>20</v>
      </c>
      <c r="F144" s="4">
        <v>1</v>
      </c>
      <c r="G144" s="4" t="s">
        <v>36</v>
      </c>
      <c r="H144" s="4" t="str">
        <f t="shared" si="11"/>
        <v>D-control</v>
      </c>
      <c r="I144" s="4" t="str">
        <f t="shared" si="12"/>
        <v>control_D_1</v>
      </c>
      <c r="J144" s="4">
        <v>79</v>
      </c>
      <c r="K144" s="4">
        <v>60</v>
      </c>
      <c r="L144" s="4">
        <v>32</v>
      </c>
      <c r="N144" s="5">
        <v>44389</v>
      </c>
      <c r="P144" s="4">
        <f t="shared" si="13"/>
        <v>79419</v>
      </c>
      <c r="Q144" s="4">
        <f t="shared" si="14"/>
        <v>3.6363600000000003</v>
      </c>
      <c r="R144" s="4" t="s">
        <v>22</v>
      </c>
    </row>
    <row r="145" spans="1:18" x14ac:dyDescent="0.2">
      <c r="A145" s="3" t="s">
        <v>171</v>
      </c>
      <c r="B145" s="4" t="s">
        <v>18</v>
      </c>
      <c r="C145" s="4" t="s">
        <v>19</v>
      </c>
      <c r="D145" s="4" t="str">
        <f t="shared" si="10"/>
        <v>D-no</v>
      </c>
      <c r="E145" s="4" t="s">
        <v>116</v>
      </c>
      <c r="F145" s="4">
        <v>1</v>
      </c>
      <c r="G145" s="4" t="s">
        <v>117</v>
      </c>
      <c r="H145" s="4" t="str">
        <f t="shared" si="11"/>
        <v>D-heat_desiccation</v>
      </c>
      <c r="I145" s="4" t="str">
        <f t="shared" si="12"/>
        <v>heat_desiccation_D_1</v>
      </c>
      <c r="J145" s="4">
        <v>74</v>
      </c>
      <c r="K145" s="4">
        <v>59</v>
      </c>
      <c r="L145" s="4">
        <v>30</v>
      </c>
      <c r="N145" s="5">
        <v>44389</v>
      </c>
      <c r="P145" s="4">
        <f t="shared" si="13"/>
        <v>68581</v>
      </c>
      <c r="Q145" s="4">
        <f t="shared" si="14"/>
        <v>3.2028400000000001</v>
      </c>
      <c r="R145" s="4" t="s">
        <v>22</v>
      </c>
    </row>
    <row r="146" spans="1:18" x14ac:dyDescent="0.2">
      <c r="A146" s="3" t="s">
        <v>172</v>
      </c>
      <c r="B146" s="4" t="s">
        <v>18</v>
      </c>
      <c r="C146" s="4" t="s">
        <v>19</v>
      </c>
      <c r="D146" s="4" t="str">
        <f t="shared" si="10"/>
        <v>D-no</v>
      </c>
      <c r="E146" s="4" t="s">
        <v>116</v>
      </c>
      <c r="F146" s="4">
        <v>1</v>
      </c>
      <c r="G146" s="4" t="s">
        <v>117</v>
      </c>
      <c r="H146" s="4" t="str">
        <f t="shared" si="11"/>
        <v>D-heat_desiccation</v>
      </c>
      <c r="I146" s="4" t="str">
        <f t="shared" si="12"/>
        <v>heat_desiccation_D_1</v>
      </c>
      <c r="J146" s="4">
        <v>78</v>
      </c>
      <c r="K146" s="4">
        <v>52</v>
      </c>
      <c r="L146" s="4">
        <v>31</v>
      </c>
      <c r="N146" s="5">
        <v>44389</v>
      </c>
      <c r="P146" s="4">
        <f t="shared" si="13"/>
        <v>65835</v>
      </c>
      <c r="Q146" s="4">
        <f t="shared" si="14"/>
        <v>3.0930000000000004</v>
      </c>
      <c r="R146" s="4" t="s">
        <v>22</v>
      </c>
    </row>
    <row r="147" spans="1:18" x14ac:dyDescent="0.2">
      <c r="A147" s="3" t="s">
        <v>173</v>
      </c>
      <c r="B147" s="4" t="s">
        <v>18</v>
      </c>
      <c r="C147" s="4" t="s">
        <v>19</v>
      </c>
      <c r="D147" s="4" t="str">
        <f t="shared" si="10"/>
        <v>D-no</v>
      </c>
      <c r="E147" s="4" t="s">
        <v>116</v>
      </c>
      <c r="F147" s="4">
        <v>1</v>
      </c>
      <c r="G147" s="4" t="s">
        <v>117</v>
      </c>
      <c r="H147" s="4" t="str">
        <f t="shared" si="11"/>
        <v>D-heat_desiccation</v>
      </c>
      <c r="I147" s="4" t="str">
        <f t="shared" si="12"/>
        <v>heat_desiccation_D_1</v>
      </c>
      <c r="J147" s="4">
        <v>90</v>
      </c>
      <c r="K147" s="4">
        <v>49</v>
      </c>
      <c r="L147" s="4">
        <v>26</v>
      </c>
      <c r="N147" s="5">
        <v>44389</v>
      </c>
      <c r="P147" s="4">
        <f t="shared" si="13"/>
        <v>60036</v>
      </c>
      <c r="Q147" s="4">
        <f t="shared" si="14"/>
        <v>2.86104</v>
      </c>
      <c r="R147" s="4" t="s">
        <v>22</v>
      </c>
    </row>
    <row r="148" spans="1:18" x14ac:dyDescent="0.2">
      <c r="A148" s="3" t="s">
        <v>174</v>
      </c>
      <c r="B148" s="4" t="s">
        <v>18</v>
      </c>
      <c r="C148" s="4" t="s">
        <v>19</v>
      </c>
      <c r="D148" s="4" t="str">
        <f t="shared" si="10"/>
        <v>D-no</v>
      </c>
      <c r="E148" s="4" t="s">
        <v>116</v>
      </c>
      <c r="F148" s="4">
        <v>1</v>
      </c>
      <c r="G148" s="4" t="s">
        <v>117</v>
      </c>
      <c r="H148" s="4" t="str">
        <f t="shared" si="11"/>
        <v>D-heat_desiccation</v>
      </c>
      <c r="I148" s="4" t="str">
        <f t="shared" si="12"/>
        <v>heat_desiccation_D_1</v>
      </c>
      <c r="J148" s="4">
        <v>89</v>
      </c>
      <c r="K148" s="4">
        <v>46</v>
      </c>
      <c r="L148" s="4">
        <v>29</v>
      </c>
      <c r="N148" s="5">
        <v>44389</v>
      </c>
      <c r="P148" s="4">
        <f t="shared" si="13"/>
        <v>62165</v>
      </c>
      <c r="Q148" s="4">
        <f t="shared" si="14"/>
        <v>2.9462000000000002</v>
      </c>
      <c r="R148" s="4" t="s">
        <v>22</v>
      </c>
    </row>
    <row r="149" spans="1:18" x14ac:dyDescent="0.2">
      <c r="A149" s="3" t="s">
        <v>175</v>
      </c>
      <c r="B149" s="4" t="s">
        <v>18</v>
      </c>
      <c r="C149" s="4" t="s">
        <v>19</v>
      </c>
      <c r="D149" s="4" t="str">
        <f t="shared" si="10"/>
        <v>D-no</v>
      </c>
      <c r="E149" s="4" t="s">
        <v>20</v>
      </c>
      <c r="F149" s="4">
        <v>1</v>
      </c>
      <c r="G149" s="4" t="s">
        <v>36</v>
      </c>
      <c r="H149" s="4" t="str">
        <f t="shared" si="11"/>
        <v>D-control</v>
      </c>
      <c r="I149" s="4" t="str">
        <f t="shared" si="12"/>
        <v>control_D_1</v>
      </c>
      <c r="J149" s="4">
        <v>103</v>
      </c>
      <c r="K149" s="4">
        <v>52</v>
      </c>
      <c r="L149" s="4">
        <v>24</v>
      </c>
      <c r="N149" s="5">
        <v>44389</v>
      </c>
      <c r="P149" s="4">
        <f t="shared" si="13"/>
        <v>67305</v>
      </c>
      <c r="Q149" s="4">
        <f t="shared" si="14"/>
        <v>3.1518000000000002</v>
      </c>
      <c r="R149" s="4" t="s">
        <v>22</v>
      </c>
    </row>
    <row r="150" spans="1:18" x14ac:dyDescent="0.2">
      <c r="A150" s="3" t="s">
        <v>176</v>
      </c>
      <c r="B150" s="4" t="s">
        <v>18</v>
      </c>
      <c r="C150" s="4" t="s">
        <v>19</v>
      </c>
      <c r="D150" s="4" t="str">
        <f t="shared" si="10"/>
        <v>D-no</v>
      </c>
      <c r="E150" s="4" t="s">
        <v>20</v>
      </c>
      <c r="F150" s="4">
        <v>1</v>
      </c>
      <c r="G150" s="4" t="s">
        <v>36</v>
      </c>
      <c r="H150" s="4" t="str">
        <f t="shared" si="11"/>
        <v>D-control</v>
      </c>
      <c r="I150" s="4" t="str">
        <f t="shared" si="12"/>
        <v>control_D_1</v>
      </c>
      <c r="J150" s="4">
        <v>92</v>
      </c>
      <c r="K150" s="4">
        <v>46</v>
      </c>
      <c r="L150" s="4">
        <v>29</v>
      </c>
      <c r="N150" s="5">
        <v>44389</v>
      </c>
      <c r="P150" s="4">
        <f t="shared" si="13"/>
        <v>64260</v>
      </c>
      <c r="Q150" s="4">
        <f t="shared" si="14"/>
        <v>3.0300000000000002</v>
      </c>
      <c r="R150" s="4" t="s">
        <v>22</v>
      </c>
    </row>
    <row r="151" spans="1:18" x14ac:dyDescent="0.2">
      <c r="A151" s="3" t="s">
        <v>177</v>
      </c>
      <c r="B151" s="4" t="s">
        <v>18</v>
      </c>
      <c r="C151" s="4" t="s">
        <v>19</v>
      </c>
      <c r="D151" s="4" t="str">
        <f t="shared" si="10"/>
        <v>D-no</v>
      </c>
      <c r="E151" s="4" t="s">
        <v>178</v>
      </c>
      <c r="F151" s="4">
        <v>1</v>
      </c>
      <c r="G151" s="4" t="s">
        <v>117</v>
      </c>
      <c r="H151" s="4" t="str">
        <f t="shared" si="11"/>
        <v>D-heat_desiccation</v>
      </c>
      <c r="I151" s="4" t="str">
        <f t="shared" si="12"/>
        <v>heat_desiccation_D_1</v>
      </c>
      <c r="J151" s="4">
        <v>82</v>
      </c>
      <c r="K151" s="4">
        <v>50</v>
      </c>
      <c r="L151" s="4">
        <v>27</v>
      </c>
      <c r="N151" s="5">
        <v>44389</v>
      </c>
      <c r="P151" s="4">
        <f t="shared" si="13"/>
        <v>57962</v>
      </c>
      <c r="Q151" s="4">
        <f t="shared" si="14"/>
        <v>2.7780800000000001</v>
      </c>
      <c r="R151" s="4" t="s">
        <v>22</v>
      </c>
    </row>
    <row r="152" spans="1:18" x14ac:dyDescent="0.2">
      <c r="A152" s="3" t="s">
        <v>179</v>
      </c>
      <c r="B152" s="4" t="s">
        <v>18</v>
      </c>
      <c r="C152" s="4" t="s">
        <v>19</v>
      </c>
      <c r="D152" s="4" t="str">
        <f t="shared" si="10"/>
        <v>D-no</v>
      </c>
      <c r="E152" s="4" t="s">
        <v>20</v>
      </c>
      <c r="F152" s="4">
        <v>1</v>
      </c>
      <c r="G152" s="4" t="s">
        <v>36</v>
      </c>
      <c r="H152" s="4" t="str">
        <f t="shared" si="11"/>
        <v>D-control</v>
      </c>
      <c r="I152" s="4" t="str">
        <f t="shared" si="12"/>
        <v>control_D_1</v>
      </c>
      <c r="J152" s="4">
        <v>84</v>
      </c>
      <c r="K152" s="4">
        <v>50</v>
      </c>
      <c r="L152" s="4">
        <v>36</v>
      </c>
      <c r="N152" s="5">
        <v>44389</v>
      </c>
      <c r="P152" s="4">
        <f t="shared" si="13"/>
        <v>79168</v>
      </c>
      <c r="Q152" s="4">
        <f t="shared" si="14"/>
        <v>3.6263200000000002</v>
      </c>
      <c r="R152" s="4" t="s">
        <v>22</v>
      </c>
    </row>
    <row r="153" spans="1:18" x14ac:dyDescent="0.2">
      <c r="A153" s="3" t="s">
        <v>180</v>
      </c>
      <c r="B153" s="4" t="s">
        <v>18</v>
      </c>
      <c r="C153" s="4" t="s">
        <v>19</v>
      </c>
      <c r="D153" s="4" t="str">
        <f t="shared" si="10"/>
        <v>D-no</v>
      </c>
      <c r="E153" s="4" t="s">
        <v>20</v>
      </c>
      <c r="F153" s="4">
        <v>1</v>
      </c>
      <c r="G153" s="4" t="s">
        <v>36</v>
      </c>
      <c r="H153" s="4" t="str">
        <f t="shared" si="11"/>
        <v>D-control</v>
      </c>
      <c r="I153" s="4" t="str">
        <f t="shared" si="12"/>
        <v>control_D_1</v>
      </c>
      <c r="J153" s="4">
        <v>81</v>
      </c>
      <c r="K153" s="4">
        <v>54</v>
      </c>
      <c r="L153" s="4">
        <v>30</v>
      </c>
      <c r="N153" s="5">
        <v>44389</v>
      </c>
      <c r="P153" s="4">
        <f t="shared" si="13"/>
        <v>68707</v>
      </c>
      <c r="Q153" s="4">
        <f t="shared" si="14"/>
        <v>3.2078800000000003</v>
      </c>
      <c r="R153" s="4" t="s">
        <v>22</v>
      </c>
    </row>
    <row r="154" spans="1:18" hidden="1" x14ac:dyDescent="0.2">
      <c r="A154" s="3" t="s">
        <v>181</v>
      </c>
      <c r="B154" s="4" t="s">
        <v>18</v>
      </c>
      <c r="C154" s="4" t="s">
        <v>19</v>
      </c>
      <c r="D154" s="4" t="str">
        <f t="shared" si="10"/>
        <v>D-no</v>
      </c>
      <c r="E154" s="4" t="s">
        <v>20</v>
      </c>
      <c r="G154" s="4" t="s">
        <v>36</v>
      </c>
      <c r="H154" s="4" t="str">
        <f t="shared" si="11"/>
        <v>D-control</v>
      </c>
      <c r="I154" s="4" t="str">
        <f t="shared" si="12"/>
        <v>control_D_</v>
      </c>
      <c r="J154" s="4">
        <v>91</v>
      </c>
      <c r="K154" s="4">
        <v>56</v>
      </c>
      <c r="L154" s="4">
        <v>30</v>
      </c>
      <c r="P154" s="4">
        <f t="shared" si="13"/>
        <v>80048</v>
      </c>
      <c r="Q154" s="4">
        <f t="shared" si="14"/>
        <v>3.6615200000000003</v>
      </c>
      <c r="R154" s="4" t="s">
        <v>22</v>
      </c>
    </row>
    <row r="155" spans="1:18" hidden="1" x14ac:dyDescent="0.2">
      <c r="A155" s="3" t="s">
        <v>182</v>
      </c>
      <c r="B155" s="4" t="s">
        <v>18</v>
      </c>
      <c r="C155" s="4" t="s">
        <v>19</v>
      </c>
      <c r="D155" s="4" t="str">
        <f t="shared" si="10"/>
        <v>D-no</v>
      </c>
      <c r="E155" s="4" t="s">
        <v>20</v>
      </c>
      <c r="G155" s="4" t="s">
        <v>36</v>
      </c>
      <c r="H155" s="4" t="str">
        <f t="shared" si="11"/>
        <v>D-control</v>
      </c>
      <c r="I155" s="4" t="str">
        <f t="shared" si="12"/>
        <v>control_D_</v>
      </c>
      <c r="J155" s="4">
        <v>92</v>
      </c>
      <c r="K155" s="4">
        <v>48</v>
      </c>
      <c r="L155" s="4">
        <v>26</v>
      </c>
      <c r="P155" s="4">
        <f t="shared" si="13"/>
        <v>60118</v>
      </c>
      <c r="Q155" s="4">
        <f t="shared" si="14"/>
        <v>2.8643200000000002</v>
      </c>
    </row>
    <row r="156" spans="1:18" hidden="1" x14ac:dyDescent="0.2">
      <c r="A156" s="3" t="s">
        <v>183</v>
      </c>
      <c r="B156" s="4" t="s">
        <v>18</v>
      </c>
      <c r="C156" s="4" t="s">
        <v>19</v>
      </c>
      <c r="D156" s="4" t="str">
        <f t="shared" si="10"/>
        <v>D-no</v>
      </c>
      <c r="E156" s="4" t="s">
        <v>20</v>
      </c>
      <c r="G156" s="4" t="s">
        <v>36</v>
      </c>
      <c r="H156" s="4" t="str">
        <f t="shared" si="11"/>
        <v>D-control</v>
      </c>
      <c r="I156" s="4" t="str">
        <f t="shared" si="12"/>
        <v>control_D_</v>
      </c>
      <c r="J156" s="4">
        <v>90</v>
      </c>
      <c r="K156" s="4">
        <v>55</v>
      </c>
      <c r="L156" s="4">
        <v>35</v>
      </c>
      <c r="P156" s="4">
        <f t="shared" si="13"/>
        <v>90713</v>
      </c>
      <c r="Q156" s="4">
        <f t="shared" si="14"/>
        <v>4.08812</v>
      </c>
    </row>
    <row r="157" spans="1:18" hidden="1" x14ac:dyDescent="0.2">
      <c r="A157" s="3" t="s">
        <v>184</v>
      </c>
      <c r="B157" s="4" t="s">
        <v>18</v>
      </c>
      <c r="C157" s="4" t="s">
        <v>19</v>
      </c>
      <c r="D157" s="4" t="str">
        <f t="shared" si="10"/>
        <v>D-no</v>
      </c>
      <c r="E157" s="4" t="s">
        <v>20</v>
      </c>
      <c r="G157" s="4" t="s">
        <v>36</v>
      </c>
      <c r="H157" s="4" t="str">
        <f t="shared" si="11"/>
        <v>D-control</v>
      </c>
      <c r="I157" s="4" t="str">
        <f t="shared" si="12"/>
        <v>control_D_</v>
      </c>
      <c r="J157" s="4">
        <v>87</v>
      </c>
      <c r="K157" s="4">
        <v>46</v>
      </c>
      <c r="L157" s="4">
        <v>31</v>
      </c>
      <c r="P157" s="4">
        <f t="shared" si="13"/>
        <v>64959</v>
      </c>
      <c r="Q157" s="4">
        <f t="shared" si="14"/>
        <v>3.05796</v>
      </c>
    </row>
    <row r="158" spans="1:18" hidden="1" x14ac:dyDescent="0.2">
      <c r="A158" s="3" t="s">
        <v>185</v>
      </c>
      <c r="B158" s="4" t="s">
        <v>18</v>
      </c>
      <c r="C158" s="4" t="s">
        <v>19</v>
      </c>
      <c r="D158" s="4" t="str">
        <f t="shared" si="10"/>
        <v>D-no</v>
      </c>
      <c r="E158" s="4" t="s">
        <v>20</v>
      </c>
      <c r="G158" s="4" t="s">
        <v>36</v>
      </c>
      <c r="H158" s="4" t="str">
        <f t="shared" si="11"/>
        <v>D-control</v>
      </c>
      <c r="I158" s="4" t="str">
        <f t="shared" si="12"/>
        <v>control_D_</v>
      </c>
      <c r="J158" s="4">
        <v>69</v>
      </c>
      <c r="K158" s="4">
        <v>51</v>
      </c>
      <c r="L158" s="4">
        <v>30</v>
      </c>
      <c r="P158" s="4">
        <f t="shared" si="13"/>
        <v>55276</v>
      </c>
      <c r="Q158" s="4">
        <f t="shared" si="14"/>
        <v>2.6706400000000001</v>
      </c>
    </row>
    <row r="159" spans="1:18" hidden="1" x14ac:dyDescent="0.2">
      <c r="A159" s="3" t="s">
        <v>186</v>
      </c>
      <c r="B159" s="4" t="s">
        <v>18</v>
      </c>
      <c r="C159" s="4" t="s">
        <v>19</v>
      </c>
      <c r="D159" s="4" t="str">
        <f t="shared" si="10"/>
        <v>D-no</v>
      </c>
      <c r="E159" s="4" t="s">
        <v>20</v>
      </c>
      <c r="G159" s="4" t="s">
        <v>36</v>
      </c>
      <c r="H159" s="4" t="str">
        <f t="shared" si="11"/>
        <v>D-control</v>
      </c>
      <c r="I159" s="4" t="str">
        <f t="shared" si="12"/>
        <v>control_D_</v>
      </c>
      <c r="J159" s="4">
        <v>99</v>
      </c>
      <c r="K159" s="4">
        <v>57</v>
      </c>
      <c r="L159" s="4">
        <v>29</v>
      </c>
      <c r="P159" s="4">
        <f t="shared" si="13"/>
        <v>85685</v>
      </c>
      <c r="Q159" s="4">
        <f t="shared" si="14"/>
        <v>3.8870000000000005</v>
      </c>
    </row>
    <row r="160" spans="1:18" hidden="1" x14ac:dyDescent="0.2">
      <c r="A160" s="3" t="s">
        <v>187</v>
      </c>
      <c r="B160" s="4" t="s">
        <v>18</v>
      </c>
      <c r="C160" s="4" t="s">
        <v>19</v>
      </c>
      <c r="D160" s="4" t="str">
        <f t="shared" si="10"/>
        <v>D-no</v>
      </c>
      <c r="E160" s="4" t="s">
        <v>20</v>
      </c>
      <c r="G160" s="4" t="s">
        <v>36</v>
      </c>
      <c r="H160" s="4" t="str">
        <f t="shared" si="11"/>
        <v>D-control</v>
      </c>
      <c r="I160" s="4" t="str">
        <f t="shared" si="12"/>
        <v>control_D_</v>
      </c>
      <c r="J160" s="4">
        <v>93</v>
      </c>
      <c r="K160" s="4">
        <v>55</v>
      </c>
      <c r="L160" s="4">
        <v>32</v>
      </c>
      <c r="P160" s="4">
        <f t="shared" si="13"/>
        <v>85703</v>
      </c>
      <c r="Q160" s="4">
        <f t="shared" si="14"/>
        <v>3.8877200000000003</v>
      </c>
    </row>
    <row r="161" spans="1:17" hidden="1" x14ac:dyDescent="0.2">
      <c r="A161" s="3" t="s">
        <v>188</v>
      </c>
      <c r="B161" s="4" t="s">
        <v>18</v>
      </c>
      <c r="C161" s="4" t="s">
        <v>19</v>
      </c>
      <c r="D161" s="4" t="str">
        <f t="shared" si="10"/>
        <v>D-no</v>
      </c>
      <c r="E161" s="4" t="s">
        <v>20</v>
      </c>
      <c r="G161" s="4" t="s">
        <v>36</v>
      </c>
      <c r="H161" s="4" t="str">
        <f t="shared" si="11"/>
        <v>D-control</v>
      </c>
      <c r="I161" s="4" t="str">
        <f t="shared" si="12"/>
        <v>control_D_</v>
      </c>
      <c r="J161" s="4">
        <v>109</v>
      </c>
      <c r="K161" s="4">
        <v>62</v>
      </c>
      <c r="L161" s="4">
        <v>42</v>
      </c>
      <c r="P161" s="4">
        <f t="shared" si="13"/>
        <v>148616</v>
      </c>
      <c r="Q161" s="4">
        <f t="shared" si="14"/>
        <v>6.4042400000000006</v>
      </c>
    </row>
    <row r="162" spans="1:17" hidden="1" x14ac:dyDescent="0.2">
      <c r="A162" s="3" t="s">
        <v>189</v>
      </c>
      <c r="B162" s="4" t="s">
        <v>18</v>
      </c>
      <c r="C162" s="4" t="s">
        <v>19</v>
      </c>
      <c r="D162" s="4" t="str">
        <f t="shared" si="10"/>
        <v>D-no</v>
      </c>
      <c r="E162" s="4" t="s">
        <v>20</v>
      </c>
      <c r="G162" s="4" t="s">
        <v>36</v>
      </c>
      <c r="H162" s="4" t="str">
        <f t="shared" si="11"/>
        <v>D-control</v>
      </c>
      <c r="I162" s="4" t="str">
        <f t="shared" si="12"/>
        <v>control_D_</v>
      </c>
      <c r="J162" s="4">
        <v>95</v>
      </c>
      <c r="K162" s="4">
        <v>57</v>
      </c>
      <c r="L162" s="4">
        <v>32</v>
      </c>
      <c r="P162" s="4">
        <f t="shared" si="13"/>
        <v>90729</v>
      </c>
      <c r="Q162" s="4">
        <f t="shared" si="14"/>
        <v>4.0887600000000006</v>
      </c>
    </row>
    <row r="163" spans="1:17" hidden="1" x14ac:dyDescent="0.2">
      <c r="A163" s="3" t="s">
        <v>190</v>
      </c>
      <c r="B163" s="4" t="s">
        <v>18</v>
      </c>
      <c r="C163" s="4" t="s">
        <v>19</v>
      </c>
      <c r="D163" s="4" t="str">
        <f t="shared" si="10"/>
        <v>D-no</v>
      </c>
      <c r="E163" s="4" t="s">
        <v>20</v>
      </c>
      <c r="G163" s="4" t="s">
        <v>36</v>
      </c>
      <c r="H163" s="4" t="str">
        <f t="shared" si="11"/>
        <v>D-control</v>
      </c>
      <c r="I163" s="4" t="str">
        <f t="shared" si="12"/>
        <v>control_D_</v>
      </c>
      <c r="J163" s="4">
        <v>82</v>
      </c>
      <c r="K163" s="4">
        <v>62</v>
      </c>
      <c r="L163" s="4">
        <v>37</v>
      </c>
      <c r="P163" s="4">
        <f t="shared" si="13"/>
        <v>98493</v>
      </c>
      <c r="Q163" s="4">
        <f t="shared" si="14"/>
        <v>4.3993200000000003</v>
      </c>
    </row>
    <row r="164" spans="1:17" hidden="1" x14ac:dyDescent="0.2">
      <c r="A164" s="3" t="s">
        <v>191</v>
      </c>
      <c r="B164" s="4" t="s">
        <v>18</v>
      </c>
      <c r="C164" s="4" t="s">
        <v>19</v>
      </c>
      <c r="D164" s="4" t="str">
        <f t="shared" si="10"/>
        <v>D-no</v>
      </c>
      <c r="E164" s="4" t="s">
        <v>20</v>
      </c>
      <c r="G164" s="4" t="s">
        <v>36</v>
      </c>
      <c r="H164" s="4" t="str">
        <f t="shared" si="11"/>
        <v>D-control</v>
      </c>
      <c r="I164" s="4" t="str">
        <f t="shared" si="12"/>
        <v>control_D_</v>
      </c>
      <c r="J164" s="4">
        <v>82</v>
      </c>
      <c r="K164" s="4">
        <v>50</v>
      </c>
      <c r="L164" s="4">
        <v>33</v>
      </c>
      <c r="P164" s="4">
        <f t="shared" si="13"/>
        <v>70843</v>
      </c>
      <c r="Q164" s="4">
        <f t="shared" si="14"/>
        <v>3.29332</v>
      </c>
    </row>
    <row r="165" spans="1:17" hidden="1" x14ac:dyDescent="0.2">
      <c r="A165" s="3" t="s">
        <v>192</v>
      </c>
      <c r="B165" s="4" t="s">
        <v>18</v>
      </c>
      <c r="C165" s="4" t="s">
        <v>19</v>
      </c>
      <c r="D165" s="4" t="str">
        <f t="shared" si="10"/>
        <v>D-no</v>
      </c>
      <c r="E165" s="4" t="s">
        <v>20</v>
      </c>
      <c r="G165" s="4" t="s">
        <v>36</v>
      </c>
      <c r="H165" s="4" t="str">
        <f t="shared" si="11"/>
        <v>D-control</v>
      </c>
      <c r="I165" s="4" t="str">
        <f t="shared" si="12"/>
        <v>control_D_</v>
      </c>
      <c r="J165" s="4">
        <v>97</v>
      </c>
      <c r="K165" s="4">
        <v>57</v>
      </c>
      <c r="L165" s="4">
        <v>32</v>
      </c>
      <c r="P165" s="4">
        <f t="shared" si="13"/>
        <v>92639</v>
      </c>
      <c r="Q165" s="4">
        <f t="shared" si="14"/>
        <v>4.1651600000000002</v>
      </c>
    </row>
    <row r="166" spans="1:17" hidden="1" x14ac:dyDescent="0.2">
      <c r="A166" s="3" t="s">
        <v>193</v>
      </c>
      <c r="B166" s="4" t="s">
        <v>18</v>
      </c>
      <c r="C166" s="4" t="s">
        <v>19</v>
      </c>
      <c r="D166" s="4" t="str">
        <f t="shared" si="10"/>
        <v>D-no</v>
      </c>
      <c r="E166" s="4" t="s">
        <v>20</v>
      </c>
      <c r="G166" s="4" t="s">
        <v>36</v>
      </c>
      <c r="H166" s="4" t="str">
        <f t="shared" si="11"/>
        <v>D-control</v>
      </c>
      <c r="I166" s="4" t="str">
        <f t="shared" si="12"/>
        <v>control_D_</v>
      </c>
      <c r="J166" s="4">
        <v>94</v>
      </c>
      <c r="K166" s="4">
        <v>52</v>
      </c>
      <c r="L166" s="4">
        <v>31</v>
      </c>
      <c r="P166" s="4">
        <f t="shared" si="13"/>
        <v>79340</v>
      </c>
      <c r="Q166" s="4">
        <f t="shared" si="14"/>
        <v>3.6332000000000004</v>
      </c>
    </row>
    <row r="167" spans="1:17" hidden="1" x14ac:dyDescent="0.2">
      <c r="A167" s="3" t="s">
        <v>194</v>
      </c>
      <c r="B167" s="4" t="s">
        <v>18</v>
      </c>
      <c r="C167" s="4" t="s">
        <v>19</v>
      </c>
      <c r="D167" s="4" t="str">
        <f t="shared" si="10"/>
        <v>D-no</v>
      </c>
      <c r="E167" s="4" t="s">
        <v>20</v>
      </c>
      <c r="G167" s="4" t="s">
        <v>36</v>
      </c>
      <c r="H167" s="4" t="str">
        <f t="shared" si="11"/>
        <v>D-control</v>
      </c>
      <c r="I167" s="4" t="str">
        <f t="shared" si="12"/>
        <v>control_D_</v>
      </c>
      <c r="J167" s="4">
        <v>89</v>
      </c>
      <c r="K167" s="4">
        <v>38</v>
      </c>
      <c r="L167" s="4">
        <v>23</v>
      </c>
      <c r="P167" s="4">
        <f t="shared" si="13"/>
        <v>40729</v>
      </c>
      <c r="Q167" s="4">
        <f t="shared" si="14"/>
        <v>2.0887600000000002</v>
      </c>
    </row>
    <row r="168" spans="1:17" hidden="1" x14ac:dyDescent="0.2">
      <c r="A168" s="3" t="s">
        <v>195</v>
      </c>
      <c r="B168" s="4" t="s">
        <v>18</v>
      </c>
      <c r="C168" s="4" t="s">
        <v>19</v>
      </c>
      <c r="D168" s="4" t="str">
        <f t="shared" si="10"/>
        <v>D-no</v>
      </c>
      <c r="E168" s="4" t="s">
        <v>20</v>
      </c>
      <c r="G168" s="4" t="s">
        <v>36</v>
      </c>
      <c r="H168" s="4" t="str">
        <f t="shared" si="11"/>
        <v>D-control</v>
      </c>
      <c r="I168" s="4" t="str">
        <f t="shared" si="12"/>
        <v>control_D_</v>
      </c>
      <c r="J168" s="4">
        <v>91</v>
      </c>
      <c r="K168" s="4">
        <v>57</v>
      </c>
      <c r="L168" s="4">
        <v>25</v>
      </c>
      <c r="P168" s="4">
        <f t="shared" si="13"/>
        <v>67898</v>
      </c>
      <c r="Q168" s="4">
        <f t="shared" si="14"/>
        <v>3.1755200000000001</v>
      </c>
    </row>
    <row r="169" spans="1:17" hidden="1" x14ac:dyDescent="0.2">
      <c r="A169" s="3" t="s">
        <v>196</v>
      </c>
      <c r="B169" s="4" t="s">
        <v>18</v>
      </c>
      <c r="C169" s="4" t="s">
        <v>19</v>
      </c>
      <c r="D169" s="4" t="str">
        <f t="shared" si="10"/>
        <v>D-no</v>
      </c>
      <c r="E169" s="4" t="s">
        <v>20</v>
      </c>
      <c r="G169" s="4" t="s">
        <v>36</v>
      </c>
      <c r="H169" s="4" t="str">
        <f t="shared" si="11"/>
        <v>D-control</v>
      </c>
      <c r="I169" s="4" t="str">
        <f t="shared" si="12"/>
        <v>control_D_</v>
      </c>
      <c r="J169" s="4">
        <v>90</v>
      </c>
      <c r="K169" s="4">
        <v>64</v>
      </c>
      <c r="L169" s="4">
        <v>33</v>
      </c>
      <c r="P169" s="4">
        <f t="shared" si="13"/>
        <v>99526</v>
      </c>
      <c r="Q169" s="4">
        <f t="shared" si="14"/>
        <v>4.4406400000000001</v>
      </c>
    </row>
    <row r="170" spans="1:17" hidden="1" x14ac:dyDescent="0.2">
      <c r="A170" s="3" t="s">
        <v>197</v>
      </c>
      <c r="B170" s="4" t="s">
        <v>18</v>
      </c>
      <c r="C170" s="4" t="s">
        <v>19</v>
      </c>
      <c r="D170" s="4" t="str">
        <f t="shared" si="10"/>
        <v>D-no</v>
      </c>
      <c r="E170" s="4" t="s">
        <v>20</v>
      </c>
      <c r="G170" s="4" t="s">
        <v>36</v>
      </c>
      <c r="H170" s="4" t="str">
        <f t="shared" si="11"/>
        <v>D-control</v>
      </c>
      <c r="I170" s="4" t="str">
        <f t="shared" si="12"/>
        <v>control_D_</v>
      </c>
      <c r="J170" s="4">
        <v>86</v>
      </c>
      <c r="K170" s="4">
        <v>45</v>
      </c>
      <c r="L170" s="4">
        <v>27</v>
      </c>
      <c r="M170" s="4">
        <v>30</v>
      </c>
      <c r="P170" s="4">
        <f t="shared" si="13"/>
        <v>54711</v>
      </c>
      <c r="Q170" s="4">
        <f t="shared" si="14"/>
        <v>2.6480400000000004</v>
      </c>
    </row>
    <row r="171" spans="1:17" hidden="1" x14ac:dyDescent="0.2">
      <c r="A171" s="3" t="s">
        <v>198</v>
      </c>
      <c r="B171" s="4" t="s">
        <v>18</v>
      </c>
      <c r="C171" s="4" t="s">
        <v>19</v>
      </c>
      <c r="D171" s="4" t="str">
        <f t="shared" si="10"/>
        <v>D-no</v>
      </c>
      <c r="E171" s="4" t="s">
        <v>20</v>
      </c>
      <c r="G171" s="4" t="s">
        <v>36</v>
      </c>
      <c r="H171" s="4" t="str">
        <f t="shared" si="11"/>
        <v>D-control</v>
      </c>
      <c r="I171" s="4" t="str">
        <f t="shared" si="12"/>
        <v>control_D_</v>
      </c>
      <c r="J171" s="4">
        <v>103</v>
      </c>
      <c r="K171" s="4">
        <v>49</v>
      </c>
      <c r="L171" s="4">
        <v>31</v>
      </c>
      <c r="P171" s="4">
        <f t="shared" si="13"/>
        <v>81921</v>
      </c>
      <c r="Q171" s="4">
        <f t="shared" si="14"/>
        <v>3.7364400000000004</v>
      </c>
    </row>
    <row r="172" spans="1:17" hidden="1" x14ac:dyDescent="0.2">
      <c r="A172" s="3" t="s">
        <v>199</v>
      </c>
      <c r="B172" s="4" t="s">
        <v>18</v>
      </c>
      <c r="C172" s="4" t="s">
        <v>19</v>
      </c>
      <c r="D172" s="4" t="str">
        <f t="shared" si="10"/>
        <v>D-no</v>
      </c>
      <c r="E172" s="4" t="s">
        <v>20</v>
      </c>
      <c r="G172" s="4" t="s">
        <v>36</v>
      </c>
      <c r="H172" s="4" t="str">
        <f t="shared" si="11"/>
        <v>D-control</v>
      </c>
      <c r="I172" s="4" t="str">
        <f t="shared" si="12"/>
        <v>control_D_</v>
      </c>
      <c r="J172" s="4">
        <v>72</v>
      </c>
      <c r="K172" s="4">
        <v>48</v>
      </c>
      <c r="L172" s="4">
        <v>27</v>
      </c>
      <c r="P172" s="4">
        <f t="shared" si="13"/>
        <v>48858</v>
      </c>
      <c r="Q172" s="4">
        <f t="shared" si="14"/>
        <v>2.4139200000000001</v>
      </c>
    </row>
    <row r="173" spans="1:17" hidden="1" x14ac:dyDescent="0.2">
      <c r="A173" s="3" t="s">
        <v>200</v>
      </c>
      <c r="B173" s="4" t="s">
        <v>18</v>
      </c>
      <c r="C173" s="4" t="s">
        <v>19</v>
      </c>
      <c r="D173" s="4" t="str">
        <f t="shared" si="10"/>
        <v>D-no</v>
      </c>
      <c r="E173" s="4" t="s">
        <v>20</v>
      </c>
      <c r="G173" s="4" t="s">
        <v>36</v>
      </c>
      <c r="H173" s="4" t="str">
        <f t="shared" si="11"/>
        <v>D-control</v>
      </c>
      <c r="I173" s="4" t="str">
        <f t="shared" si="12"/>
        <v>control_D_</v>
      </c>
      <c r="J173" s="4">
        <v>99</v>
      </c>
      <c r="K173" s="4">
        <v>50</v>
      </c>
      <c r="L173" s="4">
        <v>36</v>
      </c>
      <c r="P173" s="4">
        <f t="shared" si="13"/>
        <v>93305</v>
      </c>
      <c r="Q173" s="4">
        <f t="shared" si="14"/>
        <v>4.1918000000000006</v>
      </c>
    </row>
    <row r="174" spans="1:17" hidden="1" x14ac:dyDescent="0.2">
      <c r="A174" s="3" t="s">
        <v>201</v>
      </c>
      <c r="B174" s="4" t="s">
        <v>18</v>
      </c>
      <c r="C174" s="4" t="s">
        <v>19</v>
      </c>
      <c r="D174" s="4" t="str">
        <f t="shared" si="10"/>
        <v>D-no</v>
      </c>
      <c r="E174" s="4" t="s">
        <v>20</v>
      </c>
      <c r="G174" s="4" t="s">
        <v>36</v>
      </c>
      <c r="H174" s="4" t="str">
        <f t="shared" si="11"/>
        <v>D-control</v>
      </c>
      <c r="I174" s="4" t="str">
        <f t="shared" si="12"/>
        <v>control_D_</v>
      </c>
      <c r="J174" s="4">
        <v>72</v>
      </c>
      <c r="K174" s="4">
        <v>55</v>
      </c>
      <c r="L174" s="4">
        <v>36</v>
      </c>
      <c r="M174" s="4">
        <v>30</v>
      </c>
      <c r="P174" s="4">
        <f t="shared" si="13"/>
        <v>74644</v>
      </c>
      <c r="Q174" s="4">
        <f t="shared" si="14"/>
        <v>3.4453600000000004</v>
      </c>
    </row>
    <row r="175" spans="1:17" hidden="1" x14ac:dyDescent="0.2">
      <c r="A175" s="3" t="s">
        <v>202</v>
      </c>
      <c r="B175" s="4" t="s">
        <v>18</v>
      </c>
      <c r="C175" s="4" t="s">
        <v>19</v>
      </c>
      <c r="D175" s="4" t="str">
        <f t="shared" si="10"/>
        <v>D-no</v>
      </c>
      <c r="E175" s="4" t="s">
        <v>20</v>
      </c>
      <c r="G175" s="4" t="s">
        <v>36</v>
      </c>
      <c r="H175" s="4" t="str">
        <f t="shared" si="11"/>
        <v>D-control</v>
      </c>
      <c r="I175" s="4" t="str">
        <f t="shared" si="12"/>
        <v>control_D_</v>
      </c>
      <c r="J175" s="4">
        <v>91</v>
      </c>
      <c r="K175" s="4">
        <v>50</v>
      </c>
      <c r="L175" s="4">
        <v>40</v>
      </c>
      <c r="P175" s="4">
        <f t="shared" si="13"/>
        <v>95295</v>
      </c>
      <c r="Q175" s="4">
        <f t="shared" si="14"/>
        <v>4.2713999999999999</v>
      </c>
    </row>
    <row r="176" spans="1:17" hidden="1" x14ac:dyDescent="0.2">
      <c r="A176" s="3" t="s">
        <v>203</v>
      </c>
      <c r="B176" s="4" t="s">
        <v>18</v>
      </c>
      <c r="C176" s="4" t="s">
        <v>19</v>
      </c>
      <c r="D176" s="4" t="str">
        <f t="shared" si="10"/>
        <v>D-no</v>
      </c>
      <c r="E176" s="4" t="s">
        <v>20</v>
      </c>
      <c r="G176" s="4" t="s">
        <v>36</v>
      </c>
      <c r="H176" s="4" t="str">
        <f t="shared" si="11"/>
        <v>D-control</v>
      </c>
      <c r="I176" s="4" t="str">
        <f t="shared" si="12"/>
        <v>control_D_</v>
      </c>
      <c r="J176" s="4">
        <v>92</v>
      </c>
      <c r="K176" s="4">
        <v>56</v>
      </c>
      <c r="L176" s="4">
        <v>39</v>
      </c>
      <c r="P176" s="4">
        <f t="shared" si="13"/>
        <v>105206</v>
      </c>
      <c r="Q176" s="4">
        <f t="shared" si="14"/>
        <v>4.66784</v>
      </c>
    </row>
    <row r="177" spans="1:18" hidden="1" x14ac:dyDescent="0.2">
      <c r="A177" s="3" t="s">
        <v>204</v>
      </c>
      <c r="B177" s="4" t="s">
        <v>18</v>
      </c>
      <c r="C177" s="4" t="s">
        <v>19</v>
      </c>
      <c r="D177" s="4" t="str">
        <f t="shared" si="10"/>
        <v>D-no</v>
      </c>
      <c r="E177" s="4" t="s">
        <v>20</v>
      </c>
      <c r="G177" s="4" t="s">
        <v>36</v>
      </c>
      <c r="H177" s="4" t="str">
        <f t="shared" si="11"/>
        <v>D-control</v>
      </c>
      <c r="I177" s="4" t="str">
        <f t="shared" si="12"/>
        <v>control_D_</v>
      </c>
      <c r="J177" s="4">
        <v>86</v>
      </c>
      <c r="K177" s="4">
        <v>50</v>
      </c>
      <c r="L177" s="4">
        <v>21</v>
      </c>
      <c r="P177" s="4">
        <f t="shared" si="13"/>
        <v>47281</v>
      </c>
      <c r="Q177" s="4">
        <f t="shared" si="14"/>
        <v>2.3508400000000003</v>
      </c>
    </row>
    <row r="178" spans="1:18" hidden="1" x14ac:dyDescent="0.2">
      <c r="A178" s="3" t="s">
        <v>205</v>
      </c>
      <c r="B178" s="4" t="s">
        <v>18</v>
      </c>
      <c r="C178" s="4" t="s">
        <v>19</v>
      </c>
      <c r="D178" s="4" t="str">
        <f t="shared" si="10"/>
        <v>D-no</v>
      </c>
      <c r="E178" s="4" t="s">
        <v>20</v>
      </c>
      <c r="G178" s="4" t="s">
        <v>36</v>
      </c>
      <c r="H178" s="4" t="str">
        <f t="shared" si="11"/>
        <v>D-control</v>
      </c>
      <c r="I178" s="4" t="str">
        <f t="shared" si="12"/>
        <v>control_D_</v>
      </c>
      <c r="J178" s="4">
        <v>85</v>
      </c>
      <c r="K178" s="4">
        <v>61</v>
      </c>
      <c r="L178" s="4">
        <v>30</v>
      </c>
      <c r="P178" s="4">
        <f t="shared" si="13"/>
        <v>81446</v>
      </c>
      <c r="Q178" s="4">
        <f t="shared" si="14"/>
        <v>3.7174400000000003</v>
      </c>
    </row>
    <row r="179" spans="1:18" hidden="1" x14ac:dyDescent="0.2">
      <c r="A179" s="3" t="s">
        <v>206</v>
      </c>
      <c r="B179" s="4" t="s">
        <v>18</v>
      </c>
      <c r="C179" s="4" t="s">
        <v>19</v>
      </c>
      <c r="D179" s="4" t="str">
        <f t="shared" si="10"/>
        <v>D-no</v>
      </c>
      <c r="E179" s="4" t="s">
        <v>20</v>
      </c>
      <c r="G179" s="4" t="s">
        <v>36</v>
      </c>
      <c r="H179" s="4" t="str">
        <f t="shared" si="11"/>
        <v>D-control</v>
      </c>
      <c r="I179" s="4" t="str">
        <f t="shared" si="12"/>
        <v>control_D_</v>
      </c>
      <c r="J179" s="4">
        <v>75</v>
      </c>
      <c r="K179" s="4">
        <v>59</v>
      </c>
      <c r="L179" s="4">
        <v>32</v>
      </c>
      <c r="P179" s="4">
        <f t="shared" si="13"/>
        <v>74142</v>
      </c>
      <c r="Q179" s="4">
        <f t="shared" si="14"/>
        <v>3.4252800000000003</v>
      </c>
    </row>
    <row r="180" spans="1:18" x14ac:dyDescent="0.2">
      <c r="A180" s="3" t="s">
        <v>207</v>
      </c>
      <c r="B180" s="4" t="s">
        <v>18</v>
      </c>
      <c r="C180" s="4" t="s">
        <v>19</v>
      </c>
      <c r="D180" s="4" t="str">
        <f t="shared" si="10"/>
        <v>D-no</v>
      </c>
      <c r="E180" s="4" t="s">
        <v>20</v>
      </c>
      <c r="F180" s="4">
        <v>1</v>
      </c>
      <c r="G180" s="4" t="s">
        <v>36</v>
      </c>
      <c r="H180" s="4" t="str">
        <f t="shared" si="11"/>
        <v>D-control</v>
      </c>
      <c r="I180" s="4" t="str">
        <f t="shared" si="12"/>
        <v>control_D_1</v>
      </c>
      <c r="J180" s="4">
        <v>82</v>
      </c>
      <c r="K180" s="4">
        <v>47</v>
      </c>
      <c r="L180" s="4">
        <v>29</v>
      </c>
      <c r="N180" s="5">
        <v>44389</v>
      </c>
      <c r="P180" s="4">
        <f t="shared" si="13"/>
        <v>58521</v>
      </c>
      <c r="Q180" s="4">
        <f t="shared" si="14"/>
        <v>2.80044</v>
      </c>
      <c r="R180" s="4" t="s">
        <v>22</v>
      </c>
    </row>
    <row r="181" spans="1:18" x14ac:dyDescent="0.2">
      <c r="A181" s="3" t="s">
        <v>208</v>
      </c>
      <c r="B181" s="4" t="s">
        <v>18</v>
      </c>
      <c r="C181" s="4" t="s">
        <v>19</v>
      </c>
      <c r="D181" s="4" t="str">
        <f t="shared" si="10"/>
        <v>D-no</v>
      </c>
      <c r="E181" s="4" t="s">
        <v>20</v>
      </c>
      <c r="F181" s="4">
        <v>1</v>
      </c>
      <c r="G181" s="4" t="s">
        <v>36</v>
      </c>
      <c r="H181" s="4" t="str">
        <f t="shared" si="11"/>
        <v>D-control</v>
      </c>
      <c r="I181" s="4" t="str">
        <f t="shared" si="12"/>
        <v>control_D_1</v>
      </c>
      <c r="J181" s="4">
        <v>87</v>
      </c>
      <c r="K181" s="4">
        <v>57</v>
      </c>
      <c r="L181" s="4">
        <v>33</v>
      </c>
      <c r="N181" s="5">
        <v>44389</v>
      </c>
      <c r="P181" s="4">
        <f t="shared" si="13"/>
        <v>85685</v>
      </c>
      <c r="Q181" s="4">
        <f t="shared" si="14"/>
        <v>3.8870000000000005</v>
      </c>
      <c r="R181" s="4" t="s">
        <v>22</v>
      </c>
    </row>
    <row r="182" spans="1:18" hidden="1" x14ac:dyDescent="0.2">
      <c r="A182" s="3" t="s">
        <v>209</v>
      </c>
      <c r="B182" s="4" t="s">
        <v>18</v>
      </c>
      <c r="C182" s="4" t="s">
        <v>210</v>
      </c>
      <c r="D182" s="4" t="str">
        <f t="shared" si="10"/>
        <v>D-base</v>
      </c>
      <c r="E182" s="4" t="s">
        <v>116</v>
      </c>
      <c r="G182" s="4" t="s">
        <v>117</v>
      </c>
      <c r="H182" s="4" t="str">
        <f t="shared" si="11"/>
        <v>D-heat_desiccation</v>
      </c>
      <c r="I182" s="4" t="str">
        <f t="shared" si="12"/>
        <v>heat_desiccation_D_</v>
      </c>
      <c r="J182" s="4">
        <v>86</v>
      </c>
      <c r="K182" s="4">
        <v>46</v>
      </c>
      <c r="L182" s="4">
        <v>29</v>
      </c>
      <c r="P182" s="4">
        <f t="shared" si="13"/>
        <v>60069</v>
      </c>
      <c r="Q182" s="4">
        <f t="shared" si="14"/>
        <v>2.8623600000000002</v>
      </c>
    </row>
    <row r="183" spans="1:18" hidden="1" x14ac:dyDescent="0.2">
      <c r="A183" s="3" t="s">
        <v>211</v>
      </c>
      <c r="B183" s="4" t="s">
        <v>18</v>
      </c>
      <c r="C183" s="4" t="s">
        <v>210</v>
      </c>
      <c r="D183" s="4" t="str">
        <f t="shared" si="10"/>
        <v>D-base</v>
      </c>
      <c r="E183" s="4" t="s">
        <v>116</v>
      </c>
      <c r="G183" s="4" t="s">
        <v>117</v>
      </c>
      <c r="H183" s="4" t="str">
        <f t="shared" si="11"/>
        <v>D-heat_desiccation</v>
      </c>
      <c r="I183" s="4" t="str">
        <f t="shared" si="12"/>
        <v>heat_desiccation_D_</v>
      </c>
      <c r="J183" s="4">
        <v>81</v>
      </c>
      <c r="K183" s="4">
        <v>59</v>
      </c>
      <c r="L183" s="4">
        <v>36</v>
      </c>
      <c r="P183" s="4">
        <f t="shared" si="13"/>
        <v>90082</v>
      </c>
      <c r="Q183" s="4">
        <f t="shared" si="14"/>
        <v>4.0628799999999998</v>
      </c>
    </row>
    <row r="184" spans="1:18" hidden="1" x14ac:dyDescent="0.2">
      <c r="A184" s="3" t="s">
        <v>212</v>
      </c>
      <c r="B184" s="4" t="s">
        <v>18</v>
      </c>
      <c r="C184" s="4" t="s">
        <v>210</v>
      </c>
      <c r="D184" s="4" t="str">
        <f t="shared" si="10"/>
        <v>D-base</v>
      </c>
      <c r="E184" s="4" t="s">
        <v>116</v>
      </c>
      <c r="G184" s="4" t="s">
        <v>117</v>
      </c>
      <c r="H184" s="4" t="str">
        <f t="shared" si="11"/>
        <v>D-heat_desiccation</v>
      </c>
      <c r="I184" s="4" t="str">
        <f t="shared" si="12"/>
        <v>heat_desiccation_D_</v>
      </c>
      <c r="J184" s="4">
        <v>86</v>
      </c>
      <c r="K184" s="4">
        <v>58</v>
      </c>
      <c r="L184" s="4">
        <v>35</v>
      </c>
      <c r="P184" s="4">
        <f t="shared" si="13"/>
        <v>91410</v>
      </c>
      <c r="Q184" s="4">
        <f t="shared" si="14"/>
        <v>4.1159999999999997</v>
      </c>
    </row>
    <row r="185" spans="1:18" hidden="1" x14ac:dyDescent="0.2">
      <c r="A185" s="3" t="s">
        <v>213</v>
      </c>
      <c r="B185" s="4" t="s">
        <v>18</v>
      </c>
      <c r="C185" s="4" t="s">
        <v>210</v>
      </c>
      <c r="D185" s="4" t="str">
        <f t="shared" si="10"/>
        <v>D-base</v>
      </c>
      <c r="E185" s="4" t="s">
        <v>116</v>
      </c>
      <c r="G185" s="4" t="s">
        <v>117</v>
      </c>
      <c r="H185" s="4" t="str">
        <f t="shared" si="11"/>
        <v>D-heat_desiccation</v>
      </c>
      <c r="I185" s="4" t="str">
        <f t="shared" si="12"/>
        <v>heat_desiccation_D_</v>
      </c>
      <c r="J185" s="4">
        <v>66</v>
      </c>
      <c r="K185" s="4">
        <v>53</v>
      </c>
      <c r="L185" s="4">
        <v>27</v>
      </c>
      <c r="P185" s="4">
        <f t="shared" si="13"/>
        <v>49452</v>
      </c>
      <c r="Q185" s="4">
        <f t="shared" si="14"/>
        <v>2.4376800000000003</v>
      </c>
    </row>
    <row r="186" spans="1:18" hidden="1" x14ac:dyDescent="0.2">
      <c r="A186" s="3" t="s">
        <v>214</v>
      </c>
      <c r="B186" s="4" t="s">
        <v>18</v>
      </c>
      <c r="C186" s="4" t="s">
        <v>210</v>
      </c>
      <c r="D186" s="4" t="str">
        <f t="shared" si="10"/>
        <v>D-base</v>
      </c>
      <c r="E186" s="4" t="s">
        <v>116</v>
      </c>
      <c r="G186" s="4" t="s">
        <v>117</v>
      </c>
      <c r="H186" s="4" t="str">
        <f t="shared" si="11"/>
        <v>D-heat_desiccation</v>
      </c>
      <c r="I186" s="4" t="str">
        <f t="shared" si="12"/>
        <v>heat_desiccation_D_</v>
      </c>
      <c r="J186" s="4">
        <v>86</v>
      </c>
      <c r="K186" s="4">
        <v>62</v>
      </c>
      <c r="L186" s="4">
        <v>34</v>
      </c>
      <c r="P186" s="4">
        <f t="shared" si="13"/>
        <v>94922</v>
      </c>
      <c r="Q186" s="4">
        <f t="shared" si="14"/>
        <v>4.2564799999999998</v>
      </c>
    </row>
    <row r="187" spans="1:18" hidden="1" x14ac:dyDescent="0.2">
      <c r="A187" s="3" t="s">
        <v>215</v>
      </c>
      <c r="B187" s="4" t="s">
        <v>18</v>
      </c>
      <c r="C187" s="4" t="s">
        <v>210</v>
      </c>
      <c r="D187" s="4" t="str">
        <f t="shared" si="10"/>
        <v>D-base</v>
      </c>
      <c r="E187" s="4" t="s">
        <v>116</v>
      </c>
      <c r="G187" s="4" t="s">
        <v>117</v>
      </c>
      <c r="H187" s="4" t="str">
        <f t="shared" si="11"/>
        <v>D-heat_desiccation</v>
      </c>
      <c r="I187" s="4" t="str">
        <f t="shared" si="12"/>
        <v>heat_desiccation_D_</v>
      </c>
      <c r="J187" s="4">
        <v>94</v>
      </c>
      <c r="K187" s="4">
        <v>58</v>
      </c>
      <c r="L187" s="4">
        <v>35</v>
      </c>
      <c r="P187" s="4">
        <f t="shared" si="13"/>
        <v>99913</v>
      </c>
      <c r="Q187" s="4">
        <f t="shared" si="14"/>
        <v>4.4561200000000003</v>
      </c>
    </row>
    <row r="188" spans="1:18" hidden="1" x14ac:dyDescent="0.2">
      <c r="A188" s="3" t="s">
        <v>216</v>
      </c>
      <c r="B188" s="4" t="s">
        <v>18</v>
      </c>
      <c r="C188" s="4" t="s">
        <v>210</v>
      </c>
      <c r="D188" s="4" t="str">
        <f t="shared" si="10"/>
        <v>D-base</v>
      </c>
      <c r="E188" s="4" t="s">
        <v>116</v>
      </c>
      <c r="G188" s="4" t="s">
        <v>117</v>
      </c>
      <c r="H188" s="4" t="str">
        <f t="shared" si="11"/>
        <v>D-heat_desiccation</v>
      </c>
      <c r="I188" s="4" t="str">
        <f t="shared" si="12"/>
        <v>heat_desiccation_D_</v>
      </c>
      <c r="J188" s="4">
        <v>92</v>
      </c>
      <c r="K188" s="4">
        <v>52</v>
      </c>
      <c r="L188" s="4">
        <v>31</v>
      </c>
      <c r="P188" s="4">
        <f t="shared" si="13"/>
        <v>77652</v>
      </c>
      <c r="Q188" s="4">
        <f t="shared" si="14"/>
        <v>3.5656800000000004</v>
      </c>
    </row>
    <row r="189" spans="1:18" hidden="1" x14ac:dyDescent="0.2">
      <c r="A189" s="3" t="s">
        <v>217</v>
      </c>
      <c r="B189" s="4" t="s">
        <v>18</v>
      </c>
      <c r="C189" s="4" t="s">
        <v>210</v>
      </c>
      <c r="D189" s="4" t="str">
        <f t="shared" si="10"/>
        <v>D-base</v>
      </c>
      <c r="E189" s="4" t="s">
        <v>116</v>
      </c>
      <c r="G189" s="4" t="s">
        <v>117</v>
      </c>
      <c r="H189" s="4" t="str">
        <f t="shared" si="11"/>
        <v>D-heat_desiccation</v>
      </c>
      <c r="I189" s="4" t="str">
        <f t="shared" si="12"/>
        <v>heat_desiccation_D_</v>
      </c>
      <c r="J189" s="4">
        <v>79</v>
      </c>
      <c r="K189" s="4">
        <v>54</v>
      </c>
      <c r="L189" s="4">
        <v>27</v>
      </c>
      <c r="P189" s="4">
        <f t="shared" si="13"/>
        <v>60309</v>
      </c>
      <c r="Q189" s="4">
        <f t="shared" si="14"/>
        <v>2.8719600000000001</v>
      </c>
    </row>
    <row r="190" spans="1:18" hidden="1" x14ac:dyDescent="0.2">
      <c r="A190" s="3" t="s">
        <v>218</v>
      </c>
      <c r="B190" s="4" t="s">
        <v>18</v>
      </c>
      <c r="C190" s="4" t="s">
        <v>210</v>
      </c>
      <c r="D190" s="4" t="str">
        <f t="shared" si="10"/>
        <v>D-base</v>
      </c>
      <c r="E190" s="4" t="s">
        <v>116</v>
      </c>
      <c r="G190" s="4" t="s">
        <v>117</v>
      </c>
      <c r="H190" s="4" t="str">
        <f t="shared" si="11"/>
        <v>D-heat_desiccation</v>
      </c>
      <c r="I190" s="4" t="str">
        <f t="shared" si="12"/>
        <v>heat_desiccation_D_</v>
      </c>
      <c r="J190" s="4">
        <v>87</v>
      </c>
      <c r="K190" s="4">
        <v>54</v>
      </c>
      <c r="L190" s="4">
        <v>31</v>
      </c>
      <c r="P190" s="4">
        <f t="shared" si="13"/>
        <v>76256</v>
      </c>
      <c r="Q190" s="4">
        <f t="shared" si="14"/>
        <v>3.5098400000000001</v>
      </c>
    </row>
    <row r="191" spans="1:18" hidden="1" x14ac:dyDescent="0.2">
      <c r="A191" s="3" t="s">
        <v>219</v>
      </c>
      <c r="B191" s="4" t="s">
        <v>18</v>
      </c>
      <c r="C191" s="4" t="s">
        <v>210</v>
      </c>
      <c r="D191" s="4" t="str">
        <f t="shared" si="10"/>
        <v>D-base</v>
      </c>
      <c r="E191" s="4" t="s">
        <v>116</v>
      </c>
      <c r="G191" s="4" t="s">
        <v>117</v>
      </c>
      <c r="H191" s="4" t="str">
        <f t="shared" si="11"/>
        <v>D-heat_desiccation</v>
      </c>
      <c r="I191" s="4" t="str">
        <f t="shared" si="12"/>
        <v>heat_desiccation_D_</v>
      </c>
      <c r="J191" s="4">
        <v>92</v>
      </c>
      <c r="K191" s="4">
        <v>54</v>
      </c>
      <c r="L191" s="4">
        <v>30</v>
      </c>
      <c r="P191" s="4">
        <f t="shared" si="13"/>
        <v>78037</v>
      </c>
      <c r="Q191" s="4">
        <f t="shared" si="14"/>
        <v>3.5810800000000005</v>
      </c>
    </row>
    <row r="192" spans="1:18" hidden="1" x14ac:dyDescent="0.2">
      <c r="A192" s="3" t="s">
        <v>220</v>
      </c>
      <c r="B192" s="4" t="s">
        <v>18</v>
      </c>
      <c r="C192" s="4" t="s">
        <v>210</v>
      </c>
      <c r="D192" s="4" t="str">
        <f t="shared" si="10"/>
        <v>D-base</v>
      </c>
      <c r="E192" s="4" t="s">
        <v>116</v>
      </c>
      <c r="G192" s="4" t="s">
        <v>117</v>
      </c>
      <c r="H192" s="4" t="str">
        <f t="shared" si="11"/>
        <v>D-heat_desiccation</v>
      </c>
      <c r="I192" s="4" t="str">
        <f t="shared" si="12"/>
        <v>heat_desiccation_D_</v>
      </c>
      <c r="J192" s="4">
        <v>81</v>
      </c>
      <c r="K192" s="4">
        <v>59</v>
      </c>
      <c r="L192" s="4">
        <v>31</v>
      </c>
      <c r="P192" s="4">
        <f t="shared" si="13"/>
        <v>77571</v>
      </c>
      <c r="Q192" s="4">
        <f t="shared" si="14"/>
        <v>3.5624400000000001</v>
      </c>
    </row>
    <row r="193" spans="1:17" hidden="1" x14ac:dyDescent="0.2">
      <c r="A193" s="3" t="s">
        <v>221</v>
      </c>
      <c r="B193" s="4" t="s">
        <v>18</v>
      </c>
      <c r="C193" s="4" t="s">
        <v>210</v>
      </c>
      <c r="D193" s="4" t="str">
        <f t="shared" si="10"/>
        <v>D-base</v>
      </c>
      <c r="E193" s="4" t="s">
        <v>116</v>
      </c>
      <c r="G193" s="4" t="s">
        <v>117</v>
      </c>
      <c r="H193" s="4" t="str">
        <f t="shared" si="11"/>
        <v>D-heat_desiccation</v>
      </c>
      <c r="I193" s="4" t="str">
        <f t="shared" si="12"/>
        <v>heat_desiccation_D_</v>
      </c>
      <c r="J193" s="4">
        <v>77</v>
      </c>
      <c r="K193" s="4">
        <v>50</v>
      </c>
      <c r="L193" s="4">
        <v>24</v>
      </c>
      <c r="M193" s="4">
        <v>30</v>
      </c>
      <c r="P193" s="4">
        <f t="shared" si="13"/>
        <v>48381</v>
      </c>
      <c r="Q193" s="4">
        <f t="shared" si="14"/>
        <v>2.3948400000000003</v>
      </c>
    </row>
    <row r="194" spans="1:17" hidden="1" x14ac:dyDescent="0.2">
      <c r="A194" s="3" t="s">
        <v>222</v>
      </c>
      <c r="B194" s="4" t="s">
        <v>18</v>
      </c>
      <c r="C194" s="4" t="s">
        <v>210</v>
      </c>
      <c r="D194" s="4" t="str">
        <f t="shared" ref="D194:D257" si="15">B194&amp;"-"&amp;C194</f>
        <v>D-base</v>
      </c>
      <c r="E194" s="4" t="s">
        <v>116</v>
      </c>
      <c r="G194" s="4" t="s">
        <v>117</v>
      </c>
      <c r="H194" s="4" t="str">
        <f t="shared" ref="H194:H257" si="16">B194&amp;"-"&amp;G194</f>
        <v>D-heat_desiccation</v>
      </c>
      <c r="I194" s="4" t="str">
        <f t="shared" ref="I194:I257" si="17">G194&amp;"_"&amp;B194&amp;"_"&amp;F194</f>
        <v>heat_desiccation_D_</v>
      </c>
      <c r="J194" s="4">
        <v>96</v>
      </c>
      <c r="K194" s="4">
        <v>56</v>
      </c>
      <c r="L194" s="4">
        <v>24</v>
      </c>
      <c r="M194" s="4">
        <v>3</v>
      </c>
      <c r="P194" s="4">
        <f t="shared" ref="P194:P249" si="18">ROUND((4/3)*PI()*(J194/2)*(K194/2)*(L194/2),0)</f>
        <v>67557</v>
      </c>
      <c r="Q194" s="4">
        <f t="shared" ref="Q194:Q249" si="19">(0.00004*P194)+0.4596</f>
        <v>3.16188</v>
      </c>
    </row>
    <row r="195" spans="1:17" hidden="1" x14ac:dyDescent="0.2">
      <c r="A195" s="3" t="s">
        <v>223</v>
      </c>
      <c r="B195" s="4" t="s">
        <v>18</v>
      </c>
      <c r="C195" s="4" t="s">
        <v>210</v>
      </c>
      <c r="D195" s="4" t="str">
        <f t="shared" si="15"/>
        <v>D-base</v>
      </c>
      <c r="E195" s="4" t="s">
        <v>116</v>
      </c>
      <c r="G195" s="4" t="s">
        <v>117</v>
      </c>
      <c r="H195" s="4" t="str">
        <f t="shared" si="16"/>
        <v>D-heat_desiccation</v>
      </c>
      <c r="I195" s="4" t="str">
        <f t="shared" si="17"/>
        <v>heat_desiccation_D_</v>
      </c>
      <c r="J195" s="4">
        <v>94</v>
      </c>
      <c r="K195" s="4">
        <v>56</v>
      </c>
      <c r="L195" s="4">
        <v>34</v>
      </c>
      <c r="P195" s="4">
        <f t="shared" si="18"/>
        <v>93712</v>
      </c>
      <c r="Q195" s="4">
        <f t="shared" si="19"/>
        <v>4.2080800000000007</v>
      </c>
    </row>
    <row r="196" spans="1:17" hidden="1" x14ac:dyDescent="0.2">
      <c r="A196" s="3" t="s">
        <v>224</v>
      </c>
      <c r="B196" s="4" t="s">
        <v>18</v>
      </c>
      <c r="C196" s="4" t="s">
        <v>210</v>
      </c>
      <c r="D196" s="4" t="str">
        <f t="shared" si="15"/>
        <v>D-base</v>
      </c>
      <c r="E196" s="4" t="s">
        <v>116</v>
      </c>
      <c r="G196" s="4" t="s">
        <v>117</v>
      </c>
      <c r="H196" s="4" t="str">
        <f t="shared" si="16"/>
        <v>D-heat_desiccation</v>
      </c>
      <c r="I196" s="4" t="str">
        <f t="shared" si="17"/>
        <v>heat_desiccation_D_</v>
      </c>
      <c r="J196" s="4">
        <v>83</v>
      </c>
      <c r="K196" s="4">
        <v>47</v>
      </c>
      <c r="L196" s="4">
        <v>26</v>
      </c>
      <c r="M196" s="4">
        <v>3</v>
      </c>
      <c r="P196" s="4">
        <f t="shared" si="18"/>
        <v>53107</v>
      </c>
      <c r="Q196" s="4">
        <f t="shared" si="19"/>
        <v>2.5838800000000002</v>
      </c>
    </row>
    <row r="197" spans="1:17" hidden="1" x14ac:dyDescent="0.2">
      <c r="A197" s="3" t="s">
        <v>225</v>
      </c>
      <c r="B197" s="4" t="s">
        <v>18</v>
      </c>
      <c r="C197" s="4" t="s">
        <v>210</v>
      </c>
      <c r="D197" s="4" t="str">
        <f t="shared" si="15"/>
        <v>D-base</v>
      </c>
      <c r="E197" s="4" t="s">
        <v>116</v>
      </c>
      <c r="G197" s="4" t="s">
        <v>117</v>
      </c>
      <c r="H197" s="4" t="str">
        <f t="shared" si="16"/>
        <v>D-heat_desiccation</v>
      </c>
      <c r="I197" s="4" t="str">
        <f t="shared" si="17"/>
        <v>heat_desiccation_D_</v>
      </c>
      <c r="J197" s="4">
        <v>88</v>
      </c>
      <c r="K197" s="4">
        <v>42</v>
      </c>
      <c r="L197" s="4">
        <v>24</v>
      </c>
      <c r="P197" s="4">
        <f t="shared" si="18"/>
        <v>46445</v>
      </c>
      <c r="Q197" s="4">
        <f t="shared" si="19"/>
        <v>2.3174000000000001</v>
      </c>
    </row>
    <row r="198" spans="1:17" hidden="1" x14ac:dyDescent="0.2">
      <c r="A198" s="3" t="s">
        <v>226</v>
      </c>
      <c r="B198" s="4" t="s">
        <v>18</v>
      </c>
      <c r="C198" s="4" t="s">
        <v>210</v>
      </c>
      <c r="D198" s="4" t="str">
        <f t="shared" si="15"/>
        <v>D-base</v>
      </c>
      <c r="E198" s="4" t="s">
        <v>116</v>
      </c>
      <c r="G198" s="4" t="s">
        <v>117</v>
      </c>
      <c r="H198" s="4" t="str">
        <f t="shared" si="16"/>
        <v>D-heat_desiccation</v>
      </c>
      <c r="I198" s="4" t="str">
        <f t="shared" si="17"/>
        <v>heat_desiccation_D_</v>
      </c>
      <c r="J198" s="4">
        <v>87</v>
      </c>
      <c r="K198" s="4">
        <v>47</v>
      </c>
      <c r="L198" s="4">
        <v>35</v>
      </c>
      <c r="P198" s="4">
        <f t="shared" si="18"/>
        <v>74935</v>
      </c>
      <c r="Q198" s="4">
        <f t="shared" si="19"/>
        <v>3.4570000000000003</v>
      </c>
    </row>
    <row r="199" spans="1:17" hidden="1" x14ac:dyDescent="0.2">
      <c r="A199" s="3" t="s">
        <v>227</v>
      </c>
      <c r="B199" s="4" t="s">
        <v>18</v>
      </c>
      <c r="C199" s="4" t="s">
        <v>210</v>
      </c>
      <c r="D199" s="4" t="str">
        <f t="shared" si="15"/>
        <v>D-base</v>
      </c>
      <c r="E199" s="4" t="s">
        <v>116</v>
      </c>
      <c r="G199" s="4" t="s">
        <v>117</v>
      </c>
      <c r="H199" s="4" t="str">
        <f t="shared" si="16"/>
        <v>D-heat_desiccation</v>
      </c>
      <c r="I199" s="4" t="str">
        <f t="shared" si="17"/>
        <v>heat_desiccation_D_</v>
      </c>
      <c r="J199" s="4">
        <v>72</v>
      </c>
      <c r="K199" s="4">
        <v>49</v>
      </c>
      <c r="L199" s="4">
        <v>24</v>
      </c>
      <c r="M199" s="4">
        <v>3</v>
      </c>
      <c r="P199" s="4">
        <f t="shared" si="18"/>
        <v>44334</v>
      </c>
      <c r="Q199" s="4">
        <f t="shared" si="19"/>
        <v>2.2329600000000003</v>
      </c>
    </row>
    <row r="200" spans="1:17" hidden="1" x14ac:dyDescent="0.2">
      <c r="A200" s="3" t="s">
        <v>228</v>
      </c>
      <c r="B200" s="4" t="s">
        <v>18</v>
      </c>
      <c r="C200" s="4" t="s">
        <v>210</v>
      </c>
      <c r="D200" s="4" t="str">
        <f t="shared" si="15"/>
        <v>D-base</v>
      </c>
      <c r="E200" s="4" t="s">
        <v>116</v>
      </c>
      <c r="G200" s="4" t="s">
        <v>117</v>
      </c>
      <c r="H200" s="4" t="str">
        <f t="shared" si="16"/>
        <v>D-heat_desiccation</v>
      </c>
      <c r="I200" s="4" t="str">
        <f t="shared" si="17"/>
        <v>heat_desiccation_D_</v>
      </c>
      <c r="J200" s="4">
        <v>110</v>
      </c>
      <c r="K200" s="4">
        <v>56</v>
      </c>
      <c r="L200" s="4">
        <v>35</v>
      </c>
      <c r="P200" s="4">
        <f t="shared" si="18"/>
        <v>112888</v>
      </c>
      <c r="Q200" s="4">
        <f t="shared" si="19"/>
        <v>4.9751200000000004</v>
      </c>
    </row>
    <row r="201" spans="1:17" hidden="1" x14ac:dyDescent="0.2">
      <c r="A201" s="3" t="s">
        <v>229</v>
      </c>
      <c r="B201" s="4" t="s">
        <v>18</v>
      </c>
      <c r="C201" s="4" t="s">
        <v>210</v>
      </c>
      <c r="D201" s="4" t="str">
        <f t="shared" si="15"/>
        <v>D-base</v>
      </c>
      <c r="E201" s="4" t="s">
        <v>116</v>
      </c>
      <c r="G201" s="4" t="s">
        <v>117</v>
      </c>
      <c r="H201" s="4" t="str">
        <f t="shared" si="16"/>
        <v>D-heat_desiccation</v>
      </c>
      <c r="I201" s="4" t="str">
        <f t="shared" si="17"/>
        <v>heat_desiccation_D_</v>
      </c>
      <c r="J201" s="4">
        <v>83</v>
      </c>
      <c r="K201" s="4">
        <v>50</v>
      </c>
      <c r="L201" s="4">
        <v>32</v>
      </c>
      <c r="P201" s="4">
        <f t="shared" si="18"/>
        <v>69534</v>
      </c>
      <c r="Q201" s="4">
        <f t="shared" si="19"/>
        <v>3.2409600000000003</v>
      </c>
    </row>
    <row r="202" spans="1:17" hidden="1" x14ac:dyDescent="0.2">
      <c r="A202" s="3" t="s">
        <v>230</v>
      </c>
      <c r="B202" s="4" t="s">
        <v>18</v>
      </c>
      <c r="C202" s="4" t="s">
        <v>210</v>
      </c>
      <c r="D202" s="4" t="str">
        <f t="shared" si="15"/>
        <v>D-base</v>
      </c>
      <c r="E202" s="4" t="s">
        <v>116</v>
      </c>
      <c r="G202" s="4" t="s">
        <v>117</v>
      </c>
      <c r="H202" s="4" t="str">
        <f t="shared" si="16"/>
        <v>D-heat_desiccation</v>
      </c>
      <c r="I202" s="4" t="str">
        <f t="shared" si="17"/>
        <v>heat_desiccation_D_</v>
      </c>
      <c r="J202" s="4">
        <v>96</v>
      </c>
      <c r="K202" s="4">
        <v>57</v>
      </c>
      <c r="L202" s="4">
        <v>39</v>
      </c>
      <c r="P202" s="4">
        <f t="shared" si="18"/>
        <v>111740</v>
      </c>
      <c r="Q202" s="4">
        <f t="shared" si="19"/>
        <v>4.9292000000000007</v>
      </c>
    </row>
    <row r="203" spans="1:17" hidden="1" x14ac:dyDescent="0.2">
      <c r="A203" s="3" t="s">
        <v>231</v>
      </c>
      <c r="B203" s="4" t="s">
        <v>18</v>
      </c>
      <c r="C203" s="4" t="s">
        <v>210</v>
      </c>
      <c r="D203" s="4" t="str">
        <f t="shared" si="15"/>
        <v>D-base</v>
      </c>
      <c r="E203" s="4" t="s">
        <v>116</v>
      </c>
      <c r="G203" s="4" t="s">
        <v>117</v>
      </c>
      <c r="H203" s="4" t="str">
        <f t="shared" si="16"/>
        <v>D-heat_desiccation</v>
      </c>
      <c r="I203" s="4" t="str">
        <f t="shared" si="17"/>
        <v>heat_desiccation_D_</v>
      </c>
      <c r="J203" s="4">
        <v>112</v>
      </c>
      <c r="K203" s="4">
        <v>63</v>
      </c>
      <c r="L203" s="4">
        <v>38</v>
      </c>
      <c r="P203" s="4">
        <f t="shared" si="18"/>
        <v>140391</v>
      </c>
      <c r="Q203" s="4">
        <f t="shared" si="19"/>
        <v>6.0752400000000009</v>
      </c>
    </row>
    <row r="204" spans="1:17" hidden="1" x14ac:dyDescent="0.2">
      <c r="A204" s="3" t="s">
        <v>232</v>
      </c>
      <c r="B204" s="4" t="s">
        <v>18</v>
      </c>
      <c r="C204" s="4" t="s">
        <v>210</v>
      </c>
      <c r="D204" s="4" t="str">
        <f t="shared" si="15"/>
        <v>D-base</v>
      </c>
      <c r="E204" s="4" t="s">
        <v>116</v>
      </c>
      <c r="G204" s="4" t="s">
        <v>117</v>
      </c>
      <c r="H204" s="4" t="str">
        <f t="shared" si="16"/>
        <v>D-heat_desiccation</v>
      </c>
      <c r="I204" s="4" t="str">
        <f t="shared" si="17"/>
        <v>heat_desiccation_D_</v>
      </c>
      <c r="J204" s="4">
        <v>78</v>
      </c>
      <c r="K204" s="4">
        <v>56</v>
      </c>
      <c r="L204" s="4">
        <v>33</v>
      </c>
      <c r="P204" s="4">
        <f t="shared" si="18"/>
        <v>75474</v>
      </c>
      <c r="Q204" s="4">
        <f t="shared" si="19"/>
        <v>3.4785600000000003</v>
      </c>
    </row>
    <row r="205" spans="1:17" hidden="1" x14ac:dyDescent="0.2">
      <c r="A205" s="3" t="s">
        <v>233</v>
      </c>
      <c r="B205" s="4" t="s">
        <v>18</v>
      </c>
      <c r="C205" s="4" t="s">
        <v>210</v>
      </c>
      <c r="D205" s="4" t="str">
        <f t="shared" si="15"/>
        <v>D-base</v>
      </c>
      <c r="E205" s="4" t="s">
        <v>116</v>
      </c>
      <c r="G205" s="4" t="s">
        <v>117</v>
      </c>
      <c r="H205" s="4" t="str">
        <f t="shared" si="16"/>
        <v>D-heat_desiccation</v>
      </c>
      <c r="I205" s="4" t="str">
        <f t="shared" si="17"/>
        <v>heat_desiccation_D_</v>
      </c>
      <c r="J205" s="4">
        <v>77</v>
      </c>
      <c r="K205" s="4">
        <v>66</v>
      </c>
      <c r="L205" s="4">
        <v>26</v>
      </c>
      <c r="P205" s="4">
        <f t="shared" si="18"/>
        <v>69184</v>
      </c>
      <c r="Q205" s="4">
        <f t="shared" si="19"/>
        <v>3.2269600000000001</v>
      </c>
    </row>
    <row r="206" spans="1:17" hidden="1" x14ac:dyDescent="0.2">
      <c r="A206" s="3" t="s">
        <v>234</v>
      </c>
      <c r="B206" s="4" t="s">
        <v>18</v>
      </c>
      <c r="C206" s="4" t="s">
        <v>210</v>
      </c>
      <c r="D206" s="4" t="str">
        <f t="shared" si="15"/>
        <v>D-base</v>
      </c>
      <c r="E206" s="4" t="s">
        <v>116</v>
      </c>
      <c r="G206" s="4" t="s">
        <v>117</v>
      </c>
      <c r="H206" s="4" t="str">
        <f t="shared" si="16"/>
        <v>D-heat_desiccation</v>
      </c>
      <c r="I206" s="4" t="str">
        <f t="shared" si="17"/>
        <v>heat_desiccation_D_</v>
      </c>
      <c r="J206" s="4">
        <v>76</v>
      </c>
      <c r="K206" s="4">
        <v>56</v>
      </c>
      <c r="L206" s="4">
        <v>26</v>
      </c>
      <c r="M206" s="4">
        <v>7</v>
      </c>
      <c r="P206" s="4">
        <f t="shared" si="18"/>
        <v>57939</v>
      </c>
      <c r="Q206" s="4">
        <f t="shared" si="19"/>
        <v>2.7771600000000003</v>
      </c>
    </row>
    <row r="207" spans="1:17" hidden="1" x14ac:dyDescent="0.2">
      <c r="A207" s="3" t="s">
        <v>235</v>
      </c>
      <c r="B207" s="4" t="s">
        <v>18</v>
      </c>
      <c r="C207" s="4" t="s">
        <v>210</v>
      </c>
      <c r="D207" s="4" t="str">
        <f t="shared" si="15"/>
        <v>D-base</v>
      </c>
      <c r="E207" s="4" t="s">
        <v>116</v>
      </c>
      <c r="G207" s="4" t="s">
        <v>117</v>
      </c>
      <c r="H207" s="4" t="str">
        <f t="shared" si="16"/>
        <v>D-heat_desiccation</v>
      </c>
      <c r="I207" s="4" t="str">
        <f t="shared" si="17"/>
        <v>heat_desiccation_D_</v>
      </c>
      <c r="J207" s="4">
        <v>76</v>
      </c>
      <c r="K207" s="4">
        <v>46</v>
      </c>
      <c r="L207" s="4">
        <v>30</v>
      </c>
      <c r="P207" s="4">
        <f t="shared" si="18"/>
        <v>54915</v>
      </c>
      <c r="Q207" s="4">
        <f t="shared" si="19"/>
        <v>2.6562000000000001</v>
      </c>
    </row>
    <row r="208" spans="1:17" hidden="1" x14ac:dyDescent="0.2">
      <c r="A208" s="3" t="s">
        <v>236</v>
      </c>
      <c r="B208" s="4" t="s">
        <v>18</v>
      </c>
      <c r="C208" s="4" t="s">
        <v>210</v>
      </c>
      <c r="D208" s="4" t="str">
        <f t="shared" si="15"/>
        <v>D-base</v>
      </c>
      <c r="E208" s="4" t="s">
        <v>116</v>
      </c>
      <c r="G208" s="4" t="s">
        <v>117</v>
      </c>
      <c r="H208" s="4" t="str">
        <f t="shared" si="16"/>
        <v>D-heat_desiccation</v>
      </c>
      <c r="I208" s="4" t="str">
        <f t="shared" si="17"/>
        <v>heat_desiccation_D_</v>
      </c>
      <c r="J208" s="4">
        <v>100</v>
      </c>
      <c r="K208" s="4">
        <v>54</v>
      </c>
      <c r="L208" s="4">
        <v>25</v>
      </c>
      <c r="P208" s="4">
        <f t="shared" si="18"/>
        <v>70686</v>
      </c>
      <c r="Q208" s="4">
        <f t="shared" si="19"/>
        <v>3.2870400000000002</v>
      </c>
    </row>
    <row r="209" spans="1:18" hidden="1" x14ac:dyDescent="0.2">
      <c r="A209" s="3" t="s">
        <v>237</v>
      </c>
      <c r="B209" s="4" t="s">
        <v>18</v>
      </c>
      <c r="C209" s="4" t="s">
        <v>210</v>
      </c>
      <c r="D209" s="4" t="str">
        <f t="shared" si="15"/>
        <v>D-base</v>
      </c>
      <c r="E209" s="4" t="s">
        <v>116</v>
      </c>
      <c r="G209" s="4" t="s">
        <v>117</v>
      </c>
      <c r="H209" s="4" t="str">
        <f t="shared" si="16"/>
        <v>D-heat_desiccation</v>
      </c>
      <c r="I209" s="4" t="str">
        <f t="shared" si="17"/>
        <v>heat_desiccation_D_</v>
      </c>
      <c r="J209" s="4">
        <v>87</v>
      </c>
      <c r="K209" s="4">
        <v>58</v>
      </c>
      <c r="L209" s="4">
        <v>34</v>
      </c>
      <c r="P209" s="4">
        <f t="shared" si="18"/>
        <v>89831</v>
      </c>
      <c r="Q209" s="4">
        <f t="shared" si="19"/>
        <v>4.0528399999999998</v>
      </c>
    </row>
    <row r="210" spans="1:18" hidden="1" x14ac:dyDescent="0.2">
      <c r="A210" s="3" t="s">
        <v>238</v>
      </c>
      <c r="B210" s="4" t="s">
        <v>18</v>
      </c>
      <c r="C210" s="4" t="s">
        <v>210</v>
      </c>
      <c r="D210" s="4" t="str">
        <f t="shared" si="15"/>
        <v>D-base</v>
      </c>
      <c r="E210" s="4" t="s">
        <v>116</v>
      </c>
      <c r="G210" s="4" t="s">
        <v>117</v>
      </c>
      <c r="H210" s="4" t="str">
        <f t="shared" si="16"/>
        <v>D-heat_desiccation</v>
      </c>
      <c r="I210" s="4" t="str">
        <f t="shared" si="17"/>
        <v>heat_desiccation_D_</v>
      </c>
      <c r="J210" s="4">
        <v>108</v>
      </c>
      <c r="K210" s="4">
        <v>58</v>
      </c>
      <c r="L210" s="4">
        <v>30</v>
      </c>
      <c r="P210" s="4">
        <f t="shared" si="18"/>
        <v>98395</v>
      </c>
      <c r="Q210" s="4">
        <f t="shared" si="19"/>
        <v>4.3954000000000004</v>
      </c>
    </row>
    <row r="211" spans="1:18" hidden="1" x14ac:dyDescent="0.2">
      <c r="A211" s="3" t="s">
        <v>239</v>
      </c>
      <c r="B211" s="4" t="s">
        <v>18</v>
      </c>
      <c r="C211" s="4" t="s">
        <v>210</v>
      </c>
      <c r="D211" s="4" t="str">
        <f t="shared" si="15"/>
        <v>D-base</v>
      </c>
      <c r="E211" s="4" t="s">
        <v>116</v>
      </c>
      <c r="G211" s="4" t="s">
        <v>117</v>
      </c>
      <c r="H211" s="4" t="str">
        <f t="shared" si="16"/>
        <v>D-heat_desiccation</v>
      </c>
      <c r="I211" s="4" t="str">
        <f t="shared" si="17"/>
        <v>heat_desiccation_D_</v>
      </c>
      <c r="J211" s="4">
        <v>80</v>
      </c>
      <c r="K211" s="4">
        <v>53</v>
      </c>
      <c r="L211" s="4">
        <v>26</v>
      </c>
      <c r="P211" s="4">
        <f t="shared" si="18"/>
        <v>57722</v>
      </c>
      <c r="Q211" s="4">
        <f t="shared" si="19"/>
        <v>2.7684800000000003</v>
      </c>
    </row>
    <row r="212" spans="1:18" hidden="1" x14ac:dyDescent="0.2">
      <c r="A212" s="3" t="s">
        <v>240</v>
      </c>
      <c r="B212" s="4" t="s">
        <v>18</v>
      </c>
      <c r="C212" s="4" t="s">
        <v>210</v>
      </c>
      <c r="D212" s="4" t="str">
        <f t="shared" si="15"/>
        <v>D-base</v>
      </c>
      <c r="E212" s="4" t="s">
        <v>116</v>
      </c>
      <c r="G212" s="4" t="s">
        <v>117</v>
      </c>
      <c r="H212" s="4" t="str">
        <f t="shared" si="16"/>
        <v>D-heat_desiccation</v>
      </c>
      <c r="I212" s="4" t="str">
        <f t="shared" si="17"/>
        <v>heat_desiccation_D_</v>
      </c>
      <c r="J212" s="4">
        <v>90</v>
      </c>
      <c r="K212" s="4">
        <v>52</v>
      </c>
      <c r="L212" s="4">
        <v>28</v>
      </c>
      <c r="P212" s="4">
        <f t="shared" si="18"/>
        <v>68612</v>
      </c>
      <c r="Q212" s="4">
        <f t="shared" si="19"/>
        <v>3.2040800000000003</v>
      </c>
    </row>
    <row r="213" spans="1:18" hidden="1" x14ac:dyDescent="0.2">
      <c r="A213" s="3" t="s">
        <v>241</v>
      </c>
      <c r="B213" s="4" t="s">
        <v>18</v>
      </c>
      <c r="C213" s="4" t="s">
        <v>210</v>
      </c>
      <c r="D213" s="4" t="str">
        <f t="shared" si="15"/>
        <v>D-base</v>
      </c>
      <c r="E213" s="4" t="s">
        <v>116</v>
      </c>
      <c r="G213" s="4" t="s">
        <v>117</v>
      </c>
      <c r="H213" s="4" t="str">
        <f t="shared" si="16"/>
        <v>D-heat_desiccation</v>
      </c>
      <c r="I213" s="4" t="str">
        <f t="shared" si="17"/>
        <v>heat_desiccation_D_</v>
      </c>
      <c r="J213" s="4">
        <v>86</v>
      </c>
      <c r="K213" s="4">
        <v>62</v>
      </c>
      <c r="L213" s="4">
        <v>38</v>
      </c>
      <c r="P213" s="4">
        <f t="shared" si="18"/>
        <v>106089</v>
      </c>
      <c r="Q213" s="4">
        <f t="shared" si="19"/>
        <v>4.7031600000000005</v>
      </c>
    </row>
    <row r="214" spans="1:18" hidden="1" x14ac:dyDescent="0.2">
      <c r="A214" s="3" t="s">
        <v>242</v>
      </c>
      <c r="B214" s="4" t="s">
        <v>18</v>
      </c>
      <c r="C214" s="4" t="s">
        <v>210</v>
      </c>
      <c r="D214" s="4" t="str">
        <f t="shared" si="15"/>
        <v>D-base</v>
      </c>
      <c r="E214" s="4" t="s">
        <v>116</v>
      </c>
      <c r="G214" s="4" t="s">
        <v>117</v>
      </c>
      <c r="H214" s="4" t="str">
        <f t="shared" si="16"/>
        <v>D-heat_desiccation</v>
      </c>
      <c r="I214" s="4" t="str">
        <f t="shared" si="17"/>
        <v>heat_desiccation_D_</v>
      </c>
      <c r="J214" s="4">
        <v>89</v>
      </c>
      <c r="K214" s="4">
        <v>60</v>
      </c>
      <c r="L214" s="4">
        <v>31</v>
      </c>
      <c r="P214" s="4">
        <f t="shared" si="18"/>
        <v>86677</v>
      </c>
      <c r="Q214" s="4">
        <f t="shared" si="19"/>
        <v>3.9266800000000002</v>
      </c>
    </row>
    <row r="215" spans="1:18" hidden="1" x14ac:dyDescent="0.2">
      <c r="A215" s="3" t="s">
        <v>243</v>
      </c>
      <c r="B215" s="4" t="s">
        <v>18</v>
      </c>
      <c r="C215" s="4" t="s">
        <v>210</v>
      </c>
      <c r="D215" s="4" t="str">
        <f t="shared" si="15"/>
        <v>D-base</v>
      </c>
      <c r="E215" s="4" t="s">
        <v>116</v>
      </c>
      <c r="G215" s="4" t="s">
        <v>117</v>
      </c>
      <c r="H215" s="4" t="str">
        <f t="shared" si="16"/>
        <v>D-heat_desiccation</v>
      </c>
      <c r="I215" s="4" t="str">
        <f t="shared" si="17"/>
        <v>heat_desiccation_D_</v>
      </c>
      <c r="J215" s="4">
        <v>80</v>
      </c>
      <c r="K215" s="4">
        <v>49</v>
      </c>
      <c r="L215" s="4">
        <v>31</v>
      </c>
      <c r="P215" s="4">
        <f t="shared" si="18"/>
        <v>63628</v>
      </c>
      <c r="Q215" s="4">
        <f t="shared" si="19"/>
        <v>3.0047200000000003</v>
      </c>
    </row>
    <row r="216" spans="1:18" x14ac:dyDescent="0.2">
      <c r="A216" s="3" t="s">
        <v>244</v>
      </c>
      <c r="B216" s="4" t="s">
        <v>18</v>
      </c>
      <c r="C216" s="4" t="s">
        <v>19</v>
      </c>
      <c r="D216" s="4" t="str">
        <f t="shared" si="15"/>
        <v>D-no</v>
      </c>
      <c r="E216" s="4" t="s">
        <v>116</v>
      </c>
      <c r="F216" s="4">
        <v>1</v>
      </c>
      <c r="G216" s="4" t="s">
        <v>117</v>
      </c>
      <c r="H216" s="4" t="str">
        <f t="shared" si="16"/>
        <v>D-heat_desiccation</v>
      </c>
      <c r="I216" s="4" t="str">
        <f t="shared" si="17"/>
        <v>heat_desiccation_D_1</v>
      </c>
      <c r="J216" s="4">
        <v>95</v>
      </c>
      <c r="K216" s="4">
        <v>53</v>
      </c>
      <c r="L216" s="4">
        <v>27</v>
      </c>
      <c r="N216" s="5">
        <v>44389</v>
      </c>
      <c r="P216" s="4">
        <f t="shared" si="18"/>
        <v>71181</v>
      </c>
      <c r="Q216" s="4">
        <f t="shared" si="19"/>
        <v>3.3068400000000002</v>
      </c>
      <c r="R216" s="4" t="s">
        <v>22</v>
      </c>
    </row>
    <row r="217" spans="1:18" x14ac:dyDescent="0.2">
      <c r="A217" s="3" t="s">
        <v>245</v>
      </c>
      <c r="B217" s="4" t="s">
        <v>18</v>
      </c>
      <c r="C217" s="4" t="s">
        <v>19</v>
      </c>
      <c r="D217" s="4" t="str">
        <f t="shared" si="15"/>
        <v>D-no</v>
      </c>
      <c r="E217" s="4" t="s">
        <v>116</v>
      </c>
      <c r="F217" s="4">
        <v>1</v>
      </c>
      <c r="G217" s="4" t="s">
        <v>117</v>
      </c>
      <c r="H217" s="4" t="str">
        <f t="shared" si="16"/>
        <v>D-heat_desiccation</v>
      </c>
      <c r="I217" s="4" t="str">
        <f t="shared" si="17"/>
        <v>heat_desiccation_D_1</v>
      </c>
      <c r="J217" s="4">
        <v>85</v>
      </c>
      <c r="K217" s="4">
        <v>61</v>
      </c>
      <c r="L217" s="4">
        <v>33</v>
      </c>
      <c r="N217" s="5">
        <v>44389</v>
      </c>
      <c r="P217" s="4">
        <f t="shared" si="18"/>
        <v>89590</v>
      </c>
      <c r="Q217" s="4">
        <f t="shared" si="19"/>
        <v>4.0432000000000006</v>
      </c>
      <c r="R217" s="4" t="s">
        <v>22</v>
      </c>
    </row>
    <row r="218" spans="1:18" x14ac:dyDescent="0.2">
      <c r="A218" s="3" t="s">
        <v>246</v>
      </c>
      <c r="B218" s="4" t="s">
        <v>18</v>
      </c>
      <c r="C218" s="4" t="s">
        <v>19</v>
      </c>
      <c r="D218" s="4" t="str">
        <f t="shared" si="15"/>
        <v>D-no</v>
      </c>
      <c r="E218" s="4" t="s">
        <v>116</v>
      </c>
      <c r="F218" s="4">
        <v>1</v>
      </c>
      <c r="G218" s="4" t="s">
        <v>117</v>
      </c>
      <c r="H218" s="4" t="str">
        <f t="shared" si="16"/>
        <v>D-heat_desiccation</v>
      </c>
      <c r="I218" s="4" t="str">
        <f t="shared" si="17"/>
        <v>heat_desiccation_D_1</v>
      </c>
      <c r="J218" s="4">
        <v>93</v>
      </c>
      <c r="K218" s="4">
        <v>48</v>
      </c>
      <c r="L218" s="4">
        <v>27</v>
      </c>
      <c r="N218" s="5">
        <v>44389</v>
      </c>
      <c r="P218" s="4">
        <f t="shared" si="18"/>
        <v>63108</v>
      </c>
      <c r="Q218" s="4">
        <f t="shared" si="19"/>
        <v>2.9839200000000003</v>
      </c>
      <c r="R218" s="4" t="s">
        <v>22</v>
      </c>
    </row>
    <row r="219" spans="1:18" x14ac:dyDescent="0.2">
      <c r="A219" s="3" t="s">
        <v>247</v>
      </c>
      <c r="B219" s="4" t="s">
        <v>18</v>
      </c>
      <c r="C219" s="4" t="s">
        <v>19</v>
      </c>
      <c r="D219" s="4" t="str">
        <f t="shared" si="15"/>
        <v>D-no</v>
      </c>
      <c r="E219" s="4" t="s">
        <v>116</v>
      </c>
      <c r="F219" s="4">
        <v>1</v>
      </c>
      <c r="G219" s="4" t="s">
        <v>117</v>
      </c>
      <c r="H219" s="4" t="str">
        <f t="shared" si="16"/>
        <v>D-heat_desiccation</v>
      </c>
      <c r="I219" s="4" t="str">
        <f t="shared" si="17"/>
        <v>heat_desiccation_D_1</v>
      </c>
      <c r="J219" s="4">
        <v>91</v>
      </c>
      <c r="K219" s="4">
        <v>50</v>
      </c>
      <c r="L219" s="4">
        <v>32</v>
      </c>
      <c r="N219" s="5">
        <v>44389</v>
      </c>
      <c r="P219" s="4">
        <f t="shared" si="18"/>
        <v>76236</v>
      </c>
      <c r="Q219" s="4">
        <f t="shared" si="19"/>
        <v>3.5090400000000002</v>
      </c>
      <c r="R219" s="4" t="s">
        <v>22</v>
      </c>
    </row>
    <row r="220" spans="1:18" x14ac:dyDescent="0.2">
      <c r="A220" s="3" t="s">
        <v>248</v>
      </c>
      <c r="B220" s="4" t="s">
        <v>18</v>
      </c>
      <c r="C220" s="4" t="s">
        <v>19</v>
      </c>
      <c r="D220" s="4" t="str">
        <f t="shared" si="15"/>
        <v>D-no</v>
      </c>
      <c r="E220" s="4" t="s">
        <v>116</v>
      </c>
      <c r="F220" s="4">
        <v>1</v>
      </c>
      <c r="G220" s="4" t="s">
        <v>117</v>
      </c>
      <c r="H220" s="4" t="str">
        <f t="shared" si="16"/>
        <v>D-heat_desiccation</v>
      </c>
      <c r="I220" s="4" t="str">
        <f t="shared" si="17"/>
        <v>heat_desiccation_D_1</v>
      </c>
      <c r="J220" s="4">
        <v>92</v>
      </c>
      <c r="K220" s="4">
        <v>49</v>
      </c>
      <c r="L220" s="4">
        <v>30</v>
      </c>
      <c r="N220" s="5">
        <v>44389</v>
      </c>
      <c r="P220" s="4">
        <f t="shared" si="18"/>
        <v>70811</v>
      </c>
      <c r="Q220" s="4">
        <f t="shared" si="19"/>
        <v>3.2920400000000001</v>
      </c>
      <c r="R220" s="4" t="s">
        <v>22</v>
      </c>
    </row>
    <row r="221" spans="1:18" x14ac:dyDescent="0.2">
      <c r="A221" s="3" t="s">
        <v>249</v>
      </c>
      <c r="B221" s="4" t="s">
        <v>18</v>
      </c>
      <c r="C221" s="4" t="s">
        <v>19</v>
      </c>
      <c r="D221" s="4" t="str">
        <f t="shared" si="15"/>
        <v>D-no</v>
      </c>
      <c r="E221" s="4" t="s">
        <v>116</v>
      </c>
      <c r="F221" s="4">
        <v>1</v>
      </c>
      <c r="G221" s="4" t="s">
        <v>117</v>
      </c>
      <c r="H221" s="4" t="str">
        <f t="shared" si="16"/>
        <v>D-heat_desiccation</v>
      </c>
      <c r="I221" s="4" t="str">
        <f t="shared" si="17"/>
        <v>heat_desiccation_D_1</v>
      </c>
      <c r="J221" s="4">
        <v>93</v>
      </c>
      <c r="K221" s="4">
        <v>55</v>
      </c>
      <c r="L221" s="4">
        <v>30</v>
      </c>
      <c r="N221" s="5">
        <v>44389</v>
      </c>
      <c r="P221" s="4">
        <f t="shared" si="18"/>
        <v>80346</v>
      </c>
      <c r="Q221" s="4">
        <f t="shared" si="19"/>
        <v>3.6734400000000003</v>
      </c>
      <c r="R221" s="4" t="s">
        <v>22</v>
      </c>
    </row>
    <row r="222" spans="1:18" x14ac:dyDescent="0.2">
      <c r="A222" s="3" t="s">
        <v>250</v>
      </c>
      <c r="B222" s="4" t="s">
        <v>18</v>
      </c>
      <c r="C222" s="4" t="s">
        <v>19</v>
      </c>
      <c r="D222" s="4" t="str">
        <f t="shared" si="15"/>
        <v>D-no</v>
      </c>
      <c r="E222" s="4" t="s">
        <v>116</v>
      </c>
      <c r="F222" s="4">
        <v>1</v>
      </c>
      <c r="G222" s="4" t="s">
        <v>117</v>
      </c>
      <c r="H222" s="4" t="str">
        <f t="shared" si="16"/>
        <v>D-heat_desiccation</v>
      </c>
      <c r="I222" s="4" t="str">
        <f t="shared" si="17"/>
        <v>heat_desiccation_D_1</v>
      </c>
      <c r="J222" s="4">
        <v>99</v>
      </c>
      <c r="K222" s="4">
        <v>56</v>
      </c>
      <c r="L222" s="4">
        <v>32</v>
      </c>
      <c r="N222" s="5">
        <v>44389</v>
      </c>
      <c r="P222" s="4">
        <f t="shared" si="18"/>
        <v>92891</v>
      </c>
      <c r="Q222" s="4">
        <f t="shared" si="19"/>
        <v>4.1752400000000005</v>
      </c>
      <c r="R222" s="4" t="s">
        <v>22</v>
      </c>
    </row>
    <row r="223" spans="1:18" x14ac:dyDescent="0.2">
      <c r="A223" s="3" t="s">
        <v>251</v>
      </c>
      <c r="B223" s="4" t="s">
        <v>78</v>
      </c>
      <c r="C223" s="4" t="s">
        <v>19</v>
      </c>
      <c r="D223" s="4" t="str">
        <f t="shared" si="15"/>
        <v>T-no</v>
      </c>
      <c r="E223" s="4" t="s">
        <v>178</v>
      </c>
      <c r="F223" s="4">
        <v>1</v>
      </c>
      <c r="G223" s="4" t="s">
        <v>117</v>
      </c>
      <c r="H223" s="4" t="str">
        <f t="shared" si="16"/>
        <v>T-heat_desiccation</v>
      </c>
      <c r="I223" s="4" t="str">
        <f t="shared" si="17"/>
        <v>heat_desiccation_T_1</v>
      </c>
      <c r="J223" s="4">
        <v>89</v>
      </c>
      <c r="K223" s="4">
        <v>59</v>
      </c>
      <c r="L223" s="4">
        <v>31</v>
      </c>
      <c r="N223" s="5">
        <v>44389</v>
      </c>
      <c r="P223" s="4">
        <f t="shared" si="18"/>
        <v>85232</v>
      </c>
      <c r="Q223" s="4">
        <f t="shared" si="19"/>
        <v>3.8688800000000003</v>
      </c>
      <c r="R223" s="4" t="s">
        <v>22</v>
      </c>
    </row>
    <row r="224" spans="1:18" x14ac:dyDescent="0.2">
      <c r="A224" s="3" t="s">
        <v>252</v>
      </c>
      <c r="B224" s="4" t="s">
        <v>78</v>
      </c>
      <c r="C224" s="4" t="s">
        <v>19</v>
      </c>
      <c r="D224" s="4" t="str">
        <f t="shared" si="15"/>
        <v>T-no</v>
      </c>
      <c r="E224" s="4" t="s">
        <v>178</v>
      </c>
      <c r="F224" s="4">
        <v>1</v>
      </c>
      <c r="G224" s="4" t="s">
        <v>117</v>
      </c>
      <c r="H224" s="4" t="str">
        <f t="shared" si="16"/>
        <v>T-heat_desiccation</v>
      </c>
      <c r="I224" s="4" t="str">
        <f t="shared" si="17"/>
        <v>heat_desiccation_T_1</v>
      </c>
      <c r="J224" s="4">
        <v>90</v>
      </c>
      <c r="K224" s="4">
        <v>71</v>
      </c>
      <c r="L224" s="4">
        <v>41</v>
      </c>
      <c r="N224" s="5">
        <v>44389</v>
      </c>
      <c r="P224" s="4">
        <f t="shared" si="18"/>
        <v>137178</v>
      </c>
      <c r="Q224" s="4">
        <f t="shared" si="19"/>
        <v>5.9467200000000009</v>
      </c>
      <c r="R224" s="4" t="s">
        <v>22</v>
      </c>
    </row>
    <row r="225" spans="1:18" x14ac:dyDescent="0.2">
      <c r="A225" s="3" t="s">
        <v>253</v>
      </c>
      <c r="B225" s="4" t="s">
        <v>78</v>
      </c>
      <c r="C225" s="4" t="s">
        <v>19</v>
      </c>
      <c r="D225" s="4" t="str">
        <f t="shared" si="15"/>
        <v>T-no</v>
      </c>
      <c r="E225" s="4" t="s">
        <v>178</v>
      </c>
      <c r="F225" s="4">
        <v>1</v>
      </c>
      <c r="G225" s="4" t="s">
        <v>117</v>
      </c>
      <c r="H225" s="4" t="str">
        <f t="shared" si="16"/>
        <v>T-heat_desiccation</v>
      </c>
      <c r="I225" s="4" t="str">
        <f t="shared" si="17"/>
        <v>heat_desiccation_T_1</v>
      </c>
      <c r="J225" s="4">
        <v>79</v>
      </c>
      <c r="K225" s="4">
        <v>51</v>
      </c>
      <c r="L225" s="4">
        <v>26</v>
      </c>
      <c r="N225" s="5">
        <v>44389</v>
      </c>
      <c r="P225" s="4">
        <f t="shared" si="18"/>
        <v>54849</v>
      </c>
      <c r="Q225" s="4">
        <f t="shared" si="19"/>
        <v>2.6535600000000001</v>
      </c>
      <c r="R225" s="4" t="s">
        <v>22</v>
      </c>
    </row>
    <row r="226" spans="1:18" x14ac:dyDescent="0.2">
      <c r="A226" s="3" t="s">
        <v>254</v>
      </c>
      <c r="B226" s="4" t="s">
        <v>78</v>
      </c>
      <c r="C226" s="4" t="s">
        <v>19</v>
      </c>
      <c r="D226" s="4" t="str">
        <f t="shared" si="15"/>
        <v>T-no</v>
      </c>
      <c r="E226" s="4" t="s">
        <v>178</v>
      </c>
      <c r="F226" s="4">
        <v>1</v>
      </c>
      <c r="G226" s="4" t="s">
        <v>117</v>
      </c>
      <c r="H226" s="4" t="str">
        <f t="shared" si="16"/>
        <v>T-heat_desiccation</v>
      </c>
      <c r="I226" s="4" t="str">
        <f t="shared" si="17"/>
        <v>heat_desiccation_T_1</v>
      </c>
      <c r="J226" s="4">
        <v>73</v>
      </c>
      <c r="K226" s="4">
        <v>53</v>
      </c>
      <c r="L226" s="4">
        <v>25</v>
      </c>
      <c r="N226" s="5">
        <v>44389</v>
      </c>
      <c r="P226" s="4">
        <f t="shared" si="18"/>
        <v>50645</v>
      </c>
      <c r="Q226" s="4">
        <f t="shared" si="19"/>
        <v>2.4854000000000003</v>
      </c>
      <c r="R226" s="4" t="s">
        <v>22</v>
      </c>
    </row>
    <row r="227" spans="1:18" x14ac:dyDescent="0.2">
      <c r="A227" s="3" t="s">
        <v>255</v>
      </c>
      <c r="B227" s="4" t="s">
        <v>78</v>
      </c>
      <c r="C227" s="4" t="s">
        <v>19</v>
      </c>
      <c r="D227" s="4" t="str">
        <f t="shared" si="15"/>
        <v>T-no</v>
      </c>
      <c r="E227" s="4" t="s">
        <v>178</v>
      </c>
      <c r="F227" s="4">
        <v>1</v>
      </c>
      <c r="G227" s="4" t="s">
        <v>117</v>
      </c>
      <c r="H227" s="4" t="str">
        <f t="shared" si="16"/>
        <v>T-heat_desiccation</v>
      </c>
      <c r="I227" s="4" t="str">
        <f t="shared" si="17"/>
        <v>heat_desiccation_T_1</v>
      </c>
      <c r="J227" s="4">
        <v>87</v>
      </c>
      <c r="K227" s="4">
        <v>56</v>
      </c>
      <c r="L227" s="4">
        <v>32</v>
      </c>
      <c r="N227" s="5">
        <v>44389</v>
      </c>
      <c r="P227" s="4">
        <f t="shared" si="18"/>
        <v>81631</v>
      </c>
      <c r="Q227" s="4">
        <f t="shared" si="19"/>
        <v>3.7248400000000004</v>
      </c>
      <c r="R227" s="4" t="s">
        <v>22</v>
      </c>
    </row>
    <row r="228" spans="1:18" x14ac:dyDescent="0.2">
      <c r="A228" s="3" t="s">
        <v>256</v>
      </c>
      <c r="B228" s="4" t="s">
        <v>78</v>
      </c>
      <c r="C228" s="4" t="s">
        <v>19</v>
      </c>
      <c r="D228" s="4" t="str">
        <f t="shared" si="15"/>
        <v>T-no</v>
      </c>
      <c r="E228" s="4" t="s">
        <v>178</v>
      </c>
      <c r="F228" s="4">
        <v>1</v>
      </c>
      <c r="G228" s="4" t="s">
        <v>117</v>
      </c>
      <c r="H228" s="4" t="str">
        <f t="shared" si="16"/>
        <v>T-heat_desiccation</v>
      </c>
      <c r="I228" s="4" t="str">
        <f t="shared" si="17"/>
        <v>heat_desiccation_T_1</v>
      </c>
      <c r="J228" s="4">
        <v>96</v>
      </c>
      <c r="K228" s="4">
        <v>74</v>
      </c>
      <c r="L228" s="4">
        <v>36</v>
      </c>
      <c r="N228" s="5">
        <v>44389</v>
      </c>
      <c r="P228" s="4">
        <f t="shared" si="18"/>
        <v>133907</v>
      </c>
      <c r="Q228" s="4">
        <f t="shared" si="19"/>
        <v>5.8158800000000008</v>
      </c>
      <c r="R228" s="4" t="s">
        <v>22</v>
      </c>
    </row>
    <row r="229" spans="1:18" hidden="1" x14ac:dyDescent="0.2">
      <c r="A229" s="3" t="s">
        <v>257</v>
      </c>
      <c r="B229" s="4" t="s">
        <v>18</v>
      </c>
      <c r="C229" s="4" t="s">
        <v>19</v>
      </c>
      <c r="D229" s="4" t="str">
        <f t="shared" si="15"/>
        <v>D-no</v>
      </c>
      <c r="E229" s="4" t="s">
        <v>116</v>
      </c>
      <c r="F229" s="4">
        <v>2</v>
      </c>
      <c r="G229" s="4" t="s">
        <v>117</v>
      </c>
      <c r="H229" s="4" t="str">
        <f t="shared" si="16"/>
        <v>D-heat_desiccation</v>
      </c>
      <c r="I229" s="4" t="str">
        <f t="shared" si="17"/>
        <v>heat_desiccation_D_2</v>
      </c>
      <c r="J229" s="4">
        <v>77</v>
      </c>
      <c r="K229" s="4">
        <v>56</v>
      </c>
      <c r="L229" s="4">
        <v>34</v>
      </c>
      <c r="N229" s="5" t="s">
        <v>258</v>
      </c>
      <c r="P229" s="4">
        <f t="shared" si="18"/>
        <v>76764</v>
      </c>
      <c r="Q229" s="4">
        <f t="shared" si="19"/>
        <v>3.5301600000000004</v>
      </c>
    </row>
    <row r="230" spans="1:18" x14ac:dyDescent="0.2">
      <c r="A230" s="3" t="s">
        <v>259</v>
      </c>
      <c r="B230" s="4" t="s">
        <v>78</v>
      </c>
      <c r="C230" s="4" t="s">
        <v>19</v>
      </c>
      <c r="D230" s="4" t="str">
        <f t="shared" si="15"/>
        <v>T-no</v>
      </c>
      <c r="E230" s="4" t="s">
        <v>178</v>
      </c>
      <c r="F230" s="4">
        <v>1</v>
      </c>
      <c r="G230" s="4" t="s">
        <v>117</v>
      </c>
      <c r="H230" s="4" t="str">
        <f t="shared" si="16"/>
        <v>T-heat_desiccation</v>
      </c>
      <c r="I230" s="4" t="str">
        <f t="shared" si="17"/>
        <v>heat_desiccation_T_1</v>
      </c>
      <c r="J230" s="4">
        <v>73</v>
      </c>
      <c r="K230" s="4">
        <v>47</v>
      </c>
      <c r="L230" s="4">
        <v>26</v>
      </c>
      <c r="N230" s="5">
        <v>44389</v>
      </c>
      <c r="P230" s="4">
        <f t="shared" si="18"/>
        <v>46708</v>
      </c>
      <c r="Q230" s="4">
        <f t="shared" si="19"/>
        <v>2.3279200000000002</v>
      </c>
      <c r="R230" s="4" t="s">
        <v>22</v>
      </c>
    </row>
    <row r="231" spans="1:18" x14ac:dyDescent="0.2">
      <c r="A231" s="3" t="s">
        <v>260</v>
      </c>
      <c r="B231" s="4" t="s">
        <v>78</v>
      </c>
      <c r="C231" s="4" t="s">
        <v>19</v>
      </c>
      <c r="D231" s="4" t="str">
        <f t="shared" si="15"/>
        <v>T-no</v>
      </c>
      <c r="E231" s="4" t="s">
        <v>178</v>
      </c>
      <c r="F231" s="4">
        <v>1</v>
      </c>
      <c r="G231" s="4" t="s">
        <v>117</v>
      </c>
      <c r="H231" s="4" t="str">
        <f t="shared" si="16"/>
        <v>T-heat_desiccation</v>
      </c>
      <c r="I231" s="4" t="str">
        <f t="shared" si="17"/>
        <v>heat_desiccation_T_1</v>
      </c>
      <c r="J231" s="4">
        <v>78</v>
      </c>
      <c r="K231" s="4">
        <v>55</v>
      </c>
      <c r="L231" s="4">
        <v>33</v>
      </c>
      <c r="N231" s="5">
        <v>44389</v>
      </c>
      <c r="P231" s="4">
        <f t="shared" si="18"/>
        <v>74126</v>
      </c>
      <c r="Q231" s="4">
        <f t="shared" si="19"/>
        <v>3.4246400000000001</v>
      </c>
      <c r="R231" s="4" t="s">
        <v>22</v>
      </c>
    </row>
    <row r="232" spans="1:18" x14ac:dyDescent="0.2">
      <c r="A232" s="3" t="s">
        <v>261</v>
      </c>
      <c r="B232" s="4" t="s">
        <v>78</v>
      </c>
      <c r="C232" s="4" t="s">
        <v>19</v>
      </c>
      <c r="D232" s="4" t="str">
        <f t="shared" si="15"/>
        <v>T-no</v>
      </c>
      <c r="E232" s="4" t="s">
        <v>35</v>
      </c>
      <c r="F232" s="4">
        <v>1</v>
      </c>
      <c r="G232" s="4" t="s">
        <v>36</v>
      </c>
      <c r="H232" s="4" t="str">
        <f t="shared" si="16"/>
        <v>T-control</v>
      </c>
      <c r="I232" s="4" t="str">
        <f t="shared" si="17"/>
        <v>control_T_1</v>
      </c>
      <c r="J232" s="4">
        <v>79</v>
      </c>
      <c r="K232" s="4">
        <v>51</v>
      </c>
      <c r="L232" s="4">
        <v>26</v>
      </c>
      <c r="N232" s="5">
        <v>44389</v>
      </c>
      <c r="P232" s="4">
        <f t="shared" si="18"/>
        <v>54849</v>
      </c>
      <c r="Q232" s="4">
        <f t="shared" si="19"/>
        <v>2.6535600000000001</v>
      </c>
      <c r="R232" s="4" t="s">
        <v>22</v>
      </c>
    </row>
    <row r="233" spans="1:18" x14ac:dyDescent="0.2">
      <c r="A233" s="3" t="s">
        <v>262</v>
      </c>
      <c r="B233" s="4" t="s">
        <v>78</v>
      </c>
      <c r="C233" s="4" t="s">
        <v>19</v>
      </c>
      <c r="D233" s="4" t="str">
        <f t="shared" si="15"/>
        <v>T-no</v>
      </c>
      <c r="E233" s="4" t="s">
        <v>35</v>
      </c>
      <c r="F233" s="4">
        <v>1</v>
      </c>
      <c r="G233" s="4" t="s">
        <v>36</v>
      </c>
      <c r="H233" s="4" t="str">
        <f t="shared" si="16"/>
        <v>T-control</v>
      </c>
      <c r="I233" s="4" t="str">
        <f t="shared" si="17"/>
        <v>control_T_1</v>
      </c>
      <c r="J233" s="4">
        <v>83</v>
      </c>
      <c r="K233" s="4">
        <v>65</v>
      </c>
      <c r="L233" s="4">
        <v>32</v>
      </c>
      <c r="N233" s="5">
        <v>44389</v>
      </c>
      <c r="P233" s="4">
        <f t="shared" si="18"/>
        <v>90394</v>
      </c>
      <c r="Q233" s="4">
        <f t="shared" si="19"/>
        <v>4.0753599999999999</v>
      </c>
      <c r="R233" s="4" t="s">
        <v>22</v>
      </c>
    </row>
    <row r="234" spans="1:18" x14ac:dyDescent="0.2">
      <c r="A234" s="3" t="s">
        <v>263</v>
      </c>
      <c r="B234" s="4" t="s">
        <v>78</v>
      </c>
      <c r="C234" s="4" t="s">
        <v>19</v>
      </c>
      <c r="D234" s="4" t="str">
        <f t="shared" si="15"/>
        <v>T-no</v>
      </c>
      <c r="E234" s="4" t="s">
        <v>35</v>
      </c>
      <c r="F234" s="4">
        <v>1</v>
      </c>
      <c r="G234" s="4" t="s">
        <v>36</v>
      </c>
      <c r="H234" s="4" t="str">
        <f t="shared" si="16"/>
        <v>T-control</v>
      </c>
      <c r="I234" s="4" t="str">
        <f t="shared" si="17"/>
        <v>control_T_1</v>
      </c>
      <c r="J234" s="4">
        <v>79</v>
      </c>
      <c r="K234" s="4">
        <v>58</v>
      </c>
      <c r="L234" s="4">
        <v>30</v>
      </c>
      <c r="N234" s="5">
        <v>44389</v>
      </c>
      <c r="P234" s="4">
        <f t="shared" si="18"/>
        <v>71974</v>
      </c>
      <c r="Q234" s="4">
        <f t="shared" si="19"/>
        <v>3.3385600000000002</v>
      </c>
      <c r="R234" s="4" t="s">
        <v>22</v>
      </c>
    </row>
    <row r="235" spans="1:18" x14ac:dyDescent="0.2">
      <c r="A235" s="3" t="s">
        <v>264</v>
      </c>
      <c r="B235" s="4" t="s">
        <v>78</v>
      </c>
      <c r="C235" s="4" t="s">
        <v>19</v>
      </c>
      <c r="D235" s="4" t="str">
        <f t="shared" si="15"/>
        <v>T-no</v>
      </c>
      <c r="E235" s="4" t="s">
        <v>35</v>
      </c>
      <c r="F235" s="4">
        <v>1</v>
      </c>
      <c r="G235" s="4" t="s">
        <v>36</v>
      </c>
      <c r="H235" s="4" t="str">
        <f t="shared" si="16"/>
        <v>T-control</v>
      </c>
      <c r="I235" s="4" t="str">
        <f t="shared" si="17"/>
        <v>control_T_1</v>
      </c>
      <c r="J235" s="4">
        <v>63</v>
      </c>
      <c r="K235" s="4">
        <v>61</v>
      </c>
      <c r="L235" s="4">
        <v>26</v>
      </c>
      <c r="N235" s="5">
        <v>44389</v>
      </c>
      <c r="P235" s="4">
        <f t="shared" si="18"/>
        <v>52317</v>
      </c>
      <c r="Q235" s="4">
        <f t="shared" si="19"/>
        <v>2.5522800000000001</v>
      </c>
      <c r="R235" s="4" t="s">
        <v>22</v>
      </c>
    </row>
    <row r="236" spans="1:18" x14ac:dyDescent="0.2">
      <c r="A236" s="3" t="s">
        <v>265</v>
      </c>
      <c r="B236" s="4" t="s">
        <v>78</v>
      </c>
      <c r="C236" s="4" t="s">
        <v>19</v>
      </c>
      <c r="D236" s="4" t="str">
        <f t="shared" si="15"/>
        <v>T-no</v>
      </c>
      <c r="E236" s="4" t="s">
        <v>35</v>
      </c>
      <c r="F236" s="4">
        <v>1</v>
      </c>
      <c r="G236" s="4" t="s">
        <v>36</v>
      </c>
      <c r="H236" s="4" t="str">
        <f t="shared" si="16"/>
        <v>T-control</v>
      </c>
      <c r="I236" s="4" t="str">
        <f t="shared" si="17"/>
        <v>control_T_1</v>
      </c>
      <c r="J236" s="4">
        <v>89</v>
      </c>
      <c r="K236" s="4">
        <v>74</v>
      </c>
      <c r="L236" s="4">
        <v>35</v>
      </c>
      <c r="N236" s="5">
        <v>44389</v>
      </c>
      <c r="P236" s="4">
        <f t="shared" si="18"/>
        <v>120695</v>
      </c>
      <c r="Q236" s="4">
        <f t="shared" si="19"/>
        <v>5.2874000000000008</v>
      </c>
      <c r="R236" s="4" t="s">
        <v>22</v>
      </c>
    </row>
    <row r="237" spans="1:18" x14ac:dyDescent="0.2">
      <c r="A237" s="3" t="s">
        <v>266</v>
      </c>
      <c r="B237" s="4" t="s">
        <v>78</v>
      </c>
      <c r="C237" s="4" t="s">
        <v>19</v>
      </c>
      <c r="D237" s="4" t="str">
        <f t="shared" si="15"/>
        <v>T-no</v>
      </c>
      <c r="E237" s="4" t="s">
        <v>35</v>
      </c>
      <c r="F237" s="4">
        <v>1</v>
      </c>
      <c r="G237" s="4" t="s">
        <v>36</v>
      </c>
      <c r="H237" s="4" t="str">
        <f t="shared" si="16"/>
        <v>T-control</v>
      </c>
      <c r="I237" s="4" t="str">
        <f t="shared" si="17"/>
        <v>control_T_1</v>
      </c>
      <c r="J237" s="4">
        <v>83</v>
      </c>
      <c r="K237" s="4">
        <v>46</v>
      </c>
      <c r="L237" s="4">
        <v>30</v>
      </c>
      <c r="N237" s="5">
        <v>44389</v>
      </c>
      <c r="P237" s="4">
        <f t="shared" si="18"/>
        <v>59973</v>
      </c>
      <c r="Q237" s="4">
        <f t="shared" si="19"/>
        <v>2.8585200000000004</v>
      </c>
      <c r="R237" s="4" t="s">
        <v>22</v>
      </c>
    </row>
    <row r="238" spans="1:18" x14ac:dyDescent="0.2">
      <c r="A238" s="3" t="s">
        <v>267</v>
      </c>
      <c r="B238" s="4" t="s">
        <v>78</v>
      </c>
      <c r="C238" s="4" t="s">
        <v>19</v>
      </c>
      <c r="D238" s="4" t="str">
        <f t="shared" si="15"/>
        <v>T-no</v>
      </c>
      <c r="E238" s="4" t="s">
        <v>35</v>
      </c>
      <c r="F238" s="4">
        <v>1</v>
      </c>
      <c r="G238" s="4" t="s">
        <v>36</v>
      </c>
      <c r="H238" s="4" t="str">
        <f t="shared" si="16"/>
        <v>T-control</v>
      </c>
      <c r="I238" s="4" t="str">
        <f t="shared" si="17"/>
        <v>control_T_1</v>
      </c>
      <c r="J238" s="4">
        <v>80</v>
      </c>
      <c r="K238" s="4">
        <v>52</v>
      </c>
      <c r="L238" s="4">
        <v>35</v>
      </c>
      <c r="N238" s="5">
        <v>44389</v>
      </c>
      <c r="P238" s="4">
        <f t="shared" si="18"/>
        <v>76236</v>
      </c>
      <c r="Q238" s="4">
        <f t="shared" si="19"/>
        <v>3.5090400000000002</v>
      </c>
      <c r="R238" s="4" t="s">
        <v>22</v>
      </c>
    </row>
    <row r="239" spans="1:18" x14ac:dyDescent="0.2">
      <c r="A239" s="3" t="s">
        <v>268</v>
      </c>
      <c r="B239" s="4" t="s">
        <v>78</v>
      </c>
      <c r="C239" s="4" t="s">
        <v>19</v>
      </c>
      <c r="D239" s="4" t="str">
        <f t="shared" si="15"/>
        <v>T-no</v>
      </c>
      <c r="E239" s="4" t="s">
        <v>35</v>
      </c>
      <c r="F239" s="4">
        <v>1</v>
      </c>
      <c r="G239" s="4" t="s">
        <v>36</v>
      </c>
      <c r="H239" s="4" t="str">
        <f t="shared" si="16"/>
        <v>T-control</v>
      </c>
      <c r="I239" s="4" t="str">
        <f t="shared" si="17"/>
        <v>control_T_1</v>
      </c>
      <c r="J239" s="4">
        <v>84</v>
      </c>
      <c r="K239" s="4">
        <v>57</v>
      </c>
      <c r="L239" s="4">
        <v>35</v>
      </c>
      <c r="N239" s="5">
        <v>44389</v>
      </c>
      <c r="P239" s="4">
        <f t="shared" si="18"/>
        <v>87745</v>
      </c>
      <c r="Q239" s="4">
        <f t="shared" si="19"/>
        <v>3.9694000000000003</v>
      </c>
      <c r="R239" s="4" t="s">
        <v>22</v>
      </c>
    </row>
    <row r="240" spans="1:18" x14ac:dyDescent="0.2">
      <c r="A240" s="3" t="s">
        <v>269</v>
      </c>
      <c r="B240" s="4" t="s">
        <v>78</v>
      </c>
      <c r="C240" s="4" t="s">
        <v>19</v>
      </c>
      <c r="D240" s="4" t="str">
        <f t="shared" si="15"/>
        <v>T-no</v>
      </c>
      <c r="E240" s="4" t="s">
        <v>178</v>
      </c>
      <c r="F240" s="4">
        <v>1</v>
      </c>
      <c r="G240" s="4" t="s">
        <v>117</v>
      </c>
      <c r="H240" s="4" t="str">
        <f t="shared" si="16"/>
        <v>T-heat_desiccation</v>
      </c>
      <c r="I240" s="4" t="str">
        <f t="shared" si="17"/>
        <v>heat_desiccation_T_1</v>
      </c>
      <c r="J240" s="4">
        <v>95</v>
      </c>
      <c r="K240" s="4">
        <v>75</v>
      </c>
      <c r="L240" s="4">
        <v>39</v>
      </c>
      <c r="N240" s="5">
        <v>44389</v>
      </c>
      <c r="P240" s="4">
        <f t="shared" si="18"/>
        <v>145495</v>
      </c>
      <c r="Q240" s="4">
        <f t="shared" si="19"/>
        <v>6.2794000000000008</v>
      </c>
      <c r="R240" s="4" t="s">
        <v>22</v>
      </c>
    </row>
    <row r="241" spans="1:18" x14ac:dyDescent="0.2">
      <c r="A241" s="3" t="s">
        <v>270</v>
      </c>
      <c r="B241" s="4" t="s">
        <v>78</v>
      </c>
      <c r="C241" s="4" t="s">
        <v>19</v>
      </c>
      <c r="D241" s="4" t="str">
        <f t="shared" si="15"/>
        <v>T-no</v>
      </c>
      <c r="E241" s="4" t="s">
        <v>178</v>
      </c>
      <c r="F241" s="4">
        <v>1</v>
      </c>
      <c r="G241" s="4" t="s">
        <v>117</v>
      </c>
      <c r="H241" s="4" t="str">
        <f t="shared" si="16"/>
        <v>T-heat_desiccation</v>
      </c>
      <c r="I241" s="4" t="str">
        <f t="shared" si="17"/>
        <v>heat_desiccation_T_1</v>
      </c>
      <c r="J241" s="4">
        <v>93</v>
      </c>
      <c r="K241" s="4">
        <v>71</v>
      </c>
      <c r="L241" s="4">
        <v>45</v>
      </c>
      <c r="N241" s="5">
        <v>44389</v>
      </c>
      <c r="P241" s="4">
        <f t="shared" si="18"/>
        <v>155580</v>
      </c>
      <c r="Q241" s="4">
        <f t="shared" si="19"/>
        <v>6.6828000000000003</v>
      </c>
      <c r="R241" s="4" t="s">
        <v>22</v>
      </c>
    </row>
    <row r="242" spans="1:18" hidden="1" x14ac:dyDescent="0.2">
      <c r="A242" s="3" t="s">
        <v>271</v>
      </c>
      <c r="B242" s="4" t="s">
        <v>18</v>
      </c>
      <c r="C242" s="4" t="s">
        <v>19</v>
      </c>
      <c r="D242" s="4" t="str">
        <f t="shared" si="15"/>
        <v>D-no</v>
      </c>
      <c r="E242" s="4" t="s">
        <v>116</v>
      </c>
      <c r="G242" s="4" t="s">
        <v>117</v>
      </c>
      <c r="H242" s="4" t="str">
        <f t="shared" si="16"/>
        <v>D-heat_desiccation</v>
      </c>
      <c r="I242" s="4" t="str">
        <f t="shared" si="17"/>
        <v>heat_desiccation_D_</v>
      </c>
      <c r="J242" s="4">
        <v>91</v>
      </c>
      <c r="K242" s="4">
        <v>46</v>
      </c>
      <c r="L242" s="4">
        <v>28</v>
      </c>
      <c r="M242" s="4">
        <v>7</v>
      </c>
      <c r="P242" s="4">
        <f t="shared" si="18"/>
        <v>61370</v>
      </c>
      <c r="Q242" s="4">
        <f t="shared" si="19"/>
        <v>2.9144000000000001</v>
      </c>
    </row>
    <row r="243" spans="1:18" hidden="1" x14ac:dyDescent="0.2">
      <c r="A243" s="3" t="s">
        <v>272</v>
      </c>
      <c r="B243" s="4" t="s">
        <v>18</v>
      </c>
      <c r="C243" s="4" t="s">
        <v>19</v>
      </c>
      <c r="D243" s="4" t="str">
        <f t="shared" si="15"/>
        <v>D-no</v>
      </c>
      <c r="E243" s="4" t="s">
        <v>116</v>
      </c>
      <c r="G243" s="4" t="s">
        <v>117</v>
      </c>
      <c r="H243" s="4" t="str">
        <f t="shared" si="16"/>
        <v>D-heat_desiccation</v>
      </c>
      <c r="I243" s="4" t="str">
        <f t="shared" si="17"/>
        <v>heat_desiccation_D_</v>
      </c>
      <c r="J243" s="4">
        <v>88</v>
      </c>
      <c r="K243" s="4">
        <v>41</v>
      </c>
      <c r="L243" s="4">
        <v>28</v>
      </c>
      <c r="M243" s="4">
        <v>3</v>
      </c>
      <c r="P243" s="4">
        <f t="shared" si="18"/>
        <v>52896</v>
      </c>
      <c r="Q243" s="4">
        <f t="shared" si="19"/>
        <v>2.5754400000000004</v>
      </c>
    </row>
    <row r="244" spans="1:18" x14ac:dyDescent="0.2">
      <c r="A244" s="3" t="s">
        <v>273</v>
      </c>
      <c r="B244" s="4" t="s">
        <v>78</v>
      </c>
      <c r="C244" s="4" t="s">
        <v>19</v>
      </c>
      <c r="D244" s="4" t="str">
        <f t="shared" si="15"/>
        <v>T-no</v>
      </c>
      <c r="E244" s="4" t="s">
        <v>178</v>
      </c>
      <c r="F244" s="4">
        <v>1</v>
      </c>
      <c r="G244" s="4" t="s">
        <v>117</v>
      </c>
      <c r="H244" s="4" t="str">
        <f t="shared" si="16"/>
        <v>T-heat_desiccation</v>
      </c>
      <c r="I244" s="4" t="str">
        <f t="shared" si="17"/>
        <v>heat_desiccation_T_1</v>
      </c>
      <c r="J244" s="4">
        <v>86</v>
      </c>
      <c r="K244" s="4">
        <v>49</v>
      </c>
      <c r="L244" s="4">
        <v>29</v>
      </c>
      <c r="N244" s="5">
        <v>44389</v>
      </c>
      <c r="P244" s="4">
        <f t="shared" si="18"/>
        <v>63987</v>
      </c>
      <c r="Q244" s="4">
        <f t="shared" si="19"/>
        <v>3.0190800000000002</v>
      </c>
      <c r="R244" s="4" t="s">
        <v>22</v>
      </c>
    </row>
    <row r="245" spans="1:18" x14ac:dyDescent="0.2">
      <c r="A245" s="3" t="s">
        <v>274</v>
      </c>
      <c r="B245" s="4" t="s">
        <v>78</v>
      </c>
      <c r="C245" s="4" t="s">
        <v>19</v>
      </c>
      <c r="D245" s="4" t="str">
        <f t="shared" si="15"/>
        <v>T-no</v>
      </c>
      <c r="E245" s="4" t="s">
        <v>178</v>
      </c>
      <c r="F245" s="4">
        <v>1</v>
      </c>
      <c r="G245" s="4" t="s">
        <v>117</v>
      </c>
      <c r="H245" s="4" t="str">
        <f t="shared" si="16"/>
        <v>T-heat_desiccation</v>
      </c>
      <c r="I245" s="4" t="str">
        <f t="shared" si="17"/>
        <v>heat_desiccation_T_1</v>
      </c>
      <c r="J245" s="4">
        <v>67</v>
      </c>
      <c r="K245" s="4">
        <v>50</v>
      </c>
      <c r="L245" s="4">
        <v>30</v>
      </c>
      <c r="N245" s="5">
        <v>44389</v>
      </c>
      <c r="P245" s="4">
        <f t="shared" si="18"/>
        <v>52622</v>
      </c>
      <c r="Q245" s="4">
        <f t="shared" si="19"/>
        <v>2.5644800000000001</v>
      </c>
      <c r="R245" s="4" t="s">
        <v>22</v>
      </c>
    </row>
    <row r="246" spans="1:18" x14ac:dyDescent="0.2">
      <c r="A246" s="3" t="s">
        <v>275</v>
      </c>
      <c r="B246" s="4" t="s">
        <v>78</v>
      </c>
      <c r="C246" s="4" t="s">
        <v>19</v>
      </c>
      <c r="D246" s="4" t="str">
        <f t="shared" si="15"/>
        <v>T-no</v>
      </c>
      <c r="E246" s="4" t="s">
        <v>35</v>
      </c>
      <c r="F246" s="4">
        <v>1</v>
      </c>
      <c r="G246" s="4" t="s">
        <v>36</v>
      </c>
      <c r="H246" s="4" t="str">
        <f t="shared" si="16"/>
        <v>T-control</v>
      </c>
      <c r="I246" s="4" t="str">
        <f t="shared" si="17"/>
        <v>control_T_1</v>
      </c>
      <c r="J246" s="4">
        <v>83</v>
      </c>
      <c r="K246" s="4">
        <v>52</v>
      </c>
      <c r="L246" s="4">
        <v>30</v>
      </c>
      <c r="N246" s="5">
        <v>44389</v>
      </c>
      <c r="P246" s="4">
        <f t="shared" si="18"/>
        <v>67796</v>
      </c>
      <c r="Q246" s="4">
        <f t="shared" si="19"/>
        <v>3.17144</v>
      </c>
      <c r="R246" s="4" t="s">
        <v>22</v>
      </c>
    </row>
    <row r="247" spans="1:18" x14ac:dyDescent="0.2">
      <c r="A247" s="3" t="s">
        <v>276</v>
      </c>
      <c r="B247" s="4" t="s">
        <v>78</v>
      </c>
      <c r="C247" s="4" t="s">
        <v>19</v>
      </c>
      <c r="D247" s="4" t="str">
        <f t="shared" si="15"/>
        <v>T-no</v>
      </c>
      <c r="E247" s="4" t="s">
        <v>35</v>
      </c>
      <c r="F247" s="4">
        <v>1</v>
      </c>
      <c r="G247" s="4" t="s">
        <v>36</v>
      </c>
      <c r="H247" s="4" t="str">
        <f t="shared" si="16"/>
        <v>T-control</v>
      </c>
      <c r="I247" s="4" t="str">
        <f t="shared" si="17"/>
        <v>control_T_1</v>
      </c>
      <c r="J247" s="4">
        <v>81</v>
      </c>
      <c r="K247" s="4">
        <v>51</v>
      </c>
      <c r="L247" s="4">
        <v>31</v>
      </c>
      <c r="N247" s="5">
        <v>44389</v>
      </c>
      <c r="P247" s="4">
        <f t="shared" si="18"/>
        <v>67053</v>
      </c>
      <c r="Q247" s="4">
        <f t="shared" si="19"/>
        <v>3.1417200000000003</v>
      </c>
      <c r="R247" s="4" t="s">
        <v>22</v>
      </c>
    </row>
    <row r="248" spans="1:18" x14ac:dyDescent="0.2">
      <c r="A248" s="3" t="s">
        <v>277</v>
      </c>
      <c r="B248" s="4" t="s">
        <v>78</v>
      </c>
      <c r="C248" s="4" t="s">
        <v>19</v>
      </c>
      <c r="D248" s="4" t="str">
        <f t="shared" si="15"/>
        <v>T-no</v>
      </c>
      <c r="E248" s="4" t="s">
        <v>35</v>
      </c>
      <c r="F248" s="4">
        <v>1</v>
      </c>
      <c r="G248" s="4" t="s">
        <v>36</v>
      </c>
      <c r="H248" s="4" t="str">
        <f t="shared" si="16"/>
        <v>T-control</v>
      </c>
      <c r="I248" s="4" t="str">
        <f t="shared" si="17"/>
        <v>control_T_1</v>
      </c>
      <c r="J248" s="4">
        <v>88</v>
      </c>
      <c r="K248" s="4">
        <v>63</v>
      </c>
      <c r="L248" s="4">
        <v>29</v>
      </c>
      <c r="N248" s="5">
        <v>44389</v>
      </c>
      <c r="P248" s="4">
        <f t="shared" si="18"/>
        <v>84182</v>
      </c>
      <c r="Q248" s="4">
        <f t="shared" si="19"/>
        <v>3.8268800000000005</v>
      </c>
      <c r="R248" s="4" t="s">
        <v>22</v>
      </c>
    </row>
    <row r="249" spans="1:18" x14ac:dyDescent="0.2">
      <c r="A249" s="3" t="s">
        <v>278</v>
      </c>
      <c r="B249" s="4" t="s">
        <v>78</v>
      </c>
      <c r="C249" s="4" t="s">
        <v>19</v>
      </c>
      <c r="D249" s="4" t="str">
        <f t="shared" si="15"/>
        <v>T-no</v>
      </c>
      <c r="E249" s="4" t="s">
        <v>35</v>
      </c>
      <c r="F249" s="4">
        <v>1</v>
      </c>
      <c r="G249" s="4" t="s">
        <v>36</v>
      </c>
      <c r="H249" s="4" t="str">
        <f t="shared" si="16"/>
        <v>T-control</v>
      </c>
      <c r="I249" s="4" t="str">
        <f t="shared" si="17"/>
        <v>control_T_1</v>
      </c>
      <c r="J249" s="4">
        <v>66</v>
      </c>
      <c r="K249" s="4">
        <v>51</v>
      </c>
      <c r="L249" s="4">
        <v>30</v>
      </c>
      <c r="N249" s="5">
        <v>44389</v>
      </c>
      <c r="P249" s="4">
        <f t="shared" si="18"/>
        <v>52873</v>
      </c>
      <c r="Q249" s="4">
        <f t="shared" si="19"/>
        <v>2.5745200000000001</v>
      </c>
      <c r="R249" s="4" t="s">
        <v>22</v>
      </c>
    </row>
    <row r="250" spans="1:18" x14ac:dyDescent="0.2">
      <c r="A250" s="3" t="s">
        <v>257</v>
      </c>
      <c r="B250" s="4" t="s">
        <v>18</v>
      </c>
      <c r="C250" s="4" t="s">
        <v>19</v>
      </c>
      <c r="D250" s="4" t="str">
        <f t="shared" si="15"/>
        <v>D-no</v>
      </c>
      <c r="E250" s="4" t="s">
        <v>116</v>
      </c>
      <c r="F250" s="4">
        <v>2</v>
      </c>
      <c r="G250" s="4" t="s">
        <v>117</v>
      </c>
      <c r="H250" s="4" t="str">
        <f t="shared" si="16"/>
        <v>D-heat_desiccation</v>
      </c>
      <c r="I250" s="4" t="str">
        <f t="shared" si="17"/>
        <v>heat_desiccation_D_2</v>
      </c>
      <c r="N250" s="5">
        <v>44390</v>
      </c>
      <c r="P250" s="4"/>
      <c r="R250" s="4" t="s">
        <v>22</v>
      </c>
    </row>
    <row r="251" spans="1:18" x14ac:dyDescent="0.2">
      <c r="A251" s="3" t="s">
        <v>279</v>
      </c>
      <c r="B251" s="4" t="s">
        <v>18</v>
      </c>
      <c r="C251" s="4" t="s">
        <v>19</v>
      </c>
      <c r="D251" s="4" t="str">
        <f t="shared" si="15"/>
        <v>D-no</v>
      </c>
      <c r="E251" s="4" t="s">
        <v>116</v>
      </c>
      <c r="F251" s="4">
        <v>2</v>
      </c>
      <c r="G251" s="4" t="s">
        <v>117</v>
      </c>
      <c r="H251" s="4" t="str">
        <f t="shared" si="16"/>
        <v>D-heat_desiccation</v>
      </c>
      <c r="I251" s="4" t="str">
        <f t="shared" si="17"/>
        <v>heat_desiccation_D_2</v>
      </c>
      <c r="J251" s="4">
        <v>82</v>
      </c>
      <c r="K251" s="4">
        <v>52</v>
      </c>
      <c r="L251" s="4">
        <v>29</v>
      </c>
      <c r="N251" s="5">
        <v>44390</v>
      </c>
      <c r="P251" s="4">
        <f t="shared" ref="P251:P314" si="20">ROUND((4/3)*PI()*(J251/2)*(K251/2)*(L251/2),0)</f>
        <v>64746</v>
      </c>
      <c r="Q251" s="4">
        <f t="shared" ref="Q251:Q314" si="21">(0.00004*P251)+0.4596</f>
        <v>3.0494400000000002</v>
      </c>
      <c r="R251" s="4" t="s">
        <v>22</v>
      </c>
    </row>
    <row r="252" spans="1:18" x14ac:dyDescent="0.2">
      <c r="A252" s="3" t="s">
        <v>280</v>
      </c>
      <c r="B252" s="4" t="s">
        <v>18</v>
      </c>
      <c r="C252" s="4" t="s">
        <v>19</v>
      </c>
      <c r="D252" s="4" t="str">
        <f t="shared" si="15"/>
        <v>D-no</v>
      </c>
      <c r="E252" s="4" t="s">
        <v>116</v>
      </c>
      <c r="F252" s="4">
        <v>2</v>
      </c>
      <c r="G252" s="4" t="s">
        <v>117</v>
      </c>
      <c r="H252" s="4" t="str">
        <f t="shared" si="16"/>
        <v>D-heat_desiccation</v>
      </c>
      <c r="I252" s="4" t="str">
        <f t="shared" si="17"/>
        <v>heat_desiccation_D_2</v>
      </c>
      <c r="J252" s="4">
        <v>90</v>
      </c>
      <c r="K252" s="4">
        <v>55</v>
      </c>
      <c r="L252" s="4">
        <v>31</v>
      </c>
      <c r="N252" s="5">
        <v>44390</v>
      </c>
      <c r="P252" s="4">
        <f t="shared" si="20"/>
        <v>80346</v>
      </c>
      <c r="Q252" s="4">
        <f t="shared" si="21"/>
        <v>3.6734400000000003</v>
      </c>
      <c r="R252" s="4" t="s">
        <v>22</v>
      </c>
    </row>
    <row r="253" spans="1:18" x14ac:dyDescent="0.2">
      <c r="A253" s="3" t="s">
        <v>281</v>
      </c>
      <c r="B253" s="4" t="s">
        <v>18</v>
      </c>
      <c r="C253" s="4" t="s">
        <v>19</v>
      </c>
      <c r="D253" s="4" t="str">
        <f t="shared" si="15"/>
        <v>D-no</v>
      </c>
      <c r="E253" s="4" t="s">
        <v>116</v>
      </c>
      <c r="F253" s="4">
        <v>2</v>
      </c>
      <c r="G253" s="4" t="s">
        <v>117</v>
      </c>
      <c r="H253" s="4" t="str">
        <f t="shared" si="16"/>
        <v>D-heat_desiccation</v>
      </c>
      <c r="I253" s="4" t="str">
        <f t="shared" si="17"/>
        <v>heat_desiccation_D_2</v>
      </c>
      <c r="J253" s="4">
        <v>91</v>
      </c>
      <c r="K253" s="4">
        <v>55</v>
      </c>
      <c r="L253" s="4">
        <v>32</v>
      </c>
      <c r="N253" s="5">
        <v>44390</v>
      </c>
      <c r="P253" s="4">
        <f t="shared" si="20"/>
        <v>83860</v>
      </c>
      <c r="Q253" s="4">
        <f t="shared" si="21"/>
        <v>3.8140000000000005</v>
      </c>
      <c r="R253" s="4" t="s">
        <v>22</v>
      </c>
    </row>
    <row r="254" spans="1:18" hidden="1" x14ac:dyDescent="0.2">
      <c r="A254" s="3" t="s">
        <v>282</v>
      </c>
      <c r="B254" s="4" t="s">
        <v>18</v>
      </c>
      <c r="C254" s="4" t="s">
        <v>19</v>
      </c>
      <c r="D254" s="4" t="str">
        <f t="shared" si="15"/>
        <v>D-no</v>
      </c>
      <c r="E254" s="4" t="s">
        <v>116</v>
      </c>
      <c r="G254" s="4" t="s">
        <v>117</v>
      </c>
      <c r="H254" s="4" t="str">
        <f t="shared" si="16"/>
        <v>D-heat_desiccation</v>
      </c>
      <c r="I254" s="4" t="str">
        <f t="shared" si="17"/>
        <v>heat_desiccation_D_</v>
      </c>
      <c r="J254" s="4">
        <v>74</v>
      </c>
      <c r="K254" s="4">
        <v>56</v>
      </c>
      <c r="L254" s="4">
        <v>29</v>
      </c>
      <c r="M254" s="4">
        <v>-3</v>
      </c>
      <c r="P254" s="4">
        <f t="shared" si="20"/>
        <v>62924</v>
      </c>
      <c r="Q254" s="4">
        <f t="shared" si="21"/>
        <v>2.9765600000000001</v>
      </c>
    </row>
    <row r="255" spans="1:18" x14ac:dyDescent="0.2">
      <c r="A255" s="3" t="s">
        <v>283</v>
      </c>
      <c r="B255" s="4" t="s">
        <v>18</v>
      </c>
      <c r="C255" s="4" t="s">
        <v>19</v>
      </c>
      <c r="D255" s="4" t="str">
        <f t="shared" si="15"/>
        <v>D-no</v>
      </c>
      <c r="E255" s="4" t="s">
        <v>116</v>
      </c>
      <c r="F255" s="4">
        <v>2</v>
      </c>
      <c r="G255" s="4" t="s">
        <v>117</v>
      </c>
      <c r="H255" s="4" t="str">
        <f t="shared" si="16"/>
        <v>D-heat_desiccation</v>
      </c>
      <c r="I255" s="4" t="str">
        <f t="shared" si="17"/>
        <v>heat_desiccation_D_2</v>
      </c>
      <c r="J255" s="4">
        <v>72</v>
      </c>
      <c r="K255" s="4">
        <v>59</v>
      </c>
      <c r="L255" s="4">
        <v>32</v>
      </c>
      <c r="N255" s="5">
        <v>44390</v>
      </c>
      <c r="P255" s="4">
        <f t="shared" si="20"/>
        <v>71176</v>
      </c>
      <c r="Q255" s="4">
        <f t="shared" si="21"/>
        <v>3.3066400000000002</v>
      </c>
      <c r="R255" s="4" t="s">
        <v>22</v>
      </c>
    </row>
    <row r="256" spans="1:18" x14ac:dyDescent="0.2">
      <c r="A256" s="3" t="s">
        <v>284</v>
      </c>
      <c r="B256" s="4" t="s">
        <v>18</v>
      </c>
      <c r="C256" s="4" t="s">
        <v>19</v>
      </c>
      <c r="D256" s="4" t="str">
        <f t="shared" si="15"/>
        <v>D-no</v>
      </c>
      <c r="E256" s="4" t="s">
        <v>116</v>
      </c>
      <c r="F256" s="4">
        <v>2</v>
      </c>
      <c r="G256" s="4" t="s">
        <v>117</v>
      </c>
      <c r="H256" s="4" t="str">
        <f t="shared" si="16"/>
        <v>D-heat_desiccation</v>
      </c>
      <c r="I256" s="4" t="str">
        <f t="shared" si="17"/>
        <v>heat_desiccation_D_2</v>
      </c>
      <c r="J256" s="4">
        <v>80</v>
      </c>
      <c r="K256" s="4">
        <v>56</v>
      </c>
      <c r="L256" s="4">
        <v>28</v>
      </c>
      <c r="N256" s="5">
        <v>44390</v>
      </c>
      <c r="P256" s="4">
        <f t="shared" si="20"/>
        <v>65680</v>
      </c>
      <c r="Q256" s="4">
        <f t="shared" si="21"/>
        <v>3.0868000000000002</v>
      </c>
      <c r="R256" s="4" t="s">
        <v>22</v>
      </c>
    </row>
    <row r="257" spans="1:18" x14ac:dyDescent="0.2">
      <c r="A257" s="3" t="s">
        <v>285</v>
      </c>
      <c r="B257" s="4" t="s">
        <v>18</v>
      </c>
      <c r="C257" s="4" t="s">
        <v>19</v>
      </c>
      <c r="D257" s="4" t="str">
        <f t="shared" si="15"/>
        <v>D-no</v>
      </c>
      <c r="E257" s="4" t="s">
        <v>116</v>
      </c>
      <c r="F257" s="4">
        <v>2</v>
      </c>
      <c r="G257" s="4" t="s">
        <v>117</v>
      </c>
      <c r="H257" s="4" t="str">
        <f t="shared" si="16"/>
        <v>D-heat_desiccation</v>
      </c>
      <c r="I257" s="4" t="str">
        <f t="shared" si="17"/>
        <v>heat_desiccation_D_2</v>
      </c>
      <c r="J257" s="4">
        <v>103</v>
      </c>
      <c r="K257" s="4">
        <v>56</v>
      </c>
      <c r="L257" s="4">
        <v>37</v>
      </c>
      <c r="N257" s="5">
        <v>44390</v>
      </c>
      <c r="P257" s="4">
        <f t="shared" si="20"/>
        <v>111744</v>
      </c>
      <c r="Q257" s="4">
        <f t="shared" si="21"/>
        <v>4.92936</v>
      </c>
      <c r="R257" s="4" t="s">
        <v>22</v>
      </c>
    </row>
    <row r="258" spans="1:18" x14ac:dyDescent="0.2">
      <c r="A258" s="3" t="s">
        <v>286</v>
      </c>
      <c r="B258" s="4" t="s">
        <v>18</v>
      </c>
      <c r="C258" s="4" t="s">
        <v>19</v>
      </c>
      <c r="D258" s="4" t="str">
        <f t="shared" ref="D258:D321" si="22">B258&amp;"-"&amp;C258</f>
        <v>D-no</v>
      </c>
      <c r="E258" s="4" t="s">
        <v>116</v>
      </c>
      <c r="F258" s="4">
        <v>2</v>
      </c>
      <c r="G258" s="4" t="s">
        <v>117</v>
      </c>
      <c r="H258" s="4" t="str">
        <f t="shared" ref="H258:H321" si="23">B258&amp;"-"&amp;G258</f>
        <v>D-heat_desiccation</v>
      </c>
      <c r="I258" s="4" t="str">
        <f t="shared" ref="I258:I321" si="24">G258&amp;"_"&amp;B258&amp;"_"&amp;F258</f>
        <v>heat_desiccation_D_2</v>
      </c>
      <c r="J258" s="4">
        <v>83</v>
      </c>
      <c r="K258" s="4">
        <v>54</v>
      </c>
      <c r="L258" s="4">
        <v>35</v>
      </c>
      <c r="N258" s="5">
        <v>44390</v>
      </c>
      <c r="P258" s="4">
        <f t="shared" si="20"/>
        <v>82137</v>
      </c>
      <c r="Q258" s="4">
        <f t="shared" si="21"/>
        <v>3.7450800000000002</v>
      </c>
      <c r="R258" s="4" t="s">
        <v>22</v>
      </c>
    </row>
    <row r="259" spans="1:18" x14ac:dyDescent="0.2">
      <c r="A259" s="3" t="s">
        <v>287</v>
      </c>
      <c r="B259" s="4" t="s">
        <v>18</v>
      </c>
      <c r="C259" s="4" t="s">
        <v>19</v>
      </c>
      <c r="D259" s="4" t="str">
        <f t="shared" si="22"/>
        <v>D-no</v>
      </c>
      <c r="E259" s="4" t="s">
        <v>116</v>
      </c>
      <c r="F259" s="4">
        <v>2</v>
      </c>
      <c r="G259" s="4" t="s">
        <v>117</v>
      </c>
      <c r="H259" s="4" t="str">
        <f t="shared" si="23"/>
        <v>D-heat_desiccation</v>
      </c>
      <c r="I259" s="4" t="str">
        <f t="shared" si="24"/>
        <v>heat_desiccation_D_2</v>
      </c>
      <c r="J259" s="4">
        <v>98</v>
      </c>
      <c r="K259" s="4">
        <v>54</v>
      </c>
      <c r="L259" s="4">
        <v>34</v>
      </c>
      <c r="N259" s="5">
        <v>44390</v>
      </c>
      <c r="P259" s="4">
        <f t="shared" si="20"/>
        <v>94210</v>
      </c>
      <c r="Q259" s="4">
        <f t="shared" si="21"/>
        <v>4.2279999999999998</v>
      </c>
      <c r="R259" s="4" t="s">
        <v>22</v>
      </c>
    </row>
    <row r="260" spans="1:18" x14ac:dyDescent="0.2">
      <c r="A260" s="3" t="s">
        <v>288</v>
      </c>
      <c r="B260" s="4" t="s">
        <v>18</v>
      </c>
      <c r="C260" s="4" t="s">
        <v>19</v>
      </c>
      <c r="D260" s="4" t="str">
        <f t="shared" si="22"/>
        <v>D-no</v>
      </c>
      <c r="E260" s="4" t="s">
        <v>116</v>
      </c>
      <c r="F260" s="4">
        <v>2</v>
      </c>
      <c r="G260" s="4" t="s">
        <v>117</v>
      </c>
      <c r="H260" s="4" t="str">
        <f t="shared" si="23"/>
        <v>D-heat_desiccation</v>
      </c>
      <c r="I260" s="4" t="str">
        <f t="shared" si="24"/>
        <v>heat_desiccation_D_2</v>
      </c>
      <c r="J260" s="4">
        <v>94</v>
      </c>
      <c r="K260" s="4">
        <v>61</v>
      </c>
      <c r="L260" s="4">
        <v>42</v>
      </c>
      <c r="N260" s="5">
        <v>44390</v>
      </c>
      <c r="P260" s="4">
        <f t="shared" si="20"/>
        <v>126097</v>
      </c>
      <c r="Q260" s="4">
        <f t="shared" si="21"/>
        <v>5.5034800000000006</v>
      </c>
      <c r="R260" s="4" t="s">
        <v>22</v>
      </c>
    </row>
    <row r="261" spans="1:18" x14ac:dyDescent="0.2">
      <c r="A261" s="3" t="s">
        <v>289</v>
      </c>
      <c r="B261" s="4" t="s">
        <v>18</v>
      </c>
      <c r="C261" s="4" t="s">
        <v>19</v>
      </c>
      <c r="D261" s="4" t="str">
        <f t="shared" si="22"/>
        <v>D-no</v>
      </c>
      <c r="E261" s="4" t="s">
        <v>116</v>
      </c>
      <c r="F261" s="4">
        <v>2</v>
      </c>
      <c r="G261" s="4" t="s">
        <v>117</v>
      </c>
      <c r="H261" s="4" t="str">
        <f t="shared" si="23"/>
        <v>D-heat_desiccation</v>
      </c>
      <c r="I261" s="4" t="str">
        <f t="shared" si="24"/>
        <v>heat_desiccation_D_2</v>
      </c>
      <c r="J261" s="4">
        <v>88</v>
      </c>
      <c r="K261" s="4">
        <v>54</v>
      </c>
      <c r="L261" s="4">
        <v>30</v>
      </c>
      <c r="N261" s="5">
        <v>44390</v>
      </c>
      <c r="P261" s="4">
        <f t="shared" si="20"/>
        <v>74644</v>
      </c>
      <c r="Q261" s="4">
        <f t="shared" si="21"/>
        <v>3.4453600000000004</v>
      </c>
      <c r="R261" s="4" t="s">
        <v>22</v>
      </c>
    </row>
    <row r="262" spans="1:18" x14ac:dyDescent="0.2">
      <c r="A262" s="3" t="s">
        <v>290</v>
      </c>
      <c r="B262" s="4" t="s">
        <v>18</v>
      </c>
      <c r="C262" s="4" t="s">
        <v>19</v>
      </c>
      <c r="D262" s="4" t="str">
        <f t="shared" si="22"/>
        <v>D-no</v>
      </c>
      <c r="E262" s="4" t="s">
        <v>116</v>
      </c>
      <c r="F262" s="4">
        <v>2</v>
      </c>
      <c r="G262" s="4" t="s">
        <v>117</v>
      </c>
      <c r="H262" s="4" t="str">
        <f t="shared" si="23"/>
        <v>D-heat_desiccation</v>
      </c>
      <c r="I262" s="4" t="str">
        <f t="shared" si="24"/>
        <v>heat_desiccation_D_2</v>
      </c>
      <c r="J262" s="4">
        <v>94</v>
      </c>
      <c r="K262" s="4">
        <v>52</v>
      </c>
      <c r="L262" s="4">
        <v>28</v>
      </c>
      <c r="N262" s="5">
        <v>44390</v>
      </c>
      <c r="P262" s="4">
        <f t="shared" si="20"/>
        <v>71662</v>
      </c>
      <c r="Q262" s="4">
        <f t="shared" si="21"/>
        <v>3.3260800000000001</v>
      </c>
      <c r="R262" s="4" t="s">
        <v>22</v>
      </c>
    </row>
    <row r="263" spans="1:18" hidden="1" x14ac:dyDescent="0.2">
      <c r="A263" s="3" t="s">
        <v>291</v>
      </c>
      <c r="B263" s="4" t="s">
        <v>18</v>
      </c>
      <c r="C263" s="4" t="s">
        <v>22</v>
      </c>
      <c r="D263" s="4" t="str">
        <f t="shared" si="22"/>
        <v>D-yes</v>
      </c>
      <c r="E263" s="4" t="s">
        <v>292</v>
      </c>
      <c r="F263" s="4">
        <v>5</v>
      </c>
      <c r="G263" s="4" t="s">
        <v>293</v>
      </c>
      <c r="H263" s="4" t="str">
        <f t="shared" si="23"/>
        <v>D-heat_only</v>
      </c>
      <c r="I263" s="4" t="str">
        <f t="shared" si="24"/>
        <v>heat_only_D_5</v>
      </c>
      <c r="J263" s="4">
        <v>84</v>
      </c>
      <c r="K263" s="4">
        <v>54</v>
      </c>
      <c r="L263" s="4">
        <v>29</v>
      </c>
      <c r="P263" s="4">
        <f t="shared" si="20"/>
        <v>68876</v>
      </c>
      <c r="Q263" s="4">
        <f t="shared" si="21"/>
        <v>3.2146400000000002</v>
      </c>
    </row>
    <row r="264" spans="1:18" hidden="1" x14ac:dyDescent="0.2">
      <c r="A264" s="3" t="s">
        <v>294</v>
      </c>
      <c r="B264" s="4" t="s">
        <v>18</v>
      </c>
      <c r="C264" s="4" t="s">
        <v>22</v>
      </c>
      <c r="D264" s="4" t="str">
        <f t="shared" si="22"/>
        <v>D-yes</v>
      </c>
      <c r="E264" s="4" t="s">
        <v>292</v>
      </c>
      <c r="F264" s="4">
        <v>5</v>
      </c>
      <c r="G264" s="4" t="s">
        <v>293</v>
      </c>
      <c r="H264" s="4" t="str">
        <f t="shared" si="23"/>
        <v>D-heat_only</v>
      </c>
      <c r="I264" s="4" t="str">
        <f t="shared" si="24"/>
        <v>heat_only_D_5</v>
      </c>
      <c r="J264" s="4">
        <v>92</v>
      </c>
      <c r="K264" s="4">
        <v>47</v>
      </c>
      <c r="L264" s="4">
        <v>35</v>
      </c>
      <c r="P264" s="4">
        <f t="shared" si="20"/>
        <v>79241</v>
      </c>
      <c r="Q264" s="4">
        <f t="shared" si="21"/>
        <v>3.6292400000000002</v>
      </c>
    </row>
    <row r="265" spans="1:18" hidden="1" x14ac:dyDescent="0.2">
      <c r="A265" s="3" t="s">
        <v>295</v>
      </c>
      <c r="B265" s="4" t="s">
        <v>18</v>
      </c>
      <c r="C265" s="4" t="s">
        <v>22</v>
      </c>
      <c r="D265" s="4" t="str">
        <f t="shared" si="22"/>
        <v>D-yes</v>
      </c>
      <c r="E265" s="4" t="s">
        <v>292</v>
      </c>
      <c r="F265" s="4">
        <v>5</v>
      </c>
      <c r="G265" s="4" t="s">
        <v>293</v>
      </c>
      <c r="H265" s="4" t="str">
        <f t="shared" si="23"/>
        <v>D-heat_only</v>
      </c>
      <c r="I265" s="4" t="str">
        <f t="shared" si="24"/>
        <v>heat_only_D_5</v>
      </c>
      <c r="J265" s="4">
        <v>73</v>
      </c>
      <c r="K265" s="4">
        <v>53</v>
      </c>
      <c r="L265" s="4">
        <v>26</v>
      </c>
      <c r="P265" s="4">
        <f t="shared" si="20"/>
        <v>52671</v>
      </c>
      <c r="Q265" s="4">
        <f t="shared" si="21"/>
        <v>2.5664400000000001</v>
      </c>
    </row>
    <row r="266" spans="1:18" hidden="1" x14ac:dyDescent="0.2">
      <c r="A266" s="3" t="s">
        <v>296</v>
      </c>
      <c r="B266" s="4" t="s">
        <v>18</v>
      </c>
      <c r="C266" s="4" t="s">
        <v>22</v>
      </c>
      <c r="D266" s="4" t="str">
        <f t="shared" si="22"/>
        <v>D-yes</v>
      </c>
      <c r="E266" s="4" t="s">
        <v>292</v>
      </c>
      <c r="F266" s="4">
        <v>5</v>
      </c>
      <c r="G266" s="4" t="s">
        <v>293</v>
      </c>
      <c r="H266" s="4" t="str">
        <f t="shared" si="23"/>
        <v>D-heat_only</v>
      </c>
      <c r="I266" s="4" t="str">
        <f t="shared" si="24"/>
        <v>heat_only_D_5</v>
      </c>
      <c r="J266" s="4">
        <v>87</v>
      </c>
      <c r="K266" s="4">
        <v>52</v>
      </c>
      <c r="L266" s="4">
        <v>36</v>
      </c>
      <c r="P266" s="4">
        <f t="shared" si="20"/>
        <v>85275</v>
      </c>
      <c r="Q266" s="4">
        <f t="shared" si="21"/>
        <v>3.8706000000000005</v>
      </c>
    </row>
    <row r="267" spans="1:18" hidden="1" x14ac:dyDescent="0.2">
      <c r="A267" s="3" t="s">
        <v>297</v>
      </c>
      <c r="B267" s="4" t="s">
        <v>18</v>
      </c>
      <c r="C267" s="4" t="s">
        <v>22</v>
      </c>
      <c r="D267" s="4" t="str">
        <f t="shared" si="22"/>
        <v>D-yes</v>
      </c>
      <c r="E267" s="4" t="s">
        <v>292</v>
      </c>
      <c r="F267" s="4">
        <v>5</v>
      </c>
      <c r="G267" s="4" t="s">
        <v>293</v>
      </c>
      <c r="H267" s="4" t="str">
        <f t="shared" si="23"/>
        <v>D-heat_only</v>
      </c>
      <c r="I267" s="4" t="str">
        <f t="shared" si="24"/>
        <v>heat_only_D_5</v>
      </c>
      <c r="J267" s="4">
        <v>82</v>
      </c>
      <c r="K267" s="4">
        <v>55</v>
      </c>
      <c r="L267" s="4">
        <v>30</v>
      </c>
      <c r="P267" s="4">
        <f t="shared" si="20"/>
        <v>70843</v>
      </c>
      <c r="Q267" s="4">
        <f t="shared" si="21"/>
        <v>3.29332</v>
      </c>
    </row>
    <row r="268" spans="1:18" hidden="1" x14ac:dyDescent="0.2">
      <c r="A268" s="3" t="s">
        <v>298</v>
      </c>
      <c r="B268" s="4" t="s">
        <v>18</v>
      </c>
      <c r="C268" s="4" t="s">
        <v>22</v>
      </c>
      <c r="D268" s="4" t="str">
        <f t="shared" si="22"/>
        <v>D-yes</v>
      </c>
      <c r="E268" s="4" t="s">
        <v>292</v>
      </c>
      <c r="F268" s="4">
        <v>5</v>
      </c>
      <c r="G268" s="4" t="s">
        <v>293</v>
      </c>
      <c r="H268" s="4" t="str">
        <f t="shared" si="23"/>
        <v>D-heat_only</v>
      </c>
      <c r="I268" s="4" t="str">
        <f t="shared" si="24"/>
        <v>heat_only_D_5</v>
      </c>
      <c r="J268" s="4">
        <v>81</v>
      </c>
      <c r="K268" s="4">
        <v>54</v>
      </c>
      <c r="L268" s="4">
        <v>30</v>
      </c>
      <c r="P268" s="4">
        <f t="shared" si="20"/>
        <v>68707</v>
      </c>
      <c r="Q268" s="4">
        <f t="shared" si="21"/>
        <v>3.2078800000000003</v>
      </c>
    </row>
    <row r="269" spans="1:18" hidden="1" x14ac:dyDescent="0.2">
      <c r="A269" s="3" t="s">
        <v>299</v>
      </c>
      <c r="B269" s="4" t="s">
        <v>18</v>
      </c>
      <c r="C269" s="4" t="s">
        <v>22</v>
      </c>
      <c r="D269" s="4" t="str">
        <f t="shared" si="22"/>
        <v>D-yes</v>
      </c>
      <c r="E269" s="4" t="s">
        <v>292</v>
      </c>
      <c r="F269" s="4">
        <v>5</v>
      </c>
      <c r="G269" s="4" t="s">
        <v>293</v>
      </c>
      <c r="H269" s="4" t="str">
        <f t="shared" si="23"/>
        <v>D-heat_only</v>
      </c>
      <c r="I269" s="4" t="str">
        <f t="shared" si="24"/>
        <v>heat_only_D_5</v>
      </c>
      <c r="J269" s="4">
        <v>90</v>
      </c>
      <c r="K269" s="4">
        <v>61</v>
      </c>
      <c r="L269" s="4">
        <v>30</v>
      </c>
      <c r="M269" s="4">
        <v>4</v>
      </c>
      <c r="P269" s="4">
        <f t="shared" si="20"/>
        <v>86237</v>
      </c>
      <c r="Q269" s="4">
        <f t="shared" si="21"/>
        <v>3.9090800000000003</v>
      </c>
    </row>
    <row r="270" spans="1:18" hidden="1" x14ac:dyDescent="0.2">
      <c r="A270" s="3" t="s">
        <v>300</v>
      </c>
      <c r="B270" s="4" t="s">
        <v>18</v>
      </c>
      <c r="C270" s="4" t="s">
        <v>22</v>
      </c>
      <c r="D270" s="4" t="str">
        <f t="shared" si="22"/>
        <v>D-yes</v>
      </c>
      <c r="E270" s="4" t="s">
        <v>292</v>
      </c>
      <c r="F270" s="4">
        <v>5</v>
      </c>
      <c r="G270" s="4" t="s">
        <v>293</v>
      </c>
      <c r="H270" s="4" t="str">
        <f t="shared" si="23"/>
        <v>D-heat_only</v>
      </c>
      <c r="I270" s="4" t="str">
        <f t="shared" si="24"/>
        <v>heat_only_D_5</v>
      </c>
      <c r="J270" s="4">
        <v>98</v>
      </c>
      <c r="K270" s="4">
        <v>56</v>
      </c>
      <c r="L270" s="4">
        <v>29</v>
      </c>
      <c r="P270" s="4">
        <f t="shared" si="20"/>
        <v>83332</v>
      </c>
      <c r="Q270" s="4">
        <f t="shared" si="21"/>
        <v>3.7928800000000003</v>
      </c>
    </row>
    <row r="271" spans="1:18" hidden="1" x14ac:dyDescent="0.2">
      <c r="A271" s="3" t="s">
        <v>301</v>
      </c>
      <c r="B271" s="4" t="s">
        <v>18</v>
      </c>
      <c r="C271" s="4" t="s">
        <v>22</v>
      </c>
      <c r="D271" s="4" t="str">
        <f t="shared" si="22"/>
        <v>D-yes</v>
      </c>
      <c r="E271" s="4" t="s">
        <v>292</v>
      </c>
      <c r="F271" s="4">
        <v>5</v>
      </c>
      <c r="G271" s="4" t="s">
        <v>293</v>
      </c>
      <c r="H271" s="4" t="str">
        <f t="shared" si="23"/>
        <v>D-heat_only</v>
      </c>
      <c r="I271" s="4" t="str">
        <f t="shared" si="24"/>
        <v>heat_only_D_5</v>
      </c>
      <c r="J271" s="4">
        <v>95</v>
      </c>
      <c r="K271" s="4">
        <v>48</v>
      </c>
      <c r="L271" s="4">
        <v>32</v>
      </c>
      <c r="P271" s="4">
        <f t="shared" si="20"/>
        <v>76404</v>
      </c>
      <c r="Q271" s="4">
        <f t="shared" si="21"/>
        <v>3.5157600000000002</v>
      </c>
    </row>
    <row r="272" spans="1:18" hidden="1" x14ac:dyDescent="0.2">
      <c r="A272" s="3" t="s">
        <v>302</v>
      </c>
      <c r="B272" s="4" t="s">
        <v>18</v>
      </c>
      <c r="C272" s="4" t="s">
        <v>22</v>
      </c>
      <c r="D272" s="4" t="str">
        <f t="shared" si="22"/>
        <v>D-yes</v>
      </c>
      <c r="E272" s="4" t="s">
        <v>292</v>
      </c>
      <c r="F272" s="4">
        <v>5</v>
      </c>
      <c r="G272" s="4" t="s">
        <v>293</v>
      </c>
      <c r="H272" s="4" t="str">
        <f t="shared" si="23"/>
        <v>D-heat_only</v>
      </c>
      <c r="I272" s="4" t="str">
        <f t="shared" si="24"/>
        <v>heat_only_D_5</v>
      </c>
      <c r="J272" s="4">
        <v>93</v>
      </c>
      <c r="K272" s="4">
        <v>56</v>
      </c>
      <c r="L272" s="4">
        <v>26</v>
      </c>
      <c r="M272" s="4">
        <v>0</v>
      </c>
      <c r="P272" s="4">
        <f t="shared" si="20"/>
        <v>70899</v>
      </c>
      <c r="Q272" s="4">
        <f t="shared" si="21"/>
        <v>3.29556</v>
      </c>
    </row>
    <row r="273" spans="1:17" hidden="1" x14ac:dyDescent="0.2">
      <c r="A273" s="3" t="s">
        <v>303</v>
      </c>
      <c r="B273" s="4" t="s">
        <v>18</v>
      </c>
      <c r="C273" s="4" t="s">
        <v>22</v>
      </c>
      <c r="D273" s="4" t="str">
        <f t="shared" si="22"/>
        <v>D-yes</v>
      </c>
      <c r="E273" s="4" t="s">
        <v>292</v>
      </c>
      <c r="F273" s="4">
        <v>10</v>
      </c>
      <c r="G273" s="4" t="s">
        <v>293</v>
      </c>
      <c r="H273" s="4" t="str">
        <f t="shared" si="23"/>
        <v>D-heat_only</v>
      </c>
      <c r="I273" s="4" t="str">
        <f t="shared" si="24"/>
        <v>heat_only_D_10</v>
      </c>
      <c r="J273" s="4">
        <v>75</v>
      </c>
      <c r="K273" s="4">
        <v>52</v>
      </c>
      <c r="L273" s="4">
        <v>27</v>
      </c>
      <c r="P273" s="4">
        <f t="shared" si="20"/>
        <v>55135</v>
      </c>
      <c r="Q273" s="4">
        <f t="shared" si="21"/>
        <v>2.665</v>
      </c>
    </row>
    <row r="274" spans="1:17" hidden="1" x14ac:dyDescent="0.2">
      <c r="A274" s="3" t="s">
        <v>304</v>
      </c>
      <c r="B274" s="4" t="s">
        <v>18</v>
      </c>
      <c r="C274" s="4" t="s">
        <v>22</v>
      </c>
      <c r="D274" s="4" t="str">
        <f t="shared" si="22"/>
        <v>D-yes</v>
      </c>
      <c r="E274" s="4" t="s">
        <v>292</v>
      </c>
      <c r="F274" s="4">
        <v>10</v>
      </c>
      <c r="G274" s="4" t="s">
        <v>293</v>
      </c>
      <c r="H274" s="4" t="str">
        <f t="shared" si="23"/>
        <v>D-heat_only</v>
      </c>
      <c r="I274" s="4" t="str">
        <f t="shared" si="24"/>
        <v>heat_only_D_10</v>
      </c>
      <c r="J274" s="4">
        <v>88</v>
      </c>
      <c r="K274" s="4">
        <v>58</v>
      </c>
      <c r="L274" s="4">
        <v>40</v>
      </c>
      <c r="P274" s="4">
        <f t="shared" si="20"/>
        <v>106898</v>
      </c>
      <c r="Q274" s="4">
        <f t="shared" si="21"/>
        <v>4.7355200000000002</v>
      </c>
    </row>
    <row r="275" spans="1:17" hidden="1" x14ac:dyDescent="0.2">
      <c r="A275" s="3" t="s">
        <v>305</v>
      </c>
      <c r="B275" s="4" t="s">
        <v>18</v>
      </c>
      <c r="C275" s="4" t="s">
        <v>22</v>
      </c>
      <c r="D275" s="4" t="str">
        <f t="shared" si="22"/>
        <v>D-yes</v>
      </c>
      <c r="E275" s="4" t="s">
        <v>292</v>
      </c>
      <c r="F275" s="4">
        <v>10</v>
      </c>
      <c r="G275" s="4" t="s">
        <v>293</v>
      </c>
      <c r="H275" s="4" t="str">
        <f t="shared" si="23"/>
        <v>D-heat_only</v>
      </c>
      <c r="I275" s="4" t="str">
        <f t="shared" si="24"/>
        <v>heat_only_D_10</v>
      </c>
      <c r="J275" s="4">
        <v>80</v>
      </c>
      <c r="K275" s="4">
        <v>58</v>
      </c>
      <c r="L275" s="4">
        <v>31</v>
      </c>
      <c r="P275" s="4">
        <f t="shared" si="20"/>
        <v>75314</v>
      </c>
      <c r="Q275" s="4">
        <f t="shared" si="21"/>
        <v>3.4721600000000001</v>
      </c>
    </row>
    <row r="276" spans="1:17" hidden="1" x14ac:dyDescent="0.2">
      <c r="A276" s="3" t="s">
        <v>306</v>
      </c>
      <c r="B276" s="4" t="s">
        <v>18</v>
      </c>
      <c r="C276" s="4" t="s">
        <v>22</v>
      </c>
      <c r="D276" s="4" t="str">
        <f t="shared" si="22"/>
        <v>D-yes</v>
      </c>
      <c r="E276" s="4" t="s">
        <v>292</v>
      </c>
      <c r="F276" s="4">
        <v>10</v>
      </c>
      <c r="G276" s="4" t="s">
        <v>293</v>
      </c>
      <c r="H276" s="4" t="str">
        <f t="shared" si="23"/>
        <v>D-heat_only</v>
      </c>
      <c r="I276" s="4" t="str">
        <f t="shared" si="24"/>
        <v>heat_only_D_10</v>
      </c>
      <c r="J276" s="4">
        <v>75</v>
      </c>
      <c r="K276" s="4">
        <v>58</v>
      </c>
      <c r="L276" s="4">
        <v>31</v>
      </c>
      <c r="M276" s="4">
        <v>4</v>
      </c>
      <c r="P276" s="4">
        <f t="shared" si="20"/>
        <v>70607</v>
      </c>
      <c r="Q276" s="4">
        <f t="shared" si="21"/>
        <v>3.2838800000000004</v>
      </c>
    </row>
    <row r="277" spans="1:17" hidden="1" x14ac:dyDescent="0.2">
      <c r="A277" s="3" t="s">
        <v>307</v>
      </c>
      <c r="B277" s="4" t="s">
        <v>18</v>
      </c>
      <c r="C277" s="4" t="s">
        <v>22</v>
      </c>
      <c r="D277" s="4" t="str">
        <f t="shared" si="22"/>
        <v>D-yes</v>
      </c>
      <c r="E277" s="4" t="s">
        <v>292</v>
      </c>
      <c r="F277" s="4">
        <v>10</v>
      </c>
      <c r="G277" s="4" t="s">
        <v>293</v>
      </c>
      <c r="H277" s="4" t="str">
        <f t="shared" si="23"/>
        <v>D-heat_only</v>
      </c>
      <c r="I277" s="4" t="str">
        <f t="shared" si="24"/>
        <v>heat_only_D_10</v>
      </c>
      <c r="J277" s="4">
        <v>94</v>
      </c>
      <c r="K277" s="4">
        <v>71</v>
      </c>
      <c r="L277" s="4">
        <v>37</v>
      </c>
      <c r="P277" s="4">
        <f t="shared" si="20"/>
        <v>129296</v>
      </c>
      <c r="Q277" s="4">
        <f t="shared" si="21"/>
        <v>5.6314400000000004</v>
      </c>
    </row>
    <row r="278" spans="1:17" hidden="1" x14ac:dyDescent="0.2">
      <c r="A278" s="3" t="s">
        <v>308</v>
      </c>
      <c r="B278" s="4" t="s">
        <v>18</v>
      </c>
      <c r="C278" s="4" t="s">
        <v>22</v>
      </c>
      <c r="D278" s="4" t="str">
        <f t="shared" si="22"/>
        <v>D-yes</v>
      </c>
      <c r="E278" s="4" t="s">
        <v>292</v>
      </c>
      <c r="F278" s="4">
        <v>10</v>
      </c>
      <c r="G278" s="4" t="s">
        <v>293</v>
      </c>
      <c r="H278" s="4" t="str">
        <f t="shared" si="23"/>
        <v>D-heat_only</v>
      </c>
      <c r="I278" s="4" t="str">
        <f t="shared" si="24"/>
        <v>heat_only_D_10</v>
      </c>
      <c r="J278" s="4">
        <v>80</v>
      </c>
      <c r="K278" s="4">
        <v>49</v>
      </c>
      <c r="L278" s="4">
        <v>31</v>
      </c>
      <c r="P278" s="4">
        <f t="shared" si="20"/>
        <v>63628</v>
      </c>
      <c r="Q278" s="4">
        <f t="shared" si="21"/>
        <v>3.0047200000000003</v>
      </c>
    </row>
    <row r="279" spans="1:17" hidden="1" x14ac:dyDescent="0.2">
      <c r="A279" s="3" t="s">
        <v>309</v>
      </c>
      <c r="B279" s="4" t="s">
        <v>18</v>
      </c>
      <c r="C279" s="4" t="s">
        <v>22</v>
      </c>
      <c r="D279" s="4" t="str">
        <f t="shared" si="22"/>
        <v>D-yes</v>
      </c>
      <c r="E279" s="4" t="s">
        <v>292</v>
      </c>
      <c r="F279" s="4">
        <v>10</v>
      </c>
      <c r="G279" s="4" t="s">
        <v>293</v>
      </c>
      <c r="H279" s="4" t="str">
        <f t="shared" si="23"/>
        <v>D-heat_only</v>
      </c>
      <c r="I279" s="4" t="str">
        <f t="shared" si="24"/>
        <v>heat_only_D_10</v>
      </c>
      <c r="J279" s="4">
        <v>88</v>
      </c>
      <c r="K279" s="4">
        <v>60</v>
      </c>
      <c r="L279" s="4">
        <v>33</v>
      </c>
      <c r="P279" s="4">
        <f t="shared" si="20"/>
        <v>91232</v>
      </c>
      <c r="Q279" s="4">
        <f t="shared" si="21"/>
        <v>4.1088800000000001</v>
      </c>
    </row>
    <row r="280" spans="1:17" hidden="1" x14ac:dyDescent="0.2">
      <c r="A280" s="3" t="s">
        <v>310</v>
      </c>
      <c r="B280" s="4" t="s">
        <v>18</v>
      </c>
      <c r="C280" s="4" t="s">
        <v>22</v>
      </c>
      <c r="D280" s="4" t="str">
        <f t="shared" si="22"/>
        <v>D-yes</v>
      </c>
      <c r="E280" s="4" t="s">
        <v>292</v>
      </c>
      <c r="F280" s="4">
        <v>10</v>
      </c>
      <c r="G280" s="4" t="s">
        <v>293</v>
      </c>
      <c r="H280" s="4" t="str">
        <f t="shared" si="23"/>
        <v>D-heat_only</v>
      </c>
      <c r="I280" s="4" t="str">
        <f t="shared" si="24"/>
        <v>heat_only_D_10</v>
      </c>
      <c r="J280" s="4">
        <v>71</v>
      </c>
      <c r="K280" s="4">
        <v>49</v>
      </c>
      <c r="L280" s="4">
        <v>33</v>
      </c>
      <c r="P280" s="4">
        <f t="shared" si="20"/>
        <v>60113</v>
      </c>
      <c r="Q280" s="4">
        <f t="shared" si="21"/>
        <v>2.8641200000000002</v>
      </c>
    </row>
    <row r="281" spans="1:17" hidden="1" x14ac:dyDescent="0.2">
      <c r="A281" s="3" t="s">
        <v>311</v>
      </c>
      <c r="B281" s="4" t="s">
        <v>18</v>
      </c>
      <c r="C281" s="4" t="s">
        <v>22</v>
      </c>
      <c r="D281" s="4" t="str">
        <f t="shared" si="22"/>
        <v>D-yes</v>
      </c>
      <c r="E281" s="4" t="s">
        <v>292</v>
      </c>
      <c r="F281" s="4">
        <v>10</v>
      </c>
      <c r="G281" s="4" t="s">
        <v>293</v>
      </c>
      <c r="H281" s="4" t="str">
        <f t="shared" si="23"/>
        <v>D-heat_only</v>
      </c>
      <c r="I281" s="4" t="str">
        <f t="shared" si="24"/>
        <v>heat_only_D_10</v>
      </c>
      <c r="J281" s="4">
        <v>80</v>
      </c>
      <c r="K281" s="4">
        <v>47</v>
      </c>
      <c r="L281" s="4">
        <v>27</v>
      </c>
      <c r="P281" s="4">
        <f t="shared" si="20"/>
        <v>53156</v>
      </c>
      <c r="Q281" s="4">
        <f t="shared" si="21"/>
        <v>2.5858400000000001</v>
      </c>
    </row>
    <row r="282" spans="1:17" hidden="1" x14ac:dyDescent="0.2">
      <c r="A282" s="3" t="s">
        <v>312</v>
      </c>
      <c r="B282" s="4" t="s">
        <v>18</v>
      </c>
      <c r="C282" s="4" t="s">
        <v>22</v>
      </c>
      <c r="D282" s="4" t="str">
        <f t="shared" si="22"/>
        <v>D-yes</v>
      </c>
      <c r="E282" s="4" t="s">
        <v>292</v>
      </c>
      <c r="F282" s="4">
        <v>10</v>
      </c>
      <c r="G282" s="4" t="s">
        <v>293</v>
      </c>
      <c r="H282" s="4" t="str">
        <f t="shared" si="23"/>
        <v>D-heat_only</v>
      </c>
      <c r="I282" s="4" t="str">
        <f t="shared" si="24"/>
        <v>heat_only_D_10</v>
      </c>
      <c r="J282" s="4">
        <v>89</v>
      </c>
      <c r="K282" s="4">
        <v>56</v>
      </c>
      <c r="L282" s="4">
        <v>27</v>
      </c>
      <c r="P282" s="4">
        <f t="shared" si="20"/>
        <v>70460</v>
      </c>
      <c r="Q282" s="4">
        <f t="shared" si="21"/>
        <v>3.278</v>
      </c>
    </row>
    <row r="283" spans="1:17" hidden="1" x14ac:dyDescent="0.2">
      <c r="A283" s="3" t="s">
        <v>313</v>
      </c>
      <c r="B283" s="4" t="s">
        <v>18</v>
      </c>
      <c r="C283" s="4" t="s">
        <v>22</v>
      </c>
      <c r="D283" s="4" t="str">
        <f t="shared" si="22"/>
        <v>D-yes</v>
      </c>
      <c r="E283" s="4" t="s">
        <v>292</v>
      </c>
      <c r="G283" s="4" t="s">
        <v>293</v>
      </c>
      <c r="H283" s="4" t="str">
        <f t="shared" si="23"/>
        <v>D-heat_only</v>
      </c>
      <c r="I283" s="4" t="str">
        <f t="shared" si="24"/>
        <v>heat_only_D_</v>
      </c>
      <c r="J283" s="4">
        <v>84</v>
      </c>
      <c r="K283" s="4">
        <v>65</v>
      </c>
      <c r="L283" s="4">
        <v>32</v>
      </c>
      <c r="P283" s="4">
        <f t="shared" si="20"/>
        <v>91483</v>
      </c>
      <c r="Q283" s="4">
        <f t="shared" si="21"/>
        <v>4.1189200000000001</v>
      </c>
    </row>
    <row r="284" spans="1:17" hidden="1" x14ac:dyDescent="0.2">
      <c r="A284" s="3" t="s">
        <v>314</v>
      </c>
      <c r="B284" s="4" t="s">
        <v>18</v>
      </c>
      <c r="C284" s="4" t="s">
        <v>22</v>
      </c>
      <c r="D284" s="4" t="str">
        <f t="shared" si="22"/>
        <v>D-yes</v>
      </c>
      <c r="E284" s="4" t="s">
        <v>292</v>
      </c>
      <c r="G284" s="4" t="s">
        <v>293</v>
      </c>
      <c r="H284" s="4" t="str">
        <f t="shared" si="23"/>
        <v>D-heat_only</v>
      </c>
      <c r="I284" s="4" t="str">
        <f t="shared" si="24"/>
        <v>heat_only_D_</v>
      </c>
      <c r="J284" s="4">
        <v>82</v>
      </c>
      <c r="K284" s="4">
        <v>46</v>
      </c>
      <c r="L284" s="4">
        <v>25</v>
      </c>
      <c r="P284" s="4">
        <f t="shared" si="20"/>
        <v>49375</v>
      </c>
      <c r="Q284" s="4">
        <f t="shared" si="21"/>
        <v>2.4346000000000001</v>
      </c>
    </row>
    <row r="285" spans="1:17" hidden="1" x14ac:dyDescent="0.2">
      <c r="A285" s="3" t="s">
        <v>315</v>
      </c>
      <c r="B285" s="4" t="s">
        <v>18</v>
      </c>
      <c r="C285" s="4" t="s">
        <v>22</v>
      </c>
      <c r="D285" s="4" t="str">
        <f t="shared" si="22"/>
        <v>D-yes</v>
      </c>
      <c r="E285" s="4" t="s">
        <v>292</v>
      </c>
      <c r="G285" s="4" t="s">
        <v>293</v>
      </c>
      <c r="H285" s="4" t="str">
        <f t="shared" si="23"/>
        <v>D-heat_only</v>
      </c>
      <c r="I285" s="4" t="str">
        <f t="shared" si="24"/>
        <v>heat_only_D_</v>
      </c>
      <c r="J285" s="4">
        <v>104</v>
      </c>
      <c r="K285" s="4">
        <v>40</v>
      </c>
      <c r="L285" s="4">
        <v>26</v>
      </c>
      <c r="P285" s="4">
        <f t="shared" si="20"/>
        <v>56632</v>
      </c>
      <c r="Q285" s="4">
        <f t="shared" si="21"/>
        <v>2.7248800000000002</v>
      </c>
    </row>
    <row r="286" spans="1:17" hidden="1" x14ac:dyDescent="0.2">
      <c r="A286" s="3" t="s">
        <v>316</v>
      </c>
      <c r="B286" s="4" t="s">
        <v>18</v>
      </c>
      <c r="C286" s="4" t="s">
        <v>22</v>
      </c>
      <c r="D286" s="4" t="str">
        <f t="shared" si="22"/>
        <v>D-yes</v>
      </c>
      <c r="E286" s="4" t="s">
        <v>292</v>
      </c>
      <c r="G286" s="4" t="s">
        <v>293</v>
      </c>
      <c r="H286" s="4" t="str">
        <f t="shared" si="23"/>
        <v>D-heat_only</v>
      </c>
      <c r="I286" s="4" t="str">
        <f t="shared" si="24"/>
        <v>heat_only_D_</v>
      </c>
      <c r="J286" s="4">
        <v>89</v>
      </c>
      <c r="K286" s="4">
        <v>58</v>
      </c>
      <c r="L286" s="4">
        <v>26</v>
      </c>
      <c r="P286" s="4">
        <f t="shared" si="20"/>
        <v>70273</v>
      </c>
      <c r="Q286" s="4">
        <f t="shared" si="21"/>
        <v>3.2705200000000003</v>
      </c>
    </row>
    <row r="287" spans="1:17" hidden="1" x14ac:dyDescent="0.2">
      <c r="A287" s="3" t="s">
        <v>317</v>
      </c>
      <c r="B287" s="4" t="s">
        <v>18</v>
      </c>
      <c r="C287" s="4" t="s">
        <v>22</v>
      </c>
      <c r="D287" s="4" t="str">
        <f t="shared" si="22"/>
        <v>D-yes</v>
      </c>
      <c r="E287" s="4" t="s">
        <v>292</v>
      </c>
      <c r="G287" s="4" t="s">
        <v>293</v>
      </c>
      <c r="H287" s="4" t="str">
        <f t="shared" si="23"/>
        <v>D-heat_only</v>
      </c>
      <c r="I287" s="4" t="str">
        <f t="shared" si="24"/>
        <v>heat_only_D_</v>
      </c>
      <c r="J287" s="4">
        <v>86</v>
      </c>
      <c r="K287" s="4">
        <v>51</v>
      </c>
      <c r="L287" s="4">
        <v>29</v>
      </c>
      <c r="M287" s="4">
        <v>2</v>
      </c>
      <c r="P287" s="4">
        <f t="shared" si="20"/>
        <v>66599</v>
      </c>
      <c r="Q287" s="4">
        <f t="shared" si="21"/>
        <v>3.1235600000000003</v>
      </c>
    </row>
    <row r="288" spans="1:17" hidden="1" x14ac:dyDescent="0.2">
      <c r="A288" s="3" t="s">
        <v>318</v>
      </c>
      <c r="B288" s="4" t="s">
        <v>18</v>
      </c>
      <c r="C288" s="4" t="s">
        <v>22</v>
      </c>
      <c r="D288" s="4" t="str">
        <f t="shared" si="22"/>
        <v>D-yes</v>
      </c>
      <c r="E288" s="4" t="s">
        <v>292</v>
      </c>
      <c r="G288" s="4" t="s">
        <v>293</v>
      </c>
      <c r="H288" s="4" t="str">
        <f t="shared" si="23"/>
        <v>D-heat_only</v>
      </c>
      <c r="I288" s="4" t="str">
        <f t="shared" si="24"/>
        <v>heat_only_D_</v>
      </c>
      <c r="J288" s="4">
        <v>85</v>
      </c>
      <c r="K288" s="4">
        <v>48</v>
      </c>
      <c r="L288" s="4">
        <v>31</v>
      </c>
      <c r="P288" s="4">
        <f t="shared" si="20"/>
        <v>66225</v>
      </c>
      <c r="Q288" s="4">
        <f t="shared" si="21"/>
        <v>3.1086</v>
      </c>
    </row>
    <row r="289" spans="1:17" hidden="1" x14ac:dyDescent="0.2">
      <c r="A289" s="3" t="s">
        <v>319</v>
      </c>
      <c r="B289" s="4" t="s">
        <v>18</v>
      </c>
      <c r="C289" s="4" t="s">
        <v>22</v>
      </c>
      <c r="D289" s="4" t="str">
        <f t="shared" si="22"/>
        <v>D-yes</v>
      </c>
      <c r="E289" s="4" t="s">
        <v>292</v>
      </c>
      <c r="G289" s="4" t="s">
        <v>293</v>
      </c>
      <c r="H289" s="4" t="str">
        <f t="shared" si="23"/>
        <v>D-heat_only</v>
      </c>
      <c r="I289" s="4" t="str">
        <f t="shared" si="24"/>
        <v>heat_only_D_</v>
      </c>
      <c r="J289" s="4">
        <v>90</v>
      </c>
      <c r="K289" s="4">
        <v>55</v>
      </c>
      <c r="L289" s="4">
        <v>29</v>
      </c>
      <c r="P289" s="4">
        <f t="shared" si="20"/>
        <v>75163</v>
      </c>
      <c r="Q289" s="4">
        <f t="shared" si="21"/>
        <v>3.4661200000000001</v>
      </c>
    </row>
    <row r="290" spans="1:17" hidden="1" x14ac:dyDescent="0.2">
      <c r="A290" s="3" t="s">
        <v>320</v>
      </c>
      <c r="B290" s="4" t="s">
        <v>18</v>
      </c>
      <c r="C290" s="4" t="s">
        <v>22</v>
      </c>
      <c r="D290" s="4" t="str">
        <f t="shared" si="22"/>
        <v>D-yes</v>
      </c>
      <c r="E290" s="4" t="s">
        <v>292</v>
      </c>
      <c r="G290" s="4" t="s">
        <v>293</v>
      </c>
      <c r="H290" s="4" t="str">
        <f t="shared" si="23"/>
        <v>D-heat_only</v>
      </c>
      <c r="I290" s="4" t="str">
        <f t="shared" si="24"/>
        <v>heat_only_D_</v>
      </c>
      <c r="J290" s="4">
        <v>97</v>
      </c>
      <c r="K290" s="4">
        <v>55</v>
      </c>
      <c r="L290" s="4">
        <v>31</v>
      </c>
      <c r="M290" s="4">
        <v>4</v>
      </c>
      <c r="P290" s="4">
        <f t="shared" si="20"/>
        <v>86595</v>
      </c>
      <c r="Q290" s="4">
        <f t="shared" si="21"/>
        <v>3.9234000000000004</v>
      </c>
    </row>
    <row r="291" spans="1:17" hidden="1" x14ac:dyDescent="0.2">
      <c r="A291" s="3" t="s">
        <v>321</v>
      </c>
      <c r="B291" s="4" t="s">
        <v>18</v>
      </c>
      <c r="C291" s="4" t="s">
        <v>22</v>
      </c>
      <c r="D291" s="4" t="str">
        <f t="shared" si="22"/>
        <v>D-yes</v>
      </c>
      <c r="E291" s="4" t="s">
        <v>292</v>
      </c>
      <c r="G291" s="4" t="s">
        <v>293</v>
      </c>
      <c r="H291" s="4" t="str">
        <f t="shared" si="23"/>
        <v>D-heat_only</v>
      </c>
      <c r="I291" s="4" t="str">
        <f t="shared" si="24"/>
        <v>heat_only_D_</v>
      </c>
      <c r="J291" s="4">
        <v>101</v>
      </c>
      <c r="K291" s="4">
        <v>45</v>
      </c>
      <c r="L291" s="4">
        <v>25</v>
      </c>
      <c r="P291" s="4">
        <f t="shared" si="20"/>
        <v>59494</v>
      </c>
      <c r="Q291" s="4">
        <f t="shared" si="21"/>
        <v>2.8393600000000001</v>
      </c>
    </row>
    <row r="292" spans="1:17" hidden="1" x14ac:dyDescent="0.2">
      <c r="A292" s="3" t="s">
        <v>322</v>
      </c>
      <c r="B292" s="4" t="s">
        <v>18</v>
      </c>
      <c r="C292" s="4" t="s">
        <v>22</v>
      </c>
      <c r="D292" s="4" t="str">
        <f t="shared" si="22"/>
        <v>D-yes</v>
      </c>
      <c r="E292" s="4" t="s">
        <v>292</v>
      </c>
      <c r="G292" s="4" t="s">
        <v>293</v>
      </c>
      <c r="H292" s="4" t="str">
        <f t="shared" si="23"/>
        <v>D-heat_only</v>
      </c>
      <c r="I292" s="4" t="str">
        <f t="shared" si="24"/>
        <v>heat_only_D_</v>
      </c>
      <c r="J292" s="4">
        <v>89</v>
      </c>
      <c r="K292" s="4">
        <v>54</v>
      </c>
      <c r="L292" s="4">
        <v>26</v>
      </c>
      <c r="M292" s="4">
        <v>2</v>
      </c>
      <c r="P292" s="4">
        <f t="shared" si="20"/>
        <v>65427</v>
      </c>
      <c r="Q292" s="4">
        <f t="shared" si="21"/>
        <v>3.0766800000000001</v>
      </c>
    </row>
    <row r="293" spans="1:17" hidden="1" x14ac:dyDescent="0.2">
      <c r="A293" s="3" t="s">
        <v>323</v>
      </c>
      <c r="B293" s="4" t="s">
        <v>18</v>
      </c>
      <c r="C293" s="4" t="s">
        <v>22</v>
      </c>
      <c r="D293" s="4" t="str">
        <f t="shared" si="22"/>
        <v>D-yes</v>
      </c>
      <c r="E293" s="4" t="s">
        <v>292</v>
      </c>
      <c r="G293" s="4" t="s">
        <v>293</v>
      </c>
      <c r="H293" s="4" t="str">
        <f t="shared" si="23"/>
        <v>D-heat_only</v>
      </c>
      <c r="I293" s="4" t="str">
        <f t="shared" si="24"/>
        <v>heat_only_D_</v>
      </c>
      <c r="J293" s="4">
        <v>91</v>
      </c>
      <c r="K293" s="4">
        <v>55</v>
      </c>
      <c r="L293" s="4">
        <v>30</v>
      </c>
      <c r="P293" s="4">
        <f t="shared" si="20"/>
        <v>78618</v>
      </c>
      <c r="Q293" s="4">
        <f t="shared" si="21"/>
        <v>3.6043200000000004</v>
      </c>
    </row>
    <row r="294" spans="1:17" hidden="1" x14ac:dyDescent="0.2">
      <c r="A294" s="3" t="s">
        <v>324</v>
      </c>
      <c r="B294" s="4" t="s">
        <v>18</v>
      </c>
      <c r="C294" s="4" t="s">
        <v>22</v>
      </c>
      <c r="D294" s="4" t="str">
        <f t="shared" si="22"/>
        <v>D-yes</v>
      </c>
      <c r="E294" s="4" t="s">
        <v>292</v>
      </c>
      <c r="G294" s="4" t="s">
        <v>293</v>
      </c>
      <c r="H294" s="4" t="str">
        <f t="shared" si="23"/>
        <v>D-heat_only</v>
      </c>
      <c r="I294" s="4" t="str">
        <f t="shared" si="24"/>
        <v>heat_only_D_</v>
      </c>
      <c r="J294" s="4">
        <v>92</v>
      </c>
      <c r="K294" s="4">
        <v>59</v>
      </c>
      <c r="L294" s="4">
        <v>28</v>
      </c>
      <c r="P294" s="4">
        <f t="shared" si="20"/>
        <v>79579</v>
      </c>
      <c r="Q294" s="4">
        <f t="shared" si="21"/>
        <v>3.6427600000000004</v>
      </c>
    </row>
    <row r="295" spans="1:17" hidden="1" x14ac:dyDescent="0.2">
      <c r="A295" s="3" t="s">
        <v>325</v>
      </c>
      <c r="B295" s="4" t="s">
        <v>18</v>
      </c>
      <c r="C295" s="4" t="s">
        <v>22</v>
      </c>
      <c r="D295" s="4" t="str">
        <f t="shared" si="22"/>
        <v>D-yes</v>
      </c>
      <c r="E295" s="4" t="s">
        <v>292</v>
      </c>
      <c r="G295" s="4" t="s">
        <v>293</v>
      </c>
      <c r="H295" s="4" t="str">
        <f t="shared" si="23"/>
        <v>D-heat_only</v>
      </c>
      <c r="I295" s="4" t="str">
        <f t="shared" si="24"/>
        <v>heat_only_D_</v>
      </c>
      <c r="J295" s="4">
        <v>87</v>
      </c>
      <c r="K295" s="4">
        <v>50</v>
      </c>
      <c r="L295" s="4">
        <v>27</v>
      </c>
      <c r="P295" s="4">
        <f t="shared" si="20"/>
        <v>61497</v>
      </c>
      <c r="Q295" s="4">
        <f t="shared" si="21"/>
        <v>2.9194800000000001</v>
      </c>
    </row>
    <row r="296" spans="1:17" hidden="1" x14ac:dyDescent="0.2">
      <c r="A296" s="3" t="s">
        <v>326</v>
      </c>
      <c r="B296" s="4" t="s">
        <v>18</v>
      </c>
      <c r="C296" s="4" t="s">
        <v>22</v>
      </c>
      <c r="D296" s="4" t="str">
        <f t="shared" si="22"/>
        <v>D-yes</v>
      </c>
      <c r="E296" s="4" t="s">
        <v>292</v>
      </c>
      <c r="G296" s="4" t="s">
        <v>293</v>
      </c>
      <c r="H296" s="4" t="str">
        <f t="shared" si="23"/>
        <v>D-heat_only</v>
      </c>
      <c r="I296" s="4" t="str">
        <f t="shared" si="24"/>
        <v>heat_only_D_</v>
      </c>
      <c r="J296" s="4">
        <v>82</v>
      </c>
      <c r="K296" s="4">
        <v>50</v>
      </c>
      <c r="L296" s="4">
        <v>25</v>
      </c>
      <c r="M296" s="4">
        <v>2</v>
      </c>
      <c r="P296" s="4">
        <f t="shared" si="20"/>
        <v>53669</v>
      </c>
      <c r="Q296" s="4">
        <f t="shared" si="21"/>
        <v>2.60636</v>
      </c>
    </row>
    <row r="297" spans="1:17" hidden="1" x14ac:dyDescent="0.2">
      <c r="A297" s="3" t="s">
        <v>327</v>
      </c>
      <c r="B297" s="4" t="s">
        <v>18</v>
      </c>
      <c r="C297" s="4" t="s">
        <v>22</v>
      </c>
      <c r="D297" s="4" t="str">
        <f t="shared" si="22"/>
        <v>D-yes</v>
      </c>
      <c r="E297" s="4" t="s">
        <v>292</v>
      </c>
      <c r="G297" s="4" t="s">
        <v>293</v>
      </c>
      <c r="H297" s="4" t="str">
        <f t="shared" si="23"/>
        <v>D-heat_only</v>
      </c>
      <c r="I297" s="4" t="str">
        <f t="shared" si="24"/>
        <v>heat_only_D_</v>
      </c>
      <c r="J297" s="4">
        <v>87</v>
      </c>
      <c r="K297" s="4">
        <v>45</v>
      </c>
      <c r="L297" s="4">
        <v>30</v>
      </c>
      <c r="P297" s="4">
        <f t="shared" si="20"/>
        <v>61497</v>
      </c>
      <c r="Q297" s="4">
        <f t="shared" si="21"/>
        <v>2.9194800000000001</v>
      </c>
    </row>
    <row r="298" spans="1:17" hidden="1" x14ac:dyDescent="0.2">
      <c r="A298" s="3" t="s">
        <v>328</v>
      </c>
      <c r="B298" s="4" t="s">
        <v>18</v>
      </c>
      <c r="C298" s="4" t="s">
        <v>22</v>
      </c>
      <c r="D298" s="4" t="str">
        <f t="shared" si="22"/>
        <v>D-yes</v>
      </c>
      <c r="E298" s="4" t="s">
        <v>292</v>
      </c>
      <c r="G298" s="4" t="s">
        <v>293</v>
      </c>
      <c r="H298" s="4" t="str">
        <f t="shared" si="23"/>
        <v>D-heat_only</v>
      </c>
      <c r="I298" s="4" t="str">
        <f t="shared" si="24"/>
        <v>heat_only_D_</v>
      </c>
      <c r="J298" s="4">
        <v>89</v>
      </c>
      <c r="K298" s="4">
        <v>54</v>
      </c>
      <c r="L298" s="4">
        <v>30</v>
      </c>
      <c r="P298" s="4">
        <f t="shared" si="20"/>
        <v>75492</v>
      </c>
      <c r="Q298" s="4">
        <f t="shared" si="21"/>
        <v>3.4792800000000002</v>
      </c>
    </row>
    <row r="299" spans="1:17" hidden="1" x14ac:dyDescent="0.2">
      <c r="A299" s="3" t="s">
        <v>329</v>
      </c>
      <c r="B299" s="4" t="s">
        <v>18</v>
      </c>
      <c r="C299" s="4" t="s">
        <v>22</v>
      </c>
      <c r="D299" s="4" t="str">
        <f t="shared" si="22"/>
        <v>D-yes</v>
      </c>
      <c r="E299" s="4" t="s">
        <v>292</v>
      </c>
      <c r="G299" s="4" t="s">
        <v>293</v>
      </c>
      <c r="H299" s="4" t="str">
        <f t="shared" si="23"/>
        <v>D-heat_only</v>
      </c>
      <c r="I299" s="4" t="str">
        <f t="shared" si="24"/>
        <v>heat_only_D_</v>
      </c>
      <c r="J299" s="4">
        <v>80</v>
      </c>
      <c r="K299" s="4">
        <v>51</v>
      </c>
      <c r="L299" s="4">
        <v>37</v>
      </c>
      <c r="P299" s="4">
        <f t="shared" si="20"/>
        <v>79042</v>
      </c>
      <c r="Q299" s="4">
        <f t="shared" si="21"/>
        <v>3.6212800000000001</v>
      </c>
    </row>
    <row r="300" spans="1:17" hidden="1" x14ac:dyDescent="0.2">
      <c r="A300" s="3" t="s">
        <v>330</v>
      </c>
      <c r="B300" s="4" t="s">
        <v>18</v>
      </c>
      <c r="C300" s="4" t="s">
        <v>22</v>
      </c>
      <c r="D300" s="4" t="str">
        <f t="shared" si="22"/>
        <v>D-yes</v>
      </c>
      <c r="E300" s="4" t="s">
        <v>292</v>
      </c>
      <c r="G300" s="4" t="s">
        <v>293</v>
      </c>
      <c r="H300" s="4" t="str">
        <f t="shared" si="23"/>
        <v>D-heat_only</v>
      </c>
      <c r="I300" s="4" t="str">
        <f t="shared" si="24"/>
        <v>heat_only_D_</v>
      </c>
      <c r="J300" s="4">
        <v>95</v>
      </c>
      <c r="K300" s="4">
        <v>40</v>
      </c>
      <c r="L300" s="4">
        <v>25</v>
      </c>
      <c r="P300" s="4">
        <f t="shared" si="20"/>
        <v>49742</v>
      </c>
      <c r="Q300" s="4">
        <f t="shared" si="21"/>
        <v>2.4492799999999999</v>
      </c>
    </row>
    <row r="301" spans="1:17" hidden="1" x14ac:dyDescent="0.2">
      <c r="A301" s="3" t="s">
        <v>331</v>
      </c>
      <c r="B301" s="4" t="s">
        <v>18</v>
      </c>
      <c r="C301" s="4" t="s">
        <v>22</v>
      </c>
      <c r="D301" s="4" t="str">
        <f t="shared" si="22"/>
        <v>D-yes</v>
      </c>
      <c r="E301" s="4" t="s">
        <v>292</v>
      </c>
      <c r="G301" s="4" t="s">
        <v>293</v>
      </c>
      <c r="H301" s="4" t="str">
        <f t="shared" si="23"/>
        <v>D-heat_only</v>
      </c>
      <c r="I301" s="4" t="str">
        <f t="shared" si="24"/>
        <v>heat_only_D_</v>
      </c>
      <c r="J301" s="4">
        <v>89</v>
      </c>
      <c r="K301" s="4">
        <v>65</v>
      </c>
      <c r="L301" s="4">
        <v>31</v>
      </c>
      <c r="P301" s="4">
        <f t="shared" si="20"/>
        <v>93900</v>
      </c>
      <c r="Q301" s="4">
        <f t="shared" si="21"/>
        <v>4.2156000000000002</v>
      </c>
    </row>
    <row r="302" spans="1:17" hidden="1" x14ac:dyDescent="0.2">
      <c r="A302" s="3" t="s">
        <v>332</v>
      </c>
      <c r="B302" s="4" t="s">
        <v>18</v>
      </c>
      <c r="C302" s="4" t="s">
        <v>22</v>
      </c>
      <c r="D302" s="4" t="str">
        <f t="shared" si="22"/>
        <v>D-yes</v>
      </c>
      <c r="E302" s="4" t="s">
        <v>292</v>
      </c>
      <c r="G302" s="4" t="s">
        <v>293</v>
      </c>
      <c r="H302" s="4" t="str">
        <f t="shared" si="23"/>
        <v>D-heat_only</v>
      </c>
      <c r="I302" s="4" t="str">
        <f t="shared" si="24"/>
        <v>heat_only_D_</v>
      </c>
      <c r="J302" s="4">
        <v>90</v>
      </c>
      <c r="K302" s="4">
        <v>60</v>
      </c>
      <c r="L302" s="4">
        <v>30</v>
      </c>
      <c r="P302" s="4">
        <f t="shared" si="20"/>
        <v>84823</v>
      </c>
      <c r="Q302" s="4">
        <f t="shared" si="21"/>
        <v>3.8525200000000002</v>
      </c>
    </row>
    <row r="303" spans="1:17" hidden="1" x14ac:dyDescent="0.2">
      <c r="A303" s="3" t="s">
        <v>333</v>
      </c>
      <c r="B303" s="4" t="s">
        <v>18</v>
      </c>
      <c r="C303" s="4" t="s">
        <v>22</v>
      </c>
      <c r="D303" s="4" t="str">
        <f t="shared" si="22"/>
        <v>D-yes</v>
      </c>
      <c r="E303" s="4" t="s">
        <v>292</v>
      </c>
      <c r="G303" s="4" t="s">
        <v>293</v>
      </c>
      <c r="H303" s="4" t="str">
        <f t="shared" si="23"/>
        <v>D-heat_only</v>
      </c>
      <c r="I303" s="4" t="str">
        <f t="shared" si="24"/>
        <v>heat_only_D_</v>
      </c>
      <c r="J303" s="4">
        <v>75</v>
      </c>
      <c r="K303" s="4">
        <v>51</v>
      </c>
      <c r="L303" s="4">
        <v>31</v>
      </c>
      <c r="M303" s="4">
        <v>0</v>
      </c>
      <c r="P303" s="4">
        <f t="shared" si="20"/>
        <v>62086</v>
      </c>
      <c r="Q303" s="4">
        <f t="shared" si="21"/>
        <v>2.9430400000000003</v>
      </c>
    </row>
    <row r="304" spans="1:17" hidden="1" x14ac:dyDescent="0.2">
      <c r="A304" s="3" t="s">
        <v>334</v>
      </c>
      <c r="B304" s="4" t="s">
        <v>18</v>
      </c>
      <c r="C304" s="4" t="s">
        <v>22</v>
      </c>
      <c r="D304" s="4" t="str">
        <f t="shared" si="22"/>
        <v>D-yes</v>
      </c>
      <c r="E304" s="4" t="s">
        <v>292</v>
      </c>
      <c r="G304" s="4" t="s">
        <v>293</v>
      </c>
      <c r="H304" s="4" t="str">
        <f t="shared" si="23"/>
        <v>D-heat_only</v>
      </c>
      <c r="I304" s="4" t="str">
        <f t="shared" si="24"/>
        <v>heat_only_D_</v>
      </c>
      <c r="J304" s="4">
        <v>81</v>
      </c>
      <c r="K304" s="4">
        <v>45</v>
      </c>
      <c r="L304" s="4">
        <v>28</v>
      </c>
      <c r="P304" s="4">
        <f t="shared" si="20"/>
        <v>53438</v>
      </c>
      <c r="Q304" s="4">
        <f t="shared" si="21"/>
        <v>2.5971200000000003</v>
      </c>
    </row>
    <row r="305" spans="1:17" hidden="1" x14ac:dyDescent="0.2">
      <c r="A305" s="3" t="s">
        <v>335</v>
      </c>
      <c r="B305" s="4" t="s">
        <v>18</v>
      </c>
      <c r="C305" s="4" t="s">
        <v>22</v>
      </c>
      <c r="D305" s="4" t="str">
        <f t="shared" si="22"/>
        <v>D-yes</v>
      </c>
      <c r="E305" s="4" t="s">
        <v>292</v>
      </c>
      <c r="G305" s="4" t="s">
        <v>293</v>
      </c>
      <c r="H305" s="4" t="str">
        <f t="shared" si="23"/>
        <v>D-heat_only</v>
      </c>
      <c r="I305" s="4" t="str">
        <f t="shared" si="24"/>
        <v>heat_only_D_</v>
      </c>
      <c r="J305" s="4">
        <v>93</v>
      </c>
      <c r="K305" s="4">
        <v>46</v>
      </c>
      <c r="L305" s="4">
        <v>29</v>
      </c>
      <c r="P305" s="4">
        <f t="shared" si="20"/>
        <v>64959</v>
      </c>
      <c r="Q305" s="4">
        <f t="shared" si="21"/>
        <v>3.05796</v>
      </c>
    </row>
    <row r="306" spans="1:17" hidden="1" x14ac:dyDescent="0.2">
      <c r="A306" s="3" t="s">
        <v>336</v>
      </c>
      <c r="B306" s="4" t="s">
        <v>18</v>
      </c>
      <c r="C306" s="4" t="s">
        <v>22</v>
      </c>
      <c r="D306" s="4" t="str">
        <f t="shared" si="22"/>
        <v>D-yes</v>
      </c>
      <c r="E306" s="4" t="s">
        <v>292</v>
      </c>
      <c r="G306" s="4" t="s">
        <v>293</v>
      </c>
      <c r="H306" s="4" t="str">
        <f t="shared" si="23"/>
        <v>D-heat_only</v>
      </c>
      <c r="I306" s="4" t="str">
        <f t="shared" si="24"/>
        <v>heat_only_D_</v>
      </c>
      <c r="J306" s="4">
        <v>61</v>
      </c>
      <c r="K306" s="4">
        <v>53</v>
      </c>
      <c r="L306" s="4">
        <v>24</v>
      </c>
      <c r="P306" s="4">
        <f t="shared" si="20"/>
        <v>40627</v>
      </c>
      <c r="Q306" s="4">
        <f t="shared" si="21"/>
        <v>2.0846800000000001</v>
      </c>
    </row>
    <row r="307" spans="1:17" hidden="1" x14ac:dyDescent="0.2">
      <c r="A307" s="3" t="s">
        <v>337</v>
      </c>
      <c r="B307" s="4" t="s">
        <v>18</v>
      </c>
      <c r="C307" s="4" t="s">
        <v>22</v>
      </c>
      <c r="D307" s="4" t="str">
        <f t="shared" si="22"/>
        <v>D-yes</v>
      </c>
      <c r="E307" s="4" t="s">
        <v>292</v>
      </c>
      <c r="G307" s="4" t="s">
        <v>293</v>
      </c>
      <c r="H307" s="4" t="str">
        <f t="shared" si="23"/>
        <v>D-heat_only</v>
      </c>
      <c r="I307" s="4" t="str">
        <f t="shared" si="24"/>
        <v>heat_only_D_</v>
      </c>
      <c r="J307" s="4">
        <v>73</v>
      </c>
      <c r="K307" s="4">
        <v>46</v>
      </c>
      <c r="L307" s="4">
        <v>28</v>
      </c>
      <c r="P307" s="4">
        <f t="shared" si="20"/>
        <v>49231</v>
      </c>
      <c r="Q307" s="4">
        <f t="shared" si="21"/>
        <v>2.4288400000000001</v>
      </c>
    </row>
    <row r="308" spans="1:17" hidden="1" x14ac:dyDescent="0.2">
      <c r="A308" s="3" t="s">
        <v>338</v>
      </c>
      <c r="B308" s="4" t="s">
        <v>78</v>
      </c>
      <c r="C308" s="4" t="s">
        <v>22</v>
      </c>
      <c r="D308" s="4" t="str">
        <f t="shared" si="22"/>
        <v>T-yes</v>
      </c>
      <c r="E308" s="4" t="s">
        <v>178</v>
      </c>
      <c r="G308" s="4" t="s">
        <v>117</v>
      </c>
      <c r="H308" s="4" t="str">
        <f t="shared" si="23"/>
        <v>T-heat_desiccation</v>
      </c>
      <c r="I308" s="4" t="str">
        <f t="shared" si="24"/>
        <v>heat_desiccation_T_</v>
      </c>
      <c r="J308" s="4">
        <v>89</v>
      </c>
      <c r="K308" s="4">
        <v>65</v>
      </c>
      <c r="L308" s="4">
        <v>38</v>
      </c>
      <c r="O308" s="4">
        <v>3.54</v>
      </c>
      <c r="P308" s="4">
        <f t="shared" si="20"/>
        <v>115103</v>
      </c>
      <c r="Q308" s="4">
        <f t="shared" si="21"/>
        <v>5.06372</v>
      </c>
    </row>
    <row r="309" spans="1:17" hidden="1" x14ac:dyDescent="0.2">
      <c r="A309" s="3" t="s">
        <v>339</v>
      </c>
      <c r="B309" s="4" t="s">
        <v>78</v>
      </c>
      <c r="C309" s="4" t="s">
        <v>22</v>
      </c>
      <c r="D309" s="4" t="str">
        <f t="shared" si="22"/>
        <v>T-yes</v>
      </c>
      <c r="E309" s="4" t="s">
        <v>178</v>
      </c>
      <c r="G309" s="4" t="s">
        <v>117</v>
      </c>
      <c r="H309" s="4" t="str">
        <f t="shared" si="23"/>
        <v>T-heat_desiccation</v>
      </c>
      <c r="I309" s="4" t="str">
        <f t="shared" si="24"/>
        <v>heat_desiccation_T_</v>
      </c>
      <c r="J309" s="4">
        <v>68</v>
      </c>
      <c r="K309" s="4">
        <v>50</v>
      </c>
      <c r="L309" s="4">
        <v>31</v>
      </c>
      <c r="O309" s="4">
        <v>2.0499999999999998</v>
      </c>
      <c r="P309" s="4">
        <f t="shared" si="20"/>
        <v>55187</v>
      </c>
      <c r="Q309" s="4">
        <f t="shared" si="21"/>
        <v>2.6670800000000003</v>
      </c>
    </row>
    <row r="310" spans="1:17" hidden="1" x14ac:dyDescent="0.2">
      <c r="A310" s="3" t="s">
        <v>340</v>
      </c>
      <c r="B310" s="4" t="s">
        <v>78</v>
      </c>
      <c r="C310" s="4" t="s">
        <v>22</v>
      </c>
      <c r="D310" s="4" t="str">
        <f t="shared" si="22"/>
        <v>T-yes</v>
      </c>
      <c r="E310" s="4" t="s">
        <v>178</v>
      </c>
      <c r="G310" s="4" t="s">
        <v>117</v>
      </c>
      <c r="H310" s="4" t="str">
        <f t="shared" si="23"/>
        <v>T-heat_desiccation</v>
      </c>
      <c r="I310" s="4" t="str">
        <f t="shared" si="24"/>
        <v>heat_desiccation_T_</v>
      </c>
      <c r="J310" s="4">
        <v>84</v>
      </c>
      <c r="K310" s="4">
        <v>57</v>
      </c>
      <c r="L310" s="4">
        <v>26</v>
      </c>
      <c r="O310" s="4">
        <v>2.54</v>
      </c>
      <c r="P310" s="4">
        <f t="shared" si="20"/>
        <v>65182</v>
      </c>
      <c r="Q310" s="4">
        <f t="shared" si="21"/>
        <v>3.0668800000000003</v>
      </c>
    </row>
    <row r="311" spans="1:17" hidden="1" x14ac:dyDescent="0.2">
      <c r="A311" s="3" t="s">
        <v>341</v>
      </c>
      <c r="B311" s="4" t="s">
        <v>78</v>
      </c>
      <c r="C311" s="4" t="s">
        <v>22</v>
      </c>
      <c r="D311" s="4" t="str">
        <f t="shared" si="22"/>
        <v>T-yes</v>
      </c>
      <c r="E311" s="4" t="s">
        <v>178</v>
      </c>
      <c r="G311" s="4" t="s">
        <v>117</v>
      </c>
      <c r="H311" s="4" t="str">
        <f t="shared" si="23"/>
        <v>T-heat_desiccation</v>
      </c>
      <c r="I311" s="4" t="str">
        <f t="shared" si="24"/>
        <v>heat_desiccation_T_</v>
      </c>
      <c r="J311" s="4">
        <v>81</v>
      </c>
      <c r="K311" s="4">
        <v>52</v>
      </c>
      <c r="L311" s="4">
        <v>32</v>
      </c>
      <c r="M311" s="4">
        <v>3</v>
      </c>
      <c r="P311" s="4">
        <f t="shared" si="20"/>
        <v>70573</v>
      </c>
      <c r="Q311" s="4">
        <f t="shared" si="21"/>
        <v>3.2825200000000003</v>
      </c>
    </row>
    <row r="312" spans="1:17" hidden="1" x14ac:dyDescent="0.2">
      <c r="A312" s="3" t="s">
        <v>342</v>
      </c>
      <c r="B312" s="4" t="s">
        <v>78</v>
      </c>
      <c r="C312" s="4" t="s">
        <v>22</v>
      </c>
      <c r="D312" s="4" t="str">
        <f t="shared" si="22"/>
        <v>T-yes</v>
      </c>
      <c r="E312" s="4" t="s">
        <v>178</v>
      </c>
      <c r="G312" s="4" t="s">
        <v>117</v>
      </c>
      <c r="H312" s="4" t="str">
        <f t="shared" si="23"/>
        <v>T-heat_desiccation</v>
      </c>
      <c r="I312" s="4" t="str">
        <f t="shared" si="24"/>
        <v>heat_desiccation_T_</v>
      </c>
      <c r="J312" s="4">
        <v>81</v>
      </c>
      <c r="K312" s="4">
        <v>65</v>
      </c>
      <c r="L312" s="4">
        <v>30</v>
      </c>
      <c r="O312" s="4">
        <v>3.55</v>
      </c>
      <c r="P312" s="4">
        <f t="shared" si="20"/>
        <v>82702</v>
      </c>
      <c r="Q312" s="4">
        <f t="shared" si="21"/>
        <v>3.7676800000000004</v>
      </c>
    </row>
    <row r="313" spans="1:17" hidden="1" x14ac:dyDescent="0.2">
      <c r="A313" s="3" t="s">
        <v>343</v>
      </c>
      <c r="B313" s="4" t="s">
        <v>78</v>
      </c>
      <c r="C313" s="4" t="s">
        <v>22</v>
      </c>
      <c r="D313" s="4" t="str">
        <f t="shared" si="22"/>
        <v>T-yes</v>
      </c>
      <c r="E313" s="4" t="s">
        <v>178</v>
      </c>
      <c r="G313" s="4" t="s">
        <v>117</v>
      </c>
      <c r="H313" s="4" t="str">
        <f t="shared" si="23"/>
        <v>T-heat_desiccation</v>
      </c>
      <c r="I313" s="4" t="str">
        <f t="shared" si="24"/>
        <v>heat_desiccation_T_</v>
      </c>
      <c r="J313" s="4">
        <v>85</v>
      </c>
      <c r="K313" s="4">
        <v>52</v>
      </c>
      <c r="L313" s="4">
        <v>37</v>
      </c>
      <c r="O313" s="4">
        <v>3.16</v>
      </c>
      <c r="P313" s="4">
        <f t="shared" si="20"/>
        <v>85629</v>
      </c>
      <c r="Q313" s="4">
        <f t="shared" si="21"/>
        <v>3.8847600000000004</v>
      </c>
    </row>
    <row r="314" spans="1:17" hidden="1" x14ac:dyDescent="0.2">
      <c r="A314" s="3" t="s">
        <v>344</v>
      </c>
      <c r="B314" s="4" t="s">
        <v>78</v>
      </c>
      <c r="C314" s="4" t="s">
        <v>22</v>
      </c>
      <c r="D314" s="4" t="str">
        <f t="shared" si="22"/>
        <v>T-yes</v>
      </c>
      <c r="E314" s="4" t="s">
        <v>178</v>
      </c>
      <c r="G314" s="4" t="s">
        <v>117</v>
      </c>
      <c r="H314" s="4" t="str">
        <f t="shared" si="23"/>
        <v>T-heat_desiccation</v>
      </c>
      <c r="I314" s="4" t="str">
        <f t="shared" si="24"/>
        <v>heat_desiccation_T_</v>
      </c>
      <c r="J314" s="4">
        <v>89</v>
      </c>
      <c r="K314" s="4">
        <v>61</v>
      </c>
      <c r="L314" s="4">
        <v>39</v>
      </c>
      <c r="M314" s="4">
        <v>3</v>
      </c>
      <c r="P314" s="4">
        <f t="shared" si="20"/>
        <v>110862</v>
      </c>
      <c r="Q314" s="4">
        <f t="shared" si="21"/>
        <v>4.8940800000000007</v>
      </c>
    </row>
    <row r="315" spans="1:17" hidden="1" x14ac:dyDescent="0.2">
      <c r="A315" s="3" t="s">
        <v>345</v>
      </c>
      <c r="B315" s="4" t="s">
        <v>78</v>
      </c>
      <c r="C315" s="4" t="s">
        <v>22</v>
      </c>
      <c r="D315" s="4" t="str">
        <f t="shared" si="22"/>
        <v>T-yes</v>
      </c>
      <c r="E315" s="4" t="s">
        <v>178</v>
      </c>
      <c r="G315" s="4" t="s">
        <v>117</v>
      </c>
      <c r="H315" s="4" t="str">
        <f t="shared" si="23"/>
        <v>T-heat_desiccation</v>
      </c>
      <c r="I315" s="4" t="str">
        <f t="shared" si="24"/>
        <v>heat_desiccation_T_</v>
      </c>
      <c r="J315" s="4">
        <v>83</v>
      </c>
      <c r="K315" s="4">
        <v>61</v>
      </c>
      <c r="L315" s="4">
        <v>34</v>
      </c>
      <c r="O315" s="4">
        <v>3.26</v>
      </c>
      <c r="P315" s="4">
        <f t="shared" ref="P315:P378" si="25">ROUND((4/3)*PI()*(J315/2)*(K315/2)*(L315/2),0)</f>
        <v>90133</v>
      </c>
      <c r="Q315" s="4">
        <f t="shared" ref="Q315:Q378" si="26">(0.00004*P315)+0.4596</f>
        <v>4.0649200000000008</v>
      </c>
    </row>
    <row r="316" spans="1:17" hidden="1" x14ac:dyDescent="0.2">
      <c r="A316" s="3" t="s">
        <v>346</v>
      </c>
      <c r="B316" s="4" t="s">
        <v>78</v>
      </c>
      <c r="C316" s="4" t="s">
        <v>22</v>
      </c>
      <c r="D316" s="4" t="str">
        <f t="shared" si="22"/>
        <v>T-yes</v>
      </c>
      <c r="E316" s="4" t="s">
        <v>178</v>
      </c>
      <c r="G316" s="4" t="s">
        <v>117</v>
      </c>
      <c r="H316" s="4" t="str">
        <f t="shared" si="23"/>
        <v>T-heat_desiccation</v>
      </c>
      <c r="I316" s="4" t="str">
        <f t="shared" si="24"/>
        <v>heat_desiccation_T_</v>
      </c>
      <c r="J316" s="4">
        <v>66</v>
      </c>
      <c r="K316" s="4">
        <v>51</v>
      </c>
      <c r="L316" s="4">
        <v>25</v>
      </c>
      <c r="O316" s="4">
        <v>1.87</v>
      </c>
      <c r="P316" s="4">
        <f t="shared" si="25"/>
        <v>44061</v>
      </c>
      <c r="Q316" s="4">
        <f t="shared" si="26"/>
        <v>2.2220400000000002</v>
      </c>
    </row>
    <row r="317" spans="1:17" hidden="1" x14ac:dyDescent="0.2">
      <c r="A317" s="3" t="s">
        <v>347</v>
      </c>
      <c r="B317" s="4" t="s">
        <v>78</v>
      </c>
      <c r="C317" s="4" t="s">
        <v>22</v>
      </c>
      <c r="D317" s="4" t="str">
        <f t="shared" si="22"/>
        <v>T-yes</v>
      </c>
      <c r="E317" s="4" t="s">
        <v>178</v>
      </c>
      <c r="G317" s="4" t="s">
        <v>117</v>
      </c>
      <c r="H317" s="4" t="str">
        <f t="shared" si="23"/>
        <v>T-heat_desiccation</v>
      </c>
      <c r="I317" s="4" t="str">
        <f t="shared" si="24"/>
        <v>heat_desiccation_T_</v>
      </c>
      <c r="J317" s="4">
        <v>89</v>
      </c>
      <c r="K317" s="4">
        <v>66</v>
      </c>
      <c r="L317" s="4">
        <v>34</v>
      </c>
      <c r="O317" s="4">
        <v>3.04</v>
      </c>
      <c r="P317" s="4">
        <f t="shared" si="25"/>
        <v>104571</v>
      </c>
      <c r="Q317" s="4">
        <f t="shared" si="26"/>
        <v>4.6424400000000006</v>
      </c>
    </row>
    <row r="318" spans="1:17" hidden="1" x14ac:dyDescent="0.2">
      <c r="A318" s="3" t="s">
        <v>348</v>
      </c>
      <c r="B318" s="4" t="s">
        <v>78</v>
      </c>
      <c r="C318" s="4" t="s">
        <v>22</v>
      </c>
      <c r="D318" s="4" t="str">
        <f t="shared" si="22"/>
        <v>T-yes</v>
      </c>
      <c r="E318" s="4" t="s">
        <v>178</v>
      </c>
      <c r="G318" s="4" t="s">
        <v>117</v>
      </c>
      <c r="H318" s="4" t="str">
        <f t="shared" si="23"/>
        <v>T-heat_desiccation</v>
      </c>
      <c r="I318" s="4" t="str">
        <f t="shared" si="24"/>
        <v>heat_desiccation_T_</v>
      </c>
      <c r="J318" s="4">
        <v>101</v>
      </c>
      <c r="K318" s="4">
        <v>70</v>
      </c>
      <c r="L318" s="4">
        <v>41</v>
      </c>
      <c r="M318" s="4">
        <v>3</v>
      </c>
      <c r="P318" s="4">
        <f t="shared" si="25"/>
        <v>151776</v>
      </c>
      <c r="Q318" s="4">
        <f t="shared" si="26"/>
        <v>6.5306400000000009</v>
      </c>
    </row>
    <row r="319" spans="1:17" hidden="1" x14ac:dyDescent="0.2">
      <c r="A319" s="3" t="s">
        <v>349</v>
      </c>
      <c r="B319" s="4" t="s">
        <v>78</v>
      </c>
      <c r="C319" s="4" t="s">
        <v>22</v>
      </c>
      <c r="D319" s="4" t="str">
        <f t="shared" si="22"/>
        <v>T-yes</v>
      </c>
      <c r="E319" s="4" t="s">
        <v>178</v>
      </c>
      <c r="G319" s="4" t="s">
        <v>117</v>
      </c>
      <c r="H319" s="4" t="str">
        <f t="shared" si="23"/>
        <v>T-heat_desiccation</v>
      </c>
      <c r="I319" s="4" t="str">
        <f t="shared" si="24"/>
        <v>heat_desiccation_T_</v>
      </c>
      <c r="J319" s="4">
        <v>82</v>
      </c>
      <c r="K319" s="4">
        <v>58</v>
      </c>
      <c r="L319" s="4">
        <v>30</v>
      </c>
      <c r="O319" s="4">
        <v>3.18</v>
      </c>
      <c r="P319" s="4">
        <f t="shared" si="25"/>
        <v>74707</v>
      </c>
      <c r="Q319" s="4">
        <f t="shared" si="26"/>
        <v>3.4478800000000001</v>
      </c>
    </row>
    <row r="320" spans="1:17" hidden="1" x14ac:dyDescent="0.2">
      <c r="A320" s="3" t="s">
        <v>350</v>
      </c>
      <c r="B320" s="4" t="s">
        <v>78</v>
      </c>
      <c r="C320" s="4" t="s">
        <v>22</v>
      </c>
      <c r="D320" s="4" t="str">
        <f t="shared" si="22"/>
        <v>T-yes</v>
      </c>
      <c r="E320" s="4" t="s">
        <v>178</v>
      </c>
      <c r="G320" s="4" t="s">
        <v>117</v>
      </c>
      <c r="H320" s="4" t="str">
        <f t="shared" si="23"/>
        <v>T-heat_desiccation</v>
      </c>
      <c r="I320" s="4" t="str">
        <f t="shared" si="24"/>
        <v>heat_desiccation_T_</v>
      </c>
      <c r="J320" s="4">
        <v>98</v>
      </c>
      <c r="K320" s="4">
        <v>62</v>
      </c>
      <c r="L320" s="4">
        <v>38</v>
      </c>
      <c r="O320" s="4">
        <v>4.78</v>
      </c>
      <c r="P320" s="4">
        <f t="shared" si="25"/>
        <v>120893</v>
      </c>
      <c r="Q320" s="4">
        <f t="shared" si="26"/>
        <v>5.2953200000000002</v>
      </c>
    </row>
    <row r="321" spans="1:17" hidden="1" x14ac:dyDescent="0.2">
      <c r="A321" s="3" t="s">
        <v>351</v>
      </c>
      <c r="B321" s="4" t="s">
        <v>78</v>
      </c>
      <c r="C321" s="4" t="s">
        <v>22</v>
      </c>
      <c r="D321" s="4" t="str">
        <f t="shared" si="22"/>
        <v>T-yes</v>
      </c>
      <c r="E321" s="4" t="s">
        <v>178</v>
      </c>
      <c r="G321" s="4" t="s">
        <v>117</v>
      </c>
      <c r="H321" s="4" t="str">
        <f t="shared" si="23"/>
        <v>T-heat_desiccation</v>
      </c>
      <c r="I321" s="4" t="str">
        <f t="shared" si="24"/>
        <v>heat_desiccation_T_</v>
      </c>
      <c r="J321" s="4">
        <v>81</v>
      </c>
      <c r="K321" s="4">
        <v>60</v>
      </c>
      <c r="L321" s="4">
        <v>25</v>
      </c>
      <c r="M321" s="4">
        <v>3</v>
      </c>
      <c r="P321" s="4">
        <f t="shared" si="25"/>
        <v>63617</v>
      </c>
      <c r="Q321" s="4">
        <f t="shared" si="26"/>
        <v>3.0042800000000001</v>
      </c>
    </row>
    <row r="322" spans="1:17" hidden="1" x14ac:dyDescent="0.2">
      <c r="A322" s="3" t="s">
        <v>352</v>
      </c>
      <c r="B322" s="4" t="s">
        <v>78</v>
      </c>
      <c r="C322" s="4" t="s">
        <v>22</v>
      </c>
      <c r="D322" s="4" t="str">
        <f t="shared" ref="D322:D385" si="27">B322&amp;"-"&amp;C322</f>
        <v>T-yes</v>
      </c>
      <c r="E322" s="4" t="s">
        <v>178</v>
      </c>
      <c r="G322" s="4" t="s">
        <v>117</v>
      </c>
      <c r="H322" s="4" t="str">
        <f t="shared" ref="H322:H385" si="28">B322&amp;"-"&amp;G322</f>
        <v>T-heat_desiccation</v>
      </c>
      <c r="I322" s="4" t="str">
        <f t="shared" ref="I322:I385" si="29">G322&amp;"_"&amp;B322&amp;"_"&amp;F322</f>
        <v>heat_desiccation_T_</v>
      </c>
      <c r="J322" s="4">
        <v>106</v>
      </c>
      <c r="K322" s="4">
        <v>68</v>
      </c>
      <c r="L322" s="4">
        <v>36</v>
      </c>
      <c r="M322" s="4">
        <v>3</v>
      </c>
      <c r="P322" s="4">
        <f t="shared" si="25"/>
        <v>135868</v>
      </c>
      <c r="Q322" s="4">
        <f t="shared" si="26"/>
        <v>5.8943200000000004</v>
      </c>
    </row>
    <row r="323" spans="1:17" hidden="1" x14ac:dyDescent="0.2">
      <c r="A323" s="3" t="s">
        <v>353</v>
      </c>
      <c r="B323" s="4" t="s">
        <v>78</v>
      </c>
      <c r="C323" s="4" t="s">
        <v>22</v>
      </c>
      <c r="D323" s="4" t="str">
        <f t="shared" si="27"/>
        <v>T-yes</v>
      </c>
      <c r="E323" s="4" t="s">
        <v>178</v>
      </c>
      <c r="G323" s="4" t="s">
        <v>117</v>
      </c>
      <c r="H323" s="4" t="str">
        <f t="shared" si="28"/>
        <v>T-heat_desiccation</v>
      </c>
      <c r="I323" s="4" t="str">
        <f t="shared" si="29"/>
        <v>heat_desiccation_T_</v>
      </c>
      <c r="J323" s="4">
        <v>92</v>
      </c>
      <c r="K323" s="4">
        <v>75</v>
      </c>
      <c r="L323" s="4">
        <v>43</v>
      </c>
      <c r="O323" s="4">
        <v>6.25</v>
      </c>
      <c r="P323" s="4">
        <f t="shared" si="25"/>
        <v>155352</v>
      </c>
      <c r="Q323" s="4">
        <f t="shared" si="26"/>
        <v>6.6736800000000009</v>
      </c>
    </row>
    <row r="324" spans="1:17" hidden="1" x14ac:dyDescent="0.2">
      <c r="A324" s="3" t="s">
        <v>354</v>
      </c>
      <c r="B324" s="4" t="s">
        <v>78</v>
      </c>
      <c r="C324" s="4" t="s">
        <v>22</v>
      </c>
      <c r="D324" s="4" t="str">
        <f t="shared" si="27"/>
        <v>T-yes</v>
      </c>
      <c r="E324" s="4" t="s">
        <v>178</v>
      </c>
      <c r="G324" s="4" t="s">
        <v>117</v>
      </c>
      <c r="H324" s="4" t="str">
        <f t="shared" si="28"/>
        <v>T-heat_desiccation</v>
      </c>
      <c r="I324" s="4" t="str">
        <f t="shared" si="29"/>
        <v>heat_desiccation_T_</v>
      </c>
      <c r="J324" s="4">
        <v>88</v>
      </c>
      <c r="K324" s="4">
        <v>57</v>
      </c>
      <c r="L324" s="4">
        <v>36</v>
      </c>
      <c r="O324" s="4">
        <v>3.34</v>
      </c>
      <c r="P324" s="4">
        <f t="shared" si="25"/>
        <v>94549</v>
      </c>
      <c r="Q324" s="4">
        <f t="shared" si="26"/>
        <v>4.2415599999999998</v>
      </c>
    </row>
    <row r="325" spans="1:17" hidden="1" x14ac:dyDescent="0.2">
      <c r="A325" s="3" t="s">
        <v>355</v>
      </c>
      <c r="B325" s="4" t="s">
        <v>78</v>
      </c>
      <c r="C325" s="4" t="s">
        <v>22</v>
      </c>
      <c r="D325" s="4" t="str">
        <f t="shared" si="27"/>
        <v>T-yes</v>
      </c>
      <c r="E325" s="4" t="s">
        <v>178</v>
      </c>
      <c r="G325" s="4" t="s">
        <v>117</v>
      </c>
      <c r="H325" s="4" t="str">
        <f t="shared" si="28"/>
        <v>T-heat_desiccation</v>
      </c>
      <c r="I325" s="4" t="str">
        <f t="shared" si="29"/>
        <v>heat_desiccation_T_</v>
      </c>
      <c r="J325" s="4">
        <v>73</v>
      </c>
      <c r="K325" s="4">
        <v>53</v>
      </c>
      <c r="L325" s="4">
        <v>27</v>
      </c>
      <c r="O325" s="4">
        <v>2</v>
      </c>
      <c r="P325" s="4">
        <f t="shared" si="25"/>
        <v>54697</v>
      </c>
      <c r="Q325" s="4">
        <f t="shared" si="26"/>
        <v>2.6474800000000003</v>
      </c>
    </row>
    <row r="326" spans="1:17" hidden="1" x14ac:dyDescent="0.2">
      <c r="A326" s="3" t="s">
        <v>356</v>
      </c>
      <c r="B326" s="4" t="s">
        <v>78</v>
      </c>
      <c r="C326" s="4" t="s">
        <v>22</v>
      </c>
      <c r="D326" s="4" t="str">
        <f t="shared" si="27"/>
        <v>T-yes</v>
      </c>
      <c r="E326" s="4" t="s">
        <v>178</v>
      </c>
      <c r="G326" s="4" t="s">
        <v>117</v>
      </c>
      <c r="H326" s="4" t="str">
        <f t="shared" si="28"/>
        <v>T-heat_desiccation</v>
      </c>
      <c r="I326" s="4" t="str">
        <f t="shared" si="29"/>
        <v>heat_desiccation_T_</v>
      </c>
      <c r="J326" s="4">
        <v>80</v>
      </c>
      <c r="K326" s="4">
        <v>57</v>
      </c>
      <c r="L326" s="4">
        <v>35</v>
      </c>
      <c r="O326" s="4">
        <v>2.66</v>
      </c>
      <c r="P326" s="4">
        <f t="shared" si="25"/>
        <v>83566</v>
      </c>
      <c r="Q326" s="4">
        <f t="shared" si="26"/>
        <v>3.8022400000000003</v>
      </c>
    </row>
    <row r="327" spans="1:17" hidden="1" x14ac:dyDescent="0.2">
      <c r="A327" s="3" t="s">
        <v>357</v>
      </c>
      <c r="B327" s="4" t="s">
        <v>78</v>
      </c>
      <c r="C327" s="4" t="s">
        <v>22</v>
      </c>
      <c r="D327" s="4" t="str">
        <f t="shared" si="27"/>
        <v>T-yes</v>
      </c>
      <c r="E327" s="4" t="s">
        <v>178</v>
      </c>
      <c r="G327" s="4" t="s">
        <v>117</v>
      </c>
      <c r="H327" s="4" t="str">
        <f t="shared" si="28"/>
        <v>T-heat_desiccation</v>
      </c>
      <c r="I327" s="4" t="str">
        <f t="shared" si="29"/>
        <v>heat_desiccation_T_</v>
      </c>
      <c r="J327" s="4">
        <v>86</v>
      </c>
      <c r="K327" s="4">
        <v>61</v>
      </c>
      <c r="L327" s="4">
        <v>35</v>
      </c>
      <c r="M327" s="4">
        <v>0</v>
      </c>
      <c r="P327" s="4">
        <f t="shared" si="25"/>
        <v>96138</v>
      </c>
      <c r="Q327" s="4">
        <f t="shared" si="26"/>
        <v>4.3051200000000005</v>
      </c>
    </row>
    <row r="328" spans="1:17" hidden="1" x14ac:dyDescent="0.2">
      <c r="A328" s="3" t="s">
        <v>358</v>
      </c>
      <c r="B328" s="4" t="s">
        <v>78</v>
      </c>
      <c r="C328" s="4" t="s">
        <v>22</v>
      </c>
      <c r="D328" s="4" t="str">
        <f t="shared" si="27"/>
        <v>T-yes</v>
      </c>
      <c r="E328" s="4" t="s">
        <v>178</v>
      </c>
      <c r="G328" s="4" t="s">
        <v>117</v>
      </c>
      <c r="H328" s="4" t="str">
        <f t="shared" si="28"/>
        <v>T-heat_desiccation</v>
      </c>
      <c r="I328" s="4" t="str">
        <f t="shared" si="29"/>
        <v>heat_desiccation_T_</v>
      </c>
      <c r="J328" s="4">
        <v>92</v>
      </c>
      <c r="K328" s="4">
        <v>76</v>
      </c>
      <c r="L328" s="4">
        <v>34</v>
      </c>
      <c r="M328" s="4">
        <v>11</v>
      </c>
      <c r="P328" s="4">
        <f t="shared" si="25"/>
        <v>124474</v>
      </c>
      <c r="Q328" s="4">
        <f t="shared" si="26"/>
        <v>5.4385600000000007</v>
      </c>
    </row>
    <row r="329" spans="1:17" hidden="1" x14ac:dyDescent="0.2">
      <c r="A329" s="3" t="s">
        <v>359</v>
      </c>
      <c r="B329" s="4" t="s">
        <v>78</v>
      </c>
      <c r="C329" s="4" t="s">
        <v>22</v>
      </c>
      <c r="D329" s="4" t="str">
        <f t="shared" si="27"/>
        <v>T-yes</v>
      </c>
      <c r="E329" s="4" t="s">
        <v>178</v>
      </c>
      <c r="G329" s="4" t="s">
        <v>117</v>
      </c>
      <c r="H329" s="4" t="str">
        <f t="shared" si="28"/>
        <v>T-heat_desiccation</v>
      </c>
      <c r="I329" s="4" t="str">
        <f t="shared" si="29"/>
        <v>heat_desiccation_T_</v>
      </c>
      <c r="J329" s="4">
        <v>83</v>
      </c>
      <c r="K329" s="4">
        <v>66</v>
      </c>
      <c r="L329" s="4">
        <v>40</v>
      </c>
      <c r="M329" s="4">
        <v>3</v>
      </c>
      <c r="P329" s="4">
        <f t="shared" si="25"/>
        <v>114731</v>
      </c>
      <c r="Q329" s="4">
        <f t="shared" si="26"/>
        <v>5.0488400000000002</v>
      </c>
    </row>
    <row r="330" spans="1:17" hidden="1" x14ac:dyDescent="0.2">
      <c r="A330" s="3" t="s">
        <v>360</v>
      </c>
      <c r="B330" s="4" t="s">
        <v>78</v>
      </c>
      <c r="C330" s="4" t="s">
        <v>22</v>
      </c>
      <c r="D330" s="4" t="str">
        <f t="shared" si="27"/>
        <v>T-yes</v>
      </c>
      <c r="E330" s="4" t="s">
        <v>178</v>
      </c>
      <c r="G330" s="4" t="s">
        <v>117</v>
      </c>
      <c r="H330" s="4" t="str">
        <f t="shared" si="28"/>
        <v>T-heat_desiccation</v>
      </c>
      <c r="I330" s="4" t="str">
        <f t="shared" si="29"/>
        <v>heat_desiccation_T_</v>
      </c>
      <c r="J330" s="4">
        <v>83</v>
      </c>
      <c r="K330" s="4">
        <v>61</v>
      </c>
      <c r="L330" s="4">
        <v>37</v>
      </c>
      <c r="O330" s="4">
        <v>2.94</v>
      </c>
      <c r="P330" s="4">
        <f t="shared" si="25"/>
        <v>98086</v>
      </c>
      <c r="Q330" s="4">
        <f t="shared" si="26"/>
        <v>4.3830400000000003</v>
      </c>
    </row>
    <row r="331" spans="1:17" hidden="1" x14ac:dyDescent="0.2">
      <c r="A331" s="3" t="s">
        <v>361</v>
      </c>
      <c r="B331" s="4" t="s">
        <v>78</v>
      </c>
      <c r="C331" s="4" t="s">
        <v>22</v>
      </c>
      <c r="D331" s="4" t="str">
        <f t="shared" si="27"/>
        <v>T-yes</v>
      </c>
      <c r="E331" s="4" t="s">
        <v>178</v>
      </c>
      <c r="G331" s="4" t="s">
        <v>117</v>
      </c>
      <c r="H331" s="4" t="str">
        <f t="shared" si="28"/>
        <v>T-heat_desiccation</v>
      </c>
      <c r="I331" s="4" t="str">
        <f t="shared" si="29"/>
        <v>heat_desiccation_T_</v>
      </c>
      <c r="J331" s="4">
        <v>83</v>
      </c>
      <c r="K331" s="4">
        <v>62</v>
      </c>
      <c r="L331" s="4">
        <v>34</v>
      </c>
      <c r="M331" s="4">
        <v>3</v>
      </c>
      <c r="P331" s="4">
        <f t="shared" si="25"/>
        <v>91611</v>
      </c>
      <c r="Q331" s="4">
        <f t="shared" si="26"/>
        <v>4.1240400000000008</v>
      </c>
    </row>
    <row r="332" spans="1:17" hidden="1" x14ac:dyDescent="0.2">
      <c r="A332" s="3" t="s">
        <v>362</v>
      </c>
      <c r="B332" s="4" t="s">
        <v>78</v>
      </c>
      <c r="C332" s="4" t="s">
        <v>22</v>
      </c>
      <c r="D332" s="4" t="str">
        <f t="shared" si="27"/>
        <v>T-yes</v>
      </c>
      <c r="E332" s="4" t="s">
        <v>178</v>
      </c>
      <c r="G332" s="4" t="s">
        <v>117</v>
      </c>
      <c r="H332" s="4" t="str">
        <f t="shared" si="28"/>
        <v>T-heat_desiccation</v>
      </c>
      <c r="I332" s="4" t="str">
        <f t="shared" si="29"/>
        <v>heat_desiccation_T_</v>
      </c>
      <c r="J332" s="4">
        <v>82</v>
      </c>
      <c r="K332" s="4">
        <v>55</v>
      </c>
      <c r="L332" s="4">
        <v>34</v>
      </c>
      <c r="O332" s="4">
        <v>3.25</v>
      </c>
      <c r="P332" s="4">
        <f t="shared" si="25"/>
        <v>80289</v>
      </c>
      <c r="Q332" s="4">
        <f t="shared" si="26"/>
        <v>3.6711600000000004</v>
      </c>
    </row>
    <row r="333" spans="1:17" hidden="1" x14ac:dyDescent="0.2">
      <c r="A333" s="3" t="s">
        <v>363</v>
      </c>
      <c r="B333" s="4" t="s">
        <v>78</v>
      </c>
      <c r="C333" s="4" t="s">
        <v>22</v>
      </c>
      <c r="D333" s="4" t="str">
        <f t="shared" si="27"/>
        <v>T-yes</v>
      </c>
      <c r="E333" s="4" t="s">
        <v>178</v>
      </c>
      <c r="G333" s="4" t="s">
        <v>117</v>
      </c>
      <c r="H333" s="4" t="str">
        <f t="shared" si="28"/>
        <v>T-heat_desiccation</v>
      </c>
      <c r="I333" s="4" t="str">
        <f t="shared" si="29"/>
        <v>heat_desiccation_T_</v>
      </c>
      <c r="J333" s="4">
        <v>87</v>
      </c>
      <c r="K333" s="4">
        <v>56</v>
      </c>
      <c r="L333" s="4">
        <v>35</v>
      </c>
      <c r="O333" s="4">
        <v>3.32</v>
      </c>
      <c r="P333" s="4">
        <f t="shared" si="25"/>
        <v>89284</v>
      </c>
      <c r="Q333" s="4">
        <f t="shared" si="26"/>
        <v>4.0309600000000003</v>
      </c>
    </row>
    <row r="334" spans="1:17" hidden="1" x14ac:dyDescent="0.2">
      <c r="A334" s="3" t="s">
        <v>364</v>
      </c>
      <c r="B334" s="4" t="s">
        <v>78</v>
      </c>
      <c r="C334" s="4" t="s">
        <v>22</v>
      </c>
      <c r="D334" s="4" t="str">
        <f t="shared" si="27"/>
        <v>T-yes</v>
      </c>
      <c r="E334" s="4" t="s">
        <v>178</v>
      </c>
      <c r="G334" s="4" t="s">
        <v>117</v>
      </c>
      <c r="H334" s="4" t="str">
        <f t="shared" si="28"/>
        <v>T-heat_desiccation</v>
      </c>
      <c r="I334" s="4" t="str">
        <f t="shared" si="29"/>
        <v>heat_desiccation_T_</v>
      </c>
      <c r="J334" s="4">
        <v>81</v>
      </c>
      <c r="K334" s="4">
        <v>70</v>
      </c>
      <c r="L334" s="4">
        <v>36</v>
      </c>
      <c r="O334" s="4">
        <v>2.92</v>
      </c>
      <c r="P334" s="4">
        <f t="shared" si="25"/>
        <v>106877</v>
      </c>
      <c r="Q334" s="4">
        <f t="shared" si="26"/>
        <v>4.73468</v>
      </c>
    </row>
    <row r="335" spans="1:17" hidden="1" x14ac:dyDescent="0.2">
      <c r="A335" s="3" t="s">
        <v>365</v>
      </c>
      <c r="B335" s="4" t="s">
        <v>78</v>
      </c>
      <c r="C335" s="4" t="s">
        <v>22</v>
      </c>
      <c r="D335" s="4" t="str">
        <f t="shared" si="27"/>
        <v>T-yes</v>
      </c>
      <c r="E335" s="4" t="s">
        <v>178</v>
      </c>
      <c r="G335" s="4" t="s">
        <v>117</v>
      </c>
      <c r="H335" s="4" t="str">
        <f t="shared" si="28"/>
        <v>T-heat_desiccation</v>
      </c>
      <c r="I335" s="4" t="str">
        <f t="shared" si="29"/>
        <v>heat_desiccation_T_</v>
      </c>
      <c r="J335" s="4">
        <v>84</v>
      </c>
      <c r="K335" s="4">
        <v>57</v>
      </c>
      <c r="L335" s="4">
        <v>30</v>
      </c>
      <c r="O335" s="4">
        <v>2.48</v>
      </c>
      <c r="P335" s="4">
        <f t="shared" si="25"/>
        <v>75210</v>
      </c>
      <c r="Q335" s="4">
        <f t="shared" si="26"/>
        <v>3.4680000000000004</v>
      </c>
    </row>
    <row r="336" spans="1:17" hidden="1" x14ac:dyDescent="0.2">
      <c r="A336" s="3" t="s">
        <v>366</v>
      </c>
      <c r="B336" s="4" t="s">
        <v>78</v>
      </c>
      <c r="C336" s="4" t="s">
        <v>22</v>
      </c>
      <c r="D336" s="4" t="str">
        <f t="shared" si="27"/>
        <v>T-yes</v>
      </c>
      <c r="E336" s="4" t="s">
        <v>178</v>
      </c>
      <c r="G336" s="4" t="s">
        <v>117</v>
      </c>
      <c r="H336" s="4" t="str">
        <f t="shared" si="28"/>
        <v>T-heat_desiccation</v>
      </c>
      <c r="I336" s="4" t="str">
        <f t="shared" si="29"/>
        <v>heat_desiccation_T_</v>
      </c>
      <c r="J336" s="4">
        <v>75</v>
      </c>
      <c r="K336" s="4">
        <v>54</v>
      </c>
      <c r="L336" s="4">
        <v>29</v>
      </c>
      <c r="O336" s="4">
        <v>2.35</v>
      </c>
      <c r="P336" s="4">
        <f t="shared" si="25"/>
        <v>61497</v>
      </c>
      <c r="Q336" s="4">
        <f t="shared" si="26"/>
        <v>2.9194800000000001</v>
      </c>
    </row>
    <row r="337" spans="1:18" hidden="1" x14ac:dyDescent="0.2">
      <c r="A337" s="3" t="s">
        <v>367</v>
      </c>
      <c r="B337" s="4" t="s">
        <v>78</v>
      </c>
      <c r="C337" s="4" t="s">
        <v>22</v>
      </c>
      <c r="D337" s="4" t="str">
        <f t="shared" si="27"/>
        <v>T-yes</v>
      </c>
      <c r="E337" s="4" t="s">
        <v>178</v>
      </c>
      <c r="G337" s="4" t="s">
        <v>117</v>
      </c>
      <c r="H337" s="4" t="str">
        <f t="shared" si="28"/>
        <v>T-heat_desiccation</v>
      </c>
      <c r="I337" s="4" t="str">
        <f t="shared" si="29"/>
        <v>heat_desiccation_T_</v>
      </c>
      <c r="J337" s="4">
        <v>76</v>
      </c>
      <c r="K337" s="4">
        <v>62</v>
      </c>
      <c r="L337" s="4">
        <v>31</v>
      </c>
      <c r="O337" s="4">
        <v>2.5</v>
      </c>
      <c r="P337" s="4">
        <f t="shared" si="25"/>
        <v>76483</v>
      </c>
      <c r="Q337" s="4">
        <f t="shared" si="26"/>
        <v>3.51892</v>
      </c>
    </row>
    <row r="338" spans="1:18" hidden="1" x14ac:dyDescent="0.2">
      <c r="A338" s="3" t="s">
        <v>368</v>
      </c>
      <c r="B338" s="4" t="s">
        <v>78</v>
      </c>
      <c r="C338" s="4" t="s">
        <v>22</v>
      </c>
      <c r="D338" s="4" t="str">
        <f t="shared" si="27"/>
        <v>T-yes</v>
      </c>
      <c r="E338" s="4" t="s">
        <v>178</v>
      </c>
      <c r="G338" s="4" t="s">
        <v>117</v>
      </c>
      <c r="H338" s="4" t="str">
        <f t="shared" si="28"/>
        <v>T-heat_desiccation</v>
      </c>
      <c r="I338" s="4" t="str">
        <f t="shared" si="29"/>
        <v>heat_desiccation_T_</v>
      </c>
      <c r="J338" s="4">
        <v>76</v>
      </c>
      <c r="K338" s="4">
        <v>66</v>
      </c>
      <c r="L338" s="4">
        <v>30</v>
      </c>
      <c r="O338" s="4">
        <v>3.5</v>
      </c>
      <c r="P338" s="4">
        <f t="shared" si="25"/>
        <v>78791</v>
      </c>
      <c r="Q338" s="4">
        <f t="shared" si="26"/>
        <v>3.6112400000000004</v>
      </c>
    </row>
    <row r="339" spans="1:18" hidden="1" x14ac:dyDescent="0.2">
      <c r="A339" s="3" t="s">
        <v>369</v>
      </c>
      <c r="B339" s="4" t="s">
        <v>78</v>
      </c>
      <c r="C339" s="4" t="s">
        <v>22</v>
      </c>
      <c r="D339" s="4" t="str">
        <f t="shared" si="27"/>
        <v>T-yes</v>
      </c>
      <c r="E339" s="4" t="s">
        <v>178</v>
      </c>
      <c r="G339" s="4" t="s">
        <v>117</v>
      </c>
      <c r="H339" s="4" t="str">
        <f t="shared" si="28"/>
        <v>T-heat_desiccation</v>
      </c>
      <c r="I339" s="4" t="str">
        <f t="shared" si="29"/>
        <v>heat_desiccation_T_</v>
      </c>
      <c r="J339" s="4">
        <v>76</v>
      </c>
      <c r="K339" s="4">
        <v>57</v>
      </c>
      <c r="L339" s="4">
        <v>32</v>
      </c>
      <c r="M339" s="4">
        <v>3</v>
      </c>
      <c r="P339" s="4">
        <f t="shared" si="25"/>
        <v>72583</v>
      </c>
      <c r="Q339" s="4">
        <f t="shared" si="26"/>
        <v>3.3629200000000004</v>
      </c>
    </row>
    <row r="340" spans="1:18" hidden="1" x14ac:dyDescent="0.2">
      <c r="A340" s="3" t="s">
        <v>370</v>
      </c>
      <c r="B340" s="4" t="s">
        <v>78</v>
      </c>
      <c r="C340" s="4" t="s">
        <v>22</v>
      </c>
      <c r="D340" s="4" t="str">
        <f t="shared" si="27"/>
        <v>T-yes</v>
      </c>
      <c r="E340" s="4" t="s">
        <v>178</v>
      </c>
      <c r="G340" s="4" t="s">
        <v>117</v>
      </c>
      <c r="H340" s="4" t="str">
        <f t="shared" si="28"/>
        <v>T-heat_desiccation</v>
      </c>
      <c r="I340" s="4" t="str">
        <f t="shared" si="29"/>
        <v>heat_desiccation_T_</v>
      </c>
      <c r="J340" s="4">
        <v>82</v>
      </c>
      <c r="K340" s="4">
        <v>64</v>
      </c>
      <c r="L340" s="4">
        <v>35</v>
      </c>
      <c r="O340" s="4">
        <v>3.94</v>
      </c>
      <c r="P340" s="4">
        <f t="shared" si="25"/>
        <v>96175</v>
      </c>
      <c r="Q340" s="4">
        <f t="shared" si="26"/>
        <v>4.3066000000000004</v>
      </c>
    </row>
    <row r="341" spans="1:18" hidden="1" x14ac:dyDescent="0.2">
      <c r="A341" s="3" t="s">
        <v>371</v>
      </c>
      <c r="B341" s="4" t="s">
        <v>78</v>
      </c>
      <c r="C341" s="4" t="s">
        <v>22</v>
      </c>
      <c r="D341" s="4" t="str">
        <f t="shared" si="27"/>
        <v>T-yes</v>
      </c>
      <c r="E341" s="4" t="s">
        <v>178</v>
      </c>
      <c r="G341" s="4" t="s">
        <v>117</v>
      </c>
      <c r="H341" s="4" t="str">
        <f t="shared" si="28"/>
        <v>T-heat_desiccation</v>
      </c>
      <c r="I341" s="4" t="str">
        <f t="shared" si="29"/>
        <v>heat_desiccation_T_</v>
      </c>
      <c r="J341" s="4">
        <v>83</v>
      </c>
      <c r="K341" s="4">
        <v>51</v>
      </c>
      <c r="L341" s="4">
        <v>30</v>
      </c>
      <c r="O341" s="4">
        <v>3.54</v>
      </c>
      <c r="P341" s="4">
        <f t="shared" si="25"/>
        <v>66492</v>
      </c>
      <c r="Q341" s="4">
        <f t="shared" si="26"/>
        <v>3.1192800000000003</v>
      </c>
    </row>
    <row r="342" spans="1:18" hidden="1" x14ac:dyDescent="0.2">
      <c r="A342" s="3" t="s">
        <v>372</v>
      </c>
      <c r="B342" s="4" t="s">
        <v>78</v>
      </c>
      <c r="C342" s="4" t="s">
        <v>22</v>
      </c>
      <c r="D342" s="4" t="str">
        <f t="shared" si="27"/>
        <v>T-yes</v>
      </c>
      <c r="E342" s="4" t="s">
        <v>178</v>
      </c>
      <c r="G342" s="4" t="s">
        <v>117</v>
      </c>
      <c r="H342" s="4" t="str">
        <f t="shared" si="28"/>
        <v>T-heat_desiccation</v>
      </c>
      <c r="I342" s="4" t="str">
        <f t="shared" si="29"/>
        <v>heat_desiccation_T_</v>
      </c>
      <c r="J342" s="4">
        <v>94</v>
      </c>
      <c r="K342" s="4">
        <v>64</v>
      </c>
      <c r="L342" s="4">
        <v>33</v>
      </c>
      <c r="O342" s="4">
        <v>3.2</v>
      </c>
      <c r="P342" s="4">
        <f t="shared" si="25"/>
        <v>103949</v>
      </c>
      <c r="Q342" s="4">
        <f t="shared" si="26"/>
        <v>4.6175600000000001</v>
      </c>
    </row>
    <row r="343" spans="1:18" hidden="1" x14ac:dyDescent="0.2">
      <c r="A343" s="3" t="s">
        <v>373</v>
      </c>
      <c r="B343" s="4" t="s">
        <v>78</v>
      </c>
      <c r="C343" s="4" t="s">
        <v>22</v>
      </c>
      <c r="D343" s="4" t="str">
        <f t="shared" si="27"/>
        <v>T-yes</v>
      </c>
      <c r="E343" s="4" t="s">
        <v>178</v>
      </c>
      <c r="G343" s="4" t="s">
        <v>117</v>
      </c>
      <c r="H343" s="4" t="str">
        <f t="shared" si="28"/>
        <v>T-heat_desiccation</v>
      </c>
      <c r="I343" s="4" t="str">
        <f t="shared" si="29"/>
        <v>heat_desiccation_T_</v>
      </c>
      <c r="J343" s="4">
        <v>83</v>
      </c>
      <c r="K343" s="4">
        <v>60</v>
      </c>
      <c r="L343" s="4">
        <v>38</v>
      </c>
      <c r="O343" s="4">
        <v>3.29</v>
      </c>
      <c r="P343" s="4">
        <f t="shared" si="25"/>
        <v>99086</v>
      </c>
      <c r="Q343" s="4">
        <f t="shared" si="26"/>
        <v>4.4230400000000003</v>
      </c>
    </row>
    <row r="344" spans="1:18" hidden="1" x14ac:dyDescent="0.2">
      <c r="A344" s="3" t="s">
        <v>374</v>
      </c>
      <c r="B344" s="4" t="s">
        <v>78</v>
      </c>
      <c r="C344" s="4" t="s">
        <v>22</v>
      </c>
      <c r="D344" s="4" t="str">
        <f t="shared" si="27"/>
        <v>T-yes</v>
      </c>
      <c r="E344" s="4" t="s">
        <v>178</v>
      </c>
      <c r="G344" s="4" t="s">
        <v>117</v>
      </c>
      <c r="H344" s="4" t="str">
        <f t="shared" si="28"/>
        <v>T-heat_desiccation</v>
      </c>
      <c r="I344" s="4" t="str">
        <f t="shared" si="29"/>
        <v>heat_desiccation_T_</v>
      </c>
      <c r="J344" s="4">
        <v>71</v>
      </c>
      <c r="K344" s="4">
        <v>64</v>
      </c>
      <c r="L344" s="4">
        <v>31</v>
      </c>
      <c r="O344" s="4">
        <v>2.7</v>
      </c>
      <c r="P344" s="4">
        <f t="shared" si="25"/>
        <v>73756</v>
      </c>
      <c r="Q344" s="4">
        <f t="shared" si="26"/>
        <v>3.4098400000000004</v>
      </c>
    </row>
    <row r="345" spans="1:18" hidden="1" x14ac:dyDescent="0.2">
      <c r="A345" s="3" t="s">
        <v>375</v>
      </c>
      <c r="B345" s="4" t="s">
        <v>78</v>
      </c>
      <c r="C345" s="4" t="s">
        <v>22</v>
      </c>
      <c r="D345" s="4" t="str">
        <f t="shared" si="27"/>
        <v>T-yes</v>
      </c>
      <c r="E345" s="4" t="s">
        <v>178</v>
      </c>
      <c r="G345" s="4" t="s">
        <v>117</v>
      </c>
      <c r="H345" s="4" t="str">
        <f t="shared" si="28"/>
        <v>T-heat_desiccation</v>
      </c>
      <c r="I345" s="4" t="str">
        <f t="shared" si="29"/>
        <v>heat_desiccation_T_</v>
      </c>
      <c r="J345" s="4">
        <v>102</v>
      </c>
      <c r="K345" s="4">
        <v>68</v>
      </c>
      <c r="L345" s="4">
        <v>29</v>
      </c>
      <c r="O345" s="4">
        <v>3.58</v>
      </c>
      <c r="P345" s="4">
        <f t="shared" si="25"/>
        <v>105319</v>
      </c>
      <c r="Q345" s="4">
        <f t="shared" si="26"/>
        <v>4.6723600000000003</v>
      </c>
    </row>
    <row r="346" spans="1:18" hidden="1" x14ac:dyDescent="0.2">
      <c r="A346" s="3" t="s">
        <v>376</v>
      </c>
      <c r="B346" s="4" t="s">
        <v>78</v>
      </c>
      <c r="C346" s="4" t="s">
        <v>22</v>
      </c>
      <c r="D346" s="4" t="str">
        <f t="shared" si="27"/>
        <v>T-yes</v>
      </c>
      <c r="E346" s="4" t="s">
        <v>178</v>
      </c>
      <c r="G346" s="4" t="s">
        <v>117</v>
      </c>
      <c r="H346" s="4" t="str">
        <f t="shared" si="28"/>
        <v>T-heat_desiccation</v>
      </c>
      <c r="I346" s="4" t="str">
        <f t="shared" si="29"/>
        <v>heat_desiccation_T_</v>
      </c>
      <c r="J346" s="4">
        <v>97</v>
      </c>
      <c r="K346" s="4">
        <v>62</v>
      </c>
      <c r="L346" s="4">
        <v>38</v>
      </c>
      <c r="O346" s="4">
        <v>4.09</v>
      </c>
      <c r="P346" s="4">
        <f t="shared" si="25"/>
        <v>119659</v>
      </c>
      <c r="Q346" s="4">
        <f t="shared" si="26"/>
        <v>5.2459600000000002</v>
      </c>
    </row>
    <row r="347" spans="1:18" hidden="1" x14ac:dyDescent="0.2">
      <c r="A347" s="3" t="s">
        <v>377</v>
      </c>
      <c r="B347" s="4" t="s">
        <v>78</v>
      </c>
      <c r="C347" s="4" t="s">
        <v>22</v>
      </c>
      <c r="D347" s="4" t="str">
        <f t="shared" si="27"/>
        <v>T-yes</v>
      </c>
      <c r="E347" s="4" t="s">
        <v>178</v>
      </c>
      <c r="G347" s="4" t="s">
        <v>117</v>
      </c>
      <c r="H347" s="4" t="str">
        <f t="shared" si="28"/>
        <v>T-heat_desiccation</v>
      </c>
      <c r="I347" s="4" t="str">
        <f t="shared" si="29"/>
        <v>heat_desiccation_T_</v>
      </c>
      <c r="J347" s="4">
        <v>78</v>
      </c>
      <c r="K347" s="4">
        <v>73</v>
      </c>
      <c r="L347" s="4">
        <v>34</v>
      </c>
      <c r="O347" s="4">
        <v>2.29</v>
      </c>
      <c r="P347" s="4">
        <f t="shared" si="25"/>
        <v>101367</v>
      </c>
      <c r="Q347" s="4">
        <f t="shared" si="26"/>
        <v>4.5142800000000003</v>
      </c>
    </row>
    <row r="348" spans="1:18" x14ac:dyDescent="0.2">
      <c r="A348" s="3" t="s">
        <v>378</v>
      </c>
      <c r="B348" s="4" t="s">
        <v>78</v>
      </c>
      <c r="C348" s="4" t="s">
        <v>19</v>
      </c>
      <c r="D348" s="4" t="str">
        <f t="shared" si="27"/>
        <v>T-no</v>
      </c>
      <c r="E348" s="4" t="s">
        <v>178</v>
      </c>
      <c r="F348" s="4">
        <v>2</v>
      </c>
      <c r="G348" s="4" t="s">
        <v>117</v>
      </c>
      <c r="H348" s="4" t="str">
        <f t="shared" si="28"/>
        <v>T-heat_desiccation</v>
      </c>
      <c r="I348" s="4" t="str">
        <f t="shared" si="29"/>
        <v>heat_desiccation_T_2</v>
      </c>
      <c r="J348" s="4">
        <v>81</v>
      </c>
      <c r="K348" s="4">
        <v>55</v>
      </c>
      <c r="L348" s="4">
        <v>29</v>
      </c>
      <c r="N348" s="5">
        <v>44390</v>
      </c>
      <c r="P348" s="4">
        <f t="shared" si="25"/>
        <v>67646</v>
      </c>
      <c r="Q348" s="4">
        <f t="shared" si="26"/>
        <v>3.1654400000000003</v>
      </c>
      <c r="R348" s="4" t="s">
        <v>22</v>
      </c>
    </row>
    <row r="349" spans="1:18" x14ac:dyDescent="0.2">
      <c r="A349" s="3" t="s">
        <v>379</v>
      </c>
      <c r="B349" s="4" t="s">
        <v>78</v>
      </c>
      <c r="C349" s="4" t="s">
        <v>19</v>
      </c>
      <c r="D349" s="4" t="str">
        <f t="shared" si="27"/>
        <v>T-no</v>
      </c>
      <c r="E349" s="4" t="s">
        <v>178</v>
      </c>
      <c r="F349" s="4">
        <v>2</v>
      </c>
      <c r="G349" s="4" t="s">
        <v>117</v>
      </c>
      <c r="H349" s="4" t="str">
        <f t="shared" si="28"/>
        <v>T-heat_desiccation</v>
      </c>
      <c r="I349" s="4" t="str">
        <f t="shared" si="29"/>
        <v>heat_desiccation_T_2</v>
      </c>
      <c r="J349" s="4">
        <v>80</v>
      </c>
      <c r="K349" s="4">
        <v>57</v>
      </c>
      <c r="L349" s="4">
        <v>30</v>
      </c>
      <c r="N349" s="5">
        <v>44390</v>
      </c>
      <c r="P349" s="4">
        <f t="shared" si="25"/>
        <v>71628</v>
      </c>
      <c r="Q349" s="4">
        <f t="shared" si="26"/>
        <v>3.3247200000000001</v>
      </c>
      <c r="R349" s="4" t="s">
        <v>22</v>
      </c>
    </row>
    <row r="350" spans="1:18" x14ac:dyDescent="0.2">
      <c r="A350" s="3" t="s">
        <v>380</v>
      </c>
      <c r="B350" s="4" t="s">
        <v>78</v>
      </c>
      <c r="C350" s="4" t="s">
        <v>19</v>
      </c>
      <c r="D350" s="4" t="str">
        <f t="shared" si="27"/>
        <v>T-no</v>
      </c>
      <c r="E350" s="4" t="s">
        <v>178</v>
      </c>
      <c r="F350" s="4">
        <v>2</v>
      </c>
      <c r="G350" s="4" t="s">
        <v>117</v>
      </c>
      <c r="H350" s="4" t="str">
        <f t="shared" si="28"/>
        <v>T-heat_desiccation</v>
      </c>
      <c r="I350" s="4" t="str">
        <f t="shared" si="29"/>
        <v>heat_desiccation_T_2</v>
      </c>
      <c r="J350" s="4">
        <v>72</v>
      </c>
      <c r="K350" s="4">
        <v>42</v>
      </c>
      <c r="L350" s="4">
        <v>28</v>
      </c>
      <c r="N350" s="5">
        <v>44390</v>
      </c>
      <c r="P350" s="4">
        <f t="shared" si="25"/>
        <v>44334</v>
      </c>
      <c r="Q350" s="4">
        <f t="shared" si="26"/>
        <v>2.2329600000000003</v>
      </c>
      <c r="R350" s="4" t="s">
        <v>22</v>
      </c>
    </row>
    <row r="351" spans="1:18" hidden="1" x14ac:dyDescent="0.2">
      <c r="A351" s="3" t="s">
        <v>381</v>
      </c>
      <c r="B351" s="4" t="s">
        <v>78</v>
      </c>
      <c r="C351" s="4" t="s">
        <v>19</v>
      </c>
      <c r="D351" s="4" t="str">
        <f t="shared" si="27"/>
        <v>T-no</v>
      </c>
      <c r="E351" s="4" t="s">
        <v>178</v>
      </c>
      <c r="G351" s="4" t="s">
        <v>117</v>
      </c>
      <c r="H351" s="4" t="str">
        <f t="shared" si="28"/>
        <v>T-heat_desiccation</v>
      </c>
      <c r="I351" s="4" t="str">
        <f t="shared" si="29"/>
        <v>heat_desiccation_T_</v>
      </c>
      <c r="J351" s="4">
        <v>66</v>
      </c>
      <c r="K351" s="4">
        <v>57</v>
      </c>
      <c r="L351" s="4">
        <v>34</v>
      </c>
      <c r="M351" s="4">
        <v>-3</v>
      </c>
      <c r="P351" s="4">
        <f t="shared" si="25"/>
        <v>66972</v>
      </c>
      <c r="Q351" s="4">
        <f t="shared" si="26"/>
        <v>3.1384800000000004</v>
      </c>
    </row>
    <row r="352" spans="1:18" hidden="1" x14ac:dyDescent="0.2">
      <c r="A352" s="3" t="s">
        <v>382</v>
      </c>
      <c r="B352" s="4" t="s">
        <v>78</v>
      </c>
      <c r="C352" s="4" t="s">
        <v>19</v>
      </c>
      <c r="D352" s="4" t="str">
        <f t="shared" si="27"/>
        <v>T-no</v>
      </c>
      <c r="E352" s="4" t="s">
        <v>178</v>
      </c>
      <c r="G352" s="4" t="s">
        <v>117</v>
      </c>
      <c r="H352" s="4" t="str">
        <f t="shared" si="28"/>
        <v>T-heat_desiccation</v>
      </c>
      <c r="I352" s="4" t="str">
        <f t="shared" si="29"/>
        <v>heat_desiccation_T_</v>
      </c>
      <c r="J352" s="4">
        <v>85</v>
      </c>
      <c r="K352" s="4">
        <v>63</v>
      </c>
      <c r="L352" s="4">
        <v>33</v>
      </c>
      <c r="M352" s="4">
        <v>-3</v>
      </c>
      <c r="P352" s="4">
        <f t="shared" si="25"/>
        <v>92528</v>
      </c>
      <c r="Q352" s="4">
        <f t="shared" si="26"/>
        <v>4.1607200000000004</v>
      </c>
    </row>
    <row r="353" spans="1:18" x14ac:dyDescent="0.2">
      <c r="A353" s="3" t="s">
        <v>383</v>
      </c>
      <c r="B353" s="4" t="s">
        <v>78</v>
      </c>
      <c r="C353" s="4" t="s">
        <v>19</v>
      </c>
      <c r="D353" s="4" t="str">
        <f t="shared" si="27"/>
        <v>T-no</v>
      </c>
      <c r="E353" s="4" t="s">
        <v>178</v>
      </c>
      <c r="F353" s="4">
        <v>2</v>
      </c>
      <c r="G353" s="4" t="s">
        <v>117</v>
      </c>
      <c r="H353" s="4" t="str">
        <f t="shared" si="28"/>
        <v>T-heat_desiccation</v>
      </c>
      <c r="I353" s="4" t="str">
        <f t="shared" si="29"/>
        <v>heat_desiccation_T_2</v>
      </c>
      <c r="J353" s="4">
        <v>87</v>
      </c>
      <c r="K353" s="4">
        <v>66</v>
      </c>
      <c r="L353" s="4">
        <v>31</v>
      </c>
      <c r="N353" s="5">
        <v>44390</v>
      </c>
      <c r="P353" s="4">
        <f t="shared" si="25"/>
        <v>93202</v>
      </c>
      <c r="Q353" s="4">
        <f t="shared" si="26"/>
        <v>4.1876800000000003</v>
      </c>
      <c r="R353" s="4" t="s">
        <v>22</v>
      </c>
    </row>
    <row r="354" spans="1:18" x14ac:dyDescent="0.2">
      <c r="A354" s="3" t="s">
        <v>384</v>
      </c>
      <c r="B354" s="4" t="s">
        <v>78</v>
      </c>
      <c r="C354" s="4" t="s">
        <v>19</v>
      </c>
      <c r="D354" s="4" t="str">
        <f t="shared" si="27"/>
        <v>T-no</v>
      </c>
      <c r="E354" s="4" t="s">
        <v>178</v>
      </c>
      <c r="F354" s="4">
        <v>2</v>
      </c>
      <c r="G354" s="4" t="s">
        <v>117</v>
      </c>
      <c r="H354" s="4" t="str">
        <f t="shared" si="28"/>
        <v>T-heat_desiccation</v>
      </c>
      <c r="I354" s="4" t="str">
        <f t="shared" si="29"/>
        <v>heat_desiccation_T_2</v>
      </c>
      <c r="J354" s="4">
        <v>77</v>
      </c>
      <c r="K354" s="4">
        <v>56</v>
      </c>
      <c r="L354" s="4">
        <v>24</v>
      </c>
      <c r="N354" s="5">
        <v>44390</v>
      </c>
      <c r="P354" s="4">
        <f t="shared" si="25"/>
        <v>54186</v>
      </c>
      <c r="Q354" s="4">
        <f t="shared" si="26"/>
        <v>2.62704</v>
      </c>
      <c r="R354" s="4" t="s">
        <v>22</v>
      </c>
    </row>
    <row r="355" spans="1:18" x14ac:dyDescent="0.2">
      <c r="A355" s="3" t="s">
        <v>385</v>
      </c>
      <c r="B355" s="4" t="s">
        <v>78</v>
      </c>
      <c r="C355" s="4" t="s">
        <v>19</v>
      </c>
      <c r="D355" s="4" t="str">
        <f t="shared" si="27"/>
        <v>T-no</v>
      </c>
      <c r="E355" s="4" t="s">
        <v>178</v>
      </c>
      <c r="F355" s="4">
        <v>2</v>
      </c>
      <c r="G355" s="4" t="s">
        <v>117</v>
      </c>
      <c r="H355" s="4" t="str">
        <f t="shared" si="28"/>
        <v>T-heat_desiccation</v>
      </c>
      <c r="I355" s="4" t="str">
        <f t="shared" si="29"/>
        <v>heat_desiccation_T_2</v>
      </c>
      <c r="J355" s="4">
        <v>74</v>
      </c>
      <c r="K355" s="4">
        <v>51</v>
      </c>
      <c r="L355" s="4">
        <v>32</v>
      </c>
      <c r="N355" s="5">
        <v>44390</v>
      </c>
      <c r="P355" s="4">
        <f t="shared" si="25"/>
        <v>63234</v>
      </c>
      <c r="Q355" s="4">
        <f t="shared" si="26"/>
        <v>2.9889600000000001</v>
      </c>
      <c r="R355" s="4" t="s">
        <v>22</v>
      </c>
    </row>
    <row r="356" spans="1:18" hidden="1" x14ac:dyDescent="0.2">
      <c r="A356" s="3" t="s">
        <v>386</v>
      </c>
      <c r="B356" s="4" t="s">
        <v>78</v>
      </c>
      <c r="C356" s="4" t="s">
        <v>19</v>
      </c>
      <c r="D356" s="4" t="str">
        <f t="shared" si="27"/>
        <v>T-no</v>
      </c>
      <c r="E356" s="4" t="s">
        <v>178</v>
      </c>
      <c r="G356" s="4" t="s">
        <v>117</v>
      </c>
      <c r="H356" s="4" t="str">
        <f t="shared" si="28"/>
        <v>T-heat_desiccation</v>
      </c>
      <c r="I356" s="4" t="str">
        <f t="shared" si="29"/>
        <v>heat_desiccation_T_</v>
      </c>
      <c r="J356" s="4">
        <v>75</v>
      </c>
      <c r="K356" s="4">
        <v>56</v>
      </c>
      <c r="L356" s="4">
        <v>36</v>
      </c>
      <c r="M356" s="4">
        <v>0</v>
      </c>
      <c r="N356" s="5"/>
      <c r="P356" s="4">
        <f t="shared" si="25"/>
        <v>79168</v>
      </c>
      <c r="Q356" s="4">
        <f t="shared" si="26"/>
        <v>3.6263200000000002</v>
      </c>
    </row>
    <row r="357" spans="1:18" x14ac:dyDescent="0.2">
      <c r="A357" s="3" t="s">
        <v>387</v>
      </c>
      <c r="B357" s="4" t="s">
        <v>78</v>
      </c>
      <c r="C357" s="4" t="s">
        <v>19</v>
      </c>
      <c r="D357" s="4" t="str">
        <f t="shared" si="27"/>
        <v>T-no</v>
      </c>
      <c r="E357" s="4" t="s">
        <v>178</v>
      </c>
      <c r="F357" s="4">
        <v>2</v>
      </c>
      <c r="G357" s="4" t="s">
        <v>117</v>
      </c>
      <c r="H357" s="4" t="str">
        <f t="shared" si="28"/>
        <v>T-heat_desiccation</v>
      </c>
      <c r="I357" s="4" t="str">
        <f t="shared" si="29"/>
        <v>heat_desiccation_T_2</v>
      </c>
      <c r="J357" s="4">
        <v>93</v>
      </c>
      <c r="K357" s="4">
        <v>80</v>
      </c>
      <c r="L357" s="4">
        <v>38</v>
      </c>
      <c r="N357" s="5">
        <v>44390</v>
      </c>
      <c r="P357" s="4">
        <f t="shared" si="25"/>
        <v>148032</v>
      </c>
      <c r="Q357" s="4">
        <f t="shared" si="26"/>
        <v>6.3808800000000003</v>
      </c>
      <c r="R357" s="4" t="s">
        <v>22</v>
      </c>
    </row>
    <row r="358" spans="1:18" x14ac:dyDescent="0.2">
      <c r="A358" s="3" t="s">
        <v>388</v>
      </c>
      <c r="B358" s="4" t="s">
        <v>78</v>
      </c>
      <c r="C358" s="4" t="s">
        <v>19</v>
      </c>
      <c r="D358" s="4" t="str">
        <f t="shared" si="27"/>
        <v>T-no</v>
      </c>
      <c r="E358" s="4" t="s">
        <v>178</v>
      </c>
      <c r="F358" s="4">
        <v>2</v>
      </c>
      <c r="G358" s="4" t="s">
        <v>117</v>
      </c>
      <c r="H358" s="4" t="str">
        <f t="shared" si="28"/>
        <v>T-heat_desiccation</v>
      </c>
      <c r="I358" s="4" t="str">
        <f t="shared" si="29"/>
        <v>heat_desiccation_T_2</v>
      </c>
      <c r="J358" s="4">
        <v>99</v>
      </c>
      <c r="K358" s="4">
        <v>65</v>
      </c>
      <c r="L358" s="4">
        <v>36</v>
      </c>
      <c r="N358" s="5">
        <v>44390</v>
      </c>
      <c r="P358" s="4">
        <f t="shared" si="25"/>
        <v>121297</v>
      </c>
      <c r="Q358" s="4">
        <f t="shared" si="26"/>
        <v>5.3114800000000004</v>
      </c>
      <c r="R358" s="4" t="s">
        <v>22</v>
      </c>
    </row>
    <row r="359" spans="1:18" x14ac:dyDescent="0.2">
      <c r="A359" s="3" t="s">
        <v>389</v>
      </c>
      <c r="B359" s="4" t="s">
        <v>78</v>
      </c>
      <c r="C359" s="4" t="s">
        <v>19</v>
      </c>
      <c r="D359" s="4" t="str">
        <f t="shared" si="27"/>
        <v>T-no</v>
      </c>
      <c r="E359" s="4" t="s">
        <v>178</v>
      </c>
      <c r="F359" s="4">
        <v>2</v>
      </c>
      <c r="G359" s="4" t="s">
        <v>117</v>
      </c>
      <c r="H359" s="4" t="str">
        <f t="shared" si="28"/>
        <v>T-heat_desiccation</v>
      </c>
      <c r="I359" s="4" t="str">
        <f t="shared" si="29"/>
        <v>heat_desiccation_T_2</v>
      </c>
      <c r="J359" s="4">
        <v>80</v>
      </c>
      <c r="K359" s="4">
        <v>76</v>
      </c>
      <c r="L359" s="4">
        <v>27</v>
      </c>
      <c r="N359" s="5">
        <v>44390</v>
      </c>
      <c r="P359" s="4">
        <f t="shared" si="25"/>
        <v>85954</v>
      </c>
      <c r="Q359" s="4">
        <f t="shared" si="26"/>
        <v>3.8977600000000003</v>
      </c>
      <c r="R359" s="4" t="s">
        <v>22</v>
      </c>
    </row>
    <row r="360" spans="1:18" x14ac:dyDescent="0.2">
      <c r="A360" s="3" t="s">
        <v>390</v>
      </c>
      <c r="B360" s="4" t="s">
        <v>78</v>
      </c>
      <c r="C360" s="4" t="s">
        <v>19</v>
      </c>
      <c r="D360" s="4" t="str">
        <f t="shared" si="27"/>
        <v>T-no</v>
      </c>
      <c r="E360" s="4" t="s">
        <v>178</v>
      </c>
      <c r="F360" s="4">
        <v>2</v>
      </c>
      <c r="G360" s="4" t="s">
        <v>117</v>
      </c>
      <c r="H360" s="4" t="str">
        <f t="shared" si="28"/>
        <v>T-heat_desiccation</v>
      </c>
      <c r="I360" s="4" t="str">
        <f t="shared" si="29"/>
        <v>heat_desiccation_T_2</v>
      </c>
      <c r="J360" s="4">
        <v>73</v>
      </c>
      <c r="K360" s="4">
        <v>53</v>
      </c>
      <c r="L360" s="4">
        <v>29</v>
      </c>
      <c r="N360" s="5">
        <v>44390</v>
      </c>
      <c r="P360" s="4">
        <f t="shared" si="25"/>
        <v>58748</v>
      </c>
      <c r="Q360" s="4">
        <f t="shared" si="26"/>
        <v>2.80952</v>
      </c>
      <c r="R360" s="4" t="s">
        <v>22</v>
      </c>
    </row>
    <row r="361" spans="1:18" x14ac:dyDescent="0.2">
      <c r="A361" s="3" t="s">
        <v>391</v>
      </c>
      <c r="B361" s="4" t="s">
        <v>78</v>
      </c>
      <c r="C361" s="4" t="s">
        <v>19</v>
      </c>
      <c r="D361" s="4" t="str">
        <f t="shared" si="27"/>
        <v>T-no</v>
      </c>
      <c r="E361" s="4" t="s">
        <v>178</v>
      </c>
      <c r="F361" s="4">
        <v>2</v>
      </c>
      <c r="G361" s="4" t="s">
        <v>117</v>
      </c>
      <c r="H361" s="4" t="str">
        <f t="shared" si="28"/>
        <v>T-heat_desiccation</v>
      </c>
      <c r="I361" s="4" t="str">
        <f t="shared" si="29"/>
        <v>heat_desiccation_T_2</v>
      </c>
      <c r="J361" s="4">
        <v>80</v>
      </c>
      <c r="K361" s="4">
        <v>62</v>
      </c>
      <c r="L361" s="4">
        <v>26</v>
      </c>
      <c r="N361" s="5">
        <v>44390</v>
      </c>
      <c r="P361" s="4">
        <f t="shared" si="25"/>
        <v>67523</v>
      </c>
      <c r="Q361" s="4">
        <f t="shared" si="26"/>
        <v>3.1605200000000004</v>
      </c>
      <c r="R361" s="4" t="s">
        <v>22</v>
      </c>
    </row>
    <row r="362" spans="1:18" x14ac:dyDescent="0.2">
      <c r="A362" s="3" t="s">
        <v>392</v>
      </c>
      <c r="B362" s="4" t="s">
        <v>78</v>
      </c>
      <c r="C362" s="4" t="s">
        <v>19</v>
      </c>
      <c r="D362" s="4" t="str">
        <f t="shared" si="27"/>
        <v>T-no</v>
      </c>
      <c r="E362" s="4" t="s">
        <v>178</v>
      </c>
      <c r="F362" s="4">
        <v>2</v>
      </c>
      <c r="G362" s="4" t="s">
        <v>117</v>
      </c>
      <c r="H362" s="4" t="str">
        <f t="shared" si="28"/>
        <v>T-heat_desiccation</v>
      </c>
      <c r="I362" s="4" t="str">
        <f t="shared" si="29"/>
        <v>heat_desiccation_T_2</v>
      </c>
      <c r="J362" s="4">
        <v>91</v>
      </c>
      <c r="K362" s="4">
        <v>76</v>
      </c>
      <c r="L362" s="4">
        <v>35</v>
      </c>
      <c r="N362" s="5">
        <v>44390</v>
      </c>
      <c r="P362" s="4">
        <f t="shared" si="25"/>
        <v>126742</v>
      </c>
      <c r="Q362" s="4">
        <f t="shared" si="26"/>
        <v>5.5292800000000009</v>
      </c>
      <c r="R362" s="4" t="s">
        <v>22</v>
      </c>
    </row>
    <row r="363" spans="1:18" hidden="1" x14ac:dyDescent="0.2">
      <c r="A363" s="3" t="s">
        <v>393</v>
      </c>
      <c r="B363" s="4" t="s">
        <v>18</v>
      </c>
      <c r="C363" s="4" t="s">
        <v>19</v>
      </c>
      <c r="D363" s="4" t="str">
        <f t="shared" si="27"/>
        <v>D-no</v>
      </c>
      <c r="E363" s="4" t="s">
        <v>116</v>
      </c>
      <c r="F363" s="4">
        <v>5</v>
      </c>
      <c r="G363" s="4" t="s">
        <v>117</v>
      </c>
      <c r="H363" s="4" t="str">
        <f t="shared" si="28"/>
        <v>D-heat_desiccation</v>
      </c>
      <c r="I363" s="4" t="str">
        <f t="shared" si="29"/>
        <v>heat_desiccation_D_5</v>
      </c>
      <c r="J363" s="4">
        <v>85</v>
      </c>
      <c r="K363" s="4">
        <v>44</v>
      </c>
      <c r="L363" s="4">
        <v>22</v>
      </c>
      <c r="N363" s="5">
        <v>44396</v>
      </c>
      <c r="P363" s="4">
        <f t="shared" si="25"/>
        <v>43082</v>
      </c>
      <c r="Q363" s="4">
        <f t="shared" si="26"/>
        <v>2.1828799999999999</v>
      </c>
      <c r="R363" s="4" t="s">
        <v>22</v>
      </c>
    </row>
    <row r="364" spans="1:18" hidden="1" x14ac:dyDescent="0.2">
      <c r="A364" s="3" t="s">
        <v>394</v>
      </c>
      <c r="B364" s="4" t="s">
        <v>18</v>
      </c>
      <c r="C364" s="4" t="s">
        <v>19</v>
      </c>
      <c r="D364" s="4" t="str">
        <f t="shared" si="27"/>
        <v>D-no</v>
      </c>
      <c r="E364" s="4" t="s">
        <v>116</v>
      </c>
      <c r="F364" s="4">
        <v>5</v>
      </c>
      <c r="G364" s="4" t="s">
        <v>117</v>
      </c>
      <c r="H364" s="4" t="str">
        <f t="shared" si="28"/>
        <v>D-heat_desiccation</v>
      </c>
      <c r="I364" s="4" t="str">
        <f t="shared" si="29"/>
        <v>heat_desiccation_D_5</v>
      </c>
      <c r="J364" s="4">
        <v>88</v>
      </c>
      <c r="K364" s="4">
        <v>50</v>
      </c>
      <c r="L364" s="4">
        <v>24</v>
      </c>
      <c r="N364" s="5">
        <v>44396</v>
      </c>
      <c r="P364" s="4">
        <f t="shared" si="25"/>
        <v>55292</v>
      </c>
      <c r="Q364" s="4">
        <f t="shared" si="26"/>
        <v>2.6712800000000003</v>
      </c>
      <c r="R364" s="4" t="s">
        <v>22</v>
      </c>
    </row>
    <row r="365" spans="1:18" hidden="1" x14ac:dyDescent="0.2">
      <c r="A365" s="3" t="s">
        <v>395</v>
      </c>
      <c r="B365" s="4" t="s">
        <v>18</v>
      </c>
      <c r="C365" s="4" t="s">
        <v>19</v>
      </c>
      <c r="D365" s="4" t="str">
        <f t="shared" si="27"/>
        <v>D-no</v>
      </c>
      <c r="E365" s="4" t="s">
        <v>116</v>
      </c>
      <c r="F365" s="4">
        <v>5</v>
      </c>
      <c r="G365" s="4" t="s">
        <v>117</v>
      </c>
      <c r="H365" s="4" t="str">
        <f t="shared" si="28"/>
        <v>D-heat_desiccation</v>
      </c>
      <c r="I365" s="4" t="str">
        <f t="shared" si="29"/>
        <v>heat_desiccation_D_5</v>
      </c>
      <c r="J365" s="4">
        <v>85</v>
      </c>
      <c r="K365" s="4">
        <v>53</v>
      </c>
      <c r="L365" s="4">
        <v>30</v>
      </c>
      <c r="N365" s="5">
        <v>44396</v>
      </c>
      <c r="P365" s="4">
        <f t="shared" si="25"/>
        <v>70764</v>
      </c>
      <c r="Q365" s="4">
        <f t="shared" si="26"/>
        <v>3.2901600000000002</v>
      </c>
      <c r="R365" s="4" t="s">
        <v>22</v>
      </c>
    </row>
    <row r="366" spans="1:18" hidden="1" x14ac:dyDescent="0.2">
      <c r="A366" s="3" t="s">
        <v>396</v>
      </c>
      <c r="B366" s="4" t="s">
        <v>18</v>
      </c>
      <c r="C366" s="4" t="s">
        <v>19</v>
      </c>
      <c r="D366" s="4" t="str">
        <f t="shared" si="27"/>
        <v>D-no</v>
      </c>
      <c r="E366" s="4" t="s">
        <v>116</v>
      </c>
      <c r="F366" s="4">
        <v>5</v>
      </c>
      <c r="G366" s="4" t="s">
        <v>117</v>
      </c>
      <c r="H366" s="4" t="str">
        <f t="shared" si="28"/>
        <v>D-heat_desiccation</v>
      </c>
      <c r="I366" s="4" t="str">
        <f t="shared" si="29"/>
        <v>heat_desiccation_D_5</v>
      </c>
      <c r="J366" s="4">
        <v>90</v>
      </c>
      <c r="K366" s="4">
        <v>59</v>
      </c>
      <c r="L366" s="4">
        <v>26</v>
      </c>
      <c r="N366" s="5">
        <v>44396</v>
      </c>
      <c r="P366" s="4">
        <f t="shared" si="25"/>
        <v>72288</v>
      </c>
      <c r="Q366" s="4">
        <f t="shared" si="26"/>
        <v>3.3511200000000003</v>
      </c>
      <c r="R366" s="4" t="s">
        <v>22</v>
      </c>
    </row>
    <row r="367" spans="1:18" hidden="1" x14ac:dyDescent="0.2">
      <c r="A367" s="3" t="s">
        <v>397</v>
      </c>
      <c r="B367" s="4" t="s">
        <v>18</v>
      </c>
      <c r="C367" s="4" t="s">
        <v>19</v>
      </c>
      <c r="D367" s="4" t="str">
        <f t="shared" si="27"/>
        <v>D-no</v>
      </c>
      <c r="E367" s="4" t="s">
        <v>116</v>
      </c>
      <c r="F367" s="4">
        <v>5</v>
      </c>
      <c r="G367" s="4" t="s">
        <v>117</v>
      </c>
      <c r="H367" s="4" t="str">
        <f t="shared" si="28"/>
        <v>D-heat_desiccation</v>
      </c>
      <c r="I367" s="4" t="str">
        <f t="shared" si="29"/>
        <v>heat_desiccation_D_5</v>
      </c>
      <c r="J367" s="4">
        <v>90</v>
      </c>
      <c r="K367" s="4">
        <v>53</v>
      </c>
      <c r="L367" s="4">
        <v>31</v>
      </c>
      <c r="N367" s="5">
        <v>44396</v>
      </c>
      <c r="P367" s="4">
        <f t="shared" si="25"/>
        <v>77425</v>
      </c>
      <c r="Q367" s="4">
        <f t="shared" si="26"/>
        <v>3.5566000000000004</v>
      </c>
      <c r="R367" s="4" t="s">
        <v>22</v>
      </c>
    </row>
    <row r="368" spans="1:18" hidden="1" x14ac:dyDescent="0.2">
      <c r="A368" s="3" t="s">
        <v>398</v>
      </c>
      <c r="B368" s="4" t="s">
        <v>18</v>
      </c>
      <c r="C368" s="4" t="s">
        <v>19</v>
      </c>
      <c r="D368" s="4" t="str">
        <f t="shared" si="27"/>
        <v>D-no</v>
      </c>
      <c r="E368" s="4" t="s">
        <v>116</v>
      </c>
      <c r="F368" s="4">
        <v>5</v>
      </c>
      <c r="G368" s="4" t="s">
        <v>117</v>
      </c>
      <c r="H368" s="4" t="str">
        <f t="shared" si="28"/>
        <v>D-heat_desiccation</v>
      </c>
      <c r="I368" s="4" t="str">
        <f t="shared" si="29"/>
        <v>heat_desiccation_D_5</v>
      </c>
      <c r="J368" s="4">
        <v>89</v>
      </c>
      <c r="K368" s="4">
        <v>57</v>
      </c>
      <c r="L368" s="4">
        <v>36</v>
      </c>
      <c r="N368" s="5">
        <v>44396</v>
      </c>
      <c r="P368" s="4">
        <f t="shared" si="25"/>
        <v>95624</v>
      </c>
      <c r="Q368" s="4">
        <f t="shared" si="26"/>
        <v>4.2845600000000008</v>
      </c>
      <c r="R368" s="4" t="s">
        <v>22</v>
      </c>
    </row>
    <row r="369" spans="1:18" hidden="1" x14ac:dyDescent="0.2">
      <c r="A369" s="3" t="s">
        <v>399</v>
      </c>
      <c r="B369" s="4" t="s">
        <v>18</v>
      </c>
      <c r="C369" s="4" t="s">
        <v>19</v>
      </c>
      <c r="D369" s="4" t="str">
        <f t="shared" si="27"/>
        <v>D-no</v>
      </c>
      <c r="E369" s="4" t="s">
        <v>116</v>
      </c>
      <c r="F369" s="4">
        <v>5</v>
      </c>
      <c r="G369" s="4" t="s">
        <v>117</v>
      </c>
      <c r="H369" s="4" t="str">
        <f t="shared" si="28"/>
        <v>D-heat_desiccation</v>
      </c>
      <c r="I369" s="4" t="str">
        <f t="shared" si="29"/>
        <v>heat_desiccation_D_5</v>
      </c>
      <c r="J369" s="4">
        <v>82</v>
      </c>
      <c r="K369" s="4">
        <v>59</v>
      </c>
      <c r="L369" s="4">
        <v>37</v>
      </c>
      <c r="N369" s="5">
        <v>44396</v>
      </c>
      <c r="P369" s="4">
        <f t="shared" si="25"/>
        <v>93727</v>
      </c>
      <c r="Q369" s="4">
        <f t="shared" si="26"/>
        <v>4.2086800000000002</v>
      </c>
      <c r="R369" s="4" t="s">
        <v>22</v>
      </c>
    </row>
    <row r="370" spans="1:18" hidden="1" x14ac:dyDescent="0.2">
      <c r="A370" s="3" t="s">
        <v>400</v>
      </c>
      <c r="B370" s="4" t="s">
        <v>18</v>
      </c>
      <c r="C370" s="4" t="s">
        <v>19</v>
      </c>
      <c r="D370" s="4" t="str">
        <f t="shared" si="27"/>
        <v>D-no</v>
      </c>
      <c r="E370" s="4" t="s">
        <v>116</v>
      </c>
      <c r="F370" s="4">
        <v>5</v>
      </c>
      <c r="G370" s="4" t="s">
        <v>117</v>
      </c>
      <c r="H370" s="4" t="str">
        <f t="shared" si="28"/>
        <v>D-heat_desiccation</v>
      </c>
      <c r="I370" s="4" t="str">
        <f t="shared" si="29"/>
        <v>heat_desiccation_D_5</v>
      </c>
      <c r="J370" s="4">
        <v>82</v>
      </c>
      <c r="K370" s="4">
        <v>50</v>
      </c>
      <c r="L370" s="4">
        <v>28</v>
      </c>
      <c r="N370" s="5">
        <v>44396</v>
      </c>
      <c r="P370" s="4">
        <f t="shared" si="25"/>
        <v>60109</v>
      </c>
      <c r="Q370" s="4">
        <f t="shared" si="26"/>
        <v>2.8639600000000001</v>
      </c>
      <c r="R370" s="4" t="s">
        <v>22</v>
      </c>
    </row>
    <row r="371" spans="1:18" hidden="1" x14ac:dyDescent="0.2">
      <c r="A371" s="3" t="s">
        <v>401</v>
      </c>
      <c r="B371" s="4" t="s">
        <v>18</v>
      </c>
      <c r="C371" s="4" t="s">
        <v>19</v>
      </c>
      <c r="D371" s="4" t="str">
        <f t="shared" si="27"/>
        <v>D-no</v>
      </c>
      <c r="E371" s="4" t="s">
        <v>116</v>
      </c>
      <c r="F371" s="4">
        <v>5</v>
      </c>
      <c r="G371" s="4" t="s">
        <v>117</v>
      </c>
      <c r="H371" s="4" t="str">
        <f t="shared" si="28"/>
        <v>D-heat_desiccation</v>
      </c>
      <c r="I371" s="4" t="str">
        <f t="shared" si="29"/>
        <v>heat_desiccation_D_5</v>
      </c>
      <c r="J371" s="4">
        <v>75</v>
      </c>
      <c r="K371" s="4">
        <v>41</v>
      </c>
      <c r="L371" s="4">
        <v>32</v>
      </c>
      <c r="N371" s="5">
        <v>44396</v>
      </c>
      <c r="P371" s="4">
        <f t="shared" si="25"/>
        <v>51522</v>
      </c>
      <c r="Q371" s="4">
        <f t="shared" si="26"/>
        <v>2.5204800000000001</v>
      </c>
      <c r="R371" s="4" t="s">
        <v>22</v>
      </c>
    </row>
    <row r="372" spans="1:18" hidden="1" x14ac:dyDescent="0.2">
      <c r="A372" s="3" t="s">
        <v>402</v>
      </c>
      <c r="B372" s="4" t="s">
        <v>18</v>
      </c>
      <c r="C372" s="4" t="s">
        <v>19</v>
      </c>
      <c r="D372" s="4" t="str">
        <f t="shared" si="27"/>
        <v>D-no</v>
      </c>
      <c r="E372" s="4" t="s">
        <v>116</v>
      </c>
      <c r="F372" s="4">
        <v>5</v>
      </c>
      <c r="G372" s="4" t="s">
        <v>117</v>
      </c>
      <c r="H372" s="4" t="str">
        <f t="shared" si="28"/>
        <v>D-heat_desiccation</v>
      </c>
      <c r="I372" s="4" t="str">
        <f t="shared" si="29"/>
        <v>heat_desiccation_D_5</v>
      </c>
      <c r="J372" s="4">
        <v>86</v>
      </c>
      <c r="K372" s="4">
        <v>41</v>
      </c>
      <c r="L372" s="4">
        <v>30</v>
      </c>
      <c r="N372" s="5">
        <v>44396</v>
      </c>
      <c r="P372" s="4">
        <f t="shared" si="25"/>
        <v>55386</v>
      </c>
      <c r="Q372" s="4">
        <f t="shared" si="26"/>
        <v>2.6750400000000001</v>
      </c>
    </row>
    <row r="373" spans="1:18" hidden="1" x14ac:dyDescent="0.2">
      <c r="A373" s="3" t="s">
        <v>403</v>
      </c>
      <c r="B373" s="4" t="s">
        <v>78</v>
      </c>
      <c r="C373" s="4" t="s">
        <v>19</v>
      </c>
      <c r="D373" s="4" t="str">
        <f t="shared" si="27"/>
        <v>T-no</v>
      </c>
      <c r="E373" s="4" t="s">
        <v>178</v>
      </c>
      <c r="G373" s="4" t="s">
        <v>117</v>
      </c>
      <c r="H373" s="4" t="str">
        <f t="shared" si="28"/>
        <v>T-heat_desiccation</v>
      </c>
      <c r="I373" s="4" t="str">
        <f t="shared" si="29"/>
        <v>heat_desiccation_T_</v>
      </c>
      <c r="J373" s="4">
        <v>90</v>
      </c>
      <c r="K373" s="4">
        <v>60</v>
      </c>
      <c r="L373" s="4">
        <v>33</v>
      </c>
      <c r="M373" s="4">
        <v>1</v>
      </c>
      <c r="P373" s="4">
        <f t="shared" si="25"/>
        <v>93305</v>
      </c>
      <c r="Q373" s="4">
        <f t="shared" si="26"/>
        <v>4.1918000000000006</v>
      </c>
    </row>
    <row r="374" spans="1:18" hidden="1" x14ac:dyDescent="0.2">
      <c r="A374" s="3" t="s">
        <v>404</v>
      </c>
      <c r="B374" s="4" t="s">
        <v>18</v>
      </c>
      <c r="C374" s="4" t="s">
        <v>19</v>
      </c>
      <c r="D374" s="4" t="str">
        <f t="shared" si="27"/>
        <v>D-no</v>
      </c>
      <c r="E374" s="4" t="s">
        <v>116</v>
      </c>
      <c r="F374" s="4">
        <v>5</v>
      </c>
      <c r="G374" s="4" t="s">
        <v>117</v>
      </c>
      <c r="H374" s="4" t="str">
        <f t="shared" si="28"/>
        <v>D-heat_desiccation</v>
      </c>
      <c r="I374" s="4" t="str">
        <f t="shared" si="29"/>
        <v>heat_desiccation_D_5</v>
      </c>
      <c r="J374" s="4">
        <v>66</v>
      </c>
      <c r="K374" s="4">
        <v>49</v>
      </c>
      <c r="L374" s="4">
        <v>26</v>
      </c>
      <c r="N374" s="5">
        <v>44396</v>
      </c>
      <c r="P374" s="4">
        <f t="shared" si="25"/>
        <v>44026</v>
      </c>
      <c r="Q374" s="4">
        <f t="shared" si="26"/>
        <v>2.2206400000000004</v>
      </c>
      <c r="R374" s="4" t="s">
        <v>22</v>
      </c>
    </row>
    <row r="375" spans="1:18" hidden="1" x14ac:dyDescent="0.2">
      <c r="A375" s="3" t="s">
        <v>405</v>
      </c>
      <c r="B375" s="4" t="s">
        <v>18</v>
      </c>
      <c r="C375" s="4" t="s">
        <v>19</v>
      </c>
      <c r="D375" s="4" t="str">
        <f t="shared" si="27"/>
        <v>D-no</v>
      </c>
      <c r="E375" s="4" t="s">
        <v>116</v>
      </c>
      <c r="F375" s="4">
        <v>5</v>
      </c>
      <c r="G375" s="4" t="s">
        <v>117</v>
      </c>
      <c r="H375" s="4" t="str">
        <f t="shared" si="28"/>
        <v>D-heat_desiccation</v>
      </c>
      <c r="I375" s="4" t="str">
        <f t="shared" si="29"/>
        <v>heat_desiccation_D_5</v>
      </c>
      <c r="J375" s="4">
        <v>76</v>
      </c>
      <c r="K375" s="4">
        <v>45</v>
      </c>
      <c r="L375" s="4">
        <v>26</v>
      </c>
      <c r="N375" s="5">
        <v>44396</v>
      </c>
      <c r="P375" s="4">
        <f t="shared" si="25"/>
        <v>46558</v>
      </c>
      <c r="Q375" s="4">
        <f t="shared" si="26"/>
        <v>2.3219200000000004</v>
      </c>
      <c r="R375" s="4" t="s">
        <v>22</v>
      </c>
    </row>
    <row r="376" spans="1:18" hidden="1" x14ac:dyDescent="0.2">
      <c r="A376" s="3" t="s">
        <v>406</v>
      </c>
      <c r="B376" s="4" t="s">
        <v>18</v>
      </c>
      <c r="C376" s="4" t="s">
        <v>19</v>
      </c>
      <c r="D376" s="4" t="str">
        <f t="shared" si="27"/>
        <v>D-no</v>
      </c>
      <c r="E376" s="4" t="s">
        <v>116</v>
      </c>
      <c r="F376" s="4">
        <v>5</v>
      </c>
      <c r="G376" s="4" t="s">
        <v>117</v>
      </c>
      <c r="H376" s="4" t="str">
        <f t="shared" si="28"/>
        <v>D-heat_desiccation</v>
      </c>
      <c r="I376" s="4" t="str">
        <f t="shared" si="29"/>
        <v>heat_desiccation_D_5</v>
      </c>
      <c r="J376" s="4">
        <v>76</v>
      </c>
      <c r="K376" s="4">
        <v>41</v>
      </c>
      <c r="L376" s="4">
        <v>26</v>
      </c>
      <c r="N376" s="5">
        <v>44396</v>
      </c>
      <c r="P376" s="4">
        <f t="shared" si="25"/>
        <v>42420</v>
      </c>
      <c r="Q376" s="4">
        <f t="shared" si="26"/>
        <v>2.1564000000000001</v>
      </c>
      <c r="R376" s="4" t="s">
        <v>22</v>
      </c>
    </row>
    <row r="377" spans="1:18" hidden="1" x14ac:dyDescent="0.2">
      <c r="A377" s="3" t="s">
        <v>407</v>
      </c>
      <c r="B377" s="4" t="s">
        <v>78</v>
      </c>
      <c r="C377" s="4" t="s">
        <v>19</v>
      </c>
      <c r="D377" s="4" t="str">
        <f t="shared" si="27"/>
        <v>T-no</v>
      </c>
      <c r="E377" s="4" t="s">
        <v>178</v>
      </c>
      <c r="F377" s="4">
        <v>5</v>
      </c>
      <c r="G377" s="4" t="s">
        <v>117</v>
      </c>
      <c r="H377" s="4" t="str">
        <f t="shared" si="28"/>
        <v>T-heat_desiccation</v>
      </c>
      <c r="I377" s="4" t="str">
        <f t="shared" si="29"/>
        <v>heat_desiccation_T_5</v>
      </c>
      <c r="J377" s="4">
        <v>87</v>
      </c>
      <c r="K377" s="4">
        <v>63</v>
      </c>
      <c r="L377" s="4">
        <v>29</v>
      </c>
      <c r="N377" s="5">
        <v>44396</v>
      </c>
      <c r="P377" s="4">
        <f t="shared" si="25"/>
        <v>83226</v>
      </c>
      <c r="Q377" s="4">
        <f t="shared" si="26"/>
        <v>3.7886400000000005</v>
      </c>
      <c r="R377" s="4" t="s">
        <v>22</v>
      </c>
    </row>
    <row r="378" spans="1:18" hidden="1" x14ac:dyDescent="0.2">
      <c r="A378" s="3" t="s">
        <v>408</v>
      </c>
      <c r="B378" s="4" t="s">
        <v>78</v>
      </c>
      <c r="C378" s="4" t="s">
        <v>19</v>
      </c>
      <c r="D378" s="4" t="str">
        <f t="shared" si="27"/>
        <v>T-no</v>
      </c>
      <c r="E378" s="4" t="s">
        <v>178</v>
      </c>
      <c r="F378" s="4">
        <v>5</v>
      </c>
      <c r="G378" s="4" t="s">
        <v>117</v>
      </c>
      <c r="H378" s="4" t="str">
        <f t="shared" si="28"/>
        <v>T-heat_desiccation</v>
      </c>
      <c r="I378" s="4" t="str">
        <f t="shared" si="29"/>
        <v>heat_desiccation_T_5</v>
      </c>
      <c r="J378" s="4">
        <v>95</v>
      </c>
      <c r="K378" s="4">
        <v>61</v>
      </c>
      <c r="L378" s="4">
        <v>37</v>
      </c>
      <c r="N378" s="5">
        <v>44396</v>
      </c>
      <c r="P378" s="4">
        <f t="shared" si="25"/>
        <v>112267</v>
      </c>
      <c r="Q378" s="4">
        <f t="shared" si="26"/>
        <v>4.9502800000000002</v>
      </c>
      <c r="R378" s="4" t="s">
        <v>22</v>
      </c>
    </row>
    <row r="379" spans="1:18" hidden="1" x14ac:dyDescent="0.2">
      <c r="A379" s="3" t="s">
        <v>409</v>
      </c>
      <c r="B379" s="4" t="s">
        <v>78</v>
      </c>
      <c r="C379" s="4" t="s">
        <v>19</v>
      </c>
      <c r="D379" s="4" t="str">
        <f t="shared" si="27"/>
        <v>T-no</v>
      </c>
      <c r="E379" s="4" t="s">
        <v>178</v>
      </c>
      <c r="F379" s="4">
        <v>5</v>
      </c>
      <c r="G379" s="4" t="s">
        <v>117</v>
      </c>
      <c r="H379" s="4" t="str">
        <f t="shared" si="28"/>
        <v>T-heat_desiccation</v>
      </c>
      <c r="I379" s="4" t="str">
        <f t="shared" si="29"/>
        <v>heat_desiccation_T_5</v>
      </c>
      <c r="J379" s="4">
        <v>89</v>
      </c>
      <c r="K379" s="4">
        <v>65</v>
      </c>
      <c r="L379" s="4">
        <v>36</v>
      </c>
      <c r="N379" s="5">
        <v>44396</v>
      </c>
      <c r="P379" s="4">
        <f t="shared" ref="P379:P393" si="30">ROUND((4/3)*PI()*(J379/2)*(K379/2)*(L379/2),0)</f>
        <v>109045</v>
      </c>
      <c r="Q379" s="4">
        <f t="shared" ref="Q379:Q393" si="31">(0.00004*P379)+0.4596</f>
        <v>4.8214000000000006</v>
      </c>
      <c r="R379" s="4" t="s">
        <v>22</v>
      </c>
    </row>
    <row r="380" spans="1:18" hidden="1" x14ac:dyDescent="0.2">
      <c r="A380" s="3" t="s">
        <v>410</v>
      </c>
      <c r="B380" s="4" t="s">
        <v>78</v>
      </c>
      <c r="C380" s="4" t="s">
        <v>19</v>
      </c>
      <c r="D380" s="4" t="str">
        <f t="shared" si="27"/>
        <v>T-no</v>
      </c>
      <c r="E380" s="4" t="s">
        <v>178</v>
      </c>
      <c r="F380" s="4">
        <v>5</v>
      </c>
      <c r="G380" s="4" t="s">
        <v>117</v>
      </c>
      <c r="H380" s="4" t="str">
        <f t="shared" si="28"/>
        <v>T-heat_desiccation</v>
      </c>
      <c r="I380" s="4" t="str">
        <f t="shared" si="29"/>
        <v>heat_desiccation_T_5</v>
      </c>
      <c r="J380" s="4">
        <v>74</v>
      </c>
      <c r="K380" s="4">
        <v>46</v>
      </c>
      <c r="L380" s="4">
        <v>29</v>
      </c>
      <c r="N380" s="5">
        <v>44396</v>
      </c>
      <c r="P380" s="4">
        <f t="shared" si="30"/>
        <v>51688</v>
      </c>
      <c r="Q380" s="4">
        <f t="shared" si="31"/>
        <v>2.52712</v>
      </c>
      <c r="R380" s="4" t="s">
        <v>22</v>
      </c>
    </row>
    <row r="381" spans="1:18" hidden="1" x14ac:dyDescent="0.2">
      <c r="A381" s="3" t="s">
        <v>411</v>
      </c>
      <c r="B381" s="4" t="s">
        <v>78</v>
      </c>
      <c r="C381" s="4" t="s">
        <v>19</v>
      </c>
      <c r="D381" s="4" t="str">
        <f t="shared" si="27"/>
        <v>T-no</v>
      </c>
      <c r="E381" s="4" t="s">
        <v>178</v>
      </c>
      <c r="F381" s="4">
        <v>5</v>
      </c>
      <c r="G381" s="4" t="s">
        <v>117</v>
      </c>
      <c r="H381" s="4" t="str">
        <f t="shared" si="28"/>
        <v>T-heat_desiccation</v>
      </c>
      <c r="I381" s="4" t="str">
        <f t="shared" si="29"/>
        <v>heat_desiccation_T_5</v>
      </c>
      <c r="J381" s="4">
        <v>99</v>
      </c>
      <c r="K381" s="4">
        <v>74</v>
      </c>
      <c r="L381" s="4">
        <v>38</v>
      </c>
      <c r="N381" s="5">
        <v>44396</v>
      </c>
      <c r="P381" s="4">
        <f t="shared" si="30"/>
        <v>145764</v>
      </c>
      <c r="Q381" s="4">
        <f t="shared" si="31"/>
        <v>6.2901600000000002</v>
      </c>
      <c r="R381" s="4" t="s">
        <v>22</v>
      </c>
    </row>
    <row r="382" spans="1:18" hidden="1" x14ac:dyDescent="0.2">
      <c r="A382" s="3" t="s">
        <v>412</v>
      </c>
      <c r="B382" s="4" t="s">
        <v>78</v>
      </c>
      <c r="C382" s="4" t="s">
        <v>19</v>
      </c>
      <c r="D382" s="4" t="str">
        <f t="shared" si="27"/>
        <v>T-no</v>
      </c>
      <c r="E382" s="4" t="s">
        <v>178</v>
      </c>
      <c r="G382" s="4" t="s">
        <v>117</v>
      </c>
      <c r="H382" s="4" t="str">
        <f t="shared" si="28"/>
        <v>T-heat_desiccation</v>
      </c>
      <c r="I382" s="4" t="str">
        <f t="shared" si="29"/>
        <v>heat_desiccation_T_</v>
      </c>
      <c r="J382" s="4">
        <v>81</v>
      </c>
      <c r="K382" s="4">
        <v>50</v>
      </c>
      <c r="L382" s="4">
        <v>33</v>
      </c>
      <c r="M382" s="4">
        <v>3</v>
      </c>
      <c r="P382" s="4">
        <f t="shared" si="30"/>
        <v>69979</v>
      </c>
      <c r="Q382" s="4">
        <f t="shared" si="31"/>
        <v>3.2587600000000001</v>
      </c>
    </row>
    <row r="383" spans="1:18" hidden="1" x14ac:dyDescent="0.2">
      <c r="A383" s="3" t="s">
        <v>413</v>
      </c>
      <c r="B383" s="4" t="s">
        <v>78</v>
      </c>
      <c r="C383" s="4" t="s">
        <v>19</v>
      </c>
      <c r="D383" s="4" t="str">
        <f t="shared" si="27"/>
        <v>T-no</v>
      </c>
      <c r="E383" s="4" t="s">
        <v>178</v>
      </c>
      <c r="F383" s="4">
        <v>5</v>
      </c>
      <c r="G383" s="4" t="s">
        <v>117</v>
      </c>
      <c r="H383" s="4" t="str">
        <f t="shared" si="28"/>
        <v>T-heat_desiccation</v>
      </c>
      <c r="I383" s="4" t="str">
        <f t="shared" si="29"/>
        <v>heat_desiccation_T_5</v>
      </c>
      <c r="J383" s="4">
        <v>90</v>
      </c>
      <c r="K383" s="4">
        <v>73</v>
      </c>
      <c r="L383" s="4">
        <v>35</v>
      </c>
      <c r="N383" s="5">
        <v>44396</v>
      </c>
      <c r="P383" s="4">
        <f t="shared" si="30"/>
        <v>120402</v>
      </c>
      <c r="Q383" s="4">
        <f t="shared" si="31"/>
        <v>5.2756800000000004</v>
      </c>
      <c r="R383" s="4" t="s">
        <v>22</v>
      </c>
    </row>
    <row r="384" spans="1:18" hidden="1" x14ac:dyDescent="0.2">
      <c r="A384" s="3" t="s">
        <v>414</v>
      </c>
      <c r="B384" s="4" t="s">
        <v>78</v>
      </c>
      <c r="C384" s="4" t="s">
        <v>19</v>
      </c>
      <c r="D384" s="4" t="str">
        <f t="shared" si="27"/>
        <v>T-no</v>
      </c>
      <c r="E384" s="4" t="s">
        <v>178</v>
      </c>
      <c r="G384" s="4" t="s">
        <v>117</v>
      </c>
      <c r="H384" s="4" t="str">
        <f t="shared" si="28"/>
        <v>T-heat_desiccation</v>
      </c>
      <c r="I384" s="4" t="str">
        <f t="shared" si="29"/>
        <v>heat_desiccation_T_</v>
      </c>
      <c r="J384" s="4">
        <v>75</v>
      </c>
      <c r="K384" s="4">
        <v>34</v>
      </c>
      <c r="L384" s="4">
        <v>30</v>
      </c>
      <c r="M384" s="4">
        <v>7</v>
      </c>
      <c r="P384" s="4">
        <f t="shared" si="30"/>
        <v>40055</v>
      </c>
      <c r="Q384" s="4">
        <f t="shared" si="31"/>
        <v>2.0617999999999999</v>
      </c>
    </row>
    <row r="385" spans="1:18" hidden="1" x14ac:dyDescent="0.2">
      <c r="A385" s="3" t="s">
        <v>415</v>
      </c>
      <c r="B385" s="4" t="s">
        <v>78</v>
      </c>
      <c r="C385" s="4" t="s">
        <v>19</v>
      </c>
      <c r="D385" s="4" t="str">
        <f t="shared" si="27"/>
        <v>T-no</v>
      </c>
      <c r="E385" s="4" t="s">
        <v>178</v>
      </c>
      <c r="F385" s="4">
        <v>5</v>
      </c>
      <c r="G385" s="4" t="s">
        <v>117</v>
      </c>
      <c r="H385" s="4" t="str">
        <f t="shared" si="28"/>
        <v>T-heat_desiccation</v>
      </c>
      <c r="I385" s="4" t="str">
        <f t="shared" si="29"/>
        <v>heat_desiccation_T_5</v>
      </c>
      <c r="J385" s="4">
        <v>102</v>
      </c>
      <c r="K385" s="4">
        <v>66</v>
      </c>
      <c r="L385" s="4">
        <v>43</v>
      </c>
      <c r="N385" s="5">
        <v>44396</v>
      </c>
      <c r="P385" s="4">
        <f t="shared" si="30"/>
        <v>151569</v>
      </c>
      <c r="Q385" s="4">
        <f t="shared" si="31"/>
        <v>6.5223600000000008</v>
      </c>
      <c r="R385" s="4" t="s">
        <v>22</v>
      </c>
    </row>
    <row r="386" spans="1:18" hidden="1" x14ac:dyDescent="0.2">
      <c r="A386" s="3" t="s">
        <v>416</v>
      </c>
      <c r="B386" s="4" t="s">
        <v>78</v>
      </c>
      <c r="C386" s="4" t="s">
        <v>19</v>
      </c>
      <c r="D386" s="4" t="str">
        <f t="shared" ref="D386:D449" si="32">B386&amp;"-"&amp;C386</f>
        <v>T-no</v>
      </c>
      <c r="E386" s="4" t="s">
        <v>178</v>
      </c>
      <c r="G386" s="4" t="s">
        <v>117</v>
      </c>
      <c r="H386" s="4" t="str">
        <f t="shared" ref="H386:H449" si="33">B386&amp;"-"&amp;G386</f>
        <v>T-heat_desiccation</v>
      </c>
      <c r="I386" s="4" t="str">
        <f t="shared" ref="I386:I393" si="34">G386&amp;"_"&amp;B386&amp;"_"&amp;F386</f>
        <v>heat_desiccation_T_</v>
      </c>
      <c r="J386" s="4">
        <v>87</v>
      </c>
      <c r="K386" s="4">
        <v>57</v>
      </c>
      <c r="L386" s="4">
        <v>29</v>
      </c>
      <c r="P386" s="4">
        <f t="shared" si="30"/>
        <v>75299</v>
      </c>
      <c r="Q386" s="4">
        <f t="shared" si="31"/>
        <v>3.4715600000000002</v>
      </c>
    </row>
    <row r="387" spans="1:18" hidden="1" x14ac:dyDescent="0.2">
      <c r="A387" s="3" t="s">
        <v>417</v>
      </c>
      <c r="B387" s="4" t="s">
        <v>78</v>
      </c>
      <c r="C387" s="4" t="s">
        <v>19</v>
      </c>
      <c r="D387" s="4" t="str">
        <f t="shared" si="32"/>
        <v>T-no</v>
      </c>
      <c r="E387" s="4" t="s">
        <v>178</v>
      </c>
      <c r="G387" s="4" t="s">
        <v>117</v>
      </c>
      <c r="H387" s="4" t="str">
        <f t="shared" si="33"/>
        <v>T-heat_desiccation</v>
      </c>
      <c r="I387" s="4" t="str">
        <f t="shared" si="34"/>
        <v>heat_desiccation_T_</v>
      </c>
      <c r="J387" s="4">
        <v>75</v>
      </c>
      <c r="K387" s="4">
        <v>55</v>
      </c>
      <c r="L387" s="4">
        <v>31</v>
      </c>
      <c r="P387" s="4">
        <f t="shared" si="30"/>
        <v>66955</v>
      </c>
      <c r="Q387" s="4">
        <f t="shared" si="31"/>
        <v>3.1378000000000004</v>
      </c>
    </row>
    <row r="388" spans="1:18" hidden="1" x14ac:dyDescent="0.2">
      <c r="A388" s="3" t="s">
        <v>418</v>
      </c>
      <c r="B388" s="4" t="s">
        <v>78</v>
      </c>
      <c r="C388" s="4" t="s">
        <v>19</v>
      </c>
      <c r="D388" s="4" t="str">
        <f t="shared" si="32"/>
        <v>T-no</v>
      </c>
      <c r="E388" s="4" t="s">
        <v>178</v>
      </c>
      <c r="G388" s="4" t="s">
        <v>117</v>
      </c>
      <c r="H388" s="4" t="str">
        <f t="shared" si="33"/>
        <v>T-heat_desiccation</v>
      </c>
      <c r="I388" s="4" t="str">
        <f t="shared" si="34"/>
        <v>heat_desiccation_T_</v>
      </c>
      <c r="J388" s="4">
        <v>87</v>
      </c>
      <c r="K388" s="4">
        <v>63</v>
      </c>
      <c r="L388" s="4">
        <v>41</v>
      </c>
      <c r="M388" s="4">
        <v>3</v>
      </c>
      <c r="P388" s="4">
        <f t="shared" si="30"/>
        <v>117664</v>
      </c>
      <c r="Q388" s="4">
        <f t="shared" si="31"/>
        <v>5.1661600000000005</v>
      </c>
    </row>
    <row r="389" spans="1:18" hidden="1" x14ac:dyDescent="0.2">
      <c r="A389" s="3" t="s">
        <v>419</v>
      </c>
      <c r="B389" s="4" t="s">
        <v>78</v>
      </c>
      <c r="C389" s="4" t="s">
        <v>19</v>
      </c>
      <c r="D389" s="4" t="str">
        <f t="shared" si="32"/>
        <v>T-no</v>
      </c>
      <c r="E389" s="4" t="s">
        <v>178</v>
      </c>
      <c r="F389" s="4">
        <v>5</v>
      </c>
      <c r="G389" s="4" t="s">
        <v>117</v>
      </c>
      <c r="H389" s="4" t="str">
        <f t="shared" si="33"/>
        <v>T-heat_desiccation</v>
      </c>
      <c r="I389" s="4" t="str">
        <f t="shared" si="34"/>
        <v>heat_desiccation_T_5</v>
      </c>
      <c r="J389" s="4">
        <v>101</v>
      </c>
      <c r="K389" s="4">
        <v>70</v>
      </c>
      <c r="L389" s="4">
        <v>36</v>
      </c>
      <c r="N389" s="5">
        <v>44396</v>
      </c>
      <c r="P389" s="4">
        <f t="shared" si="30"/>
        <v>133266</v>
      </c>
      <c r="Q389" s="4">
        <f t="shared" si="31"/>
        <v>5.7902400000000007</v>
      </c>
      <c r="R389" s="4" t="s">
        <v>22</v>
      </c>
    </row>
    <row r="390" spans="1:18" hidden="1" x14ac:dyDescent="0.2">
      <c r="A390" s="3" t="s">
        <v>420</v>
      </c>
      <c r="B390" s="4" t="s">
        <v>78</v>
      </c>
      <c r="C390" s="4" t="s">
        <v>19</v>
      </c>
      <c r="D390" s="4" t="str">
        <f t="shared" si="32"/>
        <v>T-no</v>
      </c>
      <c r="E390" s="4" t="s">
        <v>178</v>
      </c>
      <c r="F390" s="4">
        <v>5</v>
      </c>
      <c r="G390" s="4" t="s">
        <v>117</v>
      </c>
      <c r="H390" s="4" t="str">
        <f t="shared" si="33"/>
        <v>T-heat_desiccation</v>
      </c>
      <c r="I390" s="4" t="str">
        <f t="shared" si="34"/>
        <v>heat_desiccation_T_5</v>
      </c>
      <c r="J390" s="4">
        <v>73</v>
      </c>
      <c r="K390" s="4">
        <v>51</v>
      </c>
      <c r="L390" s="4">
        <v>32</v>
      </c>
      <c r="N390" s="5">
        <v>44396</v>
      </c>
      <c r="P390" s="4">
        <f t="shared" si="30"/>
        <v>62379</v>
      </c>
      <c r="Q390" s="4">
        <f t="shared" si="31"/>
        <v>2.9547600000000003</v>
      </c>
      <c r="R390" s="4" t="s">
        <v>22</v>
      </c>
    </row>
    <row r="391" spans="1:18" hidden="1" x14ac:dyDescent="0.2">
      <c r="A391" s="3" t="s">
        <v>421</v>
      </c>
      <c r="B391" s="4" t="s">
        <v>78</v>
      </c>
      <c r="C391" s="4" t="s">
        <v>19</v>
      </c>
      <c r="D391" s="4" t="str">
        <f t="shared" si="32"/>
        <v>T-no</v>
      </c>
      <c r="E391" s="4" t="s">
        <v>178</v>
      </c>
      <c r="F391" s="4">
        <v>5</v>
      </c>
      <c r="G391" s="4" t="s">
        <v>117</v>
      </c>
      <c r="H391" s="4" t="str">
        <f t="shared" si="33"/>
        <v>T-heat_desiccation</v>
      </c>
      <c r="I391" s="4" t="str">
        <f t="shared" si="34"/>
        <v>heat_desiccation_T_5</v>
      </c>
      <c r="J391" s="4">
        <v>77</v>
      </c>
      <c r="K391" s="4">
        <v>55</v>
      </c>
      <c r="L391" s="4">
        <v>34</v>
      </c>
      <c r="N391" s="5">
        <v>44396</v>
      </c>
      <c r="P391" s="4">
        <f t="shared" si="30"/>
        <v>75393</v>
      </c>
      <c r="Q391" s="4">
        <f t="shared" si="31"/>
        <v>3.4753200000000004</v>
      </c>
      <c r="R391" s="4" t="s">
        <v>22</v>
      </c>
    </row>
    <row r="392" spans="1:18" hidden="1" x14ac:dyDescent="0.2">
      <c r="A392" s="3" t="s">
        <v>422</v>
      </c>
      <c r="B392" s="4" t="s">
        <v>78</v>
      </c>
      <c r="C392" s="4" t="s">
        <v>19</v>
      </c>
      <c r="D392" s="4" t="str">
        <f t="shared" si="32"/>
        <v>T-no</v>
      </c>
      <c r="E392" s="4" t="s">
        <v>178</v>
      </c>
      <c r="F392" s="4">
        <v>5</v>
      </c>
      <c r="G392" s="4" t="s">
        <v>117</v>
      </c>
      <c r="H392" s="4" t="str">
        <f t="shared" si="33"/>
        <v>T-heat_desiccation</v>
      </c>
      <c r="I392" s="4" t="str">
        <f t="shared" si="34"/>
        <v>heat_desiccation_T_5</v>
      </c>
      <c r="J392" s="4">
        <v>84</v>
      </c>
      <c r="K392" s="4">
        <v>45</v>
      </c>
      <c r="L392" s="4">
        <v>28</v>
      </c>
      <c r="N392" s="5">
        <v>44396</v>
      </c>
      <c r="P392" s="4">
        <f t="shared" si="30"/>
        <v>55418</v>
      </c>
      <c r="Q392" s="4">
        <f t="shared" si="31"/>
        <v>2.67632</v>
      </c>
      <c r="R392" s="4" t="s">
        <v>22</v>
      </c>
    </row>
    <row r="393" spans="1:18" hidden="1" x14ac:dyDescent="0.2">
      <c r="A393" s="3" t="s">
        <v>423</v>
      </c>
      <c r="B393" s="4" t="s">
        <v>78</v>
      </c>
      <c r="C393" s="4" t="s">
        <v>19</v>
      </c>
      <c r="D393" s="4" t="str">
        <f t="shared" si="32"/>
        <v>T-no</v>
      </c>
      <c r="E393" s="4" t="s">
        <v>178</v>
      </c>
      <c r="F393" s="4">
        <v>5</v>
      </c>
      <c r="G393" s="4" t="s">
        <v>117</v>
      </c>
      <c r="H393" s="4" t="str">
        <f t="shared" si="33"/>
        <v>T-heat_desiccation</v>
      </c>
      <c r="I393" s="4" t="str">
        <f t="shared" si="34"/>
        <v>heat_desiccation_T_5</v>
      </c>
      <c r="J393" s="4">
        <v>82</v>
      </c>
      <c r="K393" s="4">
        <v>44</v>
      </c>
      <c r="L393" s="4">
        <v>27</v>
      </c>
      <c r="N393" s="5">
        <v>44396</v>
      </c>
      <c r="P393" s="4">
        <f t="shared" si="30"/>
        <v>51007</v>
      </c>
      <c r="Q393" s="4">
        <f t="shared" si="31"/>
        <v>2.4998800000000001</v>
      </c>
      <c r="R393" s="4" t="s">
        <v>22</v>
      </c>
    </row>
    <row r="394" spans="1:18" hidden="1" x14ac:dyDescent="0.2">
      <c r="A394" s="3" t="s">
        <v>243</v>
      </c>
      <c r="B394" s="4" t="s">
        <v>18</v>
      </c>
      <c r="N394" s="5"/>
      <c r="P394" s="4"/>
      <c r="R394" s="4" t="s">
        <v>22</v>
      </c>
    </row>
    <row r="395" spans="1:18" hidden="1" x14ac:dyDescent="0.2">
      <c r="A395" s="3" t="s">
        <v>424</v>
      </c>
      <c r="B395" s="4" t="s">
        <v>18</v>
      </c>
      <c r="C395" s="4" t="s">
        <v>210</v>
      </c>
      <c r="D395" s="4" t="str">
        <f t="shared" ref="D395:D458" si="35">B395&amp;"-"&amp;C395</f>
        <v>D-base</v>
      </c>
      <c r="E395" s="4" t="s">
        <v>116</v>
      </c>
      <c r="F395" s="4">
        <v>10</v>
      </c>
      <c r="G395" s="4" t="s">
        <v>117</v>
      </c>
      <c r="H395" s="4" t="str">
        <f t="shared" ref="H395:H458" si="36">B395&amp;"-"&amp;G395</f>
        <v>D-heat_desiccation</v>
      </c>
      <c r="I395" s="4" t="str">
        <f t="shared" ref="I395:I458" si="37">G395&amp;"_"&amp;B395&amp;"_"&amp;F395</f>
        <v>heat_desiccation_D_10</v>
      </c>
      <c r="J395" s="4">
        <v>96</v>
      </c>
      <c r="K395" s="4">
        <v>55</v>
      </c>
      <c r="L395" s="4">
        <v>29</v>
      </c>
      <c r="N395" s="5">
        <v>44400</v>
      </c>
      <c r="P395" s="4">
        <f t="shared" ref="P395:P458" si="38">ROUND((4/3)*PI()*(J395/2)*(K395/2)*(L395/2),0)</f>
        <v>80173</v>
      </c>
      <c r="Q395" s="4">
        <f t="shared" ref="Q395:Q458" si="39">(0.00004*P395)+0.4596</f>
        <v>3.6665200000000002</v>
      </c>
      <c r="R395" s="4" t="s">
        <v>22</v>
      </c>
    </row>
    <row r="396" spans="1:18" hidden="1" x14ac:dyDescent="0.2">
      <c r="A396" s="3" t="s">
        <v>425</v>
      </c>
      <c r="B396" s="4" t="s">
        <v>18</v>
      </c>
      <c r="C396" s="4" t="s">
        <v>210</v>
      </c>
      <c r="D396" s="4" t="str">
        <f t="shared" si="35"/>
        <v>D-base</v>
      </c>
      <c r="E396" s="4" t="s">
        <v>116</v>
      </c>
      <c r="F396" s="4">
        <v>10</v>
      </c>
      <c r="G396" s="4" t="s">
        <v>117</v>
      </c>
      <c r="H396" s="4" t="str">
        <f t="shared" si="36"/>
        <v>D-heat_desiccation</v>
      </c>
      <c r="I396" s="4" t="str">
        <f t="shared" si="37"/>
        <v>heat_desiccation_D_10</v>
      </c>
      <c r="J396" s="4">
        <v>79</v>
      </c>
      <c r="K396" s="4">
        <v>55</v>
      </c>
      <c r="L396" s="4">
        <v>29</v>
      </c>
      <c r="N396" s="5">
        <v>44400</v>
      </c>
      <c r="P396" s="4">
        <f t="shared" si="38"/>
        <v>65976</v>
      </c>
      <c r="Q396" s="4">
        <f t="shared" si="39"/>
        <v>3.0986400000000001</v>
      </c>
      <c r="R396" s="4" t="s">
        <v>22</v>
      </c>
    </row>
    <row r="397" spans="1:18" hidden="1" x14ac:dyDescent="0.2">
      <c r="A397" s="3" t="s">
        <v>426</v>
      </c>
      <c r="B397" s="4" t="s">
        <v>18</v>
      </c>
      <c r="C397" s="4" t="s">
        <v>210</v>
      </c>
      <c r="D397" s="4" t="str">
        <f t="shared" si="35"/>
        <v>D-base</v>
      </c>
      <c r="E397" s="4" t="s">
        <v>116</v>
      </c>
      <c r="F397" s="4">
        <v>10</v>
      </c>
      <c r="G397" s="4" t="s">
        <v>117</v>
      </c>
      <c r="H397" s="4" t="str">
        <f t="shared" si="36"/>
        <v>D-heat_desiccation</v>
      </c>
      <c r="I397" s="4" t="str">
        <f t="shared" si="37"/>
        <v>heat_desiccation_D_10</v>
      </c>
      <c r="J397" s="4">
        <v>110</v>
      </c>
      <c r="K397" s="4">
        <v>45</v>
      </c>
      <c r="L397" s="4">
        <v>27</v>
      </c>
      <c r="N397" s="5">
        <v>44400</v>
      </c>
      <c r="P397" s="4">
        <f t="shared" si="38"/>
        <v>69979</v>
      </c>
      <c r="Q397" s="4">
        <f t="shared" si="39"/>
        <v>3.2587600000000001</v>
      </c>
      <c r="R397" s="4" t="s">
        <v>22</v>
      </c>
    </row>
    <row r="398" spans="1:18" hidden="1" x14ac:dyDescent="0.2">
      <c r="A398" s="3" t="s">
        <v>427</v>
      </c>
      <c r="B398" s="4" t="s">
        <v>18</v>
      </c>
      <c r="C398" s="4" t="s">
        <v>210</v>
      </c>
      <c r="D398" s="4" t="str">
        <f t="shared" si="35"/>
        <v>D-base</v>
      </c>
      <c r="E398" s="4" t="s">
        <v>116</v>
      </c>
      <c r="F398" s="4">
        <v>10</v>
      </c>
      <c r="G398" s="4" t="s">
        <v>117</v>
      </c>
      <c r="H398" s="4" t="str">
        <f t="shared" si="36"/>
        <v>D-heat_desiccation</v>
      </c>
      <c r="I398" s="4" t="str">
        <f t="shared" si="37"/>
        <v>heat_desiccation_D_10</v>
      </c>
      <c r="J398" s="4">
        <v>79</v>
      </c>
      <c r="K398" s="4">
        <v>56</v>
      </c>
      <c r="L398" s="4">
        <v>27</v>
      </c>
      <c r="N398" s="5">
        <v>44400</v>
      </c>
      <c r="P398" s="4">
        <f t="shared" si="38"/>
        <v>62543</v>
      </c>
      <c r="Q398" s="4">
        <f t="shared" si="39"/>
        <v>2.9613200000000002</v>
      </c>
      <c r="R398" s="4" t="s">
        <v>22</v>
      </c>
    </row>
    <row r="399" spans="1:18" hidden="1" x14ac:dyDescent="0.2">
      <c r="A399" s="3" t="s">
        <v>428</v>
      </c>
      <c r="B399" s="4" t="s">
        <v>18</v>
      </c>
      <c r="C399" s="4" t="s">
        <v>210</v>
      </c>
      <c r="D399" s="4" t="str">
        <f t="shared" si="35"/>
        <v>D-base</v>
      </c>
      <c r="E399" s="4" t="s">
        <v>116</v>
      </c>
      <c r="F399" s="4">
        <v>10</v>
      </c>
      <c r="G399" s="4" t="s">
        <v>117</v>
      </c>
      <c r="H399" s="4" t="str">
        <f t="shared" si="36"/>
        <v>D-heat_desiccation</v>
      </c>
      <c r="I399" s="4" t="str">
        <f t="shared" si="37"/>
        <v>heat_desiccation_D_10</v>
      </c>
      <c r="J399" s="4">
        <v>84</v>
      </c>
      <c r="K399" s="4">
        <v>50</v>
      </c>
      <c r="L399" s="4">
        <v>27</v>
      </c>
      <c r="N399" s="5">
        <v>44400</v>
      </c>
      <c r="P399" s="4">
        <f t="shared" si="38"/>
        <v>59376</v>
      </c>
      <c r="Q399" s="4">
        <f t="shared" si="39"/>
        <v>2.8346400000000003</v>
      </c>
      <c r="R399" s="4" t="s">
        <v>22</v>
      </c>
    </row>
    <row r="400" spans="1:18" hidden="1" x14ac:dyDescent="0.2">
      <c r="A400" s="3" t="s">
        <v>429</v>
      </c>
      <c r="B400" s="4" t="s">
        <v>18</v>
      </c>
      <c r="C400" s="4" t="s">
        <v>210</v>
      </c>
      <c r="D400" s="4" t="str">
        <f t="shared" si="35"/>
        <v>D-base</v>
      </c>
      <c r="E400" s="4" t="s">
        <v>116</v>
      </c>
      <c r="F400" s="4">
        <v>10</v>
      </c>
      <c r="G400" s="4" t="s">
        <v>117</v>
      </c>
      <c r="H400" s="4" t="str">
        <f t="shared" si="36"/>
        <v>D-heat_desiccation</v>
      </c>
      <c r="I400" s="4" t="str">
        <f t="shared" si="37"/>
        <v>heat_desiccation_D_10</v>
      </c>
      <c r="J400" s="4">
        <v>98</v>
      </c>
      <c r="K400" s="4">
        <v>54</v>
      </c>
      <c r="L400" s="4">
        <v>28</v>
      </c>
      <c r="N400" s="5">
        <v>44400</v>
      </c>
      <c r="P400" s="4">
        <f t="shared" si="38"/>
        <v>77585</v>
      </c>
      <c r="Q400" s="4">
        <f t="shared" si="39"/>
        <v>3.5630000000000002</v>
      </c>
      <c r="R400" s="4" t="s">
        <v>22</v>
      </c>
    </row>
    <row r="401" spans="1:18" hidden="1" x14ac:dyDescent="0.2">
      <c r="A401" s="3" t="s">
        <v>430</v>
      </c>
      <c r="B401" s="4" t="s">
        <v>18</v>
      </c>
      <c r="C401" s="4" t="s">
        <v>19</v>
      </c>
      <c r="D401" s="4" t="str">
        <f t="shared" si="35"/>
        <v>D-no</v>
      </c>
      <c r="E401" s="4" t="s">
        <v>116</v>
      </c>
      <c r="F401" s="4">
        <v>10</v>
      </c>
      <c r="G401" s="4" t="s">
        <v>117</v>
      </c>
      <c r="H401" s="4" t="str">
        <f t="shared" si="36"/>
        <v>D-heat_desiccation</v>
      </c>
      <c r="I401" s="4" t="str">
        <f t="shared" si="37"/>
        <v>heat_desiccation_D_10</v>
      </c>
      <c r="J401" s="4">
        <v>70</v>
      </c>
      <c r="K401" s="4">
        <v>44</v>
      </c>
      <c r="L401" s="4">
        <v>25</v>
      </c>
      <c r="N401" s="5">
        <v>44400</v>
      </c>
      <c r="P401" s="4">
        <f t="shared" si="38"/>
        <v>40317</v>
      </c>
      <c r="Q401" s="4">
        <f t="shared" si="39"/>
        <v>2.0722800000000001</v>
      </c>
      <c r="R401" s="4" t="s">
        <v>22</v>
      </c>
    </row>
    <row r="402" spans="1:18" hidden="1" x14ac:dyDescent="0.2">
      <c r="A402" s="3" t="s">
        <v>431</v>
      </c>
      <c r="B402" s="4" t="s">
        <v>78</v>
      </c>
      <c r="C402" s="4" t="s">
        <v>22</v>
      </c>
      <c r="D402" s="4" t="str">
        <f t="shared" si="35"/>
        <v>T-yes</v>
      </c>
      <c r="E402" s="4" t="s">
        <v>35</v>
      </c>
      <c r="G402" s="4" t="s">
        <v>36</v>
      </c>
      <c r="H402" s="4" t="str">
        <f t="shared" si="36"/>
        <v>T-control</v>
      </c>
      <c r="I402" s="4" t="str">
        <f t="shared" si="37"/>
        <v>control_T_</v>
      </c>
      <c r="J402" s="4">
        <v>86</v>
      </c>
      <c r="K402" s="4">
        <v>57</v>
      </c>
      <c r="L402" s="4">
        <v>31</v>
      </c>
      <c r="O402" s="4">
        <v>3.89</v>
      </c>
      <c r="P402" s="4">
        <f t="shared" si="38"/>
        <v>79567</v>
      </c>
      <c r="Q402" s="4">
        <f t="shared" si="39"/>
        <v>3.6422800000000004</v>
      </c>
    </row>
    <row r="403" spans="1:18" hidden="1" x14ac:dyDescent="0.2">
      <c r="A403" s="3" t="s">
        <v>432</v>
      </c>
      <c r="B403" s="4" t="s">
        <v>78</v>
      </c>
      <c r="C403" s="4" t="s">
        <v>22</v>
      </c>
      <c r="D403" s="4" t="str">
        <f t="shared" si="35"/>
        <v>T-yes</v>
      </c>
      <c r="E403" s="4" t="s">
        <v>35</v>
      </c>
      <c r="G403" s="4" t="s">
        <v>36</v>
      </c>
      <c r="H403" s="4" t="str">
        <f t="shared" si="36"/>
        <v>T-control</v>
      </c>
      <c r="I403" s="4" t="str">
        <f t="shared" si="37"/>
        <v>control_T_</v>
      </c>
      <c r="J403" s="4">
        <v>83</v>
      </c>
      <c r="K403" s="4">
        <v>57</v>
      </c>
      <c r="L403" s="4">
        <v>28</v>
      </c>
      <c r="O403" s="4">
        <v>3.37</v>
      </c>
      <c r="P403" s="4">
        <f t="shared" si="38"/>
        <v>69360</v>
      </c>
      <c r="Q403" s="4">
        <f t="shared" si="39"/>
        <v>3.2340000000000004</v>
      </c>
    </row>
    <row r="404" spans="1:18" hidden="1" x14ac:dyDescent="0.2">
      <c r="A404" s="3" t="s">
        <v>433</v>
      </c>
      <c r="B404" s="4" t="s">
        <v>78</v>
      </c>
      <c r="C404" s="4" t="s">
        <v>22</v>
      </c>
      <c r="D404" s="4" t="str">
        <f t="shared" si="35"/>
        <v>T-yes</v>
      </c>
      <c r="E404" s="4" t="s">
        <v>35</v>
      </c>
      <c r="G404" s="4" t="s">
        <v>36</v>
      </c>
      <c r="H404" s="4" t="str">
        <f t="shared" si="36"/>
        <v>T-control</v>
      </c>
      <c r="I404" s="4" t="str">
        <f t="shared" si="37"/>
        <v>control_T_</v>
      </c>
      <c r="J404" s="4">
        <v>81</v>
      </c>
      <c r="K404" s="4">
        <v>56</v>
      </c>
      <c r="L404" s="4">
        <v>32</v>
      </c>
      <c r="P404" s="4">
        <f t="shared" si="38"/>
        <v>76001</v>
      </c>
      <c r="Q404" s="4">
        <f t="shared" si="39"/>
        <v>3.4996400000000003</v>
      </c>
    </row>
    <row r="405" spans="1:18" hidden="1" x14ac:dyDescent="0.2">
      <c r="A405" s="3" t="s">
        <v>434</v>
      </c>
      <c r="B405" s="4" t="s">
        <v>78</v>
      </c>
      <c r="C405" s="4" t="s">
        <v>22</v>
      </c>
      <c r="D405" s="4" t="str">
        <f t="shared" si="35"/>
        <v>T-yes</v>
      </c>
      <c r="E405" s="4" t="s">
        <v>35</v>
      </c>
      <c r="G405" s="4" t="s">
        <v>36</v>
      </c>
      <c r="H405" s="4" t="str">
        <f t="shared" si="36"/>
        <v>T-control</v>
      </c>
      <c r="I405" s="4" t="str">
        <f t="shared" si="37"/>
        <v>control_T_</v>
      </c>
      <c r="J405" s="4">
        <v>80</v>
      </c>
      <c r="K405" s="4">
        <v>47</v>
      </c>
      <c r="L405" s="4">
        <v>30</v>
      </c>
      <c r="O405" s="4">
        <v>4.58</v>
      </c>
      <c r="P405" s="4">
        <f t="shared" si="38"/>
        <v>59062</v>
      </c>
      <c r="Q405" s="4">
        <f t="shared" si="39"/>
        <v>2.8220800000000001</v>
      </c>
    </row>
    <row r="406" spans="1:18" hidden="1" x14ac:dyDescent="0.2">
      <c r="A406" s="3" t="s">
        <v>435</v>
      </c>
      <c r="B406" s="4" t="s">
        <v>78</v>
      </c>
      <c r="C406" s="4" t="s">
        <v>22</v>
      </c>
      <c r="D406" s="4" t="str">
        <f t="shared" si="35"/>
        <v>T-yes</v>
      </c>
      <c r="E406" s="4" t="s">
        <v>35</v>
      </c>
      <c r="G406" s="4" t="s">
        <v>36</v>
      </c>
      <c r="H406" s="4" t="str">
        <f t="shared" si="36"/>
        <v>T-control</v>
      </c>
      <c r="I406" s="4" t="str">
        <f t="shared" si="37"/>
        <v>control_T_</v>
      </c>
      <c r="J406" s="4">
        <v>78</v>
      </c>
      <c r="K406" s="4">
        <v>45</v>
      </c>
      <c r="L406" s="4">
        <v>26</v>
      </c>
      <c r="O406" s="4">
        <v>2.38</v>
      </c>
      <c r="P406" s="4">
        <f t="shared" si="38"/>
        <v>47784</v>
      </c>
      <c r="Q406" s="4">
        <f t="shared" si="39"/>
        <v>2.3709600000000002</v>
      </c>
    </row>
    <row r="407" spans="1:18" hidden="1" x14ac:dyDescent="0.2">
      <c r="A407" s="3" t="s">
        <v>436</v>
      </c>
      <c r="B407" s="4" t="s">
        <v>78</v>
      </c>
      <c r="C407" s="4" t="s">
        <v>22</v>
      </c>
      <c r="D407" s="4" t="str">
        <f t="shared" si="35"/>
        <v>T-yes</v>
      </c>
      <c r="E407" s="4" t="s">
        <v>35</v>
      </c>
      <c r="G407" s="4" t="s">
        <v>36</v>
      </c>
      <c r="H407" s="4" t="str">
        <f t="shared" si="36"/>
        <v>T-control</v>
      </c>
      <c r="I407" s="4" t="str">
        <f t="shared" si="37"/>
        <v>control_T_</v>
      </c>
      <c r="J407" s="4">
        <v>74</v>
      </c>
      <c r="K407" s="4">
        <v>57</v>
      </c>
      <c r="L407" s="4">
        <v>28</v>
      </c>
      <c r="M407" s="4">
        <v>3</v>
      </c>
      <c r="P407" s="4">
        <f t="shared" si="38"/>
        <v>61839</v>
      </c>
      <c r="Q407" s="4">
        <f t="shared" si="39"/>
        <v>2.93316</v>
      </c>
    </row>
    <row r="408" spans="1:18" hidden="1" x14ac:dyDescent="0.2">
      <c r="A408" s="3" t="s">
        <v>437</v>
      </c>
      <c r="B408" s="4" t="s">
        <v>78</v>
      </c>
      <c r="C408" s="4" t="s">
        <v>22</v>
      </c>
      <c r="D408" s="4" t="str">
        <f t="shared" si="35"/>
        <v>T-yes</v>
      </c>
      <c r="E408" s="4" t="s">
        <v>35</v>
      </c>
      <c r="G408" s="4" t="s">
        <v>36</v>
      </c>
      <c r="H408" s="4" t="str">
        <f t="shared" si="36"/>
        <v>T-control</v>
      </c>
      <c r="I408" s="4" t="str">
        <f t="shared" si="37"/>
        <v>control_T_</v>
      </c>
      <c r="J408" s="4">
        <v>103</v>
      </c>
      <c r="K408" s="4">
        <v>74</v>
      </c>
      <c r="L408" s="4">
        <v>35</v>
      </c>
      <c r="O408" s="4">
        <v>6.84</v>
      </c>
      <c r="P408" s="4">
        <f t="shared" si="38"/>
        <v>139680</v>
      </c>
      <c r="Q408" s="4">
        <f t="shared" si="39"/>
        <v>6.0468000000000002</v>
      </c>
    </row>
    <row r="409" spans="1:18" hidden="1" x14ac:dyDescent="0.2">
      <c r="A409" s="3" t="s">
        <v>438</v>
      </c>
      <c r="B409" s="4" t="s">
        <v>78</v>
      </c>
      <c r="C409" s="4" t="s">
        <v>22</v>
      </c>
      <c r="D409" s="4" t="str">
        <f t="shared" si="35"/>
        <v>T-yes</v>
      </c>
      <c r="E409" s="4" t="s">
        <v>35</v>
      </c>
      <c r="G409" s="4" t="s">
        <v>36</v>
      </c>
      <c r="H409" s="4" t="str">
        <f t="shared" si="36"/>
        <v>T-control</v>
      </c>
      <c r="I409" s="4" t="str">
        <f t="shared" si="37"/>
        <v>control_T_</v>
      </c>
      <c r="J409" s="4">
        <v>99</v>
      </c>
      <c r="K409" s="4">
        <v>60</v>
      </c>
      <c r="L409" s="4">
        <v>39</v>
      </c>
      <c r="M409" s="4">
        <v>30</v>
      </c>
      <c r="P409" s="4">
        <f t="shared" si="38"/>
        <v>121297</v>
      </c>
      <c r="Q409" s="4">
        <f t="shared" si="39"/>
        <v>5.3114800000000004</v>
      </c>
    </row>
    <row r="410" spans="1:18" hidden="1" x14ac:dyDescent="0.2">
      <c r="A410" s="3" t="s">
        <v>439</v>
      </c>
      <c r="B410" s="4" t="s">
        <v>78</v>
      </c>
      <c r="C410" s="4" t="s">
        <v>22</v>
      </c>
      <c r="D410" s="4" t="str">
        <f t="shared" si="35"/>
        <v>T-yes</v>
      </c>
      <c r="E410" s="4" t="s">
        <v>35</v>
      </c>
      <c r="G410" s="4" t="s">
        <v>36</v>
      </c>
      <c r="H410" s="4" t="str">
        <f t="shared" si="36"/>
        <v>T-control</v>
      </c>
      <c r="I410" s="4" t="str">
        <f t="shared" si="37"/>
        <v>control_T_</v>
      </c>
      <c r="J410" s="4">
        <v>79</v>
      </c>
      <c r="K410" s="4">
        <v>57</v>
      </c>
      <c r="L410" s="4">
        <v>32</v>
      </c>
      <c r="O410" s="4">
        <v>4.59</v>
      </c>
      <c r="P410" s="4">
        <f t="shared" si="38"/>
        <v>75448</v>
      </c>
      <c r="Q410" s="4">
        <f t="shared" si="39"/>
        <v>3.4775200000000002</v>
      </c>
    </row>
    <row r="411" spans="1:18" hidden="1" x14ac:dyDescent="0.2">
      <c r="A411" s="3" t="s">
        <v>440</v>
      </c>
      <c r="B411" s="4" t="s">
        <v>78</v>
      </c>
      <c r="C411" s="4" t="s">
        <v>22</v>
      </c>
      <c r="D411" s="4" t="str">
        <f t="shared" si="35"/>
        <v>T-yes</v>
      </c>
      <c r="E411" s="4" t="s">
        <v>35</v>
      </c>
      <c r="G411" s="4" t="s">
        <v>36</v>
      </c>
      <c r="H411" s="4" t="str">
        <f t="shared" si="36"/>
        <v>T-control</v>
      </c>
      <c r="I411" s="4" t="str">
        <f t="shared" si="37"/>
        <v>control_T_</v>
      </c>
      <c r="J411" s="4">
        <v>87</v>
      </c>
      <c r="K411" s="4">
        <v>68</v>
      </c>
      <c r="L411" s="4">
        <v>36</v>
      </c>
      <c r="O411" s="4">
        <v>5.14</v>
      </c>
      <c r="P411" s="4">
        <f t="shared" si="38"/>
        <v>111514</v>
      </c>
      <c r="Q411" s="4">
        <f t="shared" si="39"/>
        <v>4.9201600000000001</v>
      </c>
    </row>
    <row r="412" spans="1:18" hidden="1" x14ac:dyDescent="0.2">
      <c r="A412" s="3" t="s">
        <v>441</v>
      </c>
      <c r="B412" s="4" t="s">
        <v>78</v>
      </c>
      <c r="C412" s="4" t="s">
        <v>22</v>
      </c>
      <c r="D412" s="4" t="str">
        <f t="shared" si="35"/>
        <v>T-yes</v>
      </c>
      <c r="E412" s="4" t="s">
        <v>35</v>
      </c>
      <c r="G412" s="4" t="s">
        <v>36</v>
      </c>
      <c r="H412" s="4" t="str">
        <f t="shared" si="36"/>
        <v>T-control</v>
      </c>
      <c r="I412" s="4" t="str">
        <f t="shared" si="37"/>
        <v>control_T_</v>
      </c>
      <c r="J412" s="4">
        <v>94</v>
      </c>
      <c r="K412" s="4">
        <v>70</v>
      </c>
      <c r="L412" s="4">
        <v>36</v>
      </c>
      <c r="O412" s="4">
        <v>5.42</v>
      </c>
      <c r="P412" s="4">
        <f t="shared" si="38"/>
        <v>124030</v>
      </c>
      <c r="Q412" s="4">
        <f t="shared" si="39"/>
        <v>5.4208000000000007</v>
      </c>
    </row>
    <row r="413" spans="1:18" hidden="1" x14ac:dyDescent="0.2">
      <c r="A413" s="3" t="s">
        <v>442</v>
      </c>
      <c r="B413" s="4" t="s">
        <v>78</v>
      </c>
      <c r="C413" s="4" t="s">
        <v>22</v>
      </c>
      <c r="D413" s="4" t="str">
        <f t="shared" si="35"/>
        <v>T-yes</v>
      </c>
      <c r="E413" s="4" t="s">
        <v>35</v>
      </c>
      <c r="G413" s="4" t="s">
        <v>36</v>
      </c>
      <c r="H413" s="4" t="str">
        <f t="shared" si="36"/>
        <v>T-control</v>
      </c>
      <c r="I413" s="4" t="str">
        <f t="shared" si="37"/>
        <v>control_T_</v>
      </c>
      <c r="J413" s="4">
        <v>79</v>
      </c>
      <c r="K413" s="4">
        <v>71</v>
      </c>
      <c r="L413" s="4">
        <v>41</v>
      </c>
      <c r="M413" s="4">
        <v>30</v>
      </c>
      <c r="P413" s="4">
        <f t="shared" si="38"/>
        <v>120411</v>
      </c>
      <c r="Q413" s="4">
        <f t="shared" si="39"/>
        <v>5.2760400000000001</v>
      </c>
    </row>
    <row r="414" spans="1:18" hidden="1" x14ac:dyDescent="0.2">
      <c r="A414" s="3" t="s">
        <v>443</v>
      </c>
      <c r="B414" s="4" t="s">
        <v>78</v>
      </c>
      <c r="C414" s="4" t="s">
        <v>22</v>
      </c>
      <c r="D414" s="4" t="str">
        <f t="shared" si="35"/>
        <v>T-yes</v>
      </c>
      <c r="E414" s="4" t="s">
        <v>35</v>
      </c>
      <c r="G414" s="4" t="s">
        <v>36</v>
      </c>
      <c r="H414" s="4" t="str">
        <f t="shared" si="36"/>
        <v>T-control</v>
      </c>
      <c r="I414" s="4" t="str">
        <f t="shared" si="37"/>
        <v>control_T_</v>
      </c>
      <c r="J414" s="4">
        <v>86</v>
      </c>
      <c r="K414" s="4">
        <v>62</v>
      </c>
      <c r="L414" s="4">
        <v>36</v>
      </c>
      <c r="O414" s="4">
        <v>3.14</v>
      </c>
      <c r="P414" s="4">
        <f t="shared" si="38"/>
        <v>100506</v>
      </c>
      <c r="Q414" s="4">
        <f t="shared" si="39"/>
        <v>4.4798400000000003</v>
      </c>
    </row>
    <row r="415" spans="1:18" hidden="1" x14ac:dyDescent="0.2">
      <c r="A415" s="3" t="s">
        <v>443</v>
      </c>
      <c r="B415" s="4" t="s">
        <v>78</v>
      </c>
      <c r="C415" s="4" t="s">
        <v>22</v>
      </c>
      <c r="D415" s="4" t="str">
        <f t="shared" si="35"/>
        <v>T-yes</v>
      </c>
      <c r="E415" s="4" t="s">
        <v>35</v>
      </c>
      <c r="G415" s="4" t="s">
        <v>36</v>
      </c>
      <c r="H415" s="4" t="str">
        <f t="shared" si="36"/>
        <v>T-control</v>
      </c>
      <c r="I415" s="4" t="str">
        <f t="shared" si="37"/>
        <v>control_T_</v>
      </c>
      <c r="J415" s="4">
        <v>76</v>
      </c>
      <c r="K415" s="4">
        <v>52</v>
      </c>
      <c r="L415" s="4">
        <v>29</v>
      </c>
      <c r="P415" s="4">
        <f t="shared" si="38"/>
        <v>60009</v>
      </c>
      <c r="Q415" s="4">
        <f t="shared" si="39"/>
        <v>2.8599600000000001</v>
      </c>
    </row>
    <row r="416" spans="1:18" hidden="1" x14ac:dyDescent="0.2">
      <c r="A416" s="3" t="s">
        <v>444</v>
      </c>
      <c r="B416" s="4" t="s">
        <v>78</v>
      </c>
      <c r="C416" s="4" t="s">
        <v>22</v>
      </c>
      <c r="D416" s="4" t="str">
        <f t="shared" si="35"/>
        <v>T-yes</v>
      </c>
      <c r="E416" s="4" t="s">
        <v>35</v>
      </c>
      <c r="G416" s="4" t="s">
        <v>36</v>
      </c>
      <c r="H416" s="4" t="str">
        <f t="shared" si="36"/>
        <v>T-control</v>
      </c>
      <c r="I416" s="4" t="str">
        <f t="shared" si="37"/>
        <v>control_T_</v>
      </c>
      <c r="J416" s="4">
        <v>96</v>
      </c>
      <c r="K416" s="4">
        <v>54</v>
      </c>
      <c r="L416" s="4">
        <v>30</v>
      </c>
      <c r="O416" s="4">
        <v>4.92</v>
      </c>
      <c r="P416" s="4">
        <f t="shared" si="38"/>
        <v>81430</v>
      </c>
      <c r="Q416" s="4">
        <f t="shared" si="39"/>
        <v>3.7168000000000001</v>
      </c>
    </row>
    <row r="417" spans="1:17" hidden="1" x14ac:dyDescent="0.2">
      <c r="A417" s="3" t="s">
        <v>445</v>
      </c>
      <c r="B417" s="4" t="s">
        <v>78</v>
      </c>
      <c r="C417" s="4" t="s">
        <v>22</v>
      </c>
      <c r="D417" s="4" t="str">
        <f t="shared" si="35"/>
        <v>T-yes</v>
      </c>
      <c r="E417" s="4" t="s">
        <v>35</v>
      </c>
      <c r="G417" s="4" t="s">
        <v>36</v>
      </c>
      <c r="H417" s="4" t="str">
        <f t="shared" si="36"/>
        <v>T-control</v>
      </c>
      <c r="I417" s="4" t="str">
        <f t="shared" si="37"/>
        <v>control_T_</v>
      </c>
      <c r="J417" s="4">
        <v>96</v>
      </c>
      <c r="K417" s="4">
        <v>66</v>
      </c>
      <c r="L417" s="4">
        <v>44</v>
      </c>
      <c r="P417" s="4">
        <f t="shared" si="38"/>
        <v>145971</v>
      </c>
      <c r="Q417" s="4">
        <f t="shared" si="39"/>
        <v>6.2984400000000003</v>
      </c>
    </row>
    <row r="418" spans="1:17" hidden="1" x14ac:dyDescent="0.2">
      <c r="A418" s="3" t="s">
        <v>446</v>
      </c>
      <c r="B418" s="4" t="s">
        <v>78</v>
      </c>
      <c r="C418" s="4" t="s">
        <v>22</v>
      </c>
      <c r="D418" s="4" t="str">
        <f t="shared" si="35"/>
        <v>T-yes</v>
      </c>
      <c r="E418" s="4" t="s">
        <v>35</v>
      </c>
      <c r="G418" s="4" t="s">
        <v>36</v>
      </c>
      <c r="H418" s="4" t="str">
        <f t="shared" si="36"/>
        <v>T-control</v>
      </c>
      <c r="I418" s="4" t="str">
        <f t="shared" si="37"/>
        <v>control_T_</v>
      </c>
      <c r="J418" s="4">
        <v>96</v>
      </c>
      <c r="K418" s="4">
        <v>69</v>
      </c>
      <c r="L418" s="4">
        <v>36</v>
      </c>
      <c r="O418" s="4">
        <v>3.84</v>
      </c>
      <c r="P418" s="4">
        <f t="shared" si="38"/>
        <v>124859</v>
      </c>
      <c r="Q418" s="4">
        <f t="shared" si="39"/>
        <v>5.4539600000000004</v>
      </c>
    </row>
    <row r="419" spans="1:17" hidden="1" x14ac:dyDescent="0.2">
      <c r="A419" s="3" t="s">
        <v>447</v>
      </c>
      <c r="B419" s="4" t="s">
        <v>78</v>
      </c>
      <c r="C419" s="4" t="s">
        <v>22</v>
      </c>
      <c r="D419" s="4" t="str">
        <f t="shared" si="35"/>
        <v>T-yes</v>
      </c>
      <c r="E419" s="4" t="s">
        <v>35</v>
      </c>
      <c r="G419" s="4" t="s">
        <v>36</v>
      </c>
      <c r="H419" s="4" t="str">
        <f t="shared" si="36"/>
        <v>T-control</v>
      </c>
      <c r="I419" s="4" t="str">
        <f t="shared" si="37"/>
        <v>control_T_</v>
      </c>
      <c r="J419" s="4">
        <v>100</v>
      </c>
      <c r="K419" s="4">
        <v>70</v>
      </c>
      <c r="L419" s="4">
        <v>41</v>
      </c>
      <c r="M419" s="4">
        <v>-10</v>
      </c>
      <c r="P419" s="4">
        <f t="shared" si="38"/>
        <v>150273</v>
      </c>
      <c r="Q419" s="4">
        <f t="shared" si="39"/>
        <v>6.4705200000000005</v>
      </c>
    </row>
    <row r="420" spans="1:17" hidden="1" x14ac:dyDescent="0.2">
      <c r="A420" s="3" t="s">
        <v>448</v>
      </c>
      <c r="B420" s="4" t="s">
        <v>78</v>
      </c>
      <c r="C420" s="4" t="s">
        <v>22</v>
      </c>
      <c r="D420" s="4" t="str">
        <f t="shared" si="35"/>
        <v>T-yes</v>
      </c>
      <c r="E420" s="4" t="s">
        <v>35</v>
      </c>
      <c r="G420" s="4" t="s">
        <v>36</v>
      </c>
      <c r="H420" s="4" t="str">
        <f t="shared" si="36"/>
        <v>T-control</v>
      </c>
      <c r="I420" s="4" t="str">
        <f t="shared" si="37"/>
        <v>control_T_</v>
      </c>
      <c r="J420" s="4">
        <v>81</v>
      </c>
      <c r="K420" s="4">
        <v>56</v>
      </c>
      <c r="L420" s="4">
        <v>39</v>
      </c>
      <c r="O420" s="4">
        <v>4.32</v>
      </c>
      <c r="P420" s="4">
        <f t="shared" si="38"/>
        <v>92627</v>
      </c>
      <c r="Q420" s="4">
        <f t="shared" si="39"/>
        <v>4.1646800000000006</v>
      </c>
    </row>
    <row r="421" spans="1:17" hidden="1" x14ac:dyDescent="0.2">
      <c r="A421" s="3" t="s">
        <v>449</v>
      </c>
      <c r="B421" s="4" t="s">
        <v>78</v>
      </c>
      <c r="C421" s="4" t="s">
        <v>22</v>
      </c>
      <c r="D421" s="4" t="str">
        <f t="shared" si="35"/>
        <v>T-yes</v>
      </c>
      <c r="E421" s="4" t="s">
        <v>35</v>
      </c>
      <c r="G421" s="4" t="s">
        <v>36</v>
      </c>
      <c r="H421" s="4" t="str">
        <f t="shared" si="36"/>
        <v>T-control</v>
      </c>
      <c r="I421" s="4" t="str">
        <f t="shared" si="37"/>
        <v>control_T_</v>
      </c>
      <c r="J421" s="4">
        <v>80</v>
      </c>
      <c r="K421" s="4">
        <v>67</v>
      </c>
      <c r="L421" s="4">
        <v>34</v>
      </c>
      <c r="O421" s="4">
        <v>4.62</v>
      </c>
      <c r="P421" s="4">
        <f t="shared" si="38"/>
        <v>95421</v>
      </c>
      <c r="Q421" s="4">
        <f t="shared" si="39"/>
        <v>4.2764400000000009</v>
      </c>
    </row>
    <row r="422" spans="1:17" hidden="1" x14ac:dyDescent="0.2">
      <c r="A422" s="3" t="s">
        <v>450</v>
      </c>
      <c r="B422" s="4" t="s">
        <v>78</v>
      </c>
      <c r="C422" s="4" t="s">
        <v>22</v>
      </c>
      <c r="D422" s="4" t="str">
        <f t="shared" si="35"/>
        <v>T-yes</v>
      </c>
      <c r="E422" s="4" t="s">
        <v>35</v>
      </c>
      <c r="G422" s="4" t="s">
        <v>36</v>
      </c>
      <c r="H422" s="4" t="str">
        <f t="shared" si="36"/>
        <v>T-control</v>
      </c>
      <c r="I422" s="4" t="str">
        <f t="shared" si="37"/>
        <v>control_T_</v>
      </c>
      <c r="J422" s="4">
        <v>94</v>
      </c>
      <c r="K422" s="4">
        <v>68</v>
      </c>
      <c r="L422" s="4">
        <v>34</v>
      </c>
      <c r="O422" s="4">
        <v>5.48</v>
      </c>
      <c r="P422" s="4">
        <f t="shared" si="38"/>
        <v>113793</v>
      </c>
      <c r="Q422" s="4">
        <f t="shared" si="39"/>
        <v>5.0113200000000004</v>
      </c>
    </row>
    <row r="423" spans="1:17" hidden="1" x14ac:dyDescent="0.2">
      <c r="A423" s="3" t="s">
        <v>451</v>
      </c>
      <c r="B423" s="4" t="s">
        <v>78</v>
      </c>
      <c r="C423" s="4" t="s">
        <v>22</v>
      </c>
      <c r="D423" s="4" t="str">
        <f t="shared" si="35"/>
        <v>T-yes</v>
      </c>
      <c r="E423" s="4" t="s">
        <v>35</v>
      </c>
      <c r="G423" s="4" t="s">
        <v>36</v>
      </c>
      <c r="H423" s="4" t="str">
        <f t="shared" si="36"/>
        <v>T-control</v>
      </c>
      <c r="I423" s="4" t="str">
        <f t="shared" si="37"/>
        <v>control_T_</v>
      </c>
      <c r="J423" s="4">
        <v>89</v>
      </c>
      <c r="K423" s="4">
        <v>56</v>
      </c>
      <c r="L423" s="4">
        <v>30</v>
      </c>
      <c r="O423" s="4">
        <v>4.54</v>
      </c>
      <c r="P423" s="4">
        <f t="shared" si="38"/>
        <v>78288</v>
      </c>
      <c r="Q423" s="4">
        <f t="shared" si="39"/>
        <v>3.5911200000000001</v>
      </c>
    </row>
    <row r="424" spans="1:17" hidden="1" x14ac:dyDescent="0.2">
      <c r="A424" s="3" t="s">
        <v>452</v>
      </c>
      <c r="B424" s="4" t="s">
        <v>78</v>
      </c>
      <c r="C424" s="4" t="s">
        <v>22</v>
      </c>
      <c r="D424" s="4" t="str">
        <f t="shared" si="35"/>
        <v>T-yes</v>
      </c>
      <c r="E424" s="4" t="s">
        <v>35</v>
      </c>
      <c r="G424" s="4" t="s">
        <v>36</v>
      </c>
      <c r="H424" s="4" t="str">
        <f t="shared" si="36"/>
        <v>T-control</v>
      </c>
      <c r="I424" s="4" t="str">
        <f t="shared" si="37"/>
        <v>control_T_</v>
      </c>
      <c r="J424" s="4">
        <v>94</v>
      </c>
      <c r="K424" s="4">
        <v>57</v>
      </c>
      <c r="L424" s="4">
        <v>34</v>
      </c>
      <c r="O424" s="4">
        <v>5.8</v>
      </c>
      <c r="P424" s="4">
        <f t="shared" si="38"/>
        <v>95385</v>
      </c>
      <c r="Q424" s="4">
        <f t="shared" si="39"/>
        <v>4.2750000000000004</v>
      </c>
    </row>
    <row r="425" spans="1:17" hidden="1" x14ac:dyDescent="0.2">
      <c r="A425" s="3" t="s">
        <v>453</v>
      </c>
      <c r="B425" s="4" t="s">
        <v>78</v>
      </c>
      <c r="C425" s="4" t="s">
        <v>22</v>
      </c>
      <c r="D425" s="4" t="str">
        <f t="shared" si="35"/>
        <v>T-yes</v>
      </c>
      <c r="E425" s="4" t="s">
        <v>35</v>
      </c>
      <c r="G425" s="4" t="s">
        <v>36</v>
      </c>
      <c r="H425" s="4" t="str">
        <f t="shared" si="36"/>
        <v>T-control</v>
      </c>
      <c r="I425" s="4" t="str">
        <f t="shared" si="37"/>
        <v>control_T_</v>
      </c>
      <c r="J425" s="4">
        <v>77</v>
      </c>
      <c r="K425" s="4">
        <v>58</v>
      </c>
      <c r="L425" s="4">
        <v>28</v>
      </c>
      <c r="M425" s="4">
        <v>30</v>
      </c>
      <c r="P425" s="4">
        <f t="shared" si="38"/>
        <v>65475</v>
      </c>
      <c r="Q425" s="4">
        <f t="shared" si="39"/>
        <v>3.0786000000000002</v>
      </c>
    </row>
    <row r="426" spans="1:17" hidden="1" x14ac:dyDescent="0.2">
      <c r="A426" s="3" t="s">
        <v>454</v>
      </c>
      <c r="B426" s="4" t="s">
        <v>78</v>
      </c>
      <c r="C426" s="4" t="s">
        <v>22</v>
      </c>
      <c r="D426" s="4" t="str">
        <f t="shared" si="35"/>
        <v>T-yes</v>
      </c>
      <c r="E426" s="4" t="s">
        <v>35</v>
      </c>
      <c r="G426" s="4" t="s">
        <v>36</v>
      </c>
      <c r="H426" s="4" t="str">
        <f t="shared" si="36"/>
        <v>T-control</v>
      </c>
      <c r="I426" s="4" t="str">
        <f t="shared" si="37"/>
        <v>control_T_</v>
      </c>
      <c r="J426" s="4">
        <v>75</v>
      </c>
      <c r="K426" s="4">
        <v>46</v>
      </c>
      <c r="L426" s="4">
        <v>24</v>
      </c>
      <c r="O426" s="4">
        <v>2.2799999999999998</v>
      </c>
      <c r="P426" s="4">
        <f t="shared" si="38"/>
        <v>43354</v>
      </c>
      <c r="Q426" s="4">
        <f t="shared" si="39"/>
        <v>2.1937600000000002</v>
      </c>
    </row>
    <row r="427" spans="1:17" hidden="1" x14ac:dyDescent="0.2">
      <c r="A427" s="3" t="s">
        <v>455</v>
      </c>
      <c r="B427" s="4" t="s">
        <v>78</v>
      </c>
      <c r="C427" s="4" t="s">
        <v>22</v>
      </c>
      <c r="D427" s="4" t="str">
        <f t="shared" si="35"/>
        <v>T-yes</v>
      </c>
      <c r="E427" s="4" t="s">
        <v>35</v>
      </c>
      <c r="G427" s="4" t="s">
        <v>36</v>
      </c>
      <c r="H427" s="4" t="str">
        <f t="shared" si="36"/>
        <v>T-control</v>
      </c>
      <c r="I427" s="4" t="str">
        <f t="shared" si="37"/>
        <v>control_T_</v>
      </c>
      <c r="J427" s="4">
        <v>84</v>
      </c>
      <c r="K427" s="4">
        <v>63</v>
      </c>
      <c r="L427" s="4">
        <v>37</v>
      </c>
      <c r="M427" s="4">
        <v>3</v>
      </c>
      <c r="P427" s="4">
        <f t="shared" si="38"/>
        <v>102523</v>
      </c>
      <c r="Q427" s="4">
        <f t="shared" si="39"/>
        <v>4.5605200000000004</v>
      </c>
    </row>
    <row r="428" spans="1:17" hidden="1" x14ac:dyDescent="0.2">
      <c r="A428" s="3" t="s">
        <v>456</v>
      </c>
      <c r="B428" s="4" t="s">
        <v>78</v>
      </c>
      <c r="C428" s="4" t="s">
        <v>22</v>
      </c>
      <c r="D428" s="4" t="str">
        <f t="shared" si="35"/>
        <v>T-yes</v>
      </c>
      <c r="E428" s="4" t="s">
        <v>35</v>
      </c>
      <c r="G428" s="4" t="s">
        <v>36</v>
      </c>
      <c r="H428" s="4" t="str">
        <f t="shared" si="36"/>
        <v>T-control</v>
      </c>
      <c r="I428" s="4" t="str">
        <f t="shared" si="37"/>
        <v>control_T_</v>
      </c>
      <c r="J428" s="4">
        <v>71</v>
      </c>
      <c r="K428" s="4">
        <v>54</v>
      </c>
      <c r="L428" s="4">
        <v>28</v>
      </c>
      <c r="M428" s="4">
        <v>11</v>
      </c>
      <c r="P428" s="4">
        <f t="shared" si="38"/>
        <v>56209</v>
      </c>
      <c r="Q428" s="4">
        <f t="shared" si="39"/>
        <v>2.7079600000000004</v>
      </c>
    </row>
    <row r="429" spans="1:17" hidden="1" x14ac:dyDescent="0.2">
      <c r="A429" s="3" t="s">
        <v>457</v>
      </c>
      <c r="B429" s="4" t="s">
        <v>78</v>
      </c>
      <c r="C429" s="4" t="s">
        <v>22</v>
      </c>
      <c r="D429" s="4" t="str">
        <f t="shared" si="35"/>
        <v>T-yes</v>
      </c>
      <c r="E429" s="4" t="s">
        <v>35</v>
      </c>
      <c r="G429" s="4" t="s">
        <v>36</v>
      </c>
      <c r="H429" s="4" t="str">
        <f t="shared" si="36"/>
        <v>T-control</v>
      </c>
      <c r="I429" s="4" t="str">
        <f t="shared" si="37"/>
        <v>control_T_</v>
      </c>
      <c r="J429" s="4">
        <v>81</v>
      </c>
      <c r="K429" s="4">
        <v>48</v>
      </c>
      <c r="L429" s="4">
        <v>32</v>
      </c>
      <c r="O429" s="4">
        <v>2.6</v>
      </c>
      <c r="P429" s="4">
        <f t="shared" si="38"/>
        <v>65144</v>
      </c>
      <c r="Q429" s="4">
        <f t="shared" si="39"/>
        <v>3.0653600000000001</v>
      </c>
    </row>
    <row r="430" spans="1:17" hidden="1" x14ac:dyDescent="0.2">
      <c r="A430" s="3" t="s">
        <v>458</v>
      </c>
      <c r="B430" s="4" t="s">
        <v>78</v>
      </c>
      <c r="C430" s="4" t="s">
        <v>22</v>
      </c>
      <c r="D430" s="4" t="str">
        <f t="shared" si="35"/>
        <v>T-yes</v>
      </c>
      <c r="E430" s="4" t="s">
        <v>35</v>
      </c>
      <c r="G430" s="4" t="s">
        <v>36</v>
      </c>
      <c r="H430" s="4" t="str">
        <f t="shared" si="36"/>
        <v>T-control</v>
      </c>
      <c r="I430" s="4" t="str">
        <f t="shared" si="37"/>
        <v>control_T_</v>
      </c>
      <c r="J430" s="4">
        <v>74</v>
      </c>
      <c r="K430" s="4">
        <v>53</v>
      </c>
      <c r="L430" s="4">
        <v>33</v>
      </c>
      <c r="O430" s="4">
        <v>4</v>
      </c>
      <c r="P430" s="4">
        <f t="shared" si="38"/>
        <v>67767</v>
      </c>
      <c r="Q430" s="4">
        <f t="shared" si="39"/>
        <v>3.1702800000000004</v>
      </c>
    </row>
    <row r="431" spans="1:17" hidden="1" x14ac:dyDescent="0.2">
      <c r="A431" s="3" t="s">
        <v>459</v>
      </c>
      <c r="B431" s="4" t="s">
        <v>78</v>
      </c>
      <c r="C431" s="4" t="s">
        <v>22</v>
      </c>
      <c r="D431" s="4" t="str">
        <f t="shared" si="35"/>
        <v>T-yes</v>
      </c>
      <c r="E431" s="4" t="s">
        <v>35</v>
      </c>
      <c r="G431" s="4" t="s">
        <v>36</v>
      </c>
      <c r="H431" s="4" t="str">
        <f t="shared" si="36"/>
        <v>T-control</v>
      </c>
      <c r="I431" s="4" t="str">
        <f t="shared" si="37"/>
        <v>control_T_</v>
      </c>
      <c r="J431" s="4">
        <v>96</v>
      </c>
      <c r="K431" s="4">
        <v>57</v>
      </c>
      <c r="L431" s="4">
        <v>40</v>
      </c>
      <c r="M431" s="4">
        <v>-10</v>
      </c>
      <c r="P431" s="4">
        <f t="shared" si="38"/>
        <v>114605</v>
      </c>
      <c r="Q431" s="4">
        <f t="shared" si="39"/>
        <v>5.0438000000000001</v>
      </c>
    </row>
    <row r="432" spans="1:17" hidden="1" x14ac:dyDescent="0.2">
      <c r="A432" s="3" t="s">
        <v>460</v>
      </c>
      <c r="B432" s="4" t="s">
        <v>78</v>
      </c>
      <c r="C432" s="4" t="s">
        <v>22</v>
      </c>
      <c r="D432" s="4" t="str">
        <f t="shared" si="35"/>
        <v>T-yes</v>
      </c>
      <c r="E432" s="4" t="s">
        <v>35</v>
      </c>
      <c r="G432" s="4" t="s">
        <v>36</v>
      </c>
      <c r="H432" s="4" t="str">
        <f t="shared" si="36"/>
        <v>T-control</v>
      </c>
      <c r="I432" s="4" t="str">
        <f t="shared" si="37"/>
        <v>control_T_</v>
      </c>
      <c r="J432" s="4">
        <v>96</v>
      </c>
      <c r="K432" s="4">
        <v>60</v>
      </c>
      <c r="L432" s="4">
        <v>34</v>
      </c>
      <c r="O432" s="4">
        <v>4.41</v>
      </c>
      <c r="P432" s="4">
        <f t="shared" si="38"/>
        <v>102542</v>
      </c>
      <c r="Q432" s="4">
        <f t="shared" si="39"/>
        <v>4.56128</v>
      </c>
    </row>
    <row r="433" spans="1:18" hidden="1" x14ac:dyDescent="0.2">
      <c r="A433" s="3" t="s">
        <v>461</v>
      </c>
      <c r="B433" s="4" t="s">
        <v>78</v>
      </c>
      <c r="C433" s="4" t="s">
        <v>22</v>
      </c>
      <c r="D433" s="4" t="str">
        <f t="shared" si="35"/>
        <v>T-yes</v>
      </c>
      <c r="E433" s="4" t="s">
        <v>35</v>
      </c>
      <c r="G433" s="4" t="s">
        <v>36</v>
      </c>
      <c r="H433" s="4" t="str">
        <f t="shared" si="36"/>
        <v>T-control</v>
      </c>
      <c r="I433" s="4" t="str">
        <f t="shared" si="37"/>
        <v>control_T_</v>
      </c>
      <c r="J433" s="4">
        <v>83</v>
      </c>
      <c r="K433" s="4">
        <v>55</v>
      </c>
      <c r="L433" s="4">
        <v>36</v>
      </c>
      <c r="O433" s="4">
        <v>2.4900000000000002</v>
      </c>
      <c r="P433" s="4">
        <f t="shared" si="38"/>
        <v>86048</v>
      </c>
      <c r="Q433" s="4">
        <f t="shared" si="39"/>
        <v>3.9015200000000001</v>
      </c>
    </row>
    <row r="434" spans="1:18" hidden="1" x14ac:dyDescent="0.2">
      <c r="A434" s="3" t="s">
        <v>462</v>
      </c>
      <c r="B434" s="4" t="s">
        <v>78</v>
      </c>
      <c r="C434" s="4" t="s">
        <v>22</v>
      </c>
      <c r="D434" s="4" t="str">
        <f t="shared" si="35"/>
        <v>T-yes</v>
      </c>
      <c r="E434" s="4" t="s">
        <v>35</v>
      </c>
      <c r="G434" s="4" t="s">
        <v>36</v>
      </c>
      <c r="H434" s="4" t="str">
        <f t="shared" si="36"/>
        <v>T-control</v>
      </c>
      <c r="I434" s="4" t="str">
        <f t="shared" si="37"/>
        <v>control_T_</v>
      </c>
      <c r="J434" s="4">
        <v>105</v>
      </c>
      <c r="K434" s="4">
        <v>70</v>
      </c>
      <c r="L434" s="4">
        <v>35</v>
      </c>
      <c r="O434" s="4">
        <v>4</v>
      </c>
      <c r="P434" s="4">
        <f t="shared" si="38"/>
        <v>134696</v>
      </c>
      <c r="Q434" s="4">
        <f t="shared" si="39"/>
        <v>5.8474400000000006</v>
      </c>
    </row>
    <row r="435" spans="1:18" hidden="1" x14ac:dyDescent="0.2">
      <c r="A435" s="3" t="s">
        <v>463</v>
      </c>
      <c r="B435" s="4" t="s">
        <v>78</v>
      </c>
      <c r="C435" s="4" t="s">
        <v>22</v>
      </c>
      <c r="D435" s="4" t="str">
        <f t="shared" si="35"/>
        <v>T-yes</v>
      </c>
      <c r="E435" s="4" t="s">
        <v>35</v>
      </c>
      <c r="G435" s="4" t="s">
        <v>36</v>
      </c>
      <c r="H435" s="4" t="str">
        <f t="shared" si="36"/>
        <v>T-control</v>
      </c>
      <c r="I435" s="4" t="str">
        <f t="shared" si="37"/>
        <v>control_T_</v>
      </c>
      <c r="J435" s="4">
        <v>78</v>
      </c>
      <c r="K435" s="4">
        <v>51</v>
      </c>
      <c r="L435" s="4">
        <v>24</v>
      </c>
      <c r="O435" s="4">
        <v>2.4</v>
      </c>
      <c r="P435" s="4">
        <f t="shared" si="38"/>
        <v>49989</v>
      </c>
      <c r="Q435" s="4">
        <f t="shared" si="39"/>
        <v>2.4591600000000002</v>
      </c>
    </row>
    <row r="436" spans="1:18" hidden="1" x14ac:dyDescent="0.2">
      <c r="A436" s="3" t="s">
        <v>464</v>
      </c>
      <c r="B436" s="4" t="s">
        <v>78</v>
      </c>
      <c r="C436" s="4" t="s">
        <v>22</v>
      </c>
      <c r="D436" s="4" t="str">
        <f t="shared" si="35"/>
        <v>T-yes</v>
      </c>
      <c r="E436" s="4" t="s">
        <v>35</v>
      </c>
      <c r="G436" s="4" t="s">
        <v>36</v>
      </c>
      <c r="H436" s="4" t="str">
        <f t="shared" si="36"/>
        <v>T-control</v>
      </c>
      <c r="I436" s="4" t="str">
        <f t="shared" si="37"/>
        <v>control_T_</v>
      </c>
      <c r="J436" s="4">
        <v>82</v>
      </c>
      <c r="K436" s="4">
        <v>65</v>
      </c>
      <c r="L436" s="4">
        <v>33</v>
      </c>
      <c r="O436" s="4">
        <v>3.49</v>
      </c>
      <c r="P436" s="4">
        <f t="shared" si="38"/>
        <v>92096</v>
      </c>
      <c r="Q436" s="4">
        <f t="shared" si="39"/>
        <v>4.14344</v>
      </c>
    </row>
    <row r="437" spans="1:18" hidden="1" x14ac:dyDescent="0.2">
      <c r="A437" s="3" t="s">
        <v>465</v>
      </c>
      <c r="B437" s="4" t="s">
        <v>78</v>
      </c>
      <c r="C437" s="4" t="s">
        <v>22</v>
      </c>
      <c r="D437" s="4" t="str">
        <f t="shared" si="35"/>
        <v>T-yes</v>
      </c>
      <c r="E437" s="4" t="s">
        <v>35</v>
      </c>
      <c r="G437" s="4" t="s">
        <v>36</v>
      </c>
      <c r="H437" s="4" t="str">
        <f t="shared" si="36"/>
        <v>T-control</v>
      </c>
      <c r="I437" s="4" t="str">
        <f t="shared" si="37"/>
        <v>control_T_</v>
      </c>
      <c r="J437" s="4">
        <v>75</v>
      </c>
      <c r="K437" s="4">
        <v>56</v>
      </c>
      <c r="L437" s="4">
        <v>32</v>
      </c>
      <c r="O437" s="4">
        <v>4.21</v>
      </c>
      <c r="P437" s="4">
        <f t="shared" si="38"/>
        <v>70372</v>
      </c>
      <c r="Q437" s="4">
        <f t="shared" si="39"/>
        <v>3.2744800000000001</v>
      </c>
    </row>
    <row r="438" spans="1:18" hidden="1" x14ac:dyDescent="0.2">
      <c r="A438" s="3" t="s">
        <v>466</v>
      </c>
      <c r="B438" s="4" t="s">
        <v>78</v>
      </c>
      <c r="C438" s="4" t="s">
        <v>22</v>
      </c>
      <c r="D438" s="4" t="str">
        <f t="shared" si="35"/>
        <v>T-yes</v>
      </c>
      <c r="E438" s="4" t="s">
        <v>35</v>
      </c>
      <c r="G438" s="4" t="s">
        <v>36</v>
      </c>
      <c r="H438" s="4" t="str">
        <f t="shared" si="36"/>
        <v>T-control</v>
      </c>
      <c r="I438" s="4" t="str">
        <f t="shared" si="37"/>
        <v>control_T_</v>
      </c>
      <c r="J438" s="4">
        <v>71</v>
      </c>
      <c r="K438" s="4">
        <v>56</v>
      </c>
      <c r="L438" s="4">
        <v>33</v>
      </c>
      <c r="O438" s="4">
        <v>3.95</v>
      </c>
      <c r="P438" s="4">
        <f t="shared" si="38"/>
        <v>68700</v>
      </c>
      <c r="Q438" s="4">
        <f t="shared" si="39"/>
        <v>3.2076000000000002</v>
      </c>
    </row>
    <row r="439" spans="1:18" hidden="1" x14ac:dyDescent="0.2">
      <c r="A439" s="3" t="s">
        <v>467</v>
      </c>
      <c r="B439" s="4" t="s">
        <v>78</v>
      </c>
      <c r="C439" s="4" t="s">
        <v>22</v>
      </c>
      <c r="D439" s="4" t="str">
        <f t="shared" si="35"/>
        <v>T-yes</v>
      </c>
      <c r="E439" s="4" t="s">
        <v>35</v>
      </c>
      <c r="G439" s="4" t="s">
        <v>36</v>
      </c>
      <c r="H439" s="4" t="str">
        <f t="shared" si="36"/>
        <v>T-control</v>
      </c>
      <c r="I439" s="4" t="str">
        <f t="shared" si="37"/>
        <v>control_T_</v>
      </c>
      <c r="J439" s="4">
        <v>74</v>
      </c>
      <c r="K439" s="4">
        <v>72</v>
      </c>
      <c r="L439" s="4">
        <v>41</v>
      </c>
      <c r="O439" s="4">
        <v>4.53</v>
      </c>
      <c r="P439" s="4">
        <f t="shared" si="38"/>
        <v>114379</v>
      </c>
      <c r="Q439" s="4">
        <f t="shared" si="39"/>
        <v>5.0347600000000003</v>
      </c>
    </row>
    <row r="440" spans="1:18" hidden="1" x14ac:dyDescent="0.2">
      <c r="A440" s="3" t="s">
        <v>468</v>
      </c>
      <c r="B440" s="4" t="s">
        <v>78</v>
      </c>
      <c r="C440" s="4" t="s">
        <v>22</v>
      </c>
      <c r="D440" s="4" t="str">
        <f t="shared" si="35"/>
        <v>T-yes</v>
      </c>
      <c r="E440" s="4" t="s">
        <v>35</v>
      </c>
      <c r="G440" s="4" t="s">
        <v>36</v>
      </c>
      <c r="H440" s="4" t="str">
        <f t="shared" si="36"/>
        <v>T-control</v>
      </c>
      <c r="I440" s="4" t="str">
        <f t="shared" si="37"/>
        <v>control_T_</v>
      </c>
      <c r="J440" s="4">
        <v>74</v>
      </c>
      <c r="K440" s="4">
        <v>60</v>
      </c>
      <c r="L440" s="4">
        <v>25</v>
      </c>
      <c r="M440" s="4">
        <v>-10</v>
      </c>
      <c r="P440" s="4">
        <f t="shared" si="38"/>
        <v>58119</v>
      </c>
      <c r="Q440" s="4">
        <f t="shared" si="39"/>
        <v>2.7843600000000004</v>
      </c>
    </row>
    <row r="441" spans="1:18" hidden="1" x14ac:dyDescent="0.2">
      <c r="A441" s="3" t="s">
        <v>469</v>
      </c>
      <c r="B441" s="4" t="s">
        <v>78</v>
      </c>
      <c r="C441" s="4" t="s">
        <v>22</v>
      </c>
      <c r="D441" s="4" t="str">
        <f t="shared" si="35"/>
        <v>T-yes</v>
      </c>
      <c r="E441" s="4" t="s">
        <v>35</v>
      </c>
      <c r="G441" s="4" t="s">
        <v>36</v>
      </c>
      <c r="H441" s="4" t="str">
        <f t="shared" si="36"/>
        <v>T-control</v>
      </c>
      <c r="I441" s="4" t="str">
        <f t="shared" si="37"/>
        <v>control_T_</v>
      </c>
      <c r="J441" s="4">
        <v>74</v>
      </c>
      <c r="K441" s="4">
        <v>56</v>
      </c>
      <c r="L441" s="4">
        <v>31</v>
      </c>
      <c r="O441" s="4">
        <v>4.33</v>
      </c>
      <c r="P441" s="4">
        <f t="shared" si="38"/>
        <v>67264</v>
      </c>
      <c r="Q441" s="4">
        <f t="shared" si="39"/>
        <v>3.1501600000000001</v>
      </c>
    </row>
    <row r="442" spans="1:18" hidden="1" x14ac:dyDescent="0.2">
      <c r="A442" s="3" t="s">
        <v>470</v>
      </c>
      <c r="B442" s="4" t="s">
        <v>78</v>
      </c>
      <c r="C442" s="4" t="s">
        <v>22</v>
      </c>
      <c r="D442" s="4" t="str">
        <f t="shared" si="35"/>
        <v>T-yes</v>
      </c>
      <c r="E442" s="4" t="s">
        <v>35</v>
      </c>
      <c r="G442" s="4" t="s">
        <v>36</v>
      </c>
      <c r="H442" s="4" t="str">
        <f t="shared" si="36"/>
        <v>T-control</v>
      </c>
      <c r="I442" s="4" t="str">
        <f t="shared" si="37"/>
        <v>control_T_</v>
      </c>
      <c r="J442" s="4">
        <v>85</v>
      </c>
      <c r="K442" s="4">
        <v>61</v>
      </c>
      <c r="L442" s="4">
        <v>34</v>
      </c>
      <c r="M442" s="4">
        <v>0</v>
      </c>
      <c r="P442" s="4">
        <f t="shared" si="38"/>
        <v>92305</v>
      </c>
      <c r="Q442" s="4">
        <f t="shared" si="39"/>
        <v>4.1517999999999997</v>
      </c>
    </row>
    <row r="443" spans="1:18" hidden="1" x14ac:dyDescent="0.2">
      <c r="A443" s="3" t="s">
        <v>471</v>
      </c>
      <c r="B443" s="4" t="s">
        <v>78</v>
      </c>
      <c r="C443" s="4" t="s">
        <v>22</v>
      </c>
      <c r="D443" s="4" t="str">
        <f t="shared" si="35"/>
        <v>T-yes</v>
      </c>
      <c r="E443" s="4" t="s">
        <v>35</v>
      </c>
      <c r="G443" s="4" t="s">
        <v>36</v>
      </c>
      <c r="H443" s="4" t="str">
        <f t="shared" si="36"/>
        <v>T-control</v>
      </c>
      <c r="I443" s="4" t="str">
        <f t="shared" si="37"/>
        <v>control_T_</v>
      </c>
      <c r="J443" s="4">
        <v>72</v>
      </c>
      <c r="K443" s="4">
        <v>53</v>
      </c>
      <c r="L443" s="4">
        <v>33</v>
      </c>
      <c r="O443" s="4">
        <v>3.79</v>
      </c>
      <c r="P443" s="4">
        <f t="shared" si="38"/>
        <v>65936</v>
      </c>
      <c r="Q443" s="4">
        <f t="shared" si="39"/>
        <v>3.0970400000000002</v>
      </c>
    </row>
    <row r="444" spans="1:18" hidden="1" x14ac:dyDescent="0.2">
      <c r="A444" s="3" t="s">
        <v>472</v>
      </c>
      <c r="B444" s="4" t="s">
        <v>78</v>
      </c>
      <c r="C444" s="4" t="s">
        <v>19</v>
      </c>
      <c r="D444" s="4" t="str">
        <f t="shared" si="35"/>
        <v>T-no</v>
      </c>
      <c r="E444" s="4" t="s">
        <v>35</v>
      </c>
      <c r="G444" s="4" t="s">
        <v>36</v>
      </c>
      <c r="H444" s="4" t="str">
        <f t="shared" si="36"/>
        <v>T-control</v>
      </c>
      <c r="I444" s="4" t="str">
        <f t="shared" si="37"/>
        <v>control_T_</v>
      </c>
      <c r="J444" s="4">
        <v>76</v>
      </c>
      <c r="K444" s="4">
        <v>59</v>
      </c>
      <c r="L444" s="4">
        <v>30</v>
      </c>
      <c r="M444" s="4">
        <v>-3</v>
      </c>
      <c r="N444" s="5"/>
      <c r="P444" s="4">
        <f t="shared" si="38"/>
        <v>70435</v>
      </c>
      <c r="Q444" s="4">
        <f t="shared" si="39"/>
        <v>3.2770000000000001</v>
      </c>
    </row>
    <row r="445" spans="1:18" hidden="1" x14ac:dyDescent="0.2">
      <c r="A445" s="3" t="s">
        <v>473</v>
      </c>
      <c r="B445" s="4" t="s">
        <v>18</v>
      </c>
      <c r="C445" s="4" t="s">
        <v>19</v>
      </c>
      <c r="D445" s="4" t="str">
        <f t="shared" si="35"/>
        <v>D-no</v>
      </c>
      <c r="E445" s="4" t="s">
        <v>116</v>
      </c>
      <c r="F445" s="4">
        <v>10</v>
      </c>
      <c r="G445" s="4" t="s">
        <v>117</v>
      </c>
      <c r="H445" s="4" t="str">
        <f t="shared" si="36"/>
        <v>D-heat_desiccation</v>
      </c>
      <c r="I445" s="4" t="str">
        <f t="shared" si="37"/>
        <v>heat_desiccation_D_10</v>
      </c>
      <c r="J445" s="4">
        <v>76</v>
      </c>
      <c r="K445" s="4">
        <v>46</v>
      </c>
      <c r="L445" s="4">
        <v>27</v>
      </c>
      <c r="N445" s="5">
        <v>44400</v>
      </c>
      <c r="P445" s="4">
        <f t="shared" si="38"/>
        <v>49424</v>
      </c>
      <c r="Q445" s="4">
        <f t="shared" si="39"/>
        <v>2.4365600000000001</v>
      </c>
      <c r="R445" s="4" t="s">
        <v>22</v>
      </c>
    </row>
    <row r="446" spans="1:18" hidden="1" x14ac:dyDescent="0.2">
      <c r="A446" s="3" t="s">
        <v>474</v>
      </c>
      <c r="B446" s="4" t="s">
        <v>18</v>
      </c>
      <c r="C446" s="4" t="s">
        <v>19</v>
      </c>
      <c r="D446" s="4" t="str">
        <f t="shared" si="35"/>
        <v>D-no</v>
      </c>
      <c r="E446" s="4" t="s">
        <v>116</v>
      </c>
      <c r="F446" s="4">
        <v>10</v>
      </c>
      <c r="G446" s="4" t="s">
        <v>117</v>
      </c>
      <c r="H446" s="4" t="str">
        <f t="shared" si="36"/>
        <v>D-heat_desiccation</v>
      </c>
      <c r="I446" s="4" t="str">
        <f t="shared" si="37"/>
        <v>heat_desiccation_D_10</v>
      </c>
      <c r="J446" s="4">
        <v>71</v>
      </c>
      <c r="K446" s="4">
        <v>56</v>
      </c>
      <c r="L446" s="4">
        <v>31</v>
      </c>
      <c r="N446" s="5">
        <v>44400</v>
      </c>
      <c r="P446" s="4">
        <f t="shared" si="38"/>
        <v>64537</v>
      </c>
      <c r="Q446" s="4">
        <f t="shared" si="39"/>
        <v>3.04108</v>
      </c>
      <c r="R446" s="4" t="s">
        <v>22</v>
      </c>
    </row>
    <row r="447" spans="1:18" hidden="1" x14ac:dyDescent="0.2">
      <c r="A447" s="3" t="s">
        <v>475</v>
      </c>
      <c r="B447" s="4" t="s">
        <v>18</v>
      </c>
      <c r="C447" s="4" t="s">
        <v>19</v>
      </c>
      <c r="D447" s="4" t="str">
        <f t="shared" si="35"/>
        <v>D-no</v>
      </c>
      <c r="E447" s="4" t="s">
        <v>116</v>
      </c>
      <c r="F447" s="4">
        <v>10</v>
      </c>
      <c r="G447" s="4" t="s">
        <v>117</v>
      </c>
      <c r="H447" s="4" t="str">
        <f t="shared" si="36"/>
        <v>D-heat_desiccation</v>
      </c>
      <c r="I447" s="4" t="str">
        <f t="shared" si="37"/>
        <v>heat_desiccation_D_10</v>
      </c>
      <c r="J447" s="4">
        <v>68</v>
      </c>
      <c r="K447" s="4">
        <v>43</v>
      </c>
      <c r="L447" s="4">
        <v>28</v>
      </c>
      <c r="N447" s="5">
        <v>44400</v>
      </c>
      <c r="P447" s="4">
        <f t="shared" si="38"/>
        <v>42868</v>
      </c>
      <c r="Q447" s="4">
        <f t="shared" si="39"/>
        <v>2.1743200000000003</v>
      </c>
      <c r="R447" s="4" t="s">
        <v>22</v>
      </c>
    </row>
    <row r="448" spans="1:18" hidden="1" x14ac:dyDescent="0.2">
      <c r="A448" s="3" t="s">
        <v>476</v>
      </c>
      <c r="B448" s="4" t="s">
        <v>18</v>
      </c>
      <c r="C448" s="4" t="s">
        <v>19</v>
      </c>
      <c r="D448" s="4" t="str">
        <f t="shared" si="35"/>
        <v>D-no</v>
      </c>
      <c r="E448" s="4" t="s">
        <v>116</v>
      </c>
      <c r="F448" s="4">
        <v>10</v>
      </c>
      <c r="G448" s="4" t="s">
        <v>117</v>
      </c>
      <c r="H448" s="4" t="str">
        <f t="shared" si="36"/>
        <v>D-heat_desiccation</v>
      </c>
      <c r="I448" s="4" t="str">
        <f t="shared" si="37"/>
        <v>heat_desiccation_D_10</v>
      </c>
      <c r="J448" s="4">
        <v>78</v>
      </c>
      <c r="K448" s="4">
        <v>41</v>
      </c>
      <c r="L448" s="4">
        <v>23</v>
      </c>
      <c r="N448" s="5">
        <v>44400</v>
      </c>
      <c r="P448" s="4">
        <f t="shared" si="38"/>
        <v>38513</v>
      </c>
      <c r="Q448" s="4">
        <f t="shared" si="39"/>
        <v>2.0001199999999999</v>
      </c>
      <c r="R448" s="4" t="s">
        <v>22</v>
      </c>
    </row>
    <row r="449" spans="1:18" hidden="1" x14ac:dyDescent="0.2">
      <c r="A449" s="3" t="s">
        <v>477</v>
      </c>
      <c r="B449" s="4" t="s">
        <v>78</v>
      </c>
      <c r="C449" s="4" t="s">
        <v>19</v>
      </c>
      <c r="D449" s="4" t="str">
        <f t="shared" si="35"/>
        <v>T-no</v>
      </c>
      <c r="E449" s="4" t="s">
        <v>178</v>
      </c>
      <c r="F449" s="4">
        <v>10</v>
      </c>
      <c r="G449" s="4" t="s">
        <v>117</v>
      </c>
      <c r="H449" s="4" t="str">
        <f t="shared" si="36"/>
        <v>T-heat_desiccation</v>
      </c>
      <c r="I449" s="4" t="str">
        <f t="shared" si="37"/>
        <v>heat_desiccation_T_10</v>
      </c>
      <c r="J449" s="4">
        <v>74</v>
      </c>
      <c r="K449" s="4">
        <v>60</v>
      </c>
      <c r="L449" s="4">
        <v>22</v>
      </c>
      <c r="N449" s="5">
        <v>44400</v>
      </c>
      <c r="P449" s="4">
        <f t="shared" si="38"/>
        <v>51145</v>
      </c>
      <c r="Q449" s="4">
        <f t="shared" si="39"/>
        <v>2.5054000000000003</v>
      </c>
      <c r="R449" s="4" t="s">
        <v>22</v>
      </c>
    </row>
    <row r="450" spans="1:18" hidden="1" x14ac:dyDescent="0.2">
      <c r="A450" s="3" t="s">
        <v>478</v>
      </c>
      <c r="B450" s="4" t="s">
        <v>78</v>
      </c>
      <c r="C450" s="4" t="s">
        <v>19</v>
      </c>
      <c r="D450" s="4" t="str">
        <f t="shared" si="35"/>
        <v>T-no</v>
      </c>
      <c r="E450" s="4" t="s">
        <v>178</v>
      </c>
      <c r="F450" s="4">
        <v>10</v>
      </c>
      <c r="G450" s="4" t="s">
        <v>117</v>
      </c>
      <c r="H450" s="4" t="str">
        <f t="shared" si="36"/>
        <v>T-heat_desiccation</v>
      </c>
      <c r="I450" s="4" t="str">
        <f t="shared" si="37"/>
        <v>heat_desiccation_T_10</v>
      </c>
      <c r="J450" s="4">
        <v>70</v>
      </c>
      <c r="K450" s="4">
        <v>55</v>
      </c>
      <c r="L450" s="4">
        <v>26</v>
      </c>
      <c r="N450" s="5">
        <v>44400</v>
      </c>
      <c r="P450" s="4">
        <f t="shared" si="38"/>
        <v>52412</v>
      </c>
      <c r="Q450" s="4">
        <f t="shared" si="39"/>
        <v>2.5560800000000001</v>
      </c>
      <c r="R450" s="4" t="s">
        <v>22</v>
      </c>
    </row>
    <row r="451" spans="1:18" hidden="1" x14ac:dyDescent="0.2">
      <c r="A451" s="3" t="s">
        <v>479</v>
      </c>
      <c r="B451" s="4" t="s">
        <v>78</v>
      </c>
      <c r="C451" s="4" t="s">
        <v>19</v>
      </c>
      <c r="D451" s="4" t="str">
        <f t="shared" si="35"/>
        <v>T-no</v>
      </c>
      <c r="E451" s="4" t="s">
        <v>178</v>
      </c>
      <c r="F451" s="4">
        <v>10</v>
      </c>
      <c r="G451" s="4" t="s">
        <v>117</v>
      </c>
      <c r="H451" s="4" t="str">
        <f t="shared" si="36"/>
        <v>T-heat_desiccation</v>
      </c>
      <c r="I451" s="4" t="str">
        <f t="shared" si="37"/>
        <v>heat_desiccation_T_10</v>
      </c>
      <c r="J451" s="4">
        <v>71</v>
      </c>
      <c r="K451" s="4">
        <v>57</v>
      </c>
      <c r="L451" s="4">
        <v>28</v>
      </c>
      <c r="N451" s="5">
        <v>44400</v>
      </c>
      <c r="P451" s="4">
        <f t="shared" si="38"/>
        <v>59332</v>
      </c>
      <c r="Q451" s="4">
        <f t="shared" si="39"/>
        <v>2.8328800000000003</v>
      </c>
      <c r="R451" s="4" t="s">
        <v>22</v>
      </c>
    </row>
    <row r="452" spans="1:18" hidden="1" x14ac:dyDescent="0.2">
      <c r="A452" s="3" t="s">
        <v>480</v>
      </c>
      <c r="B452" s="4" t="s">
        <v>78</v>
      </c>
      <c r="C452" s="4" t="s">
        <v>19</v>
      </c>
      <c r="D452" s="4" t="str">
        <f t="shared" si="35"/>
        <v>T-no</v>
      </c>
      <c r="E452" s="4" t="s">
        <v>178</v>
      </c>
      <c r="F452" s="4">
        <v>10</v>
      </c>
      <c r="G452" s="4" t="s">
        <v>117</v>
      </c>
      <c r="H452" s="4" t="str">
        <f t="shared" si="36"/>
        <v>T-heat_desiccation</v>
      </c>
      <c r="I452" s="4" t="str">
        <f t="shared" si="37"/>
        <v>heat_desiccation_T_10</v>
      </c>
      <c r="J452" s="4">
        <v>86</v>
      </c>
      <c r="K452" s="4">
        <v>61</v>
      </c>
      <c r="L452" s="4">
        <v>26</v>
      </c>
      <c r="N452" s="5">
        <v>44400</v>
      </c>
      <c r="P452" s="4">
        <f t="shared" si="38"/>
        <v>71417</v>
      </c>
      <c r="Q452" s="4">
        <f t="shared" si="39"/>
        <v>3.3162800000000003</v>
      </c>
      <c r="R452" s="4" t="s">
        <v>22</v>
      </c>
    </row>
    <row r="453" spans="1:18" hidden="1" x14ac:dyDescent="0.2">
      <c r="A453" s="3" t="s">
        <v>481</v>
      </c>
      <c r="B453" s="4" t="s">
        <v>78</v>
      </c>
      <c r="C453" s="4" t="s">
        <v>19</v>
      </c>
      <c r="D453" s="4" t="str">
        <f t="shared" si="35"/>
        <v>T-no</v>
      </c>
      <c r="E453" s="4" t="s">
        <v>35</v>
      </c>
      <c r="G453" s="4" t="s">
        <v>36</v>
      </c>
      <c r="H453" s="4" t="str">
        <f t="shared" si="36"/>
        <v>T-control</v>
      </c>
      <c r="I453" s="4" t="str">
        <f t="shared" si="37"/>
        <v>control_T_</v>
      </c>
      <c r="J453" s="4">
        <v>80</v>
      </c>
      <c r="K453" s="4">
        <v>59</v>
      </c>
      <c r="L453" s="4">
        <v>31</v>
      </c>
      <c r="M453" s="4">
        <v>-19</v>
      </c>
      <c r="P453" s="4">
        <f t="shared" si="38"/>
        <v>76613</v>
      </c>
      <c r="Q453" s="4">
        <f t="shared" si="39"/>
        <v>3.5241200000000004</v>
      </c>
    </row>
    <row r="454" spans="1:18" hidden="1" x14ac:dyDescent="0.2">
      <c r="A454" s="3" t="s">
        <v>482</v>
      </c>
      <c r="B454" s="4" t="s">
        <v>78</v>
      </c>
      <c r="C454" s="4" t="s">
        <v>19</v>
      </c>
      <c r="D454" s="4" t="str">
        <f t="shared" si="35"/>
        <v>T-no</v>
      </c>
      <c r="E454" s="4" t="s">
        <v>35</v>
      </c>
      <c r="G454" s="4" t="s">
        <v>36</v>
      </c>
      <c r="H454" s="4" t="str">
        <f t="shared" si="36"/>
        <v>T-control</v>
      </c>
      <c r="I454" s="4" t="str">
        <f t="shared" si="37"/>
        <v>control_T_</v>
      </c>
      <c r="J454" s="4">
        <v>84</v>
      </c>
      <c r="K454" s="4">
        <v>59</v>
      </c>
      <c r="L454" s="4">
        <v>32</v>
      </c>
      <c r="P454" s="4">
        <f t="shared" si="38"/>
        <v>83039</v>
      </c>
      <c r="Q454" s="4">
        <f t="shared" si="39"/>
        <v>3.7811600000000003</v>
      </c>
    </row>
    <row r="455" spans="1:18" hidden="1" x14ac:dyDescent="0.2">
      <c r="A455" s="3" t="s">
        <v>483</v>
      </c>
      <c r="B455" s="4" t="s">
        <v>78</v>
      </c>
      <c r="C455" s="4" t="s">
        <v>19</v>
      </c>
      <c r="D455" s="4" t="str">
        <f t="shared" si="35"/>
        <v>T-no</v>
      </c>
      <c r="E455" s="4" t="s">
        <v>35</v>
      </c>
      <c r="G455" s="4" t="s">
        <v>36</v>
      </c>
      <c r="H455" s="4" t="str">
        <f t="shared" si="36"/>
        <v>T-control</v>
      </c>
      <c r="I455" s="4" t="str">
        <f t="shared" si="37"/>
        <v>control_T_</v>
      </c>
      <c r="J455" s="4">
        <v>84</v>
      </c>
      <c r="K455" s="4">
        <v>51</v>
      </c>
      <c r="L455" s="4">
        <v>42</v>
      </c>
      <c r="P455" s="4">
        <f t="shared" si="38"/>
        <v>94210</v>
      </c>
      <c r="Q455" s="4">
        <f t="shared" si="39"/>
        <v>4.2279999999999998</v>
      </c>
    </row>
    <row r="456" spans="1:18" hidden="1" x14ac:dyDescent="0.2">
      <c r="A456" s="3" t="s">
        <v>484</v>
      </c>
      <c r="B456" s="4" t="s">
        <v>78</v>
      </c>
      <c r="C456" s="4" t="s">
        <v>19</v>
      </c>
      <c r="D456" s="4" t="str">
        <f t="shared" si="35"/>
        <v>T-no</v>
      </c>
      <c r="E456" s="4" t="s">
        <v>35</v>
      </c>
      <c r="G456" s="4" t="s">
        <v>36</v>
      </c>
      <c r="H456" s="4" t="str">
        <f t="shared" si="36"/>
        <v>T-control</v>
      </c>
      <c r="I456" s="4" t="str">
        <f t="shared" si="37"/>
        <v>control_T_</v>
      </c>
      <c r="J456" s="4">
        <v>81</v>
      </c>
      <c r="K456" s="4">
        <v>63</v>
      </c>
      <c r="L456" s="4">
        <v>36</v>
      </c>
      <c r="P456" s="4">
        <f t="shared" si="38"/>
        <v>96189</v>
      </c>
      <c r="Q456" s="4">
        <f t="shared" si="39"/>
        <v>4.3071600000000005</v>
      </c>
    </row>
    <row r="457" spans="1:18" hidden="1" x14ac:dyDescent="0.2">
      <c r="A457" s="3" t="s">
        <v>485</v>
      </c>
      <c r="B457" s="4" t="s">
        <v>78</v>
      </c>
      <c r="C457" s="4" t="s">
        <v>19</v>
      </c>
      <c r="D457" s="4" t="str">
        <f t="shared" si="35"/>
        <v>T-no</v>
      </c>
      <c r="E457" s="4" t="s">
        <v>35</v>
      </c>
      <c r="G457" s="4" t="s">
        <v>36</v>
      </c>
      <c r="H457" s="4" t="str">
        <f t="shared" si="36"/>
        <v>T-control</v>
      </c>
      <c r="I457" s="4" t="str">
        <f t="shared" si="37"/>
        <v>control_T_</v>
      </c>
      <c r="J457" s="4">
        <v>70</v>
      </c>
      <c r="K457" s="4">
        <v>46</v>
      </c>
      <c r="L457" s="4">
        <v>39</v>
      </c>
      <c r="P457" s="4">
        <f t="shared" si="38"/>
        <v>65754</v>
      </c>
      <c r="Q457" s="4">
        <f t="shared" si="39"/>
        <v>3.0897600000000001</v>
      </c>
    </row>
    <row r="458" spans="1:18" hidden="1" x14ac:dyDescent="0.2">
      <c r="A458" s="3" t="s">
        <v>486</v>
      </c>
      <c r="B458" s="4" t="s">
        <v>78</v>
      </c>
      <c r="C458" s="4" t="s">
        <v>19</v>
      </c>
      <c r="D458" s="4" t="str">
        <f t="shared" si="35"/>
        <v>T-no</v>
      </c>
      <c r="E458" s="4" t="s">
        <v>35</v>
      </c>
      <c r="G458" s="4" t="s">
        <v>36</v>
      </c>
      <c r="H458" s="4" t="str">
        <f t="shared" si="36"/>
        <v>T-control</v>
      </c>
      <c r="I458" s="4" t="str">
        <f t="shared" si="37"/>
        <v>control_T_</v>
      </c>
      <c r="J458" s="4">
        <v>77</v>
      </c>
      <c r="K458" s="4">
        <v>57</v>
      </c>
      <c r="L458" s="4">
        <v>32</v>
      </c>
      <c r="M458" s="4">
        <v>-19</v>
      </c>
      <c r="P458" s="4">
        <f t="shared" si="38"/>
        <v>73538</v>
      </c>
      <c r="Q458" s="4">
        <f t="shared" si="39"/>
        <v>3.4011200000000001</v>
      </c>
    </row>
    <row r="459" spans="1:18" hidden="1" x14ac:dyDescent="0.2">
      <c r="A459" s="3" t="s">
        <v>487</v>
      </c>
      <c r="B459" s="4" t="s">
        <v>78</v>
      </c>
      <c r="C459" s="4" t="s">
        <v>19</v>
      </c>
      <c r="D459" s="4" t="str">
        <f t="shared" ref="D459:D522" si="40">B459&amp;"-"&amp;C459</f>
        <v>T-no</v>
      </c>
      <c r="E459" s="4" t="s">
        <v>35</v>
      </c>
      <c r="G459" s="4" t="s">
        <v>36</v>
      </c>
      <c r="H459" s="4" t="str">
        <f t="shared" ref="H459:H522" si="41">B459&amp;"-"&amp;G459</f>
        <v>T-control</v>
      </c>
      <c r="I459" s="4" t="str">
        <f t="shared" ref="I459:I522" si="42">G459&amp;"_"&amp;B459&amp;"_"&amp;F459</f>
        <v>control_T_</v>
      </c>
      <c r="J459" s="4">
        <v>76</v>
      </c>
      <c r="K459" s="4">
        <v>40</v>
      </c>
      <c r="L459" s="4">
        <v>35</v>
      </c>
      <c r="P459" s="4">
        <f t="shared" ref="P459:P522" si="43">ROUND((4/3)*PI()*(J459/2)*(K459/2)*(L459/2),0)</f>
        <v>55711</v>
      </c>
      <c r="Q459" s="4">
        <f t="shared" ref="Q459:Q522" si="44">(0.00004*P459)+0.4596</f>
        <v>2.68804</v>
      </c>
    </row>
    <row r="460" spans="1:18" hidden="1" x14ac:dyDescent="0.2">
      <c r="A460" s="3" t="s">
        <v>488</v>
      </c>
      <c r="B460" s="4" t="s">
        <v>78</v>
      </c>
      <c r="C460" s="4" t="s">
        <v>19</v>
      </c>
      <c r="D460" s="4" t="str">
        <f t="shared" si="40"/>
        <v>T-no</v>
      </c>
      <c r="E460" s="4" t="s">
        <v>35</v>
      </c>
      <c r="G460" s="4" t="s">
        <v>36</v>
      </c>
      <c r="H460" s="4" t="str">
        <f t="shared" si="41"/>
        <v>T-control</v>
      </c>
      <c r="I460" s="4" t="str">
        <f t="shared" si="42"/>
        <v>control_T_</v>
      </c>
      <c r="J460" s="4">
        <v>70</v>
      </c>
      <c r="K460" s="4">
        <v>63</v>
      </c>
      <c r="L460" s="4">
        <v>30</v>
      </c>
      <c r="M460" s="4">
        <v>3</v>
      </c>
      <c r="P460" s="4">
        <f t="shared" si="43"/>
        <v>69272</v>
      </c>
      <c r="Q460" s="4">
        <f t="shared" si="44"/>
        <v>3.23048</v>
      </c>
    </row>
    <row r="461" spans="1:18" hidden="1" x14ac:dyDescent="0.2">
      <c r="A461" s="3" t="s">
        <v>489</v>
      </c>
      <c r="B461" s="4" t="s">
        <v>78</v>
      </c>
      <c r="C461" s="4" t="s">
        <v>19</v>
      </c>
      <c r="D461" s="4" t="str">
        <f t="shared" si="40"/>
        <v>T-no</v>
      </c>
      <c r="E461" s="4" t="s">
        <v>35</v>
      </c>
      <c r="G461" s="4" t="s">
        <v>36</v>
      </c>
      <c r="H461" s="4" t="str">
        <f t="shared" si="41"/>
        <v>T-control</v>
      </c>
      <c r="I461" s="4" t="str">
        <f t="shared" si="42"/>
        <v>control_T_</v>
      </c>
      <c r="J461" s="4">
        <v>80</v>
      </c>
      <c r="K461" s="4">
        <v>58</v>
      </c>
      <c r="L461" s="4">
        <v>41</v>
      </c>
      <c r="P461" s="4">
        <f t="shared" si="43"/>
        <v>99609</v>
      </c>
      <c r="Q461" s="4">
        <f t="shared" si="44"/>
        <v>4.4439600000000006</v>
      </c>
    </row>
    <row r="462" spans="1:18" hidden="1" x14ac:dyDescent="0.2">
      <c r="A462" s="3" t="s">
        <v>490</v>
      </c>
      <c r="B462" s="4" t="s">
        <v>78</v>
      </c>
      <c r="C462" s="4" t="s">
        <v>19</v>
      </c>
      <c r="D462" s="4" t="str">
        <f t="shared" si="40"/>
        <v>T-no</v>
      </c>
      <c r="E462" s="4" t="s">
        <v>35</v>
      </c>
      <c r="G462" s="4" t="s">
        <v>36</v>
      </c>
      <c r="H462" s="4" t="str">
        <f t="shared" si="41"/>
        <v>T-control</v>
      </c>
      <c r="I462" s="4" t="str">
        <f t="shared" si="42"/>
        <v>control_T_</v>
      </c>
      <c r="J462" s="4">
        <v>58</v>
      </c>
      <c r="K462" s="4">
        <v>50</v>
      </c>
      <c r="L462" s="4">
        <v>24</v>
      </c>
      <c r="P462" s="4">
        <f t="shared" si="43"/>
        <v>36442</v>
      </c>
      <c r="Q462" s="4">
        <f t="shared" si="44"/>
        <v>1.9172800000000001</v>
      </c>
    </row>
    <row r="463" spans="1:18" hidden="1" x14ac:dyDescent="0.2">
      <c r="A463" s="3" t="s">
        <v>491</v>
      </c>
      <c r="B463" s="4" t="s">
        <v>78</v>
      </c>
      <c r="C463" s="4" t="s">
        <v>19</v>
      </c>
      <c r="D463" s="4" t="str">
        <f t="shared" si="40"/>
        <v>T-no</v>
      </c>
      <c r="E463" s="4" t="s">
        <v>35</v>
      </c>
      <c r="G463" s="4" t="s">
        <v>36</v>
      </c>
      <c r="H463" s="4" t="str">
        <f t="shared" si="41"/>
        <v>T-control</v>
      </c>
      <c r="I463" s="4" t="str">
        <f t="shared" si="42"/>
        <v>control_T_</v>
      </c>
      <c r="J463" s="4">
        <v>85</v>
      </c>
      <c r="K463" s="4">
        <v>54</v>
      </c>
      <c r="L463" s="4">
        <v>38</v>
      </c>
      <c r="M463" s="4">
        <v>30</v>
      </c>
      <c r="P463" s="4">
        <f t="shared" si="43"/>
        <v>91326</v>
      </c>
      <c r="Q463" s="4">
        <f t="shared" si="44"/>
        <v>4.1126400000000007</v>
      </c>
    </row>
    <row r="464" spans="1:18" hidden="1" x14ac:dyDescent="0.2">
      <c r="A464" s="3" t="s">
        <v>492</v>
      </c>
      <c r="B464" s="4" t="s">
        <v>78</v>
      </c>
      <c r="C464" s="4" t="s">
        <v>19</v>
      </c>
      <c r="D464" s="4" t="str">
        <f t="shared" si="40"/>
        <v>T-no</v>
      </c>
      <c r="E464" s="4" t="s">
        <v>35</v>
      </c>
      <c r="G464" s="4" t="s">
        <v>36</v>
      </c>
      <c r="H464" s="4" t="str">
        <f t="shared" si="41"/>
        <v>T-control</v>
      </c>
      <c r="I464" s="4" t="str">
        <f t="shared" si="42"/>
        <v>control_T_</v>
      </c>
      <c r="J464" s="4">
        <v>86</v>
      </c>
      <c r="K464" s="4">
        <v>66</v>
      </c>
      <c r="L464" s="4">
        <v>31</v>
      </c>
      <c r="P464" s="4">
        <f t="shared" si="43"/>
        <v>92130</v>
      </c>
      <c r="Q464" s="4">
        <f t="shared" si="44"/>
        <v>4.1448</v>
      </c>
    </row>
    <row r="465" spans="1:17" hidden="1" x14ac:dyDescent="0.2">
      <c r="A465" s="3" t="s">
        <v>493</v>
      </c>
      <c r="B465" s="4" t="s">
        <v>78</v>
      </c>
      <c r="C465" s="4" t="s">
        <v>19</v>
      </c>
      <c r="D465" s="4" t="str">
        <f t="shared" si="40"/>
        <v>T-no</v>
      </c>
      <c r="E465" s="4" t="s">
        <v>35</v>
      </c>
      <c r="G465" s="4" t="s">
        <v>36</v>
      </c>
      <c r="H465" s="4" t="str">
        <f t="shared" si="41"/>
        <v>T-control</v>
      </c>
      <c r="I465" s="4" t="str">
        <f t="shared" si="42"/>
        <v>control_T_</v>
      </c>
      <c r="J465" s="4">
        <v>84</v>
      </c>
      <c r="K465" s="4">
        <v>60</v>
      </c>
      <c r="L465" s="4">
        <v>33</v>
      </c>
      <c r="P465" s="4">
        <f t="shared" si="43"/>
        <v>87085</v>
      </c>
      <c r="Q465" s="4">
        <f t="shared" si="44"/>
        <v>3.9430000000000005</v>
      </c>
    </row>
    <row r="466" spans="1:17" hidden="1" x14ac:dyDescent="0.2">
      <c r="A466" s="3" t="s">
        <v>494</v>
      </c>
      <c r="B466" s="4" t="s">
        <v>78</v>
      </c>
      <c r="C466" s="4" t="s">
        <v>19</v>
      </c>
      <c r="D466" s="4" t="str">
        <f t="shared" si="40"/>
        <v>T-no</v>
      </c>
      <c r="E466" s="4" t="s">
        <v>35</v>
      </c>
      <c r="G466" s="4" t="s">
        <v>36</v>
      </c>
      <c r="H466" s="4" t="str">
        <f t="shared" si="41"/>
        <v>T-control</v>
      </c>
      <c r="I466" s="4" t="str">
        <f t="shared" si="42"/>
        <v>control_T_</v>
      </c>
      <c r="J466" s="4">
        <v>71</v>
      </c>
      <c r="K466" s="4">
        <v>52</v>
      </c>
      <c r="L466" s="4">
        <v>34</v>
      </c>
      <c r="M466" s="4">
        <v>-19</v>
      </c>
      <c r="P466" s="4">
        <f t="shared" si="43"/>
        <v>65726</v>
      </c>
      <c r="Q466" s="4">
        <f t="shared" si="44"/>
        <v>3.0886400000000003</v>
      </c>
    </row>
    <row r="467" spans="1:17" hidden="1" x14ac:dyDescent="0.2">
      <c r="A467" s="3" t="s">
        <v>495</v>
      </c>
      <c r="B467" s="4" t="s">
        <v>78</v>
      </c>
      <c r="C467" s="4" t="s">
        <v>19</v>
      </c>
      <c r="D467" s="4" t="str">
        <f t="shared" si="40"/>
        <v>T-no</v>
      </c>
      <c r="E467" s="4" t="s">
        <v>35</v>
      </c>
      <c r="G467" s="4" t="s">
        <v>36</v>
      </c>
      <c r="H467" s="4" t="str">
        <f t="shared" si="41"/>
        <v>T-control</v>
      </c>
      <c r="I467" s="4" t="str">
        <f t="shared" si="42"/>
        <v>control_T_</v>
      </c>
      <c r="J467" s="4">
        <v>70</v>
      </c>
      <c r="K467" s="4">
        <v>48</v>
      </c>
      <c r="L467" s="4">
        <v>28</v>
      </c>
      <c r="P467" s="4">
        <f t="shared" si="43"/>
        <v>49260</v>
      </c>
      <c r="Q467" s="4">
        <f t="shared" si="44"/>
        <v>2.4300000000000002</v>
      </c>
    </row>
    <row r="468" spans="1:17" hidden="1" x14ac:dyDescent="0.2">
      <c r="A468" s="3" t="s">
        <v>496</v>
      </c>
      <c r="B468" s="4" t="s">
        <v>78</v>
      </c>
      <c r="C468" s="4" t="s">
        <v>19</v>
      </c>
      <c r="D468" s="4" t="str">
        <f t="shared" si="40"/>
        <v>T-no</v>
      </c>
      <c r="E468" s="4" t="s">
        <v>35</v>
      </c>
      <c r="G468" s="4" t="s">
        <v>36</v>
      </c>
      <c r="H468" s="4" t="str">
        <f t="shared" si="41"/>
        <v>T-control</v>
      </c>
      <c r="I468" s="4" t="str">
        <f t="shared" si="42"/>
        <v>control_T_</v>
      </c>
      <c r="J468" s="4">
        <v>94</v>
      </c>
      <c r="K468" s="4">
        <v>67</v>
      </c>
      <c r="L468" s="4">
        <v>33</v>
      </c>
      <c r="P468" s="4">
        <f t="shared" si="43"/>
        <v>108822</v>
      </c>
      <c r="Q468" s="4">
        <f t="shared" si="44"/>
        <v>4.8124800000000008</v>
      </c>
    </row>
    <row r="469" spans="1:17" hidden="1" x14ac:dyDescent="0.2">
      <c r="A469" s="3" t="s">
        <v>497</v>
      </c>
      <c r="B469" s="4" t="s">
        <v>78</v>
      </c>
      <c r="C469" s="4" t="s">
        <v>19</v>
      </c>
      <c r="D469" s="4" t="str">
        <f t="shared" si="40"/>
        <v>T-no</v>
      </c>
      <c r="E469" s="4" t="s">
        <v>35</v>
      </c>
      <c r="G469" s="4" t="s">
        <v>36</v>
      </c>
      <c r="H469" s="4" t="str">
        <f t="shared" si="41"/>
        <v>T-control</v>
      </c>
      <c r="I469" s="4" t="str">
        <f t="shared" si="42"/>
        <v>control_T_</v>
      </c>
      <c r="J469" s="4">
        <v>72</v>
      </c>
      <c r="K469" s="4">
        <v>56</v>
      </c>
      <c r="L469" s="4">
        <v>35</v>
      </c>
      <c r="P469" s="4">
        <f t="shared" si="43"/>
        <v>73890</v>
      </c>
      <c r="Q469" s="4">
        <f t="shared" si="44"/>
        <v>3.4152000000000005</v>
      </c>
    </row>
    <row r="470" spans="1:17" hidden="1" x14ac:dyDescent="0.2">
      <c r="A470" s="3" t="s">
        <v>498</v>
      </c>
      <c r="B470" s="4" t="s">
        <v>78</v>
      </c>
      <c r="C470" s="4" t="s">
        <v>19</v>
      </c>
      <c r="D470" s="4" t="str">
        <f t="shared" si="40"/>
        <v>T-no</v>
      </c>
      <c r="E470" s="4" t="s">
        <v>35</v>
      </c>
      <c r="G470" s="4" t="s">
        <v>36</v>
      </c>
      <c r="H470" s="4" t="str">
        <f t="shared" si="41"/>
        <v>T-control</v>
      </c>
      <c r="I470" s="4" t="str">
        <f t="shared" si="42"/>
        <v>control_T_</v>
      </c>
      <c r="J470" s="4">
        <v>57</v>
      </c>
      <c r="K470" s="4">
        <v>45</v>
      </c>
      <c r="L470" s="4">
        <v>24</v>
      </c>
      <c r="P470" s="4">
        <f t="shared" si="43"/>
        <v>32233</v>
      </c>
      <c r="Q470" s="4">
        <f t="shared" si="44"/>
        <v>1.74892</v>
      </c>
    </row>
    <row r="471" spans="1:17" hidden="1" x14ac:dyDescent="0.2">
      <c r="A471" s="3" t="s">
        <v>499</v>
      </c>
      <c r="B471" s="4" t="s">
        <v>78</v>
      </c>
      <c r="C471" s="4" t="s">
        <v>19</v>
      </c>
      <c r="D471" s="4" t="str">
        <f t="shared" si="40"/>
        <v>T-no</v>
      </c>
      <c r="E471" s="4" t="s">
        <v>35</v>
      </c>
      <c r="G471" s="4" t="s">
        <v>36</v>
      </c>
      <c r="H471" s="4" t="str">
        <f t="shared" si="41"/>
        <v>T-control</v>
      </c>
      <c r="I471" s="4" t="str">
        <f t="shared" si="42"/>
        <v>control_T_</v>
      </c>
      <c r="J471" s="4">
        <v>69</v>
      </c>
      <c r="K471" s="4">
        <v>49</v>
      </c>
      <c r="L471" s="4">
        <v>36</v>
      </c>
      <c r="P471" s="4">
        <f t="shared" si="43"/>
        <v>63730</v>
      </c>
      <c r="Q471" s="4">
        <f t="shared" si="44"/>
        <v>3.0088000000000004</v>
      </c>
    </row>
    <row r="472" spans="1:17" hidden="1" x14ac:dyDescent="0.2">
      <c r="A472" s="3" t="s">
        <v>500</v>
      </c>
      <c r="B472" s="4" t="s">
        <v>78</v>
      </c>
      <c r="C472" s="4" t="s">
        <v>19</v>
      </c>
      <c r="D472" s="4" t="str">
        <f t="shared" si="40"/>
        <v>T-no</v>
      </c>
      <c r="E472" s="4" t="s">
        <v>35</v>
      </c>
      <c r="G472" s="4" t="s">
        <v>36</v>
      </c>
      <c r="H472" s="4" t="str">
        <f t="shared" si="41"/>
        <v>T-control</v>
      </c>
      <c r="I472" s="4" t="str">
        <f t="shared" si="42"/>
        <v>control_T_</v>
      </c>
      <c r="J472" s="4">
        <v>76</v>
      </c>
      <c r="K472" s="4">
        <v>52</v>
      </c>
      <c r="L472" s="4">
        <v>30</v>
      </c>
      <c r="P472" s="4">
        <f t="shared" si="43"/>
        <v>62078</v>
      </c>
      <c r="Q472" s="4">
        <f t="shared" si="44"/>
        <v>2.94272</v>
      </c>
    </row>
    <row r="473" spans="1:17" hidden="1" x14ac:dyDescent="0.2">
      <c r="A473" s="3" t="s">
        <v>501</v>
      </c>
      <c r="B473" s="4" t="s">
        <v>78</v>
      </c>
      <c r="C473" s="4" t="s">
        <v>19</v>
      </c>
      <c r="D473" s="4" t="str">
        <f t="shared" si="40"/>
        <v>T-no</v>
      </c>
      <c r="E473" s="4" t="s">
        <v>35</v>
      </c>
      <c r="G473" s="4" t="s">
        <v>36</v>
      </c>
      <c r="H473" s="4" t="str">
        <f t="shared" si="41"/>
        <v>T-control</v>
      </c>
      <c r="I473" s="4" t="str">
        <f t="shared" si="42"/>
        <v>control_T_</v>
      </c>
      <c r="J473" s="4">
        <v>90</v>
      </c>
      <c r="K473" s="4">
        <v>64</v>
      </c>
      <c r="L473" s="4">
        <v>25</v>
      </c>
      <c r="P473" s="4">
        <f t="shared" si="43"/>
        <v>75398</v>
      </c>
      <c r="Q473" s="4">
        <f t="shared" si="44"/>
        <v>3.4755200000000004</v>
      </c>
    </row>
    <row r="474" spans="1:17" hidden="1" x14ac:dyDescent="0.2">
      <c r="A474" s="3" t="s">
        <v>502</v>
      </c>
      <c r="B474" s="4" t="s">
        <v>78</v>
      </c>
      <c r="C474" s="4" t="s">
        <v>19</v>
      </c>
      <c r="D474" s="4" t="str">
        <f t="shared" si="40"/>
        <v>T-no</v>
      </c>
      <c r="E474" s="4" t="s">
        <v>35</v>
      </c>
      <c r="G474" s="4" t="s">
        <v>36</v>
      </c>
      <c r="H474" s="4" t="str">
        <f t="shared" si="41"/>
        <v>T-control</v>
      </c>
      <c r="I474" s="4" t="str">
        <f t="shared" si="42"/>
        <v>control_T_</v>
      </c>
      <c r="J474" s="4">
        <v>78</v>
      </c>
      <c r="K474" s="4">
        <v>67</v>
      </c>
      <c r="L474" s="4">
        <v>30</v>
      </c>
      <c r="P474" s="4">
        <f t="shared" si="43"/>
        <v>82090</v>
      </c>
      <c r="Q474" s="4">
        <f t="shared" si="44"/>
        <v>3.7432000000000003</v>
      </c>
    </row>
    <row r="475" spans="1:17" hidden="1" x14ac:dyDescent="0.2">
      <c r="A475" s="3" t="s">
        <v>503</v>
      </c>
      <c r="B475" s="4" t="s">
        <v>78</v>
      </c>
      <c r="C475" s="4" t="s">
        <v>19</v>
      </c>
      <c r="D475" s="4" t="str">
        <f t="shared" si="40"/>
        <v>T-no</v>
      </c>
      <c r="E475" s="4" t="s">
        <v>35</v>
      </c>
      <c r="G475" s="4" t="s">
        <v>36</v>
      </c>
      <c r="H475" s="4" t="str">
        <f t="shared" si="41"/>
        <v>T-control</v>
      </c>
      <c r="I475" s="4" t="str">
        <f t="shared" si="42"/>
        <v>control_T_</v>
      </c>
      <c r="J475" s="4">
        <v>70</v>
      </c>
      <c r="K475" s="4">
        <v>51</v>
      </c>
      <c r="L475" s="4">
        <v>31</v>
      </c>
      <c r="P475" s="4">
        <f t="shared" si="43"/>
        <v>57947</v>
      </c>
      <c r="Q475" s="4">
        <f t="shared" si="44"/>
        <v>2.7774800000000002</v>
      </c>
    </row>
    <row r="476" spans="1:17" hidden="1" x14ac:dyDescent="0.2">
      <c r="A476" s="3" t="s">
        <v>504</v>
      </c>
      <c r="B476" s="4" t="s">
        <v>78</v>
      </c>
      <c r="C476" s="4" t="s">
        <v>19</v>
      </c>
      <c r="D476" s="4" t="str">
        <f t="shared" si="40"/>
        <v>T-no</v>
      </c>
      <c r="E476" s="4" t="s">
        <v>35</v>
      </c>
      <c r="G476" s="4" t="s">
        <v>36</v>
      </c>
      <c r="H476" s="4" t="str">
        <f t="shared" si="41"/>
        <v>T-control</v>
      </c>
      <c r="I476" s="4" t="str">
        <f t="shared" si="42"/>
        <v>control_T_</v>
      </c>
      <c r="J476" s="4">
        <v>76</v>
      </c>
      <c r="K476" s="4">
        <v>59</v>
      </c>
      <c r="L476" s="4">
        <v>30</v>
      </c>
      <c r="P476" s="4">
        <f t="shared" si="43"/>
        <v>70435</v>
      </c>
      <c r="Q476" s="4">
        <f t="shared" si="44"/>
        <v>3.2770000000000001</v>
      </c>
    </row>
    <row r="477" spans="1:17" hidden="1" x14ac:dyDescent="0.2">
      <c r="A477" s="3" t="s">
        <v>505</v>
      </c>
      <c r="B477" s="4" t="s">
        <v>78</v>
      </c>
      <c r="C477" s="4" t="s">
        <v>19</v>
      </c>
      <c r="D477" s="4" t="str">
        <f t="shared" si="40"/>
        <v>T-no</v>
      </c>
      <c r="E477" s="4" t="s">
        <v>35</v>
      </c>
      <c r="G477" s="4" t="s">
        <v>36</v>
      </c>
      <c r="H477" s="4" t="str">
        <f t="shared" si="41"/>
        <v>T-control</v>
      </c>
      <c r="I477" s="4" t="str">
        <f t="shared" si="42"/>
        <v>control_T_</v>
      </c>
      <c r="J477" s="4">
        <v>76</v>
      </c>
      <c r="K477" s="4">
        <v>60</v>
      </c>
      <c r="L477" s="4">
        <v>30</v>
      </c>
      <c r="M477" s="4">
        <v>11</v>
      </c>
      <c r="P477" s="4">
        <f t="shared" si="43"/>
        <v>71628</v>
      </c>
      <c r="Q477" s="4">
        <f t="shared" si="44"/>
        <v>3.3247200000000001</v>
      </c>
    </row>
    <row r="478" spans="1:17" hidden="1" x14ac:dyDescent="0.2">
      <c r="A478" s="3" t="s">
        <v>506</v>
      </c>
      <c r="B478" s="4" t="s">
        <v>78</v>
      </c>
      <c r="C478" s="4" t="s">
        <v>19</v>
      </c>
      <c r="D478" s="4" t="str">
        <f t="shared" si="40"/>
        <v>T-no</v>
      </c>
      <c r="E478" s="4" t="s">
        <v>35</v>
      </c>
      <c r="G478" s="4" t="s">
        <v>36</v>
      </c>
      <c r="H478" s="4" t="str">
        <f t="shared" si="41"/>
        <v>T-control</v>
      </c>
      <c r="I478" s="4" t="str">
        <f t="shared" si="42"/>
        <v>control_T_</v>
      </c>
      <c r="J478" s="4">
        <v>72</v>
      </c>
      <c r="K478" s="4">
        <v>52</v>
      </c>
      <c r="L478" s="4">
        <v>29</v>
      </c>
      <c r="P478" s="4">
        <f t="shared" si="43"/>
        <v>56850</v>
      </c>
      <c r="Q478" s="4">
        <f t="shared" si="44"/>
        <v>2.7336</v>
      </c>
    </row>
    <row r="479" spans="1:17" hidden="1" x14ac:dyDescent="0.2">
      <c r="A479" s="3" t="s">
        <v>507</v>
      </c>
      <c r="B479" s="4" t="s">
        <v>78</v>
      </c>
      <c r="C479" s="4" t="s">
        <v>19</v>
      </c>
      <c r="D479" s="4" t="str">
        <f t="shared" si="40"/>
        <v>T-no</v>
      </c>
      <c r="E479" s="4" t="s">
        <v>35</v>
      </c>
      <c r="G479" s="4" t="s">
        <v>36</v>
      </c>
      <c r="H479" s="4" t="str">
        <f t="shared" si="41"/>
        <v>T-control</v>
      </c>
      <c r="I479" s="4" t="str">
        <f t="shared" si="42"/>
        <v>control_T_</v>
      </c>
      <c r="J479" s="4">
        <v>67</v>
      </c>
      <c r="K479" s="4">
        <v>65</v>
      </c>
      <c r="L479" s="4">
        <v>29</v>
      </c>
      <c r="P479" s="4">
        <f t="shared" si="43"/>
        <v>66128</v>
      </c>
      <c r="Q479" s="4">
        <f t="shared" si="44"/>
        <v>3.1047200000000004</v>
      </c>
    </row>
    <row r="480" spans="1:17" hidden="1" x14ac:dyDescent="0.2">
      <c r="A480" s="3" t="s">
        <v>508</v>
      </c>
      <c r="B480" s="4" t="s">
        <v>78</v>
      </c>
      <c r="C480" s="4" t="s">
        <v>22</v>
      </c>
      <c r="D480" s="4" t="str">
        <f t="shared" si="40"/>
        <v>T-yes</v>
      </c>
      <c r="E480" s="4" t="s">
        <v>292</v>
      </c>
      <c r="F480" s="4">
        <v>5</v>
      </c>
      <c r="G480" s="4" t="s">
        <v>293</v>
      </c>
      <c r="H480" s="4" t="str">
        <f t="shared" si="41"/>
        <v>T-heat_only</v>
      </c>
      <c r="I480" s="4" t="str">
        <f t="shared" si="42"/>
        <v>heat_only_T_5</v>
      </c>
      <c r="J480" s="4">
        <v>79</v>
      </c>
      <c r="K480" s="4">
        <v>59</v>
      </c>
      <c r="L480" s="4">
        <v>32</v>
      </c>
      <c r="P480" s="4">
        <f t="shared" si="43"/>
        <v>78096</v>
      </c>
      <c r="Q480" s="4">
        <f t="shared" si="44"/>
        <v>3.5834400000000004</v>
      </c>
    </row>
    <row r="481" spans="1:17" hidden="1" x14ac:dyDescent="0.2">
      <c r="A481" s="3" t="s">
        <v>509</v>
      </c>
      <c r="B481" s="4" t="s">
        <v>78</v>
      </c>
      <c r="C481" s="4" t="s">
        <v>22</v>
      </c>
      <c r="D481" s="4" t="str">
        <f t="shared" si="40"/>
        <v>T-yes</v>
      </c>
      <c r="E481" s="4" t="s">
        <v>292</v>
      </c>
      <c r="F481" s="4">
        <v>5</v>
      </c>
      <c r="G481" s="4" t="s">
        <v>293</v>
      </c>
      <c r="H481" s="4" t="str">
        <f t="shared" si="41"/>
        <v>T-heat_only</v>
      </c>
      <c r="I481" s="4" t="str">
        <f t="shared" si="42"/>
        <v>heat_only_T_5</v>
      </c>
      <c r="J481" s="4">
        <v>89</v>
      </c>
      <c r="K481" s="4">
        <v>67</v>
      </c>
      <c r="L481" s="4">
        <v>35</v>
      </c>
      <c r="P481" s="4">
        <f t="shared" si="43"/>
        <v>109278</v>
      </c>
      <c r="Q481" s="4">
        <f t="shared" si="44"/>
        <v>4.8307200000000003</v>
      </c>
    </row>
    <row r="482" spans="1:17" hidden="1" x14ac:dyDescent="0.2">
      <c r="A482" s="3" t="s">
        <v>510</v>
      </c>
      <c r="B482" s="4" t="s">
        <v>78</v>
      </c>
      <c r="C482" s="4" t="s">
        <v>22</v>
      </c>
      <c r="D482" s="4" t="str">
        <f t="shared" si="40"/>
        <v>T-yes</v>
      </c>
      <c r="E482" s="4" t="s">
        <v>292</v>
      </c>
      <c r="F482" s="4">
        <v>5</v>
      </c>
      <c r="G482" s="4" t="s">
        <v>293</v>
      </c>
      <c r="H482" s="4" t="str">
        <f t="shared" si="41"/>
        <v>T-heat_only</v>
      </c>
      <c r="I482" s="4" t="str">
        <f t="shared" si="42"/>
        <v>heat_only_T_5</v>
      </c>
      <c r="J482" s="4">
        <v>101</v>
      </c>
      <c r="K482" s="4">
        <v>69</v>
      </c>
      <c r="L482" s="4">
        <v>40</v>
      </c>
      <c r="P482" s="4">
        <f t="shared" si="43"/>
        <v>145958</v>
      </c>
      <c r="Q482" s="4">
        <f t="shared" si="44"/>
        <v>6.2979200000000004</v>
      </c>
    </row>
    <row r="483" spans="1:17" hidden="1" x14ac:dyDescent="0.2">
      <c r="A483" s="3" t="s">
        <v>511</v>
      </c>
      <c r="B483" s="4" t="s">
        <v>78</v>
      </c>
      <c r="C483" s="4" t="s">
        <v>22</v>
      </c>
      <c r="D483" s="4" t="str">
        <f t="shared" si="40"/>
        <v>T-yes</v>
      </c>
      <c r="E483" s="4" t="s">
        <v>292</v>
      </c>
      <c r="F483" s="4">
        <v>5</v>
      </c>
      <c r="G483" s="4" t="s">
        <v>293</v>
      </c>
      <c r="H483" s="4" t="str">
        <f t="shared" si="41"/>
        <v>T-heat_only</v>
      </c>
      <c r="I483" s="4" t="str">
        <f t="shared" si="42"/>
        <v>heat_only_T_5</v>
      </c>
      <c r="J483" s="4">
        <v>79</v>
      </c>
      <c r="K483" s="4">
        <v>50</v>
      </c>
      <c r="L483" s="4">
        <v>31</v>
      </c>
      <c r="P483" s="4">
        <f t="shared" si="43"/>
        <v>64115</v>
      </c>
      <c r="Q483" s="4">
        <f t="shared" si="44"/>
        <v>3.0242</v>
      </c>
    </row>
    <row r="484" spans="1:17" hidden="1" x14ac:dyDescent="0.2">
      <c r="A484" s="3" t="s">
        <v>512</v>
      </c>
      <c r="B484" s="4" t="s">
        <v>78</v>
      </c>
      <c r="C484" s="4" t="s">
        <v>22</v>
      </c>
      <c r="D484" s="4" t="str">
        <f t="shared" si="40"/>
        <v>T-yes</v>
      </c>
      <c r="E484" s="4" t="s">
        <v>292</v>
      </c>
      <c r="F484" s="4">
        <v>5</v>
      </c>
      <c r="G484" s="4" t="s">
        <v>293</v>
      </c>
      <c r="H484" s="4" t="str">
        <f t="shared" si="41"/>
        <v>T-heat_only</v>
      </c>
      <c r="I484" s="4" t="str">
        <f t="shared" si="42"/>
        <v>heat_only_T_5</v>
      </c>
      <c r="J484" s="4">
        <v>85</v>
      </c>
      <c r="K484" s="4">
        <v>60</v>
      </c>
      <c r="L484" s="4">
        <v>31</v>
      </c>
      <c r="P484" s="4">
        <f t="shared" si="43"/>
        <v>82781</v>
      </c>
      <c r="Q484" s="4">
        <f t="shared" si="44"/>
        <v>3.7708400000000002</v>
      </c>
    </row>
    <row r="485" spans="1:17" hidden="1" x14ac:dyDescent="0.2">
      <c r="A485" s="3" t="s">
        <v>513</v>
      </c>
      <c r="B485" s="4" t="s">
        <v>78</v>
      </c>
      <c r="C485" s="4" t="s">
        <v>22</v>
      </c>
      <c r="D485" s="4" t="str">
        <f t="shared" si="40"/>
        <v>T-yes</v>
      </c>
      <c r="E485" s="4" t="s">
        <v>292</v>
      </c>
      <c r="F485" s="4">
        <v>5</v>
      </c>
      <c r="G485" s="4" t="s">
        <v>293</v>
      </c>
      <c r="H485" s="4" t="str">
        <f t="shared" si="41"/>
        <v>T-heat_only</v>
      </c>
      <c r="I485" s="4" t="str">
        <f t="shared" si="42"/>
        <v>heat_only_T_5</v>
      </c>
      <c r="J485" s="4">
        <v>90</v>
      </c>
      <c r="K485" s="4">
        <v>60</v>
      </c>
      <c r="L485" s="4">
        <v>33</v>
      </c>
      <c r="M485" s="4">
        <v>2</v>
      </c>
      <c r="P485" s="4">
        <f t="shared" si="43"/>
        <v>93305</v>
      </c>
      <c r="Q485" s="4">
        <f t="shared" si="44"/>
        <v>4.1918000000000006</v>
      </c>
    </row>
    <row r="486" spans="1:17" hidden="1" x14ac:dyDescent="0.2">
      <c r="A486" s="3" t="s">
        <v>514</v>
      </c>
      <c r="B486" s="4" t="s">
        <v>78</v>
      </c>
      <c r="C486" s="4" t="s">
        <v>22</v>
      </c>
      <c r="D486" s="4" t="str">
        <f t="shared" si="40"/>
        <v>T-yes</v>
      </c>
      <c r="E486" s="4" t="s">
        <v>292</v>
      </c>
      <c r="F486" s="4">
        <v>5</v>
      </c>
      <c r="G486" s="4" t="s">
        <v>293</v>
      </c>
      <c r="H486" s="4" t="str">
        <f t="shared" si="41"/>
        <v>T-heat_only</v>
      </c>
      <c r="I486" s="4" t="str">
        <f t="shared" si="42"/>
        <v>heat_only_T_5</v>
      </c>
      <c r="J486" s="4">
        <v>95</v>
      </c>
      <c r="K486" s="4">
        <v>65</v>
      </c>
      <c r="L486" s="4">
        <v>35</v>
      </c>
      <c r="P486" s="4">
        <f t="shared" si="43"/>
        <v>113163</v>
      </c>
      <c r="Q486" s="4">
        <f t="shared" si="44"/>
        <v>4.9861200000000006</v>
      </c>
    </row>
    <row r="487" spans="1:17" hidden="1" x14ac:dyDescent="0.2">
      <c r="A487" s="3" t="s">
        <v>515</v>
      </c>
      <c r="B487" s="4" t="s">
        <v>78</v>
      </c>
      <c r="C487" s="4" t="s">
        <v>22</v>
      </c>
      <c r="D487" s="4" t="str">
        <f t="shared" si="40"/>
        <v>T-yes</v>
      </c>
      <c r="E487" s="4" t="s">
        <v>292</v>
      </c>
      <c r="F487" s="4">
        <v>5</v>
      </c>
      <c r="G487" s="4" t="s">
        <v>293</v>
      </c>
      <c r="H487" s="4" t="str">
        <f t="shared" si="41"/>
        <v>T-heat_only</v>
      </c>
      <c r="I487" s="4" t="str">
        <f t="shared" si="42"/>
        <v>heat_only_T_5</v>
      </c>
      <c r="J487" s="4">
        <v>84</v>
      </c>
      <c r="K487" s="4">
        <v>54</v>
      </c>
      <c r="L487" s="4">
        <v>34</v>
      </c>
      <c r="P487" s="4">
        <f t="shared" si="43"/>
        <v>80751</v>
      </c>
      <c r="Q487" s="4">
        <f t="shared" si="44"/>
        <v>3.6896400000000003</v>
      </c>
    </row>
    <row r="488" spans="1:17" hidden="1" x14ac:dyDescent="0.2">
      <c r="A488" s="3" t="s">
        <v>516</v>
      </c>
      <c r="B488" s="4" t="s">
        <v>78</v>
      </c>
      <c r="C488" s="4" t="s">
        <v>22</v>
      </c>
      <c r="D488" s="4" t="str">
        <f t="shared" si="40"/>
        <v>T-yes</v>
      </c>
      <c r="E488" s="4" t="s">
        <v>292</v>
      </c>
      <c r="F488" s="4">
        <v>5</v>
      </c>
      <c r="G488" s="4" t="s">
        <v>293</v>
      </c>
      <c r="H488" s="4" t="str">
        <f t="shared" si="41"/>
        <v>T-heat_only</v>
      </c>
      <c r="I488" s="4" t="str">
        <f t="shared" si="42"/>
        <v>heat_only_T_5</v>
      </c>
      <c r="J488" s="4">
        <v>79</v>
      </c>
      <c r="K488" s="4">
        <v>55</v>
      </c>
      <c r="L488" s="4">
        <v>31</v>
      </c>
      <c r="P488" s="4">
        <f t="shared" si="43"/>
        <v>70526</v>
      </c>
      <c r="Q488" s="4">
        <f t="shared" si="44"/>
        <v>3.2806400000000004</v>
      </c>
    </row>
    <row r="489" spans="1:17" hidden="1" x14ac:dyDescent="0.2">
      <c r="A489" s="3" t="s">
        <v>517</v>
      </c>
      <c r="B489" s="4" t="s">
        <v>78</v>
      </c>
      <c r="C489" s="4" t="s">
        <v>22</v>
      </c>
      <c r="D489" s="4" t="str">
        <f t="shared" si="40"/>
        <v>T-yes</v>
      </c>
      <c r="E489" s="4" t="s">
        <v>292</v>
      </c>
      <c r="F489" s="4">
        <v>5</v>
      </c>
      <c r="G489" s="4" t="s">
        <v>293</v>
      </c>
      <c r="H489" s="4" t="str">
        <f t="shared" si="41"/>
        <v>T-heat_only</v>
      </c>
      <c r="I489" s="4" t="str">
        <f t="shared" si="42"/>
        <v>heat_only_T_5</v>
      </c>
      <c r="J489" s="4">
        <v>81</v>
      </c>
      <c r="K489" s="4">
        <v>66</v>
      </c>
      <c r="L489" s="4">
        <v>31</v>
      </c>
      <c r="P489" s="4">
        <f t="shared" si="43"/>
        <v>86774</v>
      </c>
      <c r="Q489" s="4">
        <f t="shared" si="44"/>
        <v>3.9305600000000003</v>
      </c>
    </row>
    <row r="490" spans="1:17" hidden="1" x14ac:dyDescent="0.2">
      <c r="A490" s="3" t="s">
        <v>518</v>
      </c>
      <c r="B490" s="4" t="s">
        <v>78</v>
      </c>
      <c r="C490" s="4" t="s">
        <v>22</v>
      </c>
      <c r="D490" s="4" t="str">
        <f t="shared" si="40"/>
        <v>T-yes</v>
      </c>
      <c r="E490" s="4" t="s">
        <v>292</v>
      </c>
      <c r="F490" s="4">
        <v>10</v>
      </c>
      <c r="G490" s="4" t="s">
        <v>293</v>
      </c>
      <c r="H490" s="4" t="str">
        <f t="shared" si="41"/>
        <v>T-heat_only</v>
      </c>
      <c r="I490" s="4" t="str">
        <f t="shared" si="42"/>
        <v>heat_only_T_10</v>
      </c>
      <c r="J490" s="4">
        <v>72</v>
      </c>
      <c r="K490" s="4">
        <v>55</v>
      </c>
      <c r="L490" s="4">
        <v>32</v>
      </c>
      <c r="P490" s="4">
        <f t="shared" si="43"/>
        <v>66350</v>
      </c>
      <c r="Q490" s="4">
        <f t="shared" si="44"/>
        <v>3.1136000000000004</v>
      </c>
    </row>
    <row r="491" spans="1:17" hidden="1" x14ac:dyDescent="0.2">
      <c r="A491" s="3" t="s">
        <v>519</v>
      </c>
      <c r="B491" s="4" t="s">
        <v>78</v>
      </c>
      <c r="C491" s="4" t="s">
        <v>22</v>
      </c>
      <c r="D491" s="4" t="str">
        <f t="shared" si="40"/>
        <v>T-yes</v>
      </c>
      <c r="E491" s="4" t="s">
        <v>292</v>
      </c>
      <c r="F491" s="4">
        <v>10</v>
      </c>
      <c r="G491" s="4" t="s">
        <v>293</v>
      </c>
      <c r="H491" s="4" t="str">
        <f t="shared" si="41"/>
        <v>T-heat_only</v>
      </c>
      <c r="I491" s="4" t="str">
        <f t="shared" si="42"/>
        <v>heat_only_T_10</v>
      </c>
      <c r="J491" s="4">
        <v>86</v>
      </c>
      <c r="K491" s="4">
        <v>56</v>
      </c>
      <c r="L491" s="4">
        <v>35</v>
      </c>
      <c r="P491" s="4">
        <f t="shared" si="43"/>
        <v>88258</v>
      </c>
      <c r="Q491" s="4">
        <f t="shared" si="44"/>
        <v>3.9899200000000001</v>
      </c>
    </row>
    <row r="492" spans="1:17" hidden="1" x14ac:dyDescent="0.2">
      <c r="A492" s="3" t="s">
        <v>520</v>
      </c>
      <c r="B492" s="4" t="s">
        <v>78</v>
      </c>
      <c r="C492" s="4" t="s">
        <v>22</v>
      </c>
      <c r="D492" s="4" t="str">
        <f t="shared" si="40"/>
        <v>T-yes</v>
      </c>
      <c r="E492" s="4" t="s">
        <v>292</v>
      </c>
      <c r="F492" s="4">
        <v>10</v>
      </c>
      <c r="G492" s="4" t="s">
        <v>293</v>
      </c>
      <c r="H492" s="4" t="str">
        <f t="shared" si="41"/>
        <v>T-heat_only</v>
      </c>
      <c r="I492" s="4" t="str">
        <f t="shared" si="42"/>
        <v>heat_only_T_10</v>
      </c>
      <c r="J492" s="4">
        <v>75</v>
      </c>
      <c r="K492" s="4">
        <v>66</v>
      </c>
      <c r="L492" s="4">
        <v>29</v>
      </c>
      <c r="P492" s="4">
        <f t="shared" si="43"/>
        <v>75163</v>
      </c>
      <c r="Q492" s="4">
        <f t="shared" si="44"/>
        <v>3.4661200000000001</v>
      </c>
    </row>
    <row r="493" spans="1:17" hidden="1" x14ac:dyDescent="0.2">
      <c r="A493" s="3" t="s">
        <v>521</v>
      </c>
      <c r="B493" s="4" t="s">
        <v>78</v>
      </c>
      <c r="C493" s="4" t="s">
        <v>22</v>
      </c>
      <c r="D493" s="4" t="str">
        <f t="shared" si="40"/>
        <v>T-yes</v>
      </c>
      <c r="E493" s="4" t="s">
        <v>292</v>
      </c>
      <c r="F493" s="4">
        <v>10</v>
      </c>
      <c r="G493" s="4" t="s">
        <v>293</v>
      </c>
      <c r="H493" s="4" t="str">
        <f t="shared" si="41"/>
        <v>T-heat_only</v>
      </c>
      <c r="I493" s="4" t="str">
        <f t="shared" si="42"/>
        <v>heat_only_T_10</v>
      </c>
      <c r="J493" s="4">
        <v>75</v>
      </c>
      <c r="K493" s="4">
        <v>52</v>
      </c>
      <c r="L493" s="4">
        <v>28</v>
      </c>
      <c r="P493" s="4">
        <f t="shared" si="43"/>
        <v>57177</v>
      </c>
      <c r="Q493" s="4">
        <f t="shared" si="44"/>
        <v>2.74668</v>
      </c>
    </row>
    <row r="494" spans="1:17" hidden="1" x14ac:dyDescent="0.2">
      <c r="A494" s="3" t="s">
        <v>522</v>
      </c>
      <c r="B494" s="4" t="s">
        <v>78</v>
      </c>
      <c r="C494" s="4" t="s">
        <v>22</v>
      </c>
      <c r="D494" s="4" t="str">
        <f t="shared" si="40"/>
        <v>T-yes</v>
      </c>
      <c r="E494" s="4" t="s">
        <v>292</v>
      </c>
      <c r="F494" s="4">
        <v>10</v>
      </c>
      <c r="G494" s="4" t="s">
        <v>293</v>
      </c>
      <c r="H494" s="4" t="str">
        <f t="shared" si="41"/>
        <v>T-heat_only</v>
      </c>
      <c r="I494" s="4" t="str">
        <f t="shared" si="42"/>
        <v>heat_only_T_10</v>
      </c>
      <c r="J494" s="4">
        <v>85</v>
      </c>
      <c r="K494" s="4">
        <v>53</v>
      </c>
      <c r="L494" s="4">
        <v>28</v>
      </c>
      <c r="M494" s="4">
        <v>3</v>
      </c>
      <c r="P494" s="4">
        <f t="shared" si="43"/>
        <v>66047</v>
      </c>
      <c r="Q494" s="4">
        <f t="shared" si="44"/>
        <v>3.10148</v>
      </c>
    </row>
    <row r="495" spans="1:17" hidden="1" x14ac:dyDescent="0.2">
      <c r="A495" s="3" t="s">
        <v>523</v>
      </c>
      <c r="B495" s="4" t="s">
        <v>78</v>
      </c>
      <c r="C495" s="4" t="s">
        <v>22</v>
      </c>
      <c r="D495" s="4" t="str">
        <f t="shared" si="40"/>
        <v>T-yes</v>
      </c>
      <c r="E495" s="4" t="s">
        <v>292</v>
      </c>
      <c r="F495" s="4">
        <v>10</v>
      </c>
      <c r="G495" s="4" t="s">
        <v>293</v>
      </c>
      <c r="H495" s="4" t="str">
        <f t="shared" si="41"/>
        <v>T-heat_only</v>
      </c>
      <c r="I495" s="4" t="str">
        <f t="shared" si="42"/>
        <v>heat_only_T_10</v>
      </c>
      <c r="J495" s="4">
        <v>76</v>
      </c>
      <c r="K495" s="4">
        <v>59</v>
      </c>
      <c r="L495" s="4">
        <v>32</v>
      </c>
      <c r="P495" s="4">
        <f t="shared" si="43"/>
        <v>75130</v>
      </c>
      <c r="Q495" s="4">
        <f t="shared" si="44"/>
        <v>3.4648000000000003</v>
      </c>
    </row>
    <row r="496" spans="1:17" hidden="1" x14ac:dyDescent="0.2">
      <c r="A496" s="3" t="s">
        <v>524</v>
      </c>
      <c r="B496" s="4" t="s">
        <v>78</v>
      </c>
      <c r="C496" s="4" t="s">
        <v>22</v>
      </c>
      <c r="D496" s="4" t="str">
        <f t="shared" si="40"/>
        <v>T-yes</v>
      </c>
      <c r="E496" s="4" t="s">
        <v>292</v>
      </c>
      <c r="F496" s="4">
        <v>10</v>
      </c>
      <c r="G496" s="4" t="s">
        <v>293</v>
      </c>
      <c r="H496" s="4" t="str">
        <f t="shared" si="41"/>
        <v>T-heat_only</v>
      </c>
      <c r="I496" s="4" t="str">
        <f t="shared" si="42"/>
        <v>heat_only_T_10</v>
      </c>
      <c r="J496" s="4">
        <v>78</v>
      </c>
      <c r="K496" s="4">
        <v>58</v>
      </c>
      <c r="L496" s="4">
        <v>32</v>
      </c>
      <c r="P496" s="4">
        <f t="shared" si="43"/>
        <v>75800</v>
      </c>
      <c r="Q496" s="4">
        <f t="shared" si="44"/>
        <v>3.4916</v>
      </c>
    </row>
    <row r="497" spans="1:17" hidden="1" x14ac:dyDescent="0.2">
      <c r="A497" s="3" t="s">
        <v>525</v>
      </c>
      <c r="B497" s="4" t="s">
        <v>78</v>
      </c>
      <c r="C497" s="4" t="s">
        <v>22</v>
      </c>
      <c r="D497" s="4" t="str">
        <f t="shared" si="40"/>
        <v>T-yes</v>
      </c>
      <c r="E497" s="4" t="s">
        <v>292</v>
      </c>
      <c r="F497" s="4">
        <v>10</v>
      </c>
      <c r="G497" s="4" t="s">
        <v>293</v>
      </c>
      <c r="H497" s="4" t="str">
        <f t="shared" si="41"/>
        <v>T-heat_only</v>
      </c>
      <c r="I497" s="4" t="str">
        <f t="shared" si="42"/>
        <v>heat_only_T_10</v>
      </c>
      <c r="J497" s="4">
        <v>95</v>
      </c>
      <c r="K497" s="4">
        <v>63</v>
      </c>
      <c r="L497" s="4">
        <v>40</v>
      </c>
      <c r="P497" s="4">
        <f t="shared" si="43"/>
        <v>125350</v>
      </c>
      <c r="Q497" s="4">
        <f t="shared" si="44"/>
        <v>5.4736000000000002</v>
      </c>
    </row>
    <row r="498" spans="1:17" hidden="1" x14ac:dyDescent="0.2">
      <c r="A498" s="3" t="s">
        <v>526</v>
      </c>
      <c r="B498" s="4" t="s">
        <v>78</v>
      </c>
      <c r="C498" s="4" t="s">
        <v>22</v>
      </c>
      <c r="D498" s="4" t="str">
        <f t="shared" si="40"/>
        <v>T-yes</v>
      </c>
      <c r="E498" s="4" t="s">
        <v>292</v>
      </c>
      <c r="F498" s="4">
        <v>10</v>
      </c>
      <c r="G498" s="4" t="s">
        <v>293</v>
      </c>
      <c r="H498" s="4" t="str">
        <f t="shared" si="41"/>
        <v>T-heat_only</v>
      </c>
      <c r="I498" s="4" t="str">
        <f t="shared" si="42"/>
        <v>heat_only_T_10</v>
      </c>
      <c r="J498" s="4">
        <v>87</v>
      </c>
      <c r="K498" s="4">
        <v>57</v>
      </c>
      <c r="L498" s="4">
        <v>33</v>
      </c>
      <c r="P498" s="4">
        <f t="shared" si="43"/>
        <v>85685</v>
      </c>
      <c r="Q498" s="4">
        <f t="shared" si="44"/>
        <v>3.8870000000000005</v>
      </c>
    </row>
    <row r="499" spans="1:17" hidden="1" x14ac:dyDescent="0.2">
      <c r="A499" s="3" t="s">
        <v>527</v>
      </c>
      <c r="B499" s="4" t="s">
        <v>78</v>
      </c>
      <c r="C499" s="4" t="s">
        <v>22</v>
      </c>
      <c r="D499" s="4" t="str">
        <f t="shared" si="40"/>
        <v>T-yes</v>
      </c>
      <c r="E499" s="4" t="s">
        <v>292</v>
      </c>
      <c r="F499" s="4">
        <v>10</v>
      </c>
      <c r="G499" s="4" t="s">
        <v>293</v>
      </c>
      <c r="H499" s="4" t="str">
        <f t="shared" si="41"/>
        <v>T-heat_only</v>
      </c>
      <c r="I499" s="4" t="str">
        <f t="shared" si="42"/>
        <v>heat_only_T_10</v>
      </c>
      <c r="J499" s="4">
        <v>78</v>
      </c>
      <c r="K499" s="4">
        <v>63</v>
      </c>
      <c r="L499" s="4">
        <v>30</v>
      </c>
      <c r="P499" s="4">
        <f t="shared" si="43"/>
        <v>77189</v>
      </c>
      <c r="Q499" s="4">
        <f t="shared" si="44"/>
        <v>3.5471600000000003</v>
      </c>
    </row>
    <row r="500" spans="1:17" hidden="1" x14ac:dyDescent="0.2">
      <c r="A500" s="3" t="s">
        <v>528</v>
      </c>
      <c r="B500" s="4" t="s">
        <v>78</v>
      </c>
      <c r="C500" s="4" t="s">
        <v>22</v>
      </c>
      <c r="D500" s="4" t="str">
        <f t="shared" si="40"/>
        <v>T-yes</v>
      </c>
      <c r="E500" s="4" t="s">
        <v>292</v>
      </c>
      <c r="G500" s="4" t="s">
        <v>293</v>
      </c>
      <c r="H500" s="4" t="str">
        <f t="shared" si="41"/>
        <v>T-heat_only</v>
      </c>
      <c r="I500" s="4" t="str">
        <f t="shared" si="42"/>
        <v>heat_only_T_</v>
      </c>
      <c r="J500" s="4">
        <v>90</v>
      </c>
      <c r="K500" s="4">
        <v>70</v>
      </c>
      <c r="L500" s="4">
        <v>31</v>
      </c>
      <c r="P500" s="4">
        <f t="shared" si="43"/>
        <v>102259</v>
      </c>
      <c r="Q500" s="4">
        <f t="shared" si="44"/>
        <v>4.5499600000000004</v>
      </c>
    </row>
    <row r="501" spans="1:17" hidden="1" x14ac:dyDescent="0.2">
      <c r="A501" s="3" t="s">
        <v>529</v>
      </c>
      <c r="B501" s="4" t="s">
        <v>78</v>
      </c>
      <c r="C501" s="4" t="s">
        <v>22</v>
      </c>
      <c r="D501" s="4" t="str">
        <f t="shared" si="40"/>
        <v>T-yes</v>
      </c>
      <c r="E501" s="4" t="s">
        <v>292</v>
      </c>
      <c r="G501" s="4" t="s">
        <v>293</v>
      </c>
      <c r="H501" s="4" t="str">
        <f t="shared" si="41"/>
        <v>T-heat_only</v>
      </c>
      <c r="I501" s="4" t="str">
        <f t="shared" si="42"/>
        <v>heat_only_T_</v>
      </c>
      <c r="J501" s="4">
        <v>97</v>
      </c>
      <c r="K501" s="4">
        <v>58</v>
      </c>
      <c r="L501" s="4">
        <v>32</v>
      </c>
      <c r="M501" s="4">
        <v>4</v>
      </c>
      <c r="P501" s="4">
        <f t="shared" si="43"/>
        <v>94265</v>
      </c>
      <c r="Q501" s="4">
        <f t="shared" si="44"/>
        <v>4.2302</v>
      </c>
    </row>
    <row r="502" spans="1:17" hidden="1" x14ac:dyDescent="0.2">
      <c r="A502" s="3" t="s">
        <v>530</v>
      </c>
      <c r="B502" s="4" t="s">
        <v>78</v>
      </c>
      <c r="C502" s="4" t="s">
        <v>22</v>
      </c>
      <c r="D502" s="4" t="str">
        <f t="shared" si="40"/>
        <v>T-yes</v>
      </c>
      <c r="E502" s="4" t="s">
        <v>292</v>
      </c>
      <c r="G502" s="4" t="s">
        <v>293</v>
      </c>
      <c r="H502" s="4" t="str">
        <f t="shared" si="41"/>
        <v>T-heat_only</v>
      </c>
      <c r="I502" s="4" t="str">
        <f t="shared" si="42"/>
        <v>heat_only_T_</v>
      </c>
      <c r="J502" s="4">
        <v>74</v>
      </c>
      <c r="K502" s="4">
        <v>55</v>
      </c>
      <c r="L502" s="4">
        <v>29</v>
      </c>
      <c r="P502" s="4">
        <f t="shared" si="43"/>
        <v>61800</v>
      </c>
      <c r="Q502" s="4">
        <f t="shared" si="44"/>
        <v>2.9316000000000004</v>
      </c>
    </row>
    <row r="503" spans="1:17" hidden="1" x14ac:dyDescent="0.2">
      <c r="A503" s="3" t="s">
        <v>531</v>
      </c>
      <c r="B503" s="4" t="s">
        <v>78</v>
      </c>
      <c r="C503" s="4" t="s">
        <v>22</v>
      </c>
      <c r="D503" s="4" t="str">
        <f t="shared" si="40"/>
        <v>T-yes</v>
      </c>
      <c r="E503" s="4" t="s">
        <v>292</v>
      </c>
      <c r="G503" s="4" t="s">
        <v>293</v>
      </c>
      <c r="H503" s="4" t="str">
        <f t="shared" si="41"/>
        <v>T-heat_only</v>
      </c>
      <c r="I503" s="4" t="str">
        <f t="shared" si="42"/>
        <v>heat_only_T_</v>
      </c>
      <c r="J503" s="4">
        <v>75</v>
      </c>
      <c r="K503" s="4">
        <v>49</v>
      </c>
      <c r="L503" s="4">
        <v>27</v>
      </c>
      <c r="P503" s="4">
        <f t="shared" si="43"/>
        <v>51954</v>
      </c>
      <c r="Q503" s="4">
        <f t="shared" si="44"/>
        <v>2.53776</v>
      </c>
    </row>
    <row r="504" spans="1:17" hidden="1" x14ac:dyDescent="0.2">
      <c r="A504" s="3" t="s">
        <v>532</v>
      </c>
      <c r="B504" s="4" t="s">
        <v>78</v>
      </c>
      <c r="C504" s="4" t="s">
        <v>22</v>
      </c>
      <c r="D504" s="4" t="str">
        <f t="shared" si="40"/>
        <v>T-yes</v>
      </c>
      <c r="E504" s="4" t="s">
        <v>292</v>
      </c>
      <c r="G504" s="4" t="s">
        <v>293</v>
      </c>
      <c r="H504" s="4" t="str">
        <f t="shared" si="41"/>
        <v>T-heat_only</v>
      </c>
      <c r="I504" s="4" t="str">
        <f t="shared" si="42"/>
        <v>heat_only_T_</v>
      </c>
      <c r="J504" s="4">
        <v>80</v>
      </c>
      <c r="K504" s="4">
        <v>64</v>
      </c>
      <c r="L504" s="4">
        <v>31</v>
      </c>
      <c r="P504" s="4">
        <f t="shared" si="43"/>
        <v>83106</v>
      </c>
      <c r="Q504" s="4">
        <f t="shared" si="44"/>
        <v>3.7838400000000001</v>
      </c>
    </row>
    <row r="505" spans="1:17" hidden="1" x14ac:dyDescent="0.2">
      <c r="A505" s="3" t="s">
        <v>533</v>
      </c>
      <c r="B505" s="4" t="s">
        <v>78</v>
      </c>
      <c r="C505" s="4" t="s">
        <v>22</v>
      </c>
      <c r="D505" s="4" t="str">
        <f t="shared" si="40"/>
        <v>T-yes</v>
      </c>
      <c r="E505" s="4" t="s">
        <v>292</v>
      </c>
      <c r="G505" s="4" t="s">
        <v>293</v>
      </c>
      <c r="H505" s="4" t="str">
        <f t="shared" si="41"/>
        <v>T-heat_only</v>
      </c>
      <c r="I505" s="4" t="str">
        <f t="shared" si="42"/>
        <v>heat_only_T_</v>
      </c>
      <c r="J505" s="4">
        <v>89</v>
      </c>
      <c r="K505" s="4">
        <v>57</v>
      </c>
      <c r="L505" s="4">
        <v>33</v>
      </c>
      <c r="P505" s="4">
        <f t="shared" si="43"/>
        <v>87655</v>
      </c>
      <c r="Q505" s="4">
        <f t="shared" si="44"/>
        <v>3.9658000000000002</v>
      </c>
    </row>
    <row r="506" spans="1:17" hidden="1" x14ac:dyDescent="0.2">
      <c r="A506" s="3" t="s">
        <v>534</v>
      </c>
      <c r="B506" s="4" t="s">
        <v>78</v>
      </c>
      <c r="C506" s="4" t="s">
        <v>22</v>
      </c>
      <c r="D506" s="4" t="str">
        <f t="shared" si="40"/>
        <v>T-yes</v>
      </c>
      <c r="E506" s="4" t="s">
        <v>292</v>
      </c>
      <c r="G506" s="4" t="s">
        <v>293</v>
      </c>
      <c r="H506" s="4" t="str">
        <f t="shared" si="41"/>
        <v>T-heat_only</v>
      </c>
      <c r="I506" s="4" t="str">
        <f t="shared" si="42"/>
        <v>heat_only_T_</v>
      </c>
      <c r="J506" s="4">
        <v>77</v>
      </c>
      <c r="K506" s="4">
        <v>60</v>
      </c>
      <c r="L506" s="4">
        <v>27</v>
      </c>
      <c r="P506" s="4">
        <f t="shared" si="43"/>
        <v>65314</v>
      </c>
      <c r="Q506" s="4">
        <f t="shared" si="44"/>
        <v>3.0721600000000002</v>
      </c>
    </row>
    <row r="507" spans="1:17" hidden="1" x14ac:dyDescent="0.2">
      <c r="A507" s="3" t="s">
        <v>535</v>
      </c>
      <c r="B507" s="4" t="s">
        <v>78</v>
      </c>
      <c r="C507" s="4" t="s">
        <v>22</v>
      </c>
      <c r="D507" s="4" t="str">
        <f t="shared" si="40"/>
        <v>T-yes</v>
      </c>
      <c r="E507" s="4" t="s">
        <v>292</v>
      </c>
      <c r="G507" s="4" t="s">
        <v>293</v>
      </c>
      <c r="H507" s="4" t="str">
        <f t="shared" si="41"/>
        <v>T-heat_only</v>
      </c>
      <c r="I507" s="4" t="str">
        <f t="shared" si="42"/>
        <v>heat_only_T_</v>
      </c>
      <c r="J507" s="4">
        <v>84</v>
      </c>
      <c r="K507" s="4">
        <v>57</v>
      </c>
      <c r="L507" s="4">
        <v>34</v>
      </c>
      <c r="P507" s="4">
        <f t="shared" si="43"/>
        <v>85238</v>
      </c>
      <c r="Q507" s="4">
        <f t="shared" si="44"/>
        <v>3.8691200000000001</v>
      </c>
    </row>
    <row r="508" spans="1:17" hidden="1" x14ac:dyDescent="0.2">
      <c r="A508" s="3" t="s">
        <v>536</v>
      </c>
      <c r="B508" s="4" t="s">
        <v>78</v>
      </c>
      <c r="C508" s="4" t="s">
        <v>22</v>
      </c>
      <c r="D508" s="4" t="str">
        <f t="shared" si="40"/>
        <v>T-yes</v>
      </c>
      <c r="E508" s="4" t="s">
        <v>292</v>
      </c>
      <c r="G508" s="4" t="s">
        <v>293</v>
      </c>
      <c r="H508" s="4" t="str">
        <f t="shared" si="41"/>
        <v>T-heat_only</v>
      </c>
      <c r="I508" s="4" t="str">
        <f t="shared" si="42"/>
        <v>heat_only_T_</v>
      </c>
      <c r="J508" s="4">
        <v>94</v>
      </c>
      <c r="K508" s="4">
        <v>65</v>
      </c>
      <c r="L508" s="4">
        <v>36</v>
      </c>
      <c r="P508" s="4">
        <f t="shared" si="43"/>
        <v>115171</v>
      </c>
      <c r="Q508" s="4">
        <f t="shared" si="44"/>
        <v>5.0664400000000001</v>
      </c>
    </row>
    <row r="509" spans="1:17" hidden="1" x14ac:dyDescent="0.2">
      <c r="A509" s="3" t="s">
        <v>537</v>
      </c>
      <c r="B509" s="4" t="s">
        <v>78</v>
      </c>
      <c r="C509" s="4" t="s">
        <v>22</v>
      </c>
      <c r="D509" s="4" t="str">
        <f t="shared" si="40"/>
        <v>T-yes</v>
      </c>
      <c r="E509" s="4" t="s">
        <v>292</v>
      </c>
      <c r="G509" s="4" t="s">
        <v>293</v>
      </c>
      <c r="H509" s="4" t="str">
        <f t="shared" si="41"/>
        <v>T-heat_only</v>
      </c>
      <c r="I509" s="4" t="str">
        <f t="shared" si="42"/>
        <v>heat_only_T_</v>
      </c>
      <c r="J509" s="4">
        <v>85</v>
      </c>
      <c r="K509" s="4">
        <v>53</v>
      </c>
      <c r="L509" s="4">
        <v>31</v>
      </c>
      <c r="M509" s="4">
        <v>5</v>
      </c>
      <c r="P509" s="4">
        <f t="shared" si="43"/>
        <v>73123</v>
      </c>
      <c r="Q509" s="4">
        <f t="shared" si="44"/>
        <v>3.3845200000000002</v>
      </c>
    </row>
    <row r="510" spans="1:17" hidden="1" x14ac:dyDescent="0.2">
      <c r="A510" s="3" t="s">
        <v>538</v>
      </c>
      <c r="B510" s="4" t="s">
        <v>78</v>
      </c>
      <c r="C510" s="4" t="s">
        <v>22</v>
      </c>
      <c r="D510" s="4" t="str">
        <f t="shared" si="40"/>
        <v>T-yes</v>
      </c>
      <c r="E510" s="4" t="s">
        <v>292</v>
      </c>
      <c r="G510" s="4" t="s">
        <v>293</v>
      </c>
      <c r="H510" s="4" t="str">
        <f t="shared" si="41"/>
        <v>T-heat_only</v>
      </c>
      <c r="I510" s="4" t="str">
        <f t="shared" si="42"/>
        <v>heat_only_T_</v>
      </c>
      <c r="J510" s="4">
        <v>78</v>
      </c>
      <c r="K510" s="4">
        <v>56</v>
      </c>
      <c r="L510" s="4">
        <v>35</v>
      </c>
      <c r="P510" s="4">
        <f t="shared" si="43"/>
        <v>80048</v>
      </c>
      <c r="Q510" s="4">
        <f t="shared" si="44"/>
        <v>3.6615200000000003</v>
      </c>
    </row>
    <row r="511" spans="1:17" hidden="1" x14ac:dyDescent="0.2">
      <c r="A511" s="3" t="s">
        <v>539</v>
      </c>
      <c r="B511" s="4" t="s">
        <v>78</v>
      </c>
      <c r="C511" s="4" t="s">
        <v>22</v>
      </c>
      <c r="D511" s="4" t="str">
        <f t="shared" si="40"/>
        <v>T-yes</v>
      </c>
      <c r="E511" s="4" t="s">
        <v>292</v>
      </c>
      <c r="G511" s="4" t="s">
        <v>293</v>
      </c>
      <c r="H511" s="4" t="str">
        <f t="shared" si="41"/>
        <v>T-heat_only</v>
      </c>
      <c r="I511" s="4" t="str">
        <f t="shared" si="42"/>
        <v>heat_only_T_</v>
      </c>
      <c r="J511" s="4">
        <v>85</v>
      </c>
      <c r="K511" s="4">
        <v>63</v>
      </c>
      <c r="L511" s="4">
        <v>33</v>
      </c>
      <c r="P511" s="4">
        <f t="shared" si="43"/>
        <v>92528</v>
      </c>
      <c r="Q511" s="4">
        <f t="shared" si="44"/>
        <v>4.1607200000000004</v>
      </c>
    </row>
    <row r="512" spans="1:17" hidden="1" x14ac:dyDescent="0.2">
      <c r="A512" s="3" t="s">
        <v>540</v>
      </c>
      <c r="B512" s="4" t="s">
        <v>78</v>
      </c>
      <c r="C512" s="4" t="s">
        <v>22</v>
      </c>
      <c r="D512" s="4" t="str">
        <f t="shared" si="40"/>
        <v>T-yes</v>
      </c>
      <c r="E512" s="4" t="s">
        <v>292</v>
      </c>
      <c r="G512" s="4" t="s">
        <v>293</v>
      </c>
      <c r="H512" s="4" t="str">
        <f t="shared" si="41"/>
        <v>T-heat_only</v>
      </c>
      <c r="I512" s="4" t="str">
        <f t="shared" si="42"/>
        <v>heat_only_T_</v>
      </c>
      <c r="J512" s="4">
        <v>90</v>
      </c>
      <c r="K512" s="4">
        <v>60</v>
      </c>
      <c r="L512" s="4">
        <v>25</v>
      </c>
      <c r="P512" s="4">
        <f t="shared" si="43"/>
        <v>70686</v>
      </c>
      <c r="Q512" s="4">
        <f t="shared" si="44"/>
        <v>3.2870400000000002</v>
      </c>
    </row>
    <row r="513" spans="1:17" hidden="1" x14ac:dyDescent="0.2">
      <c r="A513" s="3" t="s">
        <v>541</v>
      </c>
      <c r="B513" s="4" t="s">
        <v>78</v>
      </c>
      <c r="C513" s="4" t="s">
        <v>22</v>
      </c>
      <c r="D513" s="4" t="str">
        <f t="shared" si="40"/>
        <v>T-yes</v>
      </c>
      <c r="E513" s="4" t="s">
        <v>292</v>
      </c>
      <c r="G513" s="4" t="s">
        <v>293</v>
      </c>
      <c r="H513" s="4" t="str">
        <f t="shared" si="41"/>
        <v>T-heat_only</v>
      </c>
      <c r="I513" s="4" t="str">
        <f t="shared" si="42"/>
        <v>heat_only_T_</v>
      </c>
      <c r="J513" s="4">
        <v>83</v>
      </c>
      <c r="K513" s="4">
        <v>57</v>
      </c>
      <c r="L513" s="4">
        <v>31</v>
      </c>
      <c r="P513" s="4">
        <f t="shared" si="43"/>
        <v>76792</v>
      </c>
      <c r="Q513" s="4">
        <f t="shared" si="44"/>
        <v>3.5312800000000002</v>
      </c>
    </row>
    <row r="514" spans="1:17" hidden="1" x14ac:dyDescent="0.2">
      <c r="A514" s="3" t="s">
        <v>542</v>
      </c>
      <c r="B514" s="4" t="s">
        <v>78</v>
      </c>
      <c r="C514" s="4" t="s">
        <v>22</v>
      </c>
      <c r="D514" s="4" t="str">
        <f t="shared" si="40"/>
        <v>T-yes</v>
      </c>
      <c r="E514" s="4" t="s">
        <v>292</v>
      </c>
      <c r="G514" s="4" t="s">
        <v>293</v>
      </c>
      <c r="H514" s="4" t="str">
        <f t="shared" si="41"/>
        <v>T-heat_only</v>
      </c>
      <c r="I514" s="4" t="str">
        <f t="shared" si="42"/>
        <v>heat_only_T_</v>
      </c>
      <c r="J514" s="4">
        <v>80</v>
      </c>
      <c r="K514" s="4">
        <v>59</v>
      </c>
      <c r="L514" s="4">
        <v>31</v>
      </c>
      <c r="P514" s="4">
        <f t="shared" si="43"/>
        <v>76613</v>
      </c>
      <c r="Q514" s="4">
        <f t="shared" si="44"/>
        <v>3.5241200000000004</v>
      </c>
    </row>
    <row r="515" spans="1:17" hidden="1" x14ac:dyDescent="0.2">
      <c r="A515" s="3" t="s">
        <v>543</v>
      </c>
      <c r="B515" s="4" t="s">
        <v>78</v>
      </c>
      <c r="C515" s="4" t="s">
        <v>22</v>
      </c>
      <c r="D515" s="4" t="str">
        <f t="shared" si="40"/>
        <v>T-yes</v>
      </c>
      <c r="E515" s="4" t="s">
        <v>292</v>
      </c>
      <c r="G515" s="4" t="s">
        <v>293</v>
      </c>
      <c r="H515" s="4" t="str">
        <f t="shared" si="41"/>
        <v>T-heat_only</v>
      </c>
      <c r="I515" s="4" t="str">
        <f t="shared" si="42"/>
        <v>heat_only_T_</v>
      </c>
      <c r="J515" s="4">
        <v>98</v>
      </c>
      <c r="K515" s="4">
        <v>61</v>
      </c>
      <c r="L515" s="4">
        <v>38</v>
      </c>
      <c r="P515" s="4">
        <f t="shared" si="43"/>
        <v>118943</v>
      </c>
      <c r="Q515" s="4">
        <f t="shared" si="44"/>
        <v>5.21732</v>
      </c>
    </row>
    <row r="516" spans="1:17" hidden="1" x14ac:dyDescent="0.2">
      <c r="A516" s="3" t="s">
        <v>544</v>
      </c>
      <c r="B516" s="4" t="s">
        <v>78</v>
      </c>
      <c r="C516" s="4" t="s">
        <v>22</v>
      </c>
      <c r="D516" s="4" t="str">
        <f t="shared" si="40"/>
        <v>T-yes</v>
      </c>
      <c r="E516" s="4" t="s">
        <v>292</v>
      </c>
      <c r="G516" s="4" t="s">
        <v>293</v>
      </c>
      <c r="H516" s="4" t="str">
        <f t="shared" si="41"/>
        <v>T-heat_only</v>
      </c>
      <c r="I516" s="4" t="str">
        <f t="shared" si="42"/>
        <v>heat_only_T_</v>
      </c>
      <c r="J516" s="4">
        <v>103</v>
      </c>
      <c r="K516" s="4">
        <v>66</v>
      </c>
      <c r="L516" s="4">
        <v>37</v>
      </c>
      <c r="P516" s="4">
        <f t="shared" si="43"/>
        <v>131699</v>
      </c>
      <c r="Q516" s="4">
        <f t="shared" si="44"/>
        <v>5.7275600000000004</v>
      </c>
    </row>
    <row r="517" spans="1:17" hidden="1" x14ac:dyDescent="0.2">
      <c r="A517" s="3" t="s">
        <v>545</v>
      </c>
      <c r="B517" s="4" t="s">
        <v>78</v>
      </c>
      <c r="C517" s="4" t="s">
        <v>22</v>
      </c>
      <c r="D517" s="4" t="str">
        <f t="shared" si="40"/>
        <v>T-yes</v>
      </c>
      <c r="E517" s="4" t="s">
        <v>292</v>
      </c>
      <c r="G517" s="4" t="s">
        <v>293</v>
      </c>
      <c r="H517" s="4" t="str">
        <f t="shared" si="41"/>
        <v>T-heat_only</v>
      </c>
      <c r="I517" s="4" t="str">
        <f t="shared" si="42"/>
        <v>heat_only_T_</v>
      </c>
      <c r="J517" s="4">
        <v>78</v>
      </c>
      <c r="K517" s="4">
        <v>56</v>
      </c>
      <c r="L517" s="4">
        <v>32</v>
      </c>
      <c r="M517" s="4">
        <v>0</v>
      </c>
      <c r="P517" s="4">
        <f t="shared" si="43"/>
        <v>73187</v>
      </c>
      <c r="Q517" s="4">
        <f t="shared" si="44"/>
        <v>3.3870800000000001</v>
      </c>
    </row>
    <row r="518" spans="1:17" hidden="1" x14ac:dyDescent="0.2">
      <c r="A518" s="3" t="s">
        <v>546</v>
      </c>
      <c r="B518" s="4" t="s">
        <v>78</v>
      </c>
      <c r="C518" s="4" t="s">
        <v>22</v>
      </c>
      <c r="D518" s="4" t="str">
        <f t="shared" si="40"/>
        <v>T-yes</v>
      </c>
      <c r="E518" s="4" t="s">
        <v>292</v>
      </c>
      <c r="G518" s="4" t="s">
        <v>293</v>
      </c>
      <c r="H518" s="4" t="str">
        <f t="shared" si="41"/>
        <v>T-heat_only</v>
      </c>
      <c r="I518" s="4" t="str">
        <f t="shared" si="42"/>
        <v>heat_only_T_</v>
      </c>
      <c r="J518" s="4">
        <v>84</v>
      </c>
      <c r="K518" s="4">
        <v>57</v>
      </c>
      <c r="L518" s="4">
        <v>33</v>
      </c>
      <c r="M518" s="4">
        <v>3</v>
      </c>
      <c r="P518" s="4">
        <f t="shared" si="43"/>
        <v>82731</v>
      </c>
      <c r="Q518" s="4">
        <f t="shared" si="44"/>
        <v>3.7688400000000004</v>
      </c>
    </row>
    <row r="519" spans="1:17" hidden="1" x14ac:dyDescent="0.2">
      <c r="A519" s="3" t="s">
        <v>547</v>
      </c>
      <c r="B519" s="4" t="s">
        <v>78</v>
      </c>
      <c r="C519" s="4" t="s">
        <v>22</v>
      </c>
      <c r="D519" s="4" t="str">
        <f t="shared" si="40"/>
        <v>T-yes</v>
      </c>
      <c r="E519" s="4" t="s">
        <v>292</v>
      </c>
      <c r="G519" s="4" t="s">
        <v>293</v>
      </c>
      <c r="H519" s="4" t="str">
        <f t="shared" si="41"/>
        <v>T-heat_only</v>
      </c>
      <c r="I519" s="4" t="str">
        <f t="shared" si="42"/>
        <v>heat_only_T_</v>
      </c>
      <c r="J519" s="4">
        <v>96</v>
      </c>
      <c r="K519" s="4">
        <v>58</v>
      </c>
      <c r="L519" s="4">
        <v>31</v>
      </c>
      <c r="P519" s="4">
        <f t="shared" si="43"/>
        <v>90377</v>
      </c>
      <c r="Q519" s="4">
        <f t="shared" si="44"/>
        <v>4.0746800000000007</v>
      </c>
    </row>
    <row r="520" spans="1:17" hidden="1" x14ac:dyDescent="0.2">
      <c r="A520" s="3" t="s">
        <v>548</v>
      </c>
      <c r="B520" s="4" t="s">
        <v>78</v>
      </c>
      <c r="C520" s="4" t="s">
        <v>22</v>
      </c>
      <c r="D520" s="4" t="str">
        <f t="shared" si="40"/>
        <v>T-yes</v>
      </c>
      <c r="E520" s="4" t="s">
        <v>292</v>
      </c>
      <c r="G520" s="4" t="s">
        <v>293</v>
      </c>
      <c r="H520" s="4" t="str">
        <f t="shared" si="41"/>
        <v>T-heat_only</v>
      </c>
      <c r="I520" s="4" t="str">
        <f t="shared" si="42"/>
        <v>heat_only_T_</v>
      </c>
      <c r="J520" s="4">
        <v>69</v>
      </c>
      <c r="K520" s="4">
        <v>56</v>
      </c>
      <c r="L520" s="4">
        <v>26</v>
      </c>
      <c r="P520" s="4">
        <f t="shared" si="43"/>
        <v>52603</v>
      </c>
      <c r="Q520" s="4">
        <f t="shared" si="44"/>
        <v>2.56372</v>
      </c>
    </row>
    <row r="521" spans="1:17" hidden="1" x14ac:dyDescent="0.2">
      <c r="A521" s="3" t="s">
        <v>549</v>
      </c>
      <c r="B521" s="4" t="s">
        <v>78</v>
      </c>
      <c r="C521" s="4" t="s">
        <v>22</v>
      </c>
      <c r="D521" s="4" t="str">
        <f t="shared" si="40"/>
        <v>T-yes</v>
      </c>
      <c r="E521" s="4" t="s">
        <v>292</v>
      </c>
      <c r="G521" s="4" t="s">
        <v>293</v>
      </c>
      <c r="H521" s="4" t="str">
        <f t="shared" si="41"/>
        <v>T-heat_only</v>
      </c>
      <c r="I521" s="4" t="str">
        <f t="shared" si="42"/>
        <v>heat_only_T_</v>
      </c>
      <c r="J521" s="4">
        <v>81</v>
      </c>
      <c r="K521" s="4">
        <v>62</v>
      </c>
      <c r="L521" s="4">
        <v>30</v>
      </c>
      <c r="P521" s="4">
        <f t="shared" si="43"/>
        <v>78885</v>
      </c>
      <c r="Q521" s="4">
        <f t="shared" si="44"/>
        <v>3.6150000000000002</v>
      </c>
    </row>
    <row r="522" spans="1:17" hidden="1" x14ac:dyDescent="0.2">
      <c r="A522" s="3" t="s">
        <v>550</v>
      </c>
      <c r="B522" s="4" t="s">
        <v>78</v>
      </c>
      <c r="C522" s="4" t="s">
        <v>22</v>
      </c>
      <c r="D522" s="4" t="str">
        <f t="shared" si="40"/>
        <v>T-yes</v>
      </c>
      <c r="E522" s="4" t="s">
        <v>292</v>
      </c>
      <c r="G522" s="4" t="s">
        <v>293</v>
      </c>
      <c r="H522" s="4" t="str">
        <f t="shared" si="41"/>
        <v>T-heat_only</v>
      </c>
      <c r="I522" s="4" t="str">
        <f t="shared" si="42"/>
        <v>heat_only_T_</v>
      </c>
      <c r="J522" s="4">
        <v>71</v>
      </c>
      <c r="K522" s="4">
        <v>50</v>
      </c>
      <c r="L522" s="4">
        <v>27</v>
      </c>
      <c r="P522" s="4">
        <f t="shared" si="43"/>
        <v>50187</v>
      </c>
      <c r="Q522" s="4">
        <f t="shared" si="44"/>
        <v>2.4670800000000002</v>
      </c>
    </row>
    <row r="523" spans="1:17" hidden="1" x14ac:dyDescent="0.2">
      <c r="A523" s="3" t="s">
        <v>551</v>
      </c>
      <c r="B523" s="4" t="s">
        <v>78</v>
      </c>
      <c r="C523" s="4" t="s">
        <v>22</v>
      </c>
      <c r="D523" s="4" t="str">
        <f t="shared" ref="D523:D586" si="45">B523&amp;"-"&amp;C523</f>
        <v>T-yes</v>
      </c>
      <c r="E523" s="4" t="s">
        <v>292</v>
      </c>
      <c r="G523" s="4" t="s">
        <v>293</v>
      </c>
      <c r="H523" s="4" t="str">
        <f t="shared" ref="H523:H586" si="46">B523&amp;"-"&amp;G523</f>
        <v>T-heat_only</v>
      </c>
      <c r="I523" s="4" t="str">
        <f t="shared" ref="I523:I586" si="47">G523&amp;"_"&amp;B523&amp;"_"&amp;F523</f>
        <v>heat_only_T_</v>
      </c>
      <c r="J523" s="4">
        <v>71</v>
      </c>
      <c r="K523" s="4">
        <v>48</v>
      </c>
      <c r="L523" s="4">
        <v>28</v>
      </c>
      <c r="P523" s="4">
        <f t="shared" ref="P523:P586" si="48">ROUND((4/3)*PI()*(J523/2)*(K523/2)*(L523/2),0)</f>
        <v>49964</v>
      </c>
      <c r="Q523" s="4">
        <f t="shared" ref="Q523:Q586" si="49">(0.00004*P523)+0.4596</f>
        <v>2.4581600000000003</v>
      </c>
    </row>
    <row r="524" spans="1:17" hidden="1" x14ac:dyDescent="0.2">
      <c r="A524" s="3" t="s">
        <v>552</v>
      </c>
      <c r="B524" s="4" t="s">
        <v>78</v>
      </c>
      <c r="C524" s="4" t="s">
        <v>22</v>
      </c>
      <c r="D524" s="4" t="str">
        <f t="shared" si="45"/>
        <v>T-yes</v>
      </c>
      <c r="E524" s="4" t="s">
        <v>292</v>
      </c>
      <c r="G524" s="4" t="s">
        <v>293</v>
      </c>
      <c r="H524" s="4" t="str">
        <f t="shared" si="46"/>
        <v>T-heat_only</v>
      </c>
      <c r="I524" s="4" t="str">
        <f t="shared" si="47"/>
        <v>heat_only_T_</v>
      </c>
      <c r="J524" s="4">
        <v>76</v>
      </c>
      <c r="K524" s="4">
        <v>61</v>
      </c>
      <c r="L524" s="4">
        <v>31</v>
      </c>
      <c r="P524" s="4">
        <f t="shared" si="48"/>
        <v>75250</v>
      </c>
      <c r="Q524" s="4">
        <f t="shared" si="49"/>
        <v>3.4696000000000002</v>
      </c>
    </row>
    <row r="525" spans="1:17" hidden="1" x14ac:dyDescent="0.2">
      <c r="A525" s="3" t="s">
        <v>553</v>
      </c>
      <c r="B525" s="4" t="s">
        <v>78</v>
      </c>
      <c r="C525" s="4" t="s">
        <v>210</v>
      </c>
      <c r="D525" s="4" t="str">
        <f t="shared" si="45"/>
        <v>T-base</v>
      </c>
      <c r="E525" s="4" t="s">
        <v>178</v>
      </c>
      <c r="G525" s="4" t="s">
        <v>117</v>
      </c>
      <c r="H525" s="4" t="str">
        <f t="shared" si="46"/>
        <v>T-heat_desiccation</v>
      </c>
      <c r="I525" s="4" t="str">
        <f t="shared" si="47"/>
        <v>heat_desiccation_T_</v>
      </c>
      <c r="J525" s="4">
        <v>79</v>
      </c>
      <c r="K525" s="4">
        <v>37</v>
      </c>
      <c r="L525" s="4">
        <v>25</v>
      </c>
      <c r="M525" s="4">
        <v>7</v>
      </c>
      <c r="P525" s="4">
        <f t="shared" si="48"/>
        <v>38262</v>
      </c>
      <c r="Q525" s="4">
        <f t="shared" si="49"/>
        <v>1.9900800000000001</v>
      </c>
    </row>
    <row r="526" spans="1:17" hidden="1" x14ac:dyDescent="0.2">
      <c r="A526" s="3" t="s">
        <v>554</v>
      </c>
      <c r="B526" s="4" t="s">
        <v>78</v>
      </c>
      <c r="C526" s="4" t="s">
        <v>19</v>
      </c>
      <c r="D526" s="4" t="str">
        <f t="shared" si="45"/>
        <v>T-no</v>
      </c>
      <c r="E526" s="4" t="s">
        <v>178</v>
      </c>
      <c r="G526" s="4" t="s">
        <v>117</v>
      </c>
      <c r="H526" s="4" t="str">
        <f t="shared" si="46"/>
        <v>T-heat_desiccation</v>
      </c>
      <c r="I526" s="4" t="str">
        <f t="shared" si="47"/>
        <v>heat_desiccation_T_</v>
      </c>
      <c r="J526" s="4">
        <v>81</v>
      </c>
      <c r="K526" s="4">
        <v>60</v>
      </c>
      <c r="L526" s="4">
        <v>36</v>
      </c>
      <c r="P526" s="4">
        <f t="shared" si="48"/>
        <v>91609</v>
      </c>
      <c r="Q526" s="4">
        <f t="shared" si="49"/>
        <v>4.1239600000000003</v>
      </c>
    </row>
    <row r="527" spans="1:17" hidden="1" x14ac:dyDescent="0.2">
      <c r="A527" s="3" t="s">
        <v>555</v>
      </c>
      <c r="B527" s="4" t="s">
        <v>78</v>
      </c>
      <c r="C527" s="4" t="s">
        <v>210</v>
      </c>
      <c r="D527" s="4" t="str">
        <f t="shared" si="45"/>
        <v>T-base</v>
      </c>
      <c r="E527" s="4" t="s">
        <v>178</v>
      </c>
      <c r="G527" s="4" t="s">
        <v>117</v>
      </c>
      <c r="H527" s="4" t="str">
        <f t="shared" si="46"/>
        <v>T-heat_desiccation</v>
      </c>
      <c r="I527" s="4" t="str">
        <f t="shared" si="47"/>
        <v>heat_desiccation_T_</v>
      </c>
      <c r="J527" s="4">
        <v>64</v>
      </c>
      <c r="K527" s="4">
        <v>51</v>
      </c>
      <c r="L527" s="4">
        <v>24</v>
      </c>
      <c r="M527" s="4">
        <v>7</v>
      </c>
      <c r="P527" s="4">
        <f t="shared" si="48"/>
        <v>41017</v>
      </c>
      <c r="Q527" s="4">
        <f t="shared" si="49"/>
        <v>2.1002800000000001</v>
      </c>
    </row>
    <row r="528" spans="1:17" hidden="1" x14ac:dyDescent="0.2">
      <c r="A528" s="3" t="s">
        <v>556</v>
      </c>
      <c r="B528" s="4" t="s">
        <v>78</v>
      </c>
      <c r="C528" s="4" t="s">
        <v>210</v>
      </c>
      <c r="D528" s="4" t="str">
        <f t="shared" si="45"/>
        <v>T-base</v>
      </c>
      <c r="E528" s="4" t="s">
        <v>178</v>
      </c>
      <c r="G528" s="4" t="s">
        <v>117</v>
      </c>
      <c r="H528" s="4" t="str">
        <f t="shared" si="46"/>
        <v>T-heat_desiccation</v>
      </c>
      <c r="I528" s="4" t="str">
        <f t="shared" si="47"/>
        <v>heat_desiccation_T_</v>
      </c>
      <c r="J528" s="4">
        <v>85</v>
      </c>
      <c r="K528" s="4">
        <v>57</v>
      </c>
      <c r="L528" s="4">
        <v>26</v>
      </c>
      <c r="M528" s="4">
        <v>7</v>
      </c>
      <c r="P528" s="4">
        <f t="shared" si="48"/>
        <v>65958</v>
      </c>
      <c r="Q528" s="4">
        <f t="shared" si="49"/>
        <v>3.0979200000000002</v>
      </c>
    </row>
    <row r="529" spans="1:17" hidden="1" x14ac:dyDescent="0.2">
      <c r="A529" s="3" t="s">
        <v>557</v>
      </c>
      <c r="B529" s="4" t="s">
        <v>78</v>
      </c>
      <c r="C529" s="4" t="s">
        <v>19</v>
      </c>
      <c r="D529" s="4" t="str">
        <f t="shared" si="45"/>
        <v>T-no</v>
      </c>
      <c r="E529" s="4" t="s">
        <v>178</v>
      </c>
      <c r="G529" s="4" t="s">
        <v>117</v>
      </c>
      <c r="H529" s="4" t="str">
        <f t="shared" si="46"/>
        <v>T-heat_desiccation</v>
      </c>
      <c r="I529" s="4" t="str">
        <f t="shared" si="47"/>
        <v>heat_desiccation_T_</v>
      </c>
      <c r="J529" s="4">
        <v>84</v>
      </c>
      <c r="K529" s="4">
        <v>61</v>
      </c>
      <c r="L529" s="4">
        <v>30</v>
      </c>
      <c r="P529" s="4">
        <f t="shared" si="48"/>
        <v>80488</v>
      </c>
      <c r="Q529" s="4">
        <f t="shared" si="49"/>
        <v>3.6791200000000002</v>
      </c>
    </row>
    <row r="530" spans="1:17" hidden="1" x14ac:dyDescent="0.2">
      <c r="A530" s="3" t="s">
        <v>558</v>
      </c>
      <c r="B530" s="4" t="s">
        <v>78</v>
      </c>
      <c r="C530" s="4" t="s">
        <v>210</v>
      </c>
      <c r="D530" s="4" t="str">
        <f t="shared" si="45"/>
        <v>T-base</v>
      </c>
      <c r="E530" s="4" t="s">
        <v>178</v>
      </c>
      <c r="G530" s="4" t="s">
        <v>117</v>
      </c>
      <c r="H530" s="4" t="str">
        <f t="shared" si="46"/>
        <v>T-heat_desiccation</v>
      </c>
      <c r="I530" s="4" t="str">
        <f t="shared" si="47"/>
        <v>heat_desiccation_T_</v>
      </c>
      <c r="J530" s="4">
        <v>77</v>
      </c>
      <c r="K530" s="4">
        <v>58</v>
      </c>
      <c r="L530" s="4">
        <v>27</v>
      </c>
      <c r="M530" s="4">
        <v>0</v>
      </c>
      <c r="P530" s="4">
        <f t="shared" si="48"/>
        <v>63137</v>
      </c>
      <c r="Q530" s="4">
        <f t="shared" si="49"/>
        <v>2.9850800000000004</v>
      </c>
    </row>
    <row r="531" spans="1:17" hidden="1" x14ac:dyDescent="0.2">
      <c r="A531" s="3" t="s">
        <v>559</v>
      </c>
      <c r="B531" s="4" t="s">
        <v>78</v>
      </c>
      <c r="C531" s="4" t="s">
        <v>19</v>
      </c>
      <c r="D531" s="4" t="str">
        <f t="shared" si="45"/>
        <v>T-no</v>
      </c>
      <c r="E531" s="4" t="s">
        <v>178</v>
      </c>
      <c r="G531" s="4" t="s">
        <v>117</v>
      </c>
      <c r="H531" s="4" t="str">
        <f t="shared" si="46"/>
        <v>T-heat_desiccation</v>
      </c>
      <c r="I531" s="4" t="str">
        <f t="shared" si="47"/>
        <v>heat_desiccation_T_</v>
      </c>
      <c r="J531" s="4">
        <v>92</v>
      </c>
      <c r="K531" s="4">
        <v>63</v>
      </c>
      <c r="L531" s="4">
        <v>36</v>
      </c>
      <c r="P531" s="4">
        <f t="shared" si="48"/>
        <v>109252</v>
      </c>
      <c r="Q531" s="4">
        <f t="shared" si="49"/>
        <v>4.8296800000000006</v>
      </c>
    </row>
    <row r="532" spans="1:17" hidden="1" x14ac:dyDescent="0.2">
      <c r="A532" s="3" t="s">
        <v>560</v>
      </c>
      <c r="B532" s="4" t="s">
        <v>78</v>
      </c>
      <c r="C532" s="4" t="s">
        <v>19</v>
      </c>
      <c r="D532" s="4" t="str">
        <f t="shared" si="45"/>
        <v>T-no</v>
      </c>
      <c r="E532" s="4" t="s">
        <v>178</v>
      </c>
      <c r="G532" s="4" t="s">
        <v>117</v>
      </c>
      <c r="H532" s="4" t="str">
        <f t="shared" si="46"/>
        <v>T-heat_desiccation</v>
      </c>
      <c r="I532" s="4" t="str">
        <f t="shared" si="47"/>
        <v>heat_desiccation_T_</v>
      </c>
      <c r="J532" s="4">
        <v>88</v>
      </c>
      <c r="K532" s="4">
        <v>59</v>
      </c>
      <c r="L532" s="4">
        <v>33</v>
      </c>
      <c r="P532" s="4">
        <f t="shared" si="48"/>
        <v>89711</v>
      </c>
      <c r="Q532" s="4">
        <f t="shared" si="49"/>
        <v>4.0480400000000003</v>
      </c>
    </row>
    <row r="533" spans="1:17" hidden="1" x14ac:dyDescent="0.2">
      <c r="A533" s="3" t="s">
        <v>561</v>
      </c>
      <c r="B533" s="4" t="s">
        <v>78</v>
      </c>
      <c r="C533" s="4" t="s">
        <v>210</v>
      </c>
      <c r="D533" s="4" t="str">
        <f t="shared" si="45"/>
        <v>T-base</v>
      </c>
      <c r="E533" s="4" t="s">
        <v>178</v>
      </c>
      <c r="G533" s="4" t="s">
        <v>117</v>
      </c>
      <c r="H533" s="4" t="str">
        <f t="shared" si="46"/>
        <v>T-heat_desiccation</v>
      </c>
      <c r="I533" s="4" t="str">
        <f t="shared" si="47"/>
        <v>heat_desiccation_T_</v>
      </c>
      <c r="J533" s="4">
        <v>82</v>
      </c>
      <c r="K533" s="4">
        <v>59</v>
      </c>
      <c r="L533" s="4">
        <v>30</v>
      </c>
      <c r="M533" s="4">
        <v>7</v>
      </c>
      <c r="P533" s="4">
        <f t="shared" si="48"/>
        <v>75995</v>
      </c>
      <c r="Q533" s="4">
        <f t="shared" si="49"/>
        <v>3.4994000000000001</v>
      </c>
    </row>
    <row r="534" spans="1:17" hidden="1" x14ac:dyDescent="0.2">
      <c r="A534" s="3" t="s">
        <v>562</v>
      </c>
      <c r="B534" s="4" t="s">
        <v>78</v>
      </c>
      <c r="C534" s="4" t="s">
        <v>19</v>
      </c>
      <c r="D534" s="4" t="str">
        <f t="shared" si="45"/>
        <v>T-no</v>
      </c>
      <c r="E534" s="4" t="s">
        <v>178</v>
      </c>
      <c r="G534" s="4" t="s">
        <v>117</v>
      </c>
      <c r="H534" s="4" t="str">
        <f t="shared" si="46"/>
        <v>T-heat_desiccation</v>
      </c>
      <c r="I534" s="4" t="str">
        <f t="shared" si="47"/>
        <v>heat_desiccation_T_</v>
      </c>
      <c r="J534" s="4">
        <v>70</v>
      </c>
      <c r="K534" s="4">
        <v>47</v>
      </c>
      <c r="L534" s="4">
        <v>26</v>
      </c>
      <c r="P534" s="4">
        <f t="shared" si="48"/>
        <v>44789</v>
      </c>
      <c r="Q534" s="4">
        <f t="shared" si="49"/>
        <v>2.25116</v>
      </c>
    </row>
    <row r="535" spans="1:17" hidden="1" x14ac:dyDescent="0.2">
      <c r="A535" s="3" t="s">
        <v>563</v>
      </c>
      <c r="B535" s="4" t="s">
        <v>78</v>
      </c>
      <c r="C535" s="4" t="s">
        <v>19</v>
      </c>
      <c r="D535" s="4" t="str">
        <f t="shared" si="45"/>
        <v>T-no</v>
      </c>
      <c r="E535" s="4" t="s">
        <v>178</v>
      </c>
      <c r="G535" s="4" t="s">
        <v>117</v>
      </c>
      <c r="H535" s="4" t="str">
        <f t="shared" si="46"/>
        <v>T-heat_desiccation</v>
      </c>
      <c r="I535" s="4" t="str">
        <f t="shared" si="47"/>
        <v>heat_desiccation_T_</v>
      </c>
      <c r="J535" s="4">
        <v>70</v>
      </c>
      <c r="K535" s="4">
        <v>51</v>
      </c>
      <c r="L535" s="4">
        <v>30</v>
      </c>
      <c r="P535" s="4">
        <f t="shared" si="48"/>
        <v>56077</v>
      </c>
      <c r="Q535" s="4">
        <f t="shared" si="49"/>
        <v>2.70268</v>
      </c>
    </row>
    <row r="536" spans="1:17" hidden="1" x14ac:dyDescent="0.2">
      <c r="A536" s="3" t="s">
        <v>564</v>
      </c>
      <c r="B536" s="4" t="s">
        <v>78</v>
      </c>
      <c r="C536" s="4" t="s">
        <v>19</v>
      </c>
      <c r="D536" s="4" t="str">
        <f t="shared" si="45"/>
        <v>T-no</v>
      </c>
      <c r="E536" s="4" t="s">
        <v>178</v>
      </c>
      <c r="G536" s="4" t="s">
        <v>117</v>
      </c>
      <c r="H536" s="4" t="str">
        <f t="shared" si="46"/>
        <v>T-heat_desiccation</v>
      </c>
      <c r="I536" s="4" t="str">
        <f t="shared" si="47"/>
        <v>heat_desiccation_T_</v>
      </c>
      <c r="J536" s="4">
        <v>69</v>
      </c>
      <c r="K536" s="4">
        <v>49</v>
      </c>
      <c r="L536" s="4">
        <v>27</v>
      </c>
      <c r="P536" s="4">
        <f t="shared" si="48"/>
        <v>47798</v>
      </c>
      <c r="Q536" s="4">
        <f t="shared" si="49"/>
        <v>2.3715200000000003</v>
      </c>
    </row>
    <row r="537" spans="1:17" hidden="1" x14ac:dyDescent="0.2">
      <c r="A537" s="3" t="s">
        <v>565</v>
      </c>
      <c r="B537" s="4" t="s">
        <v>78</v>
      </c>
      <c r="C537" s="4" t="s">
        <v>19</v>
      </c>
      <c r="D537" s="4" t="str">
        <f t="shared" si="45"/>
        <v>T-no</v>
      </c>
      <c r="E537" s="4" t="s">
        <v>178</v>
      </c>
      <c r="G537" s="4" t="s">
        <v>117</v>
      </c>
      <c r="H537" s="4" t="str">
        <f t="shared" si="46"/>
        <v>T-heat_desiccation</v>
      </c>
      <c r="I537" s="4" t="str">
        <f t="shared" si="47"/>
        <v>heat_desiccation_T_</v>
      </c>
      <c r="J537" s="4">
        <v>75</v>
      </c>
      <c r="K537" s="4">
        <v>66</v>
      </c>
      <c r="L537" s="4">
        <v>31</v>
      </c>
      <c r="P537" s="4">
        <f t="shared" si="48"/>
        <v>80346</v>
      </c>
      <c r="Q537" s="4">
        <f t="shared" si="49"/>
        <v>3.6734400000000003</v>
      </c>
    </row>
    <row r="538" spans="1:17" hidden="1" x14ac:dyDescent="0.2">
      <c r="A538" s="3" t="s">
        <v>566</v>
      </c>
      <c r="B538" s="4" t="s">
        <v>78</v>
      </c>
      <c r="C538" s="4" t="s">
        <v>210</v>
      </c>
      <c r="D538" s="4" t="str">
        <f t="shared" si="45"/>
        <v>T-base</v>
      </c>
      <c r="E538" s="4" t="s">
        <v>178</v>
      </c>
      <c r="G538" s="4" t="s">
        <v>117</v>
      </c>
      <c r="H538" s="4" t="str">
        <f t="shared" si="46"/>
        <v>T-heat_desiccation</v>
      </c>
      <c r="I538" s="4" t="str">
        <f t="shared" si="47"/>
        <v>heat_desiccation_T_</v>
      </c>
      <c r="J538" s="4">
        <v>70</v>
      </c>
      <c r="K538" s="4">
        <v>50</v>
      </c>
      <c r="L538" s="4">
        <v>28</v>
      </c>
      <c r="M538" s="4">
        <v>7</v>
      </c>
      <c r="P538" s="4">
        <f t="shared" si="48"/>
        <v>51313</v>
      </c>
      <c r="Q538" s="4">
        <f t="shared" si="49"/>
        <v>2.5121200000000004</v>
      </c>
    </row>
    <row r="539" spans="1:17" hidden="1" x14ac:dyDescent="0.2">
      <c r="A539" s="3" t="s">
        <v>567</v>
      </c>
      <c r="B539" s="4" t="s">
        <v>78</v>
      </c>
      <c r="C539" s="4" t="s">
        <v>19</v>
      </c>
      <c r="D539" s="4" t="str">
        <f t="shared" si="45"/>
        <v>T-no</v>
      </c>
      <c r="E539" s="4" t="s">
        <v>178</v>
      </c>
      <c r="G539" s="4" t="s">
        <v>117</v>
      </c>
      <c r="H539" s="4" t="str">
        <f t="shared" si="46"/>
        <v>T-heat_desiccation</v>
      </c>
      <c r="I539" s="4" t="str">
        <f t="shared" si="47"/>
        <v>heat_desiccation_T_</v>
      </c>
      <c r="J539" s="4">
        <v>72</v>
      </c>
      <c r="K539" s="4">
        <v>60</v>
      </c>
      <c r="L539" s="4">
        <v>35</v>
      </c>
      <c r="P539" s="4">
        <f t="shared" si="48"/>
        <v>79168</v>
      </c>
      <c r="Q539" s="4">
        <f t="shared" si="49"/>
        <v>3.6263200000000002</v>
      </c>
    </row>
    <row r="540" spans="1:17" hidden="1" x14ac:dyDescent="0.2">
      <c r="A540" s="3" t="s">
        <v>568</v>
      </c>
      <c r="B540" s="4" t="s">
        <v>78</v>
      </c>
      <c r="C540" s="4" t="s">
        <v>210</v>
      </c>
      <c r="D540" s="4" t="str">
        <f t="shared" si="45"/>
        <v>T-base</v>
      </c>
      <c r="E540" s="4" t="s">
        <v>178</v>
      </c>
      <c r="G540" s="4" t="s">
        <v>117</v>
      </c>
      <c r="H540" s="4" t="str">
        <f t="shared" si="46"/>
        <v>T-heat_desiccation</v>
      </c>
      <c r="I540" s="4" t="str">
        <f t="shared" si="47"/>
        <v>heat_desiccation_T_</v>
      </c>
      <c r="J540" s="4">
        <v>67</v>
      </c>
      <c r="K540" s="4">
        <v>51</v>
      </c>
      <c r="L540" s="4">
        <v>32</v>
      </c>
      <c r="M540" s="4">
        <v>0</v>
      </c>
      <c r="P540" s="4">
        <f t="shared" si="48"/>
        <v>57252</v>
      </c>
      <c r="Q540" s="4">
        <f t="shared" si="49"/>
        <v>2.7496800000000001</v>
      </c>
    </row>
    <row r="541" spans="1:17" hidden="1" x14ac:dyDescent="0.2">
      <c r="A541" s="3" t="s">
        <v>569</v>
      </c>
      <c r="B541" s="4" t="s">
        <v>78</v>
      </c>
      <c r="C541" s="4" t="s">
        <v>210</v>
      </c>
      <c r="D541" s="4" t="str">
        <f t="shared" si="45"/>
        <v>T-base</v>
      </c>
      <c r="E541" s="4" t="s">
        <v>178</v>
      </c>
      <c r="G541" s="4" t="s">
        <v>117</v>
      </c>
      <c r="H541" s="4" t="str">
        <f t="shared" si="46"/>
        <v>T-heat_desiccation</v>
      </c>
      <c r="I541" s="4" t="str">
        <f t="shared" si="47"/>
        <v>heat_desiccation_T_</v>
      </c>
      <c r="J541" s="4">
        <v>69</v>
      </c>
      <c r="K541" s="4">
        <v>45</v>
      </c>
      <c r="L541" s="4">
        <v>26</v>
      </c>
      <c r="M541" s="4">
        <v>7</v>
      </c>
      <c r="P541" s="4">
        <f t="shared" si="48"/>
        <v>42270</v>
      </c>
      <c r="Q541" s="4">
        <f t="shared" si="49"/>
        <v>2.1504000000000003</v>
      </c>
    </row>
    <row r="542" spans="1:17" hidden="1" x14ac:dyDescent="0.2">
      <c r="A542" s="3" t="s">
        <v>570</v>
      </c>
      <c r="B542" s="4" t="s">
        <v>78</v>
      </c>
      <c r="C542" s="4" t="s">
        <v>19</v>
      </c>
      <c r="D542" s="4" t="str">
        <f t="shared" si="45"/>
        <v>T-no</v>
      </c>
      <c r="E542" s="4" t="s">
        <v>178</v>
      </c>
      <c r="G542" s="4" t="s">
        <v>117</v>
      </c>
      <c r="H542" s="4" t="str">
        <f t="shared" si="46"/>
        <v>T-heat_desiccation</v>
      </c>
      <c r="I542" s="4" t="str">
        <f t="shared" si="47"/>
        <v>heat_desiccation_T_</v>
      </c>
      <c r="J542" s="4">
        <v>74</v>
      </c>
      <c r="K542" s="4">
        <v>54</v>
      </c>
      <c r="L542" s="4">
        <v>26</v>
      </c>
      <c r="P542" s="4">
        <f t="shared" si="48"/>
        <v>54400</v>
      </c>
      <c r="Q542" s="4">
        <f t="shared" si="49"/>
        <v>2.6356000000000002</v>
      </c>
    </row>
    <row r="543" spans="1:17" hidden="1" x14ac:dyDescent="0.2">
      <c r="A543" s="3" t="s">
        <v>571</v>
      </c>
      <c r="B543" s="4" t="s">
        <v>78</v>
      </c>
      <c r="C543" s="4" t="s">
        <v>210</v>
      </c>
      <c r="D543" s="4" t="str">
        <f t="shared" si="45"/>
        <v>T-base</v>
      </c>
      <c r="E543" s="4" t="s">
        <v>178</v>
      </c>
      <c r="G543" s="4" t="s">
        <v>117</v>
      </c>
      <c r="H543" s="4" t="str">
        <f t="shared" si="46"/>
        <v>T-heat_desiccation</v>
      </c>
      <c r="I543" s="4" t="str">
        <f t="shared" si="47"/>
        <v>heat_desiccation_T_</v>
      </c>
      <c r="J543" s="4">
        <v>75</v>
      </c>
      <c r="K543" s="4">
        <v>47</v>
      </c>
      <c r="L543" s="4">
        <v>27</v>
      </c>
      <c r="M543" s="4">
        <v>3</v>
      </c>
      <c r="P543" s="4">
        <f t="shared" si="48"/>
        <v>49834</v>
      </c>
      <c r="Q543" s="4">
        <f t="shared" si="49"/>
        <v>2.45296</v>
      </c>
    </row>
    <row r="544" spans="1:17" hidden="1" x14ac:dyDescent="0.2">
      <c r="A544" s="3" t="s">
        <v>572</v>
      </c>
      <c r="B544" s="4" t="s">
        <v>78</v>
      </c>
      <c r="C544" s="4" t="s">
        <v>210</v>
      </c>
      <c r="D544" s="4" t="str">
        <f t="shared" si="45"/>
        <v>T-base</v>
      </c>
      <c r="E544" s="4" t="s">
        <v>178</v>
      </c>
      <c r="G544" s="4" t="s">
        <v>117</v>
      </c>
      <c r="H544" s="4" t="str">
        <f t="shared" si="46"/>
        <v>T-heat_desiccation</v>
      </c>
      <c r="I544" s="4" t="str">
        <f t="shared" si="47"/>
        <v>heat_desiccation_T_</v>
      </c>
      <c r="J544" s="4">
        <v>80</v>
      </c>
      <c r="K544" s="4">
        <v>61</v>
      </c>
      <c r="L544" s="4">
        <v>37</v>
      </c>
      <c r="M544" s="4">
        <v>3</v>
      </c>
      <c r="P544" s="4">
        <f t="shared" si="48"/>
        <v>94541</v>
      </c>
      <c r="Q544" s="4">
        <f t="shared" si="49"/>
        <v>4.2412400000000003</v>
      </c>
    </row>
    <row r="545" spans="1:18" hidden="1" x14ac:dyDescent="0.2">
      <c r="A545" s="3" t="s">
        <v>573</v>
      </c>
      <c r="B545" s="4" t="s">
        <v>78</v>
      </c>
      <c r="C545" s="4" t="s">
        <v>19</v>
      </c>
      <c r="D545" s="4" t="str">
        <f t="shared" si="45"/>
        <v>T-no</v>
      </c>
      <c r="E545" s="4" t="s">
        <v>178</v>
      </c>
      <c r="G545" s="4" t="s">
        <v>117</v>
      </c>
      <c r="H545" s="4" t="str">
        <f t="shared" si="46"/>
        <v>T-heat_desiccation</v>
      </c>
      <c r="I545" s="4" t="str">
        <f t="shared" si="47"/>
        <v>heat_desiccation_T_</v>
      </c>
      <c r="J545" s="4">
        <v>88</v>
      </c>
      <c r="K545" s="4">
        <v>62</v>
      </c>
      <c r="L545" s="4">
        <v>32</v>
      </c>
      <c r="P545" s="4">
        <f t="shared" si="48"/>
        <v>91416</v>
      </c>
      <c r="Q545" s="4">
        <f t="shared" si="49"/>
        <v>4.1162400000000003</v>
      </c>
    </row>
    <row r="546" spans="1:18" hidden="1" x14ac:dyDescent="0.2">
      <c r="A546" s="3" t="s">
        <v>574</v>
      </c>
      <c r="B546" s="4" t="s">
        <v>78</v>
      </c>
      <c r="C546" s="4" t="s">
        <v>19</v>
      </c>
      <c r="D546" s="4" t="str">
        <f t="shared" si="45"/>
        <v>T-no</v>
      </c>
      <c r="E546" s="4" t="s">
        <v>178</v>
      </c>
      <c r="G546" s="4" t="s">
        <v>117</v>
      </c>
      <c r="H546" s="4" t="str">
        <f t="shared" si="46"/>
        <v>T-heat_desiccation</v>
      </c>
      <c r="I546" s="4" t="str">
        <f t="shared" si="47"/>
        <v>heat_desiccation_T_</v>
      </c>
      <c r="J546" s="4">
        <v>77</v>
      </c>
      <c r="K546" s="4">
        <v>59</v>
      </c>
      <c r="L546" s="4">
        <v>29</v>
      </c>
      <c r="P546" s="4">
        <f t="shared" si="48"/>
        <v>68983</v>
      </c>
      <c r="Q546" s="4">
        <f t="shared" si="49"/>
        <v>3.2189200000000002</v>
      </c>
    </row>
    <row r="547" spans="1:18" hidden="1" x14ac:dyDescent="0.2">
      <c r="A547" s="3" t="s">
        <v>575</v>
      </c>
      <c r="B547" s="4" t="s">
        <v>78</v>
      </c>
      <c r="C547" s="4" t="s">
        <v>19</v>
      </c>
      <c r="D547" s="4" t="str">
        <f t="shared" si="45"/>
        <v>T-no</v>
      </c>
      <c r="E547" s="4" t="s">
        <v>178</v>
      </c>
      <c r="G547" s="4" t="s">
        <v>117</v>
      </c>
      <c r="H547" s="4" t="str">
        <f t="shared" si="46"/>
        <v>T-heat_desiccation</v>
      </c>
      <c r="I547" s="4" t="str">
        <f t="shared" si="47"/>
        <v>heat_desiccation_T_</v>
      </c>
      <c r="J547" s="4">
        <v>78</v>
      </c>
      <c r="K547" s="4">
        <v>62</v>
      </c>
      <c r="L547" s="4">
        <v>31</v>
      </c>
      <c r="N547" s="5">
        <v>44400</v>
      </c>
      <c r="P547" s="4">
        <f t="shared" si="48"/>
        <v>78496</v>
      </c>
      <c r="Q547" s="4">
        <f t="shared" si="49"/>
        <v>3.5994400000000004</v>
      </c>
      <c r="R547" s="4" t="s">
        <v>22</v>
      </c>
    </row>
    <row r="548" spans="1:18" hidden="1" x14ac:dyDescent="0.2">
      <c r="A548" s="3" t="s">
        <v>576</v>
      </c>
      <c r="B548" s="4" t="s">
        <v>78</v>
      </c>
      <c r="C548" s="4" t="s">
        <v>19</v>
      </c>
      <c r="D548" s="4" t="str">
        <f t="shared" si="45"/>
        <v>T-no</v>
      </c>
      <c r="E548" s="4" t="s">
        <v>178</v>
      </c>
      <c r="F548" s="4">
        <v>10</v>
      </c>
      <c r="G548" s="4" t="s">
        <v>117</v>
      </c>
      <c r="H548" s="4" t="str">
        <f t="shared" si="46"/>
        <v>T-heat_desiccation</v>
      </c>
      <c r="I548" s="4" t="str">
        <f t="shared" si="47"/>
        <v>heat_desiccation_T_10</v>
      </c>
      <c r="J548" s="4">
        <v>64</v>
      </c>
      <c r="K548" s="4">
        <v>57</v>
      </c>
      <c r="L548" s="4">
        <v>27</v>
      </c>
      <c r="N548" s="5">
        <v>44400</v>
      </c>
      <c r="P548" s="4">
        <f t="shared" si="48"/>
        <v>51572</v>
      </c>
      <c r="Q548" s="4">
        <f t="shared" si="49"/>
        <v>2.5224800000000003</v>
      </c>
    </row>
    <row r="549" spans="1:18" hidden="1" x14ac:dyDescent="0.2">
      <c r="A549" s="3" t="s">
        <v>577</v>
      </c>
      <c r="B549" s="4" t="s">
        <v>78</v>
      </c>
      <c r="C549" s="4" t="s">
        <v>210</v>
      </c>
      <c r="D549" s="4" t="str">
        <f t="shared" si="45"/>
        <v>T-base</v>
      </c>
      <c r="E549" s="4" t="s">
        <v>178</v>
      </c>
      <c r="G549" s="4" t="s">
        <v>117</v>
      </c>
      <c r="H549" s="4" t="str">
        <f t="shared" si="46"/>
        <v>T-heat_desiccation</v>
      </c>
      <c r="I549" s="4" t="str">
        <f t="shared" si="47"/>
        <v>heat_desiccation_T_</v>
      </c>
      <c r="J549" s="4">
        <v>83</v>
      </c>
      <c r="K549" s="4">
        <v>50</v>
      </c>
      <c r="L549" s="4">
        <v>27</v>
      </c>
      <c r="M549" s="4">
        <v>3</v>
      </c>
      <c r="P549" s="4">
        <f t="shared" si="48"/>
        <v>58669</v>
      </c>
      <c r="Q549" s="4">
        <f t="shared" si="49"/>
        <v>2.8063600000000002</v>
      </c>
    </row>
    <row r="550" spans="1:18" hidden="1" x14ac:dyDescent="0.2">
      <c r="A550" s="3" t="s">
        <v>578</v>
      </c>
      <c r="B550" s="4" t="s">
        <v>78</v>
      </c>
      <c r="C550" s="4" t="s">
        <v>19</v>
      </c>
      <c r="D550" s="4" t="str">
        <f t="shared" si="45"/>
        <v>T-no</v>
      </c>
      <c r="E550" s="4" t="s">
        <v>178</v>
      </c>
      <c r="F550" s="4">
        <v>10</v>
      </c>
      <c r="G550" s="4" t="s">
        <v>117</v>
      </c>
      <c r="H550" s="4" t="str">
        <f t="shared" si="46"/>
        <v>T-heat_desiccation</v>
      </c>
      <c r="I550" s="4" t="str">
        <f t="shared" si="47"/>
        <v>heat_desiccation_T_10</v>
      </c>
      <c r="J550" s="4">
        <v>82</v>
      </c>
      <c r="K550" s="4">
        <v>60</v>
      </c>
      <c r="L550" s="4">
        <v>36</v>
      </c>
      <c r="N550" s="5">
        <v>44400</v>
      </c>
      <c r="P550" s="4">
        <f t="shared" si="48"/>
        <v>92740</v>
      </c>
      <c r="Q550" s="4">
        <f t="shared" si="49"/>
        <v>4.1692</v>
      </c>
    </row>
    <row r="551" spans="1:18" hidden="1" x14ac:dyDescent="0.2">
      <c r="A551" s="3" t="s">
        <v>579</v>
      </c>
      <c r="B551" s="4" t="s">
        <v>78</v>
      </c>
      <c r="C551" s="4" t="s">
        <v>19</v>
      </c>
      <c r="D551" s="4" t="str">
        <f t="shared" si="45"/>
        <v>T-no</v>
      </c>
      <c r="E551" s="4" t="s">
        <v>178</v>
      </c>
      <c r="F551" s="4">
        <v>10</v>
      </c>
      <c r="G551" s="4" t="s">
        <v>117</v>
      </c>
      <c r="H551" s="4" t="str">
        <f t="shared" si="46"/>
        <v>T-heat_desiccation</v>
      </c>
      <c r="I551" s="4" t="str">
        <f t="shared" si="47"/>
        <v>heat_desiccation_T_10</v>
      </c>
      <c r="J551" s="4">
        <v>74</v>
      </c>
      <c r="K551" s="4">
        <v>49</v>
      </c>
      <c r="L551" s="4">
        <v>29</v>
      </c>
      <c r="N551" s="5">
        <v>44400</v>
      </c>
      <c r="P551" s="4">
        <f t="shared" si="48"/>
        <v>55059</v>
      </c>
      <c r="Q551" s="4">
        <f t="shared" si="49"/>
        <v>2.6619600000000001</v>
      </c>
    </row>
    <row r="552" spans="1:18" hidden="1" x14ac:dyDescent="0.2">
      <c r="A552" s="3" t="s">
        <v>580</v>
      </c>
      <c r="B552" s="4" t="s">
        <v>78</v>
      </c>
      <c r="C552" s="4" t="s">
        <v>19</v>
      </c>
      <c r="D552" s="4" t="str">
        <f t="shared" si="45"/>
        <v>T-no</v>
      </c>
      <c r="E552" s="4" t="s">
        <v>178</v>
      </c>
      <c r="F552" s="4">
        <v>10</v>
      </c>
      <c r="G552" s="4" t="s">
        <v>117</v>
      </c>
      <c r="H552" s="4" t="str">
        <f t="shared" si="46"/>
        <v>T-heat_desiccation</v>
      </c>
      <c r="I552" s="4" t="str">
        <f t="shared" si="47"/>
        <v>heat_desiccation_T_10</v>
      </c>
      <c r="J552" s="4">
        <v>85</v>
      </c>
      <c r="K552" s="4">
        <v>56</v>
      </c>
      <c r="L552" s="4">
        <v>29</v>
      </c>
      <c r="N552" s="5">
        <v>44400</v>
      </c>
      <c r="P552" s="4">
        <f t="shared" si="48"/>
        <v>72278</v>
      </c>
      <c r="Q552" s="4">
        <f t="shared" si="49"/>
        <v>3.3507200000000004</v>
      </c>
      <c r="R552" s="4" t="s">
        <v>22</v>
      </c>
    </row>
    <row r="553" spans="1:18" hidden="1" x14ac:dyDescent="0.2">
      <c r="A553" s="3" t="s">
        <v>581</v>
      </c>
      <c r="B553" s="4" t="s">
        <v>78</v>
      </c>
      <c r="C553" s="4" t="s">
        <v>210</v>
      </c>
      <c r="D553" s="4" t="str">
        <f t="shared" si="45"/>
        <v>T-base</v>
      </c>
      <c r="E553" s="4" t="s">
        <v>178</v>
      </c>
      <c r="G553" s="4" t="s">
        <v>117</v>
      </c>
      <c r="H553" s="4" t="str">
        <f t="shared" si="46"/>
        <v>T-heat_desiccation</v>
      </c>
      <c r="I553" s="4" t="str">
        <f t="shared" si="47"/>
        <v>heat_desiccation_T_</v>
      </c>
      <c r="J553" s="4">
        <v>75</v>
      </c>
      <c r="K553" s="4">
        <v>66</v>
      </c>
      <c r="L553" s="4">
        <v>34</v>
      </c>
      <c r="M553" s="4">
        <v>3</v>
      </c>
      <c r="P553" s="4">
        <f t="shared" si="48"/>
        <v>88122</v>
      </c>
      <c r="Q553" s="4">
        <f t="shared" si="49"/>
        <v>3.9844800000000005</v>
      </c>
    </row>
    <row r="554" spans="1:18" hidden="1" x14ac:dyDescent="0.2">
      <c r="A554" s="3" t="s">
        <v>582</v>
      </c>
      <c r="B554" s="4" t="s">
        <v>78</v>
      </c>
      <c r="C554" s="4" t="s">
        <v>19</v>
      </c>
      <c r="D554" s="4" t="str">
        <f t="shared" si="45"/>
        <v>T-no</v>
      </c>
      <c r="E554" s="4" t="s">
        <v>178</v>
      </c>
      <c r="F554" s="4">
        <v>10</v>
      </c>
      <c r="G554" s="4" t="s">
        <v>117</v>
      </c>
      <c r="H554" s="4" t="str">
        <f t="shared" si="46"/>
        <v>T-heat_desiccation</v>
      </c>
      <c r="I554" s="4" t="str">
        <f t="shared" si="47"/>
        <v>heat_desiccation_T_10</v>
      </c>
      <c r="J554" s="4">
        <v>91</v>
      </c>
      <c r="K554" s="4">
        <v>57</v>
      </c>
      <c r="L554" s="4">
        <v>31</v>
      </c>
      <c r="N554" s="5">
        <v>44400</v>
      </c>
      <c r="P554" s="4">
        <f t="shared" si="48"/>
        <v>84193</v>
      </c>
      <c r="Q554" s="4">
        <f t="shared" si="49"/>
        <v>3.8273200000000003</v>
      </c>
      <c r="R554" s="4" t="s">
        <v>22</v>
      </c>
    </row>
    <row r="555" spans="1:18" hidden="1" x14ac:dyDescent="0.2">
      <c r="A555" s="3" t="s">
        <v>583</v>
      </c>
      <c r="B555" s="4" t="s">
        <v>78</v>
      </c>
      <c r="C555" s="4" t="s">
        <v>19</v>
      </c>
      <c r="D555" s="4" t="str">
        <f t="shared" si="45"/>
        <v>T-no</v>
      </c>
      <c r="E555" s="4" t="s">
        <v>178</v>
      </c>
      <c r="F555" s="4">
        <v>10</v>
      </c>
      <c r="G555" s="4" t="s">
        <v>117</v>
      </c>
      <c r="H555" s="4" t="str">
        <f t="shared" si="46"/>
        <v>T-heat_desiccation</v>
      </c>
      <c r="I555" s="4" t="str">
        <f t="shared" si="47"/>
        <v>heat_desiccation_T_10</v>
      </c>
      <c r="J555" s="4">
        <v>76</v>
      </c>
      <c r="K555" s="4">
        <v>40</v>
      </c>
      <c r="L555" s="4">
        <v>25</v>
      </c>
      <c r="N555" s="5">
        <v>44400</v>
      </c>
      <c r="P555" s="4">
        <f t="shared" si="48"/>
        <v>39794</v>
      </c>
      <c r="Q555" s="4">
        <f t="shared" si="49"/>
        <v>2.0513599999999999</v>
      </c>
      <c r="R555" s="4" t="s">
        <v>22</v>
      </c>
    </row>
    <row r="556" spans="1:18" hidden="1" x14ac:dyDescent="0.2">
      <c r="A556" s="3" t="s">
        <v>584</v>
      </c>
      <c r="B556" s="4" t="s">
        <v>78</v>
      </c>
      <c r="C556" s="4" t="s">
        <v>210</v>
      </c>
      <c r="D556" s="4" t="str">
        <f t="shared" si="45"/>
        <v>T-base</v>
      </c>
      <c r="E556" s="4" t="s">
        <v>178</v>
      </c>
      <c r="G556" s="4" t="s">
        <v>117</v>
      </c>
      <c r="H556" s="4" t="str">
        <f t="shared" si="46"/>
        <v>T-heat_desiccation</v>
      </c>
      <c r="I556" s="4" t="str">
        <f t="shared" si="47"/>
        <v>heat_desiccation_T_</v>
      </c>
      <c r="J556" s="4">
        <v>71</v>
      </c>
      <c r="K556" s="4">
        <v>59</v>
      </c>
      <c r="L556" s="4">
        <v>30</v>
      </c>
      <c r="M556" s="4">
        <v>0</v>
      </c>
      <c r="P556" s="4">
        <f t="shared" si="48"/>
        <v>65801</v>
      </c>
      <c r="Q556" s="4">
        <f t="shared" si="49"/>
        <v>3.0916400000000004</v>
      </c>
    </row>
    <row r="557" spans="1:18" hidden="1" x14ac:dyDescent="0.2">
      <c r="A557" s="3" t="s">
        <v>585</v>
      </c>
      <c r="B557" s="4" t="s">
        <v>78</v>
      </c>
      <c r="C557" s="4" t="s">
        <v>19</v>
      </c>
      <c r="D557" s="4" t="str">
        <f t="shared" si="45"/>
        <v>T-no</v>
      </c>
      <c r="E557" s="4" t="s">
        <v>178</v>
      </c>
      <c r="F557" s="4">
        <v>10</v>
      </c>
      <c r="G557" s="4" t="s">
        <v>117</v>
      </c>
      <c r="H557" s="4" t="str">
        <f t="shared" si="46"/>
        <v>T-heat_desiccation</v>
      </c>
      <c r="I557" s="4" t="str">
        <f t="shared" si="47"/>
        <v>heat_desiccation_T_10</v>
      </c>
      <c r="J557" s="4">
        <v>86</v>
      </c>
      <c r="K557" s="4">
        <v>70</v>
      </c>
      <c r="L557" s="4">
        <v>35</v>
      </c>
      <c r="N557" s="5">
        <v>44400</v>
      </c>
      <c r="P557" s="4">
        <f t="shared" si="48"/>
        <v>110322</v>
      </c>
      <c r="Q557" s="4">
        <f t="shared" si="49"/>
        <v>4.8724800000000004</v>
      </c>
      <c r="R557" s="4" t="s">
        <v>22</v>
      </c>
    </row>
    <row r="558" spans="1:18" hidden="1" x14ac:dyDescent="0.2">
      <c r="A558" s="3" t="s">
        <v>586</v>
      </c>
      <c r="B558" s="4" t="s">
        <v>78</v>
      </c>
      <c r="C558" s="4" t="s">
        <v>210</v>
      </c>
      <c r="D558" s="4" t="str">
        <f t="shared" si="45"/>
        <v>T-base</v>
      </c>
      <c r="E558" s="4" t="s">
        <v>178</v>
      </c>
      <c r="G558" s="4" t="s">
        <v>117</v>
      </c>
      <c r="H558" s="4" t="str">
        <f t="shared" si="46"/>
        <v>T-heat_desiccation</v>
      </c>
      <c r="I558" s="4" t="str">
        <f t="shared" si="47"/>
        <v>heat_desiccation_T_</v>
      </c>
      <c r="J558" s="4">
        <v>88</v>
      </c>
      <c r="K558" s="4">
        <v>50</v>
      </c>
      <c r="L558" s="4">
        <v>35</v>
      </c>
      <c r="M558" s="4">
        <v>-3</v>
      </c>
      <c r="P558" s="4">
        <f t="shared" si="48"/>
        <v>80634</v>
      </c>
      <c r="Q558" s="4">
        <f t="shared" si="49"/>
        <v>3.6849600000000002</v>
      </c>
    </row>
    <row r="559" spans="1:18" hidden="1" x14ac:dyDescent="0.2">
      <c r="A559" s="3" t="s">
        <v>587</v>
      </c>
      <c r="B559" s="4" t="s">
        <v>78</v>
      </c>
      <c r="C559" s="4" t="s">
        <v>19</v>
      </c>
      <c r="D559" s="4" t="str">
        <f t="shared" si="45"/>
        <v>T-no</v>
      </c>
      <c r="E559" s="4" t="s">
        <v>178</v>
      </c>
      <c r="G559" s="4" t="s">
        <v>117</v>
      </c>
      <c r="H559" s="4" t="str">
        <f t="shared" si="46"/>
        <v>T-heat_desiccation</v>
      </c>
      <c r="I559" s="4" t="str">
        <f t="shared" si="47"/>
        <v>heat_desiccation_T_</v>
      </c>
      <c r="J559" s="4">
        <v>84</v>
      </c>
      <c r="K559" s="4">
        <v>65</v>
      </c>
      <c r="L559" s="4">
        <v>35</v>
      </c>
      <c r="N559" s="5" t="s">
        <v>258</v>
      </c>
      <c r="P559" s="4">
        <f t="shared" si="48"/>
        <v>100060</v>
      </c>
      <c r="Q559" s="4">
        <f t="shared" si="49"/>
        <v>4.4620000000000006</v>
      </c>
    </row>
    <row r="560" spans="1:18" hidden="1" x14ac:dyDescent="0.2">
      <c r="A560" s="3" t="s">
        <v>588</v>
      </c>
      <c r="B560" s="4" t="s">
        <v>18</v>
      </c>
      <c r="C560" s="4" t="s">
        <v>19</v>
      </c>
      <c r="D560" s="4" t="str">
        <f t="shared" si="45"/>
        <v>D-no</v>
      </c>
      <c r="E560" s="4" t="s">
        <v>20</v>
      </c>
      <c r="F560" s="4">
        <v>10</v>
      </c>
      <c r="G560" s="4" t="s">
        <v>36</v>
      </c>
      <c r="H560" s="4" t="str">
        <f t="shared" si="46"/>
        <v>D-control</v>
      </c>
      <c r="I560" s="4" t="str">
        <f t="shared" si="47"/>
        <v>control_D_10</v>
      </c>
      <c r="J560" s="4">
        <v>98</v>
      </c>
      <c r="K560" s="4">
        <v>51</v>
      </c>
      <c r="L560" s="4">
        <v>30</v>
      </c>
      <c r="N560" s="5">
        <v>44403</v>
      </c>
      <c r="P560" s="4">
        <f t="shared" si="48"/>
        <v>78508</v>
      </c>
      <c r="Q560" s="4">
        <f t="shared" si="49"/>
        <v>3.5999200000000005</v>
      </c>
    </row>
    <row r="561" spans="1:18" hidden="1" x14ac:dyDescent="0.2">
      <c r="A561" s="3" t="s">
        <v>589</v>
      </c>
      <c r="B561" s="4" t="s">
        <v>18</v>
      </c>
      <c r="C561" s="4" t="s">
        <v>19</v>
      </c>
      <c r="D561" s="4" t="str">
        <f t="shared" si="45"/>
        <v>D-no</v>
      </c>
      <c r="E561" s="4" t="s">
        <v>20</v>
      </c>
      <c r="F561" s="4">
        <v>10</v>
      </c>
      <c r="G561" s="4" t="s">
        <v>36</v>
      </c>
      <c r="H561" s="4" t="str">
        <f t="shared" si="46"/>
        <v>D-control</v>
      </c>
      <c r="I561" s="4" t="str">
        <f t="shared" si="47"/>
        <v>control_D_10</v>
      </c>
      <c r="J561" s="4">
        <v>100</v>
      </c>
      <c r="K561" s="4">
        <v>51</v>
      </c>
      <c r="L561" s="4">
        <v>32</v>
      </c>
      <c r="N561" s="5">
        <v>44403</v>
      </c>
      <c r="P561" s="4">
        <f t="shared" si="48"/>
        <v>85451</v>
      </c>
      <c r="Q561" s="4">
        <f t="shared" si="49"/>
        <v>3.8776400000000004</v>
      </c>
      <c r="R561" s="4" t="s">
        <v>22</v>
      </c>
    </row>
    <row r="562" spans="1:18" hidden="1" x14ac:dyDescent="0.2">
      <c r="A562" s="3" t="s">
        <v>590</v>
      </c>
      <c r="B562" s="4" t="s">
        <v>18</v>
      </c>
      <c r="C562" s="4" t="s">
        <v>19</v>
      </c>
      <c r="D562" s="4" t="str">
        <f t="shared" si="45"/>
        <v>D-no</v>
      </c>
      <c r="E562" s="4" t="s">
        <v>20</v>
      </c>
      <c r="F562" s="4">
        <v>10</v>
      </c>
      <c r="G562" s="4" t="s">
        <v>36</v>
      </c>
      <c r="H562" s="4" t="str">
        <f t="shared" si="46"/>
        <v>D-control</v>
      </c>
      <c r="I562" s="4" t="str">
        <f t="shared" si="47"/>
        <v>control_D_10</v>
      </c>
      <c r="J562" s="4">
        <v>80</v>
      </c>
      <c r="K562" s="4">
        <v>49</v>
      </c>
      <c r="L562" s="4">
        <v>33</v>
      </c>
      <c r="N562" s="5">
        <v>44403</v>
      </c>
      <c r="P562" s="4">
        <f t="shared" si="48"/>
        <v>67733</v>
      </c>
      <c r="Q562" s="4">
        <f t="shared" si="49"/>
        <v>3.1689200000000004</v>
      </c>
      <c r="R562" s="4" t="s">
        <v>22</v>
      </c>
    </row>
    <row r="563" spans="1:18" hidden="1" x14ac:dyDescent="0.2">
      <c r="A563" s="3" t="s">
        <v>591</v>
      </c>
      <c r="B563" s="4" t="s">
        <v>78</v>
      </c>
      <c r="C563" s="4" t="s">
        <v>210</v>
      </c>
      <c r="D563" s="4" t="str">
        <f t="shared" si="45"/>
        <v>T-base</v>
      </c>
      <c r="E563" s="4" t="s">
        <v>178</v>
      </c>
      <c r="G563" s="4" t="s">
        <v>117</v>
      </c>
      <c r="H563" s="4" t="str">
        <f t="shared" si="46"/>
        <v>T-heat_desiccation</v>
      </c>
      <c r="I563" s="4" t="str">
        <f t="shared" si="47"/>
        <v>heat_desiccation_T_</v>
      </c>
      <c r="J563" s="4">
        <v>80</v>
      </c>
      <c r="K563" s="4">
        <v>38</v>
      </c>
      <c r="L563" s="4">
        <v>22</v>
      </c>
      <c r="M563" s="4">
        <v>3</v>
      </c>
      <c r="P563" s="4">
        <f t="shared" si="48"/>
        <v>35018</v>
      </c>
      <c r="Q563" s="4">
        <f t="shared" si="49"/>
        <v>1.8603200000000002</v>
      </c>
    </row>
    <row r="564" spans="1:18" hidden="1" x14ac:dyDescent="0.2">
      <c r="A564" s="3" t="s">
        <v>592</v>
      </c>
      <c r="B564" s="4" t="s">
        <v>18</v>
      </c>
      <c r="C564" s="4" t="s">
        <v>19</v>
      </c>
      <c r="D564" s="4" t="str">
        <f t="shared" si="45"/>
        <v>D-no</v>
      </c>
      <c r="E564" s="4" t="s">
        <v>20</v>
      </c>
      <c r="F564" s="4">
        <v>10</v>
      </c>
      <c r="G564" s="4" t="s">
        <v>36</v>
      </c>
      <c r="H564" s="4" t="str">
        <f t="shared" si="46"/>
        <v>D-control</v>
      </c>
      <c r="I564" s="4" t="str">
        <f t="shared" si="47"/>
        <v>control_D_10</v>
      </c>
      <c r="J564" s="4">
        <v>86</v>
      </c>
      <c r="K564" s="4">
        <v>52</v>
      </c>
      <c r="L564" s="4">
        <v>33</v>
      </c>
      <c r="N564" s="5">
        <v>44403</v>
      </c>
      <c r="P564" s="4">
        <f t="shared" si="48"/>
        <v>77271</v>
      </c>
      <c r="Q564" s="4">
        <f t="shared" si="49"/>
        <v>3.55044</v>
      </c>
      <c r="R564" s="4" t="s">
        <v>22</v>
      </c>
    </row>
    <row r="565" spans="1:18" hidden="1" x14ac:dyDescent="0.2">
      <c r="A565" s="3" t="s">
        <v>593</v>
      </c>
      <c r="B565" s="4" t="s">
        <v>18</v>
      </c>
      <c r="C565" s="4" t="s">
        <v>19</v>
      </c>
      <c r="D565" s="4" t="str">
        <f t="shared" si="45"/>
        <v>D-no</v>
      </c>
      <c r="E565" s="4" t="s">
        <v>20</v>
      </c>
      <c r="F565" s="4">
        <v>10</v>
      </c>
      <c r="G565" s="4" t="s">
        <v>36</v>
      </c>
      <c r="H565" s="4" t="str">
        <f t="shared" si="46"/>
        <v>D-control</v>
      </c>
      <c r="I565" s="4" t="str">
        <f t="shared" si="47"/>
        <v>control_D_10</v>
      </c>
      <c r="J565" s="4">
        <v>101</v>
      </c>
      <c r="K565" s="4">
        <v>54</v>
      </c>
      <c r="L565" s="4">
        <v>26</v>
      </c>
      <c r="N565" s="5">
        <v>44403</v>
      </c>
      <c r="P565" s="4">
        <f t="shared" si="48"/>
        <v>74248</v>
      </c>
      <c r="Q565" s="4">
        <f t="shared" si="49"/>
        <v>3.4295200000000001</v>
      </c>
      <c r="R565" s="4" t="s">
        <v>22</v>
      </c>
    </row>
    <row r="566" spans="1:18" hidden="1" x14ac:dyDescent="0.2">
      <c r="A566" s="3" t="s">
        <v>594</v>
      </c>
      <c r="B566" s="4" t="s">
        <v>18</v>
      </c>
      <c r="C566" s="4" t="s">
        <v>19</v>
      </c>
      <c r="D566" s="4" t="str">
        <f t="shared" si="45"/>
        <v>D-no</v>
      </c>
      <c r="E566" s="4" t="s">
        <v>20</v>
      </c>
      <c r="F566" s="4">
        <v>10</v>
      </c>
      <c r="G566" s="4" t="s">
        <v>36</v>
      </c>
      <c r="H566" s="4" t="str">
        <f t="shared" si="46"/>
        <v>D-control</v>
      </c>
      <c r="I566" s="4" t="str">
        <f t="shared" si="47"/>
        <v>control_D_10</v>
      </c>
      <c r="J566" s="4">
        <v>89</v>
      </c>
      <c r="K566" s="4">
        <v>55</v>
      </c>
      <c r="L566" s="4">
        <v>30</v>
      </c>
      <c r="N566" s="5">
        <v>44403</v>
      </c>
      <c r="P566" s="4">
        <f t="shared" si="48"/>
        <v>76890</v>
      </c>
      <c r="Q566" s="4">
        <f t="shared" si="49"/>
        <v>3.5352000000000001</v>
      </c>
      <c r="R566" s="4" t="s">
        <v>22</v>
      </c>
    </row>
    <row r="567" spans="1:18" hidden="1" x14ac:dyDescent="0.2">
      <c r="A567" s="3" t="s">
        <v>595</v>
      </c>
      <c r="B567" s="4" t="s">
        <v>18</v>
      </c>
      <c r="C567" s="4" t="s">
        <v>19</v>
      </c>
      <c r="D567" s="4" t="str">
        <f t="shared" si="45"/>
        <v>D-no</v>
      </c>
      <c r="E567" s="4" t="s">
        <v>20</v>
      </c>
      <c r="F567" s="4">
        <v>10</v>
      </c>
      <c r="G567" s="4" t="s">
        <v>36</v>
      </c>
      <c r="H567" s="4" t="str">
        <f t="shared" si="46"/>
        <v>D-control</v>
      </c>
      <c r="I567" s="4" t="str">
        <f t="shared" si="47"/>
        <v>control_D_10</v>
      </c>
      <c r="J567" s="4">
        <v>87</v>
      </c>
      <c r="K567" s="4">
        <v>55</v>
      </c>
      <c r="L567" s="4">
        <v>30</v>
      </c>
      <c r="N567" s="5">
        <v>44403</v>
      </c>
      <c r="P567" s="4">
        <f t="shared" si="48"/>
        <v>75163</v>
      </c>
      <c r="Q567" s="4">
        <f t="shared" si="49"/>
        <v>3.4661200000000001</v>
      </c>
      <c r="R567" s="4" t="s">
        <v>22</v>
      </c>
    </row>
    <row r="568" spans="1:18" hidden="1" x14ac:dyDescent="0.2">
      <c r="A568" s="3" t="s">
        <v>596</v>
      </c>
      <c r="B568" s="4" t="s">
        <v>18</v>
      </c>
      <c r="C568" s="4" t="s">
        <v>19</v>
      </c>
      <c r="D568" s="4" t="str">
        <f t="shared" si="45"/>
        <v>D-no</v>
      </c>
      <c r="E568" s="4" t="s">
        <v>20</v>
      </c>
      <c r="F568" s="4">
        <v>10</v>
      </c>
      <c r="G568" s="4" t="s">
        <v>36</v>
      </c>
      <c r="H568" s="4" t="str">
        <f t="shared" si="46"/>
        <v>D-control</v>
      </c>
      <c r="I568" s="4" t="str">
        <f t="shared" si="47"/>
        <v>control_D_10</v>
      </c>
      <c r="J568" s="4">
        <v>84</v>
      </c>
      <c r="K568" s="4">
        <v>58</v>
      </c>
      <c r="L568" s="4">
        <v>29</v>
      </c>
      <c r="N568" s="5">
        <v>44403</v>
      </c>
      <c r="P568" s="4">
        <f t="shared" si="48"/>
        <v>73978</v>
      </c>
      <c r="Q568" s="4">
        <f t="shared" si="49"/>
        <v>3.4187200000000004</v>
      </c>
      <c r="R568" s="4" t="s">
        <v>22</v>
      </c>
    </row>
    <row r="569" spans="1:18" hidden="1" x14ac:dyDescent="0.2">
      <c r="A569" s="3" t="s">
        <v>597</v>
      </c>
      <c r="B569" s="4" t="s">
        <v>18</v>
      </c>
      <c r="C569" s="4" t="s">
        <v>19</v>
      </c>
      <c r="D569" s="4" t="str">
        <f t="shared" si="45"/>
        <v>D-no</v>
      </c>
      <c r="E569" s="4" t="s">
        <v>20</v>
      </c>
      <c r="F569" s="4">
        <v>10</v>
      </c>
      <c r="G569" s="4" t="s">
        <v>36</v>
      </c>
      <c r="H569" s="4" t="str">
        <f t="shared" si="46"/>
        <v>D-control</v>
      </c>
      <c r="I569" s="4" t="str">
        <f t="shared" si="47"/>
        <v>control_D_10</v>
      </c>
      <c r="J569" s="4">
        <v>81</v>
      </c>
      <c r="K569" s="4">
        <v>50</v>
      </c>
      <c r="L569" s="4">
        <v>25</v>
      </c>
      <c r="N569" s="5">
        <v>44403</v>
      </c>
      <c r="P569" s="4">
        <f t="shared" si="48"/>
        <v>53014</v>
      </c>
      <c r="Q569" s="4">
        <f t="shared" si="49"/>
        <v>2.5801600000000002</v>
      </c>
      <c r="R569" s="4" t="s">
        <v>22</v>
      </c>
    </row>
    <row r="570" spans="1:18" hidden="1" x14ac:dyDescent="0.2">
      <c r="A570" s="3" t="s">
        <v>598</v>
      </c>
      <c r="B570" s="4" t="s">
        <v>18</v>
      </c>
      <c r="C570" s="4" t="s">
        <v>19</v>
      </c>
      <c r="D570" s="4" t="str">
        <f t="shared" si="45"/>
        <v>D-no</v>
      </c>
      <c r="E570" s="4" t="s">
        <v>20</v>
      </c>
      <c r="F570" s="4">
        <v>10</v>
      </c>
      <c r="G570" s="4" t="s">
        <v>36</v>
      </c>
      <c r="H570" s="4" t="str">
        <f t="shared" si="46"/>
        <v>D-control</v>
      </c>
      <c r="I570" s="4" t="str">
        <f t="shared" si="47"/>
        <v>control_D_10</v>
      </c>
      <c r="J570" s="4">
        <v>94</v>
      </c>
      <c r="K570" s="4">
        <v>55</v>
      </c>
      <c r="L570" s="4">
        <v>31</v>
      </c>
      <c r="N570" s="5">
        <v>44403</v>
      </c>
      <c r="P570" s="4">
        <f t="shared" si="48"/>
        <v>83917</v>
      </c>
      <c r="Q570" s="4">
        <f t="shared" si="49"/>
        <v>3.8162800000000003</v>
      </c>
      <c r="R570" s="4" t="s">
        <v>22</v>
      </c>
    </row>
    <row r="571" spans="1:18" hidden="1" x14ac:dyDescent="0.2">
      <c r="A571" s="3" t="s">
        <v>599</v>
      </c>
      <c r="B571" s="4" t="s">
        <v>18</v>
      </c>
      <c r="C571" s="4" t="s">
        <v>19</v>
      </c>
      <c r="D571" s="4" t="str">
        <f t="shared" si="45"/>
        <v>D-no</v>
      </c>
      <c r="E571" s="4" t="s">
        <v>20</v>
      </c>
      <c r="F571" s="4">
        <v>10</v>
      </c>
      <c r="G571" s="4" t="s">
        <v>36</v>
      </c>
      <c r="H571" s="4" t="str">
        <f t="shared" si="46"/>
        <v>D-control</v>
      </c>
      <c r="I571" s="4" t="str">
        <f t="shared" si="47"/>
        <v>control_D_10</v>
      </c>
      <c r="J571" s="4">
        <v>97</v>
      </c>
      <c r="K571" s="4">
        <v>57</v>
      </c>
      <c r="L571" s="4">
        <v>33</v>
      </c>
      <c r="N571" s="5">
        <v>44403</v>
      </c>
      <c r="P571" s="4">
        <f t="shared" si="48"/>
        <v>95534</v>
      </c>
      <c r="Q571" s="4">
        <f t="shared" si="49"/>
        <v>4.2809600000000003</v>
      </c>
      <c r="R571" s="4" t="s">
        <v>22</v>
      </c>
    </row>
    <row r="572" spans="1:18" hidden="1" x14ac:dyDescent="0.2">
      <c r="A572" s="3" t="s">
        <v>600</v>
      </c>
      <c r="B572" s="4" t="s">
        <v>18</v>
      </c>
      <c r="C572" s="4" t="s">
        <v>19</v>
      </c>
      <c r="D572" s="4" t="str">
        <f t="shared" si="45"/>
        <v>D-no</v>
      </c>
      <c r="E572" s="4" t="s">
        <v>20</v>
      </c>
      <c r="F572" s="4">
        <v>10</v>
      </c>
      <c r="G572" s="4" t="s">
        <v>36</v>
      </c>
      <c r="H572" s="4" t="str">
        <f t="shared" si="46"/>
        <v>D-control</v>
      </c>
      <c r="I572" s="4" t="str">
        <f t="shared" si="47"/>
        <v>control_D_10</v>
      </c>
      <c r="J572" s="4">
        <v>80</v>
      </c>
      <c r="K572" s="4">
        <v>45</v>
      </c>
      <c r="L572" s="4">
        <v>35</v>
      </c>
      <c r="N572" s="5">
        <v>44403</v>
      </c>
      <c r="P572" s="4">
        <f t="shared" si="48"/>
        <v>65973</v>
      </c>
      <c r="Q572" s="4">
        <f t="shared" si="49"/>
        <v>3.0985200000000002</v>
      </c>
      <c r="R572" s="4" t="s">
        <v>22</v>
      </c>
    </row>
    <row r="573" spans="1:18" hidden="1" x14ac:dyDescent="0.2">
      <c r="A573" s="3" t="s">
        <v>601</v>
      </c>
      <c r="B573" s="4" t="s">
        <v>78</v>
      </c>
      <c r="C573" s="4" t="s">
        <v>19</v>
      </c>
      <c r="D573" s="4" t="str">
        <f t="shared" si="45"/>
        <v>T-no</v>
      </c>
      <c r="E573" s="4" t="s">
        <v>35</v>
      </c>
      <c r="F573" s="4">
        <v>10</v>
      </c>
      <c r="G573" s="4" t="s">
        <v>36</v>
      </c>
      <c r="H573" s="4" t="str">
        <f t="shared" si="46"/>
        <v>T-control</v>
      </c>
      <c r="I573" s="4" t="str">
        <f t="shared" si="47"/>
        <v>control_T_10</v>
      </c>
      <c r="J573" s="4">
        <v>60</v>
      </c>
      <c r="K573" s="4">
        <v>45</v>
      </c>
      <c r="L573" s="4">
        <v>30</v>
      </c>
      <c r="N573" s="5">
        <v>44403</v>
      </c>
      <c r="P573" s="4">
        <f t="shared" si="48"/>
        <v>42412</v>
      </c>
      <c r="Q573" s="4">
        <f t="shared" si="49"/>
        <v>2.1560800000000002</v>
      </c>
      <c r="R573" s="4" t="s">
        <v>22</v>
      </c>
    </row>
    <row r="574" spans="1:18" hidden="1" x14ac:dyDescent="0.2">
      <c r="A574" s="3" t="s">
        <v>602</v>
      </c>
      <c r="B574" s="4" t="s">
        <v>78</v>
      </c>
      <c r="C574" s="4" t="s">
        <v>19</v>
      </c>
      <c r="D574" s="4" t="str">
        <f t="shared" si="45"/>
        <v>T-no</v>
      </c>
      <c r="E574" s="4" t="s">
        <v>35</v>
      </c>
      <c r="F574" s="4">
        <v>10</v>
      </c>
      <c r="G574" s="4" t="s">
        <v>36</v>
      </c>
      <c r="H574" s="4" t="str">
        <f t="shared" si="46"/>
        <v>T-control</v>
      </c>
      <c r="I574" s="4" t="str">
        <f t="shared" si="47"/>
        <v>control_T_10</v>
      </c>
      <c r="J574" s="4">
        <v>65</v>
      </c>
      <c r="K574" s="4">
        <v>53</v>
      </c>
      <c r="L574" s="4">
        <v>26</v>
      </c>
      <c r="N574" s="5">
        <v>44403</v>
      </c>
      <c r="P574" s="4">
        <f t="shared" si="48"/>
        <v>46899</v>
      </c>
      <c r="Q574" s="4">
        <f t="shared" si="49"/>
        <v>2.3355600000000001</v>
      </c>
      <c r="R574" s="4" t="s">
        <v>22</v>
      </c>
    </row>
    <row r="575" spans="1:18" hidden="1" x14ac:dyDescent="0.2">
      <c r="A575" s="3" t="s">
        <v>603</v>
      </c>
      <c r="B575" s="4" t="s">
        <v>78</v>
      </c>
      <c r="C575" s="4" t="s">
        <v>19</v>
      </c>
      <c r="D575" s="4" t="str">
        <f t="shared" si="45"/>
        <v>T-no</v>
      </c>
      <c r="E575" s="4" t="s">
        <v>35</v>
      </c>
      <c r="F575" s="4">
        <v>10</v>
      </c>
      <c r="G575" s="4" t="s">
        <v>36</v>
      </c>
      <c r="H575" s="4" t="str">
        <f t="shared" si="46"/>
        <v>T-control</v>
      </c>
      <c r="I575" s="4" t="str">
        <f t="shared" si="47"/>
        <v>control_T_10</v>
      </c>
      <c r="J575" s="4">
        <v>69</v>
      </c>
      <c r="K575" s="4">
        <v>63</v>
      </c>
      <c r="L575" s="4">
        <v>29</v>
      </c>
      <c r="N575" s="5">
        <v>44403</v>
      </c>
      <c r="P575" s="4">
        <f t="shared" si="48"/>
        <v>66006</v>
      </c>
      <c r="Q575" s="4">
        <f t="shared" si="49"/>
        <v>3.0998400000000004</v>
      </c>
      <c r="R575" s="4" t="s">
        <v>22</v>
      </c>
    </row>
    <row r="576" spans="1:18" hidden="1" x14ac:dyDescent="0.2">
      <c r="A576" s="3" t="s">
        <v>604</v>
      </c>
      <c r="B576" s="4" t="s">
        <v>78</v>
      </c>
      <c r="C576" s="4" t="s">
        <v>19</v>
      </c>
      <c r="D576" s="4" t="str">
        <f t="shared" si="45"/>
        <v>T-no</v>
      </c>
      <c r="E576" s="4" t="s">
        <v>35</v>
      </c>
      <c r="F576" s="4">
        <v>10</v>
      </c>
      <c r="G576" s="4" t="s">
        <v>36</v>
      </c>
      <c r="H576" s="4" t="str">
        <f t="shared" si="46"/>
        <v>T-control</v>
      </c>
      <c r="I576" s="4" t="str">
        <f t="shared" si="47"/>
        <v>control_T_10</v>
      </c>
      <c r="J576" s="4">
        <v>73</v>
      </c>
      <c r="K576" s="4">
        <v>53</v>
      </c>
      <c r="L576" s="4">
        <v>28</v>
      </c>
      <c r="N576" s="5">
        <v>44403</v>
      </c>
      <c r="P576" s="4">
        <f t="shared" si="48"/>
        <v>56723</v>
      </c>
      <c r="Q576" s="4">
        <f t="shared" si="49"/>
        <v>2.7285200000000001</v>
      </c>
      <c r="R576" s="4" t="s">
        <v>22</v>
      </c>
    </row>
    <row r="577" spans="1:18" hidden="1" x14ac:dyDescent="0.2">
      <c r="A577" s="3" t="s">
        <v>605</v>
      </c>
      <c r="B577" s="4" t="s">
        <v>78</v>
      </c>
      <c r="C577" s="4" t="s">
        <v>19</v>
      </c>
      <c r="D577" s="4" t="str">
        <f t="shared" si="45"/>
        <v>T-no</v>
      </c>
      <c r="E577" s="4" t="s">
        <v>35</v>
      </c>
      <c r="F577" s="4">
        <v>10</v>
      </c>
      <c r="G577" s="4" t="s">
        <v>36</v>
      </c>
      <c r="H577" s="4" t="str">
        <f t="shared" si="46"/>
        <v>T-control</v>
      </c>
      <c r="I577" s="4" t="str">
        <f t="shared" si="47"/>
        <v>control_T_10</v>
      </c>
      <c r="J577" s="4">
        <v>80</v>
      </c>
      <c r="K577" s="4">
        <v>46</v>
      </c>
      <c r="L577" s="4">
        <v>31</v>
      </c>
      <c r="N577" s="5">
        <v>44403</v>
      </c>
      <c r="P577" s="4">
        <f t="shared" si="48"/>
        <v>59732</v>
      </c>
      <c r="Q577" s="4">
        <f t="shared" si="49"/>
        <v>2.8488800000000003</v>
      </c>
      <c r="R577" s="4" t="s">
        <v>22</v>
      </c>
    </row>
    <row r="578" spans="1:18" hidden="1" x14ac:dyDescent="0.2">
      <c r="A578" s="3" t="s">
        <v>606</v>
      </c>
      <c r="B578" s="4" t="s">
        <v>78</v>
      </c>
      <c r="C578" s="4" t="s">
        <v>19</v>
      </c>
      <c r="D578" s="4" t="str">
        <f t="shared" si="45"/>
        <v>T-no</v>
      </c>
      <c r="E578" s="4" t="s">
        <v>35</v>
      </c>
      <c r="F578" s="4">
        <v>10</v>
      </c>
      <c r="G578" s="4" t="s">
        <v>36</v>
      </c>
      <c r="H578" s="4" t="str">
        <f t="shared" si="46"/>
        <v>T-control</v>
      </c>
      <c r="I578" s="4" t="str">
        <f t="shared" si="47"/>
        <v>control_T_10</v>
      </c>
      <c r="J578" s="4">
        <v>64</v>
      </c>
      <c r="K578" s="4">
        <v>47</v>
      </c>
      <c r="L578" s="4">
        <v>29</v>
      </c>
      <c r="N578" s="5">
        <v>44403</v>
      </c>
      <c r="P578" s="4">
        <f t="shared" si="48"/>
        <v>45675</v>
      </c>
      <c r="Q578" s="4">
        <f t="shared" si="49"/>
        <v>2.2866</v>
      </c>
      <c r="R578" s="4" t="s">
        <v>22</v>
      </c>
    </row>
    <row r="579" spans="1:18" hidden="1" x14ac:dyDescent="0.2">
      <c r="A579" s="3" t="s">
        <v>607</v>
      </c>
      <c r="B579" s="4" t="s">
        <v>78</v>
      </c>
      <c r="C579" s="4" t="s">
        <v>19</v>
      </c>
      <c r="D579" s="4" t="str">
        <f t="shared" si="45"/>
        <v>T-no</v>
      </c>
      <c r="E579" s="4" t="s">
        <v>35</v>
      </c>
      <c r="F579" s="4">
        <v>10</v>
      </c>
      <c r="G579" s="4" t="s">
        <v>36</v>
      </c>
      <c r="H579" s="4" t="str">
        <f t="shared" si="46"/>
        <v>T-control</v>
      </c>
      <c r="I579" s="4" t="str">
        <f t="shared" si="47"/>
        <v>control_T_10</v>
      </c>
      <c r="J579" s="4">
        <v>60</v>
      </c>
      <c r="K579" s="4">
        <v>56</v>
      </c>
      <c r="L579" s="4">
        <v>22</v>
      </c>
      <c r="N579" s="5">
        <v>44403</v>
      </c>
      <c r="P579" s="4">
        <f t="shared" si="48"/>
        <v>38704</v>
      </c>
      <c r="Q579" s="4">
        <f t="shared" si="49"/>
        <v>2.0077600000000002</v>
      </c>
      <c r="R579" s="4" t="s">
        <v>22</v>
      </c>
    </row>
    <row r="580" spans="1:18" hidden="1" x14ac:dyDescent="0.2">
      <c r="A580" s="3" t="s">
        <v>608</v>
      </c>
      <c r="B580" s="4" t="s">
        <v>78</v>
      </c>
      <c r="C580" s="4" t="s">
        <v>19</v>
      </c>
      <c r="D580" s="4" t="str">
        <f t="shared" si="45"/>
        <v>T-no</v>
      </c>
      <c r="E580" s="4" t="s">
        <v>35</v>
      </c>
      <c r="F580" s="4">
        <v>10</v>
      </c>
      <c r="G580" s="4" t="s">
        <v>36</v>
      </c>
      <c r="H580" s="4" t="str">
        <f t="shared" si="46"/>
        <v>T-control</v>
      </c>
      <c r="I580" s="4" t="str">
        <f t="shared" si="47"/>
        <v>control_T_10</v>
      </c>
      <c r="J580" s="4">
        <v>85</v>
      </c>
      <c r="K580" s="4">
        <v>55</v>
      </c>
      <c r="L580" s="4">
        <v>40</v>
      </c>
      <c r="N580" s="5">
        <v>44403</v>
      </c>
      <c r="P580" s="4">
        <f t="shared" si="48"/>
        <v>97913</v>
      </c>
      <c r="Q580" s="4">
        <f t="shared" si="49"/>
        <v>4.3761200000000002</v>
      </c>
      <c r="R580" s="4" t="s">
        <v>22</v>
      </c>
    </row>
    <row r="581" spans="1:18" hidden="1" x14ac:dyDescent="0.2">
      <c r="A581" s="3" t="s">
        <v>609</v>
      </c>
      <c r="B581" s="4" t="s">
        <v>78</v>
      </c>
      <c r="C581" s="4" t="s">
        <v>19</v>
      </c>
      <c r="D581" s="4" t="str">
        <f t="shared" si="45"/>
        <v>T-no</v>
      </c>
      <c r="E581" s="4" t="s">
        <v>35</v>
      </c>
      <c r="F581" s="4">
        <v>10</v>
      </c>
      <c r="G581" s="4" t="s">
        <v>36</v>
      </c>
      <c r="H581" s="4" t="str">
        <f t="shared" si="46"/>
        <v>T-control</v>
      </c>
      <c r="I581" s="4" t="str">
        <f t="shared" si="47"/>
        <v>control_T_10</v>
      </c>
      <c r="J581" s="4">
        <v>77</v>
      </c>
      <c r="K581" s="4">
        <v>62</v>
      </c>
      <c r="L581" s="4">
        <v>31</v>
      </c>
      <c r="N581" s="5">
        <v>44403</v>
      </c>
      <c r="P581" s="4">
        <f t="shared" si="48"/>
        <v>77489</v>
      </c>
      <c r="Q581" s="4">
        <f t="shared" si="49"/>
        <v>3.5591600000000003</v>
      </c>
      <c r="R581" s="4" t="s">
        <v>22</v>
      </c>
    </row>
    <row r="582" spans="1:18" hidden="1" x14ac:dyDescent="0.2">
      <c r="A582" s="3" t="s">
        <v>610</v>
      </c>
      <c r="B582" s="4" t="s">
        <v>78</v>
      </c>
      <c r="C582" s="4" t="s">
        <v>19</v>
      </c>
      <c r="D582" s="4" t="str">
        <f t="shared" si="45"/>
        <v>T-no</v>
      </c>
      <c r="E582" s="4" t="s">
        <v>35</v>
      </c>
      <c r="F582" s="4">
        <v>10</v>
      </c>
      <c r="G582" s="4" t="s">
        <v>36</v>
      </c>
      <c r="H582" s="4" t="str">
        <f t="shared" si="46"/>
        <v>T-control</v>
      </c>
      <c r="I582" s="4" t="str">
        <f t="shared" si="47"/>
        <v>control_T_10</v>
      </c>
      <c r="J582" s="4">
        <v>90</v>
      </c>
      <c r="K582" s="4">
        <v>60</v>
      </c>
      <c r="L582" s="4">
        <v>30</v>
      </c>
      <c r="N582" s="5">
        <v>44403</v>
      </c>
      <c r="P582" s="4">
        <f t="shared" si="48"/>
        <v>84823</v>
      </c>
      <c r="Q582" s="4">
        <f t="shared" si="49"/>
        <v>3.8525200000000002</v>
      </c>
      <c r="R582" s="4" t="s">
        <v>22</v>
      </c>
    </row>
    <row r="583" spans="1:18" hidden="1" x14ac:dyDescent="0.2">
      <c r="A583" s="3" t="s">
        <v>611</v>
      </c>
      <c r="B583" s="4" t="s">
        <v>78</v>
      </c>
      <c r="C583" s="4" t="s">
        <v>19</v>
      </c>
      <c r="D583" s="4" t="str">
        <f t="shared" si="45"/>
        <v>T-no</v>
      </c>
      <c r="E583" s="4" t="s">
        <v>35</v>
      </c>
      <c r="F583" s="4">
        <v>10</v>
      </c>
      <c r="G583" s="4" t="s">
        <v>36</v>
      </c>
      <c r="H583" s="4" t="str">
        <f t="shared" si="46"/>
        <v>T-control</v>
      </c>
      <c r="I583" s="4" t="str">
        <f t="shared" si="47"/>
        <v>control_T_10</v>
      </c>
      <c r="J583" s="4">
        <v>89</v>
      </c>
      <c r="K583" s="4">
        <v>64</v>
      </c>
      <c r="L583" s="4">
        <v>30</v>
      </c>
      <c r="N583" s="5">
        <v>44403</v>
      </c>
      <c r="P583" s="4">
        <f t="shared" si="48"/>
        <v>89473</v>
      </c>
      <c r="Q583" s="4">
        <f t="shared" si="49"/>
        <v>4.0385200000000001</v>
      </c>
      <c r="R583" s="4" t="s">
        <v>22</v>
      </c>
    </row>
    <row r="584" spans="1:18" hidden="1" x14ac:dyDescent="0.2">
      <c r="A584" s="3" t="s">
        <v>612</v>
      </c>
      <c r="B584" s="4" t="s">
        <v>78</v>
      </c>
      <c r="C584" s="4" t="s">
        <v>19</v>
      </c>
      <c r="D584" s="4" t="str">
        <f t="shared" si="45"/>
        <v>T-no</v>
      </c>
      <c r="E584" s="4" t="s">
        <v>35</v>
      </c>
      <c r="F584" s="4">
        <v>10</v>
      </c>
      <c r="G584" s="4" t="s">
        <v>36</v>
      </c>
      <c r="H584" s="4" t="str">
        <f t="shared" si="46"/>
        <v>T-control</v>
      </c>
      <c r="I584" s="4" t="str">
        <f t="shared" si="47"/>
        <v>control_T_10</v>
      </c>
      <c r="J584" s="4">
        <v>58</v>
      </c>
      <c r="K584" s="4">
        <v>54</v>
      </c>
      <c r="L584" s="4">
        <v>24</v>
      </c>
      <c r="N584" s="5">
        <v>44403</v>
      </c>
      <c r="P584" s="4">
        <f t="shared" si="48"/>
        <v>39358</v>
      </c>
      <c r="Q584" s="4">
        <f t="shared" si="49"/>
        <v>2.0339200000000002</v>
      </c>
      <c r="R584" s="4" t="s">
        <v>22</v>
      </c>
    </row>
    <row r="585" spans="1:18" hidden="1" x14ac:dyDescent="0.2">
      <c r="A585" s="3" t="s">
        <v>613</v>
      </c>
      <c r="B585" s="4" t="s">
        <v>78</v>
      </c>
      <c r="C585" s="4" t="s">
        <v>19</v>
      </c>
      <c r="D585" s="4" t="str">
        <f t="shared" si="45"/>
        <v>T-no</v>
      </c>
      <c r="E585" s="4" t="s">
        <v>35</v>
      </c>
      <c r="G585" s="4" t="s">
        <v>36</v>
      </c>
      <c r="H585" s="4" t="str">
        <f t="shared" si="46"/>
        <v>T-control</v>
      </c>
      <c r="I585" s="4" t="str">
        <f t="shared" si="47"/>
        <v>control_T_</v>
      </c>
      <c r="J585" s="4">
        <v>81</v>
      </c>
      <c r="K585" s="4">
        <v>62</v>
      </c>
      <c r="L585" s="4">
        <v>35</v>
      </c>
      <c r="M585" s="4">
        <v>-5</v>
      </c>
      <c r="P585" s="4">
        <f t="shared" si="48"/>
        <v>92033</v>
      </c>
      <c r="Q585" s="4">
        <f t="shared" si="49"/>
        <v>4.1409200000000004</v>
      </c>
    </row>
    <row r="586" spans="1:18" hidden="1" x14ac:dyDescent="0.2">
      <c r="A586" s="3" t="s">
        <v>614</v>
      </c>
      <c r="B586" s="4" t="s">
        <v>78</v>
      </c>
      <c r="C586" s="4" t="s">
        <v>19</v>
      </c>
      <c r="D586" s="4" t="str">
        <f t="shared" si="45"/>
        <v>T-no</v>
      </c>
      <c r="E586" s="4" t="s">
        <v>35</v>
      </c>
      <c r="G586" s="4" t="s">
        <v>36</v>
      </c>
      <c r="H586" s="4" t="str">
        <f t="shared" si="46"/>
        <v>T-control</v>
      </c>
      <c r="I586" s="4" t="str">
        <f t="shared" si="47"/>
        <v>control_T_</v>
      </c>
      <c r="J586" s="4">
        <v>73</v>
      </c>
      <c r="K586" s="4">
        <v>51</v>
      </c>
      <c r="L586" s="4">
        <v>40</v>
      </c>
      <c r="P586" s="4">
        <f t="shared" si="48"/>
        <v>77974</v>
      </c>
      <c r="Q586" s="4">
        <f t="shared" si="49"/>
        <v>3.5785600000000004</v>
      </c>
      <c r="R586" s="4" t="s">
        <v>22</v>
      </c>
    </row>
    <row r="587" spans="1:18" hidden="1" x14ac:dyDescent="0.2">
      <c r="A587" s="3" t="s">
        <v>615</v>
      </c>
      <c r="B587" s="4" t="s">
        <v>78</v>
      </c>
      <c r="C587" s="4" t="s">
        <v>19</v>
      </c>
      <c r="D587" s="4" t="str">
        <f t="shared" ref="D587:D650" si="50">B587&amp;"-"&amp;C587</f>
        <v>T-no</v>
      </c>
      <c r="E587" s="4" t="s">
        <v>35</v>
      </c>
      <c r="G587" s="4" t="s">
        <v>36</v>
      </c>
      <c r="H587" s="4" t="str">
        <f t="shared" ref="H587:H650" si="51">B587&amp;"-"&amp;G587</f>
        <v>T-control</v>
      </c>
      <c r="I587" s="4" t="str">
        <f t="shared" ref="I587:I624" si="52">G587&amp;"_"&amp;B587&amp;"_"&amp;F587</f>
        <v>control_T_</v>
      </c>
      <c r="J587" s="4">
        <v>86</v>
      </c>
      <c r="K587" s="4">
        <v>59</v>
      </c>
      <c r="L587" s="4">
        <v>26</v>
      </c>
      <c r="M587" s="4">
        <v>-3</v>
      </c>
      <c r="P587" s="4">
        <f t="shared" ref="P587:P614" si="53">ROUND((4/3)*PI()*(J587/2)*(K587/2)*(L587/2),0)</f>
        <v>69075</v>
      </c>
      <c r="Q587" s="4">
        <f t="shared" ref="Q587:Q614" si="54">(0.00004*P587)+0.4596</f>
        <v>3.2226000000000004</v>
      </c>
    </row>
    <row r="588" spans="1:18" hidden="1" x14ac:dyDescent="0.2">
      <c r="A588" s="3" t="s">
        <v>616</v>
      </c>
      <c r="B588" s="4" t="s">
        <v>78</v>
      </c>
      <c r="C588" s="4" t="s">
        <v>19</v>
      </c>
      <c r="D588" s="4" t="str">
        <f t="shared" si="50"/>
        <v>T-no</v>
      </c>
      <c r="E588" s="4" t="s">
        <v>35</v>
      </c>
      <c r="G588" s="4" t="s">
        <v>36</v>
      </c>
      <c r="H588" s="4" t="str">
        <f t="shared" si="51"/>
        <v>T-control</v>
      </c>
      <c r="I588" s="4" t="str">
        <f t="shared" si="52"/>
        <v>control_T_</v>
      </c>
      <c r="J588" s="4">
        <v>76</v>
      </c>
      <c r="K588" s="4">
        <v>47</v>
      </c>
      <c r="L588" s="4">
        <v>21</v>
      </c>
      <c r="P588" s="4">
        <f t="shared" si="53"/>
        <v>39276</v>
      </c>
      <c r="Q588" s="4">
        <f t="shared" si="54"/>
        <v>2.03064</v>
      </c>
      <c r="R588" s="4" t="s">
        <v>22</v>
      </c>
    </row>
    <row r="589" spans="1:18" hidden="1" x14ac:dyDescent="0.2">
      <c r="A589" s="3" t="s">
        <v>617</v>
      </c>
      <c r="B589" s="4" t="s">
        <v>78</v>
      </c>
      <c r="C589" s="4" t="s">
        <v>19</v>
      </c>
      <c r="D589" s="4" t="str">
        <f t="shared" si="50"/>
        <v>T-no</v>
      </c>
      <c r="E589" s="4" t="s">
        <v>35</v>
      </c>
      <c r="G589" s="4" t="s">
        <v>36</v>
      </c>
      <c r="H589" s="4" t="str">
        <f t="shared" si="51"/>
        <v>T-control</v>
      </c>
      <c r="I589" s="4" t="str">
        <f t="shared" si="52"/>
        <v>control_T_</v>
      </c>
      <c r="J589" s="4">
        <v>71</v>
      </c>
      <c r="K589" s="4">
        <v>62</v>
      </c>
      <c r="L589" s="4">
        <v>26</v>
      </c>
      <c r="P589" s="4">
        <f t="shared" si="53"/>
        <v>59927</v>
      </c>
      <c r="Q589" s="4">
        <f t="shared" si="54"/>
        <v>2.8566800000000003</v>
      </c>
    </row>
    <row r="590" spans="1:18" hidden="1" x14ac:dyDescent="0.2">
      <c r="A590" s="3" t="s">
        <v>618</v>
      </c>
      <c r="B590" s="4" t="s">
        <v>78</v>
      </c>
      <c r="C590" s="4" t="s">
        <v>19</v>
      </c>
      <c r="D590" s="4" t="str">
        <f t="shared" si="50"/>
        <v>T-no</v>
      </c>
      <c r="E590" s="4" t="s">
        <v>35</v>
      </c>
      <c r="G590" s="4" t="s">
        <v>36</v>
      </c>
      <c r="H590" s="4" t="str">
        <f t="shared" si="51"/>
        <v>T-control</v>
      </c>
      <c r="I590" s="4" t="str">
        <f t="shared" si="52"/>
        <v>control_T_</v>
      </c>
      <c r="J590" s="4">
        <v>67</v>
      </c>
      <c r="K590" s="4">
        <v>60</v>
      </c>
      <c r="L590" s="4">
        <v>30</v>
      </c>
      <c r="P590" s="4">
        <f t="shared" si="53"/>
        <v>63146</v>
      </c>
      <c r="Q590" s="4">
        <f t="shared" si="54"/>
        <v>2.9854400000000001</v>
      </c>
    </row>
    <row r="591" spans="1:18" hidden="1" x14ac:dyDescent="0.2">
      <c r="A591" s="3" t="s">
        <v>619</v>
      </c>
      <c r="B591" s="4" t="s">
        <v>78</v>
      </c>
      <c r="C591" s="4" t="s">
        <v>19</v>
      </c>
      <c r="D591" s="4" t="str">
        <f t="shared" si="50"/>
        <v>T-no</v>
      </c>
      <c r="E591" s="4" t="s">
        <v>35</v>
      </c>
      <c r="G591" s="4" t="s">
        <v>36</v>
      </c>
      <c r="H591" s="4" t="str">
        <f t="shared" si="51"/>
        <v>T-control</v>
      </c>
      <c r="I591" s="4" t="str">
        <f t="shared" si="52"/>
        <v>control_T_</v>
      </c>
      <c r="J591" s="4">
        <v>69</v>
      </c>
      <c r="K591" s="4">
        <v>50</v>
      </c>
      <c r="L591" s="4">
        <v>24</v>
      </c>
      <c r="P591" s="4">
        <f t="shared" si="53"/>
        <v>43354</v>
      </c>
      <c r="Q591" s="4">
        <f t="shared" si="54"/>
        <v>2.1937600000000002</v>
      </c>
    </row>
    <row r="592" spans="1:18" hidden="1" x14ac:dyDescent="0.2">
      <c r="A592" s="3" t="s">
        <v>620</v>
      </c>
      <c r="B592" s="4" t="s">
        <v>78</v>
      </c>
      <c r="C592" s="4" t="s">
        <v>19</v>
      </c>
      <c r="D592" s="4" t="str">
        <f t="shared" si="50"/>
        <v>T-no</v>
      </c>
      <c r="E592" s="4" t="s">
        <v>35</v>
      </c>
      <c r="G592" s="4" t="s">
        <v>36</v>
      </c>
      <c r="H592" s="4" t="str">
        <f t="shared" si="51"/>
        <v>T-control</v>
      </c>
      <c r="I592" s="4" t="str">
        <f t="shared" si="52"/>
        <v>control_T_</v>
      </c>
      <c r="J592" s="4">
        <v>77</v>
      </c>
      <c r="K592" s="4">
        <v>54</v>
      </c>
      <c r="L592" s="4">
        <v>34</v>
      </c>
      <c r="P592" s="4">
        <f t="shared" si="53"/>
        <v>74022</v>
      </c>
      <c r="Q592" s="4">
        <f t="shared" si="54"/>
        <v>3.4204800000000004</v>
      </c>
    </row>
    <row r="593" spans="1:17" hidden="1" x14ac:dyDescent="0.2">
      <c r="A593" s="3" t="s">
        <v>621</v>
      </c>
      <c r="B593" s="4" t="s">
        <v>78</v>
      </c>
      <c r="C593" s="4" t="s">
        <v>19</v>
      </c>
      <c r="D593" s="4" t="str">
        <f t="shared" si="50"/>
        <v>T-no</v>
      </c>
      <c r="E593" s="4" t="s">
        <v>35</v>
      </c>
      <c r="G593" s="4" t="s">
        <v>36</v>
      </c>
      <c r="H593" s="4" t="str">
        <f t="shared" si="51"/>
        <v>T-control</v>
      </c>
      <c r="I593" s="4" t="str">
        <f t="shared" si="52"/>
        <v>control_T_</v>
      </c>
      <c r="J593" s="4">
        <v>69</v>
      </c>
      <c r="K593" s="4">
        <v>46</v>
      </c>
      <c r="L593" s="4">
        <v>20</v>
      </c>
      <c r="P593" s="4">
        <f t="shared" si="53"/>
        <v>33238</v>
      </c>
      <c r="Q593" s="4">
        <f t="shared" si="54"/>
        <v>1.78912</v>
      </c>
    </row>
    <row r="594" spans="1:17" hidden="1" x14ac:dyDescent="0.2">
      <c r="A594" s="3" t="s">
        <v>622</v>
      </c>
      <c r="B594" s="4" t="s">
        <v>78</v>
      </c>
      <c r="C594" s="4" t="s">
        <v>19</v>
      </c>
      <c r="D594" s="4" t="str">
        <f t="shared" si="50"/>
        <v>T-no</v>
      </c>
      <c r="E594" s="4" t="s">
        <v>35</v>
      </c>
      <c r="G594" s="4" t="s">
        <v>36</v>
      </c>
      <c r="H594" s="4" t="str">
        <f t="shared" si="51"/>
        <v>T-control</v>
      </c>
      <c r="I594" s="4" t="str">
        <f t="shared" si="52"/>
        <v>control_T_</v>
      </c>
      <c r="J594" s="4">
        <v>61</v>
      </c>
      <c r="K594" s="4">
        <v>45</v>
      </c>
      <c r="L594" s="4">
        <v>26</v>
      </c>
      <c r="M594" s="4">
        <v>3</v>
      </c>
      <c r="P594" s="4">
        <f t="shared" si="53"/>
        <v>37369</v>
      </c>
      <c r="Q594" s="4">
        <f t="shared" si="54"/>
        <v>1.9543600000000001</v>
      </c>
    </row>
    <row r="595" spans="1:17" hidden="1" x14ac:dyDescent="0.2">
      <c r="A595" s="3" t="s">
        <v>623</v>
      </c>
      <c r="B595" s="4" t="s">
        <v>78</v>
      </c>
      <c r="C595" s="4" t="s">
        <v>19</v>
      </c>
      <c r="D595" s="4" t="str">
        <f t="shared" si="50"/>
        <v>T-no</v>
      </c>
      <c r="E595" s="4" t="s">
        <v>35</v>
      </c>
      <c r="G595" s="4" t="s">
        <v>36</v>
      </c>
      <c r="H595" s="4" t="str">
        <f t="shared" si="51"/>
        <v>T-control</v>
      </c>
      <c r="I595" s="4" t="str">
        <f t="shared" si="52"/>
        <v>control_T_</v>
      </c>
      <c r="J595" s="4">
        <v>79</v>
      </c>
      <c r="K595" s="4">
        <v>59</v>
      </c>
      <c r="L595" s="4">
        <v>39</v>
      </c>
      <c r="P595" s="4">
        <f t="shared" si="53"/>
        <v>95179</v>
      </c>
      <c r="Q595" s="4">
        <f t="shared" si="54"/>
        <v>4.2667599999999997</v>
      </c>
    </row>
    <row r="596" spans="1:17" hidden="1" x14ac:dyDescent="0.2">
      <c r="A596" s="3" t="s">
        <v>624</v>
      </c>
      <c r="B596" s="4" t="s">
        <v>78</v>
      </c>
      <c r="C596" s="4" t="s">
        <v>19</v>
      </c>
      <c r="D596" s="4" t="str">
        <f t="shared" si="50"/>
        <v>T-no</v>
      </c>
      <c r="E596" s="4" t="s">
        <v>35</v>
      </c>
      <c r="G596" s="4" t="s">
        <v>36</v>
      </c>
      <c r="H596" s="4" t="str">
        <f t="shared" si="51"/>
        <v>T-control</v>
      </c>
      <c r="I596" s="4" t="str">
        <f t="shared" si="52"/>
        <v>control_T_</v>
      </c>
      <c r="J596" s="4">
        <v>89</v>
      </c>
      <c r="K596" s="4">
        <v>55</v>
      </c>
      <c r="L596" s="4">
        <v>32</v>
      </c>
      <c r="P596" s="4">
        <f t="shared" si="53"/>
        <v>82017</v>
      </c>
      <c r="Q596" s="4">
        <f t="shared" si="54"/>
        <v>3.7402800000000003</v>
      </c>
    </row>
    <row r="597" spans="1:17" hidden="1" x14ac:dyDescent="0.2">
      <c r="A597" s="3" t="s">
        <v>625</v>
      </c>
      <c r="B597" s="4" t="s">
        <v>78</v>
      </c>
      <c r="C597" s="4" t="s">
        <v>19</v>
      </c>
      <c r="D597" s="4" t="str">
        <f t="shared" si="50"/>
        <v>T-no</v>
      </c>
      <c r="E597" s="4" t="s">
        <v>35</v>
      </c>
      <c r="G597" s="4" t="s">
        <v>36</v>
      </c>
      <c r="H597" s="4" t="str">
        <f t="shared" si="51"/>
        <v>T-control</v>
      </c>
      <c r="I597" s="4" t="str">
        <f t="shared" si="52"/>
        <v>control_T_</v>
      </c>
      <c r="J597" s="4">
        <v>80</v>
      </c>
      <c r="K597" s="4">
        <v>55</v>
      </c>
      <c r="L597" s="4">
        <v>32</v>
      </c>
      <c r="P597" s="4">
        <f t="shared" si="53"/>
        <v>73723</v>
      </c>
      <c r="Q597" s="4">
        <f t="shared" si="54"/>
        <v>3.4085200000000002</v>
      </c>
    </row>
    <row r="598" spans="1:17" hidden="1" x14ac:dyDescent="0.2">
      <c r="A598" s="3" t="s">
        <v>626</v>
      </c>
      <c r="B598" s="4" t="s">
        <v>78</v>
      </c>
      <c r="C598" s="4" t="s">
        <v>19</v>
      </c>
      <c r="D598" s="4" t="str">
        <f t="shared" si="50"/>
        <v>T-no</v>
      </c>
      <c r="E598" s="4" t="s">
        <v>35</v>
      </c>
      <c r="G598" s="4" t="s">
        <v>36</v>
      </c>
      <c r="H598" s="4" t="str">
        <f t="shared" si="51"/>
        <v>T-control</v>
      </c>
      <c r="I598" s="4" t="str">
        <f t="shared" si="52"/>
        <v>control_T_</v>
      </c>
      <c r="J598" s="4">
        <v>80</v>
      </c>
      <c r="K598" s="4">
        <v>54</v>
      </c>
      <c r="L598" s="4">
        <v>35</v>
      </c>
      <c r="P598" s="4">
        <f t="shared" si="53"/>
        <v>79168</v>
      </c>
      <c r="Q598" s="4">
        <f t="shared" si="54"/>
        <v>3.6263200000000002</v>
      </c>
    </row>
    <row r="599" spans="1:17" hidden="1" x14ac:dyDescent="0.2">
      <c r="A599" s="3" t="s">
        <v>627</v>
      </c>
      <c r="B599" s="4" t="s">
        <v>78</v>
      </c>
      <c r="C599" s="4" t="s">
        <v>19</v>
      </c>
      <c r="D599" s="4" t="str">
        <f t="shared" si="50"/>
        <v>T-no</v>
      </c>
      <c r="E599" s="4" t="s">
        <v>35</v>
      </c>
      <c r="G599" s="4" t="s">
        <v>36</v>
      </c>
      <c r="H599" s="4" t="str">
        <f t="shared" si="51"/>
        <v>T-control</v>
      </c>
      <c r="I599" s="4" t="str">
        <f t="shared" si="52"/>
        <v>control_T_</v>
      </c>
      <c r="J599" s="4">
        <v>75</v>
      </c>
      <c r="K599" s="4">
        <v>55</v>
      </c>
      <c r="L599" s="4">
        <v>26</v>
      </c>
      <c r="P599" s="4">
        <f t="shared" si="53"/>
        <v>56156</v>
      </c>
      <c r="Q599" s="4">
        <f t="shared" si="54"/>
        <v>2.7058400000000002</v>
      </c>
    </row>
    <row r="600" spans="1:17" hidden="1" x14ac:dyDescent="0.2">
      <c r="A600" s="3" t="s">
        <v>628</v>
      </c>
      <c r="B600" s="4" t="s">
        <v>78</v>
      </c>
      <c r="C600" s="4" t="s">
        <v>19</v>
      </c>
      <c r="D600" s="4" t="str">
        <f t="shared" si="50"/>
        <v>T-no</v>
      </c>
      <c r="E600" s="4" t="s">
        <v>35</v>
      </c>
      <c r="G600" s="4" t="s">
        <v>36</v>
      </c>
      <c r="H600" s="4" t="str">
        <f t="shared" si="51"/>
        <v>T-control</v>
      </c>
      <c r="I600" s="4" t="str">
        <f t="shared" si="52"/>
        <v>control_T_</v>
      </c>
      <c r="J600" s="4">
        <v>69</v>
      </c>
      <c r="K600" s="4">
        <v>63</v>
      </c>
      <c r="L600" s="4">
        <v>30</v>
      </c>
      <c r="P600" s="4">
        <f t="shared" si="53"/>
        <v>68283</v>
      </c>
      <c r="Q600" s="4">
        <f t="shared" si="54"/>
        <v>3.1909200000000002</v>
      </c>
    </row>
    <row r="601" spans="1:17" hidden="1" x14ac:dyDescent="0.2">
      <c r="A601" s="3" t="s">
        <v>629</v>
      </c>
      <c r="B601" s="4" t="s">
        <v>78</v>
      </c>
      <c r="C601" s="4" t="s">
        <v>19</v>
      </c>
      <c r="D601" s="4" t="str">
        <f t="shared" si="50"/>
        <v>T-no</v>
      </c>
      <c r="E601" s="4" t="s">
        <v>35</v>
      </c>
      <c r="G601" s="4" t="s">
        <v>36</v>
      </c>
      <c r="H601" s="4" t="str">
        <f t="shared" si="51"/>
        <v>T-control</v>
      </c>
      <c r="I601" s="4" t="str">
        <f t="shared" si="52"/>
        <v>control_T_</v>
      </c>
      <c r="J601" s="4">
        <v>77</v>
      </c>
      <c r="K601" s="4">
        <v>50</v>
      </c>
      <c r="L601" s="4">
        <v>31</v>
      </c>
      <c r="P601" s="4">
        <f t="shared" si="53"/>
        <v>62492</v>
      </c>
      <c r="Q601" s="4">
        <f t="shared" si="54"/>
        <v>2.9592800000000001</v>
      </c>
    </row>
    <row r="602" spans="1:17" hidden="1" x14ac:dyDescent="0.2">
      <c r="A602" s="3" t="s">
        <v>630</v>
      </c>
      <c r="B602" s="4" t="s">
        <v>78</v>
      </c>
      <c r="C602" s="4" t="s">
        <v>19</v>
      </c>
      <c r="D602" s="4" t="str">
        <f t="shared" si="50"/>
        <v>T-no</v>
      </c>
      <c r="E602" s="4" t="s">
        <v>35</v>
      </c>
      <c r="G602" s="4" t="s">
        <v>36</v>
      </c>
      <c r="H602" s="4" t="str">
        <f t="shared" si="51"/>
        <v>T-control</v>
      </c>
      <c r="I602" s="4" t="str">
        <f t="shared" si="52"/>
        <v>control_T_</v>
      </c>
      <c r="J602" s="4">
        <v>66</v>
      </c>
      <c r="K602" s="4">
        <v>58</v>
      </c>
      <c r="L602" s="4">
        <v>26</v>
      </c>
      <c r="P602" s="4">
        <f t="shared" si="53"/>
        <v>52113</v>
      </c>
      <c r="Q602" s="4">
        <f t="shared" si="54"/>
        <v>2.5441200000000004</v>
      </c>
    </row>
    <row r="603" spans="1:17" hidden="1" x14ac:dyDescent="0.2">
      <c r="A603" s="3" t="s">
        <v>631</v>
      </c>
      <c r="B603" s="4" t="s">
        <v>78</v>
      </c>
      <c r="C603" s="4" t="s">
        <v>19</v>
      </c>
      <c r="D603" s="4" t="str">
        <f t="shared" si="50"/>
        <v>T-no</v>
      </c>
      <c r="E603" s="4" t="s">
        <v>35</v>
      </c>
      <c r="G603" s="4" t="s">
        <v>36</v>
      </c>
      <c r="H603" s="4" t="str">
        <f t="shared" si="51"/>
        <v>T-control</v>
      </c>
      <c r="I603" s="4" t="str">
        <f t="shared" si="52"/>
        <v>control_T_</v>
      </c>
      <c r="J603" s="4">
        <v>71</v>
      </c>
      <c r="K603" s="4">
        <v>55</v>
      </c>
      <c r="L603" s="4">
        <v>25</v>
      </c>
      <c r="P603" s="4">
        <f t="shared" si="53"/>
        <v>51116</v>
      </c>
      <c r="Q603" s="4">
        <f t="shared" si="54"/>
        <v>2.5042400000000002</v>
      </c>
    </row>
    <row r="604" spans="1:17" hidden="1" x14ac:dyDescent="0.2">
      <c r="A604" s="3" t="s">
        <v>632</v>
      </c>
      <c r="B604" s="4" t="s">
        <v>78</v>
      </c>
      <c r="C604" s="4" t="s">
        <v>19</v>
      </c>
      <c r="D604" s="4" t="str">
        <f t="shared" si="50"/>
        <v>T-no</v>
      </c>
      <c r="E604" s="4" t="s">
        <v>35</v>
      </c>
      <c r="G604" s="4" t="s">
        <v>36</v>
      </c>
      <c r="H604" s="4" t="str">
        <f t="shared" si="51"/>
        <v>T-control</v>
      </c>
      <c r="I604" s="4" t="str">
        <f t="shared" si="52"/>
        <v>control_T_</v>
      </c>
      <c r="J604" s="4">
        <v>81</v>
      </c>
      <c r="K604" s="4">
        <v>65</v>
      </c>
      <c r="L604" s="4">
        <v>34</v>
      </c>
      <c r="P604" s="4">
        <f t="shared" si="53"/>
        <v>93729</v>
      </c>
      <c r="Q604" s="4">
        <f t="shared" si="54"/>
        <v>4.2087599999999998</v>
      </c>
    </row>
    <row r="605" spans="1:17" hidden="1" x14ac:dyDescent="0.2">
      <c r="A605" s="3" t="s">
        <v>633</v>
      </c>
      <c r="B605" s="4" t="s">
        <v>78</v>
      </c>
      <c r="C605" s="4" t="s">
        <v>19</v>
      </c>
      <c r="D605" s="4" t="str">
        <f t="shared" si="50"/>
        <v>T-no</v>
      </c>
      <c r="E605" s="4" t="s">
        <v>35</v>
      </c>
      <c r="G605" s="4" t="s">
        <v>36</v>
      </c>
      <c r="H605" s="4" t="str">
        <f t="shared" si="51"/>
        <v>T-control</v>
      </c>
      <c r="I605" s="4" t="str">
        <f t="shared" si="52"/>
        <v>control_T_</v>
      </c>
      <c r="J605" s="4">
        <v>60</v>
      </c>
      <c r="K605" s="4">
        <v>37</v>
      </c>
      <c r="L605" s="4">
        <v>31</v>
      </c>
      <c r="P605" s="4">
        <f t="shared" si="53"/>
        <v>36034</v>
      </c>
      <c r="Q605" s="4">
        <f t="shared" si="54"/>
        <v>1.9009600000000002</v>
      </c>
    </row>
    <row r="606" spans="1:17" hidden="1" x14ac:dyDescent="0.2">
      <c r="A606" s="3" t="s">
        <v>634</v>
      </c>
      <c r="B606" s="4" t="s">
        <v>78</v>
      </c>
      <c r="C606" s="4" t="s">
        <v>19</v>
      </c>
      <c r="D606" s="4" t="str">
        <f t="shared" si="50"/>
        <v>T-no</v>
      </c>
      <c r="E606" s="4" t="s">
        <v>35</v>
      </c>
      <c r="G606" s="4" t="s">
        <v>36</v>
      </c>
      <c r="H606" s="4" t="str">
        <f t="shared" si="51"/>
        <v>T-control</v>
      </c>
      <c r="I606" s="4" t="str">
        <f t="shared" si="52"/>
        <v>control_T_</v>
      </c>
      <c r="J606" s="4">
        <v>62</v>
      </c>
      <c r="K606" s="4">
        <v>45</v>
      </c>
      <c r="L606" s="4">
        <v>24</v>
      </c>
      <c r="P606" s="4">
        <f t="shared" si="53"/>
        <v>35060</v>
      </c>
      <c r="Q606" s="4">
        <f t="shared" si="54"/>
        <v>1.8620000000000001</v>
      </c>
    </row>
    <row r="607" spans="1:17" hidden="1" x14ac:dyDescent="0.2">
      <c r="A607" s="3" t="s">
        <v>635</v>
      </c>
      <c r="B607" s="4" t="s">
        <v>78</v>
      </c>
      <c r="C607" s="4" t="s">
        <v>19</v>
      </c>
      <c r="D607" s="4" t="str">
        <f t="shared" si="50"/>
        <v>T-no</v>
      </c>
      <c r="E607" s="4" t="s">
        <v>35</v>
      </c>
      <c r="G607" s="4" t="s">
        <v>36</v>
      </c>
      <c r="H607" s="4" t="str">
        <f t="shared" si="51"/>
        <v>T-control</v>
      </c>
      <c r="I607" s="4" t="str">
        <f t="shared" si="52"/>
        <v>control_T_</v>
      </c>
      <c r="J607" s="4">
        <v>75</v>
      </c>
      <c r="K607" s="4">
        <v>50</v>
      </c>
      <c r="L607" s="4">
        <v>25</v>
      </c>
      <c r="P607" s="4">
        <f t="shared" si="53"/>
        <v>49087</v>
      </c>
      <c r="Q607" s="4">
        <f t="shared" si="54"/>
        <v>2.4230800000000001</v>
      </c>
    </row>
    <row r="608" spans="1:17" hidden="1" x14ac:dyDescent="0.2">
      <c r="A608" s="3" t="s">
        <v>636</v>
      </c>
      <c r="B608" s="4" t="s">
        <v>78</v>
      </c>
      <c r="C608" s="4" t="s">
        <v>19</v>
      </c>
      <c r="D608" s="4" t="str">
        <f t="shared" si="50"/>
        <v>T-no</v>
      </c>
      <c r="E608" s="4" t="s">
        <v>35</v>
      </c>
      <c r="G608" s="4" t="s">
        <v>36</v>
      </c>
      <c r="H608" s="4" t="str">
        <f t="shared" si="51"/>
        <v>T-control</v>
      </c>
      <c r="I608" s="4" t="str">
        <f t="shared" si="52"/>
        <v>control_T_</v>
      </c>
      <c r="J608" s="4">
        <v>82</v>
      </c>
      <c r="K608" s="4">
        <v>51</v>
      </c>
      <c r="L608" s="4">
        <v>33</v>
      </c>
      <c r="P608" s="4">
        <f t="shared" si="53"/>
        <v>72260</v>
      </c>
      <c r="Q608" s="4">
        <f t="shared" si="54"/>
        <v>3.35</v>
      </c>
    </row>
    <row r="609" spans="1:17" hidden="1" x14ac:dyDescent="0.2">
      <c r="A609" s="3" t="s">
        <v>637</v>
      </c>
      <c r="B609" s="4" t="s">
        <v>78</v>
      </c>
      <c r="C609" s="4" t="s">
        <v>19</v>
      </c>
      <c r="D609" s="4" t="str">
        <f t="shared" si="50"/>
        <v>T-no</v>
      </c>
      <c r="E609" s="4" t="s">
        <v>35</v>
      </c>
      <c r="G609" s="4" t="s">
        <v>36</v>
      </c>
      <c r="H609" s="4" t="str">
        <f t="shared" si="51"/>
        <v>T-control</v>
      </c>
      <c r="I609" s="4" t="str">
        <f t="shared" si="52"/>
        <v>control_T_</v>
      </c>
      <c r="J609" s="4">
        <v>72</v>
      </c>
      <c r="K609" s="4">
        <v>57</v>
      </c>
      <c r="L609" s="4">
        <v>37</v>
      </c>
      <c r="M609" s="4">
        <v>-5</v>
      </c>
      <c r="P609" s="4">
        <f t="shared" si="53"/>
        <v>79507</v>
      </c>
      <c r="Q609" s="4">
        <f t="shared" si="54"/>
        <v>3.6398800000000002</v>
      </c>
    </row>
    <row r="610" spans="1:17" hidden="1" x14ac:dyDescent="0.2">
      <c r="A610" s="3" t="s">
        <v>638</v>
      </c>
      <c r="B610" s="4" t="s">
        <v>78</v>
      </c>
      <c r="C610" s="4" t="s">
        <v>19</v>
      </c>
      <c r="D610" s="4" t="str">
        <f t="shared" si="50"/>
        <v>T-no</v>
      </c>
      <c r="E610" s="4" t="s">
        <v>35</v>
      </c>
      <c r="G610" s="4" t="s">
        <v>36</v>
      </c>
      <c r="H610" s="4" t="str">
        <f t="shared" si="51"/>
        <v>T-control</v>
      </c>
      <c r="I610" s="4" t="str">
        <f t="shared" si="52"/>
        <v>control_T_</v>
      </c>
      <c r="J610" s="4">
        <v>69</v>
      </c>
      <c r="K610" s="4">
        <v>54</v>
      </c>
      <c r="L610" s="4">
        <v>29</v>
      </c>
      <c r="P610" s="4">
        <f t="shared" si="53"/>
        <v>56577</v>
      </c>
      <c r="Q610" s="4">
        <f t="shared" si="54"/>
        <v>2.72268</v>
      </c>
    </row>
    <row r="611" spans="1:17" hidden="1" x14ac:dyDescent="0.2">
      <c r="A611" s="3" t="s">
        <v>639</v>
      </c>
      <c r="B611" s="4" t="s">
        <v>78</v>
      </c>
      <c r="C611" s="4" t="s">
        <v>19</v>
      </c>
      <c r="D611" s="4" t="str">
        <f t="shared" si="50"/>
        <v>T-no</v>
      </c>
      <c r="E611" s="4" t="s">
        <v>35</v>
      </c>
      <c r="G611" s="4" t="s">
        <v>36</v>
      </c>
      <c r="H611" s="4" t="str">
        <f t="shared" si="51"/>
        <v>T-control</v>
      </c>
      <c r="I611" s="4" t="str">
        <f t="shared" si="52"/>
        <v>control_T_</v>
      </c>
      <c r="J611" s="4">
        <v>70</v>
      </c>
      <c r="K611" s="4">
        <v>48</v>
      </c>
      <c r="L611" s="4">
        <v>23</v>
      </c>
      <c r="P611" s="4">
        <f t="shared" si="53"/>
        <v>40464</v>
      </c>
      <c r="Q611" s="4">
        <f t="shared" si="54"/>
        <v>2.0781600000000005</v>
      </c>
    </row>
    <row r="612" spans="1:17" hidden="1" x14ac:dyDescent="0.2">
      <c r="A612" s="3" t="s">
        <v>640</v>
      </c>
      <c r="B612" s="4" t="s">
        <v>78</v>
      </c>
      <c r="C612" s="4" t="s">
        <v>19</v>
      </c>
      <c r="D612" s="4" t="str">
        <f t="shared" si="50"/>
        <v>T-no</v>
      </c>
      <c r="E612" s="4" t="s">
        <v>35</v>
      </c>
      <c r="G612" s="4" t="s">
        <v>36</v>
      </c>
      <c r="H612" s="4" t="str">
        <f t="shared" si="51"/>
        <v>T-control</v>
      </c>
      <c r="I612" s="4" t="str">
        <f t="shared" si="52"/>
        <v>control_T_</v>
      </c>
      <c r="J612" s="4">
        <v>53</v>
      </c>
      <c r="K612" s="4">
        <v>46</v>
      </c>
      <c r="L612" s="4">
        <v>32</v>
      </c>
      <c r="P612" s="4">
        <f t="shared" si="53"/>
        <v>40849</v>
      </c>
      <c r="Q612" s="4">
        <f t="shared" si="54"/>
        <v>2.0935600000000001</v>
      </c>
    </row>
    <row r="613" spans="1:17" hidden="1" x14ac:dyDescent="0.2">
      <c r="A613" s="3" t="s">
        <v>641</v>
      </c>
      <c r="B613" s="4" t="s">
        <v>78</v>
      </c>
      <c r="C613" s="4" t="s">
        <v>19</v>
      </c>
      <c r="D613" s="4" t="str">
        <f t="shared" si="50"/>
        <v>T-no</v>
      </c>
      <c r="E613" s="4" t="s">
        <v>35</v>
      </c>
      <c r="G613" s="4" t="s">
        <v>36</v>
      </c>
      <c r="H613" s="4" t="str">
        <f t="shared" si="51"/>
        <v>T-control</v>
      </c>
      <c r="I613" s="4" t="str">
        <f t="shared" si="52"/>
        <v>control_T_</v>
      </c>
      <c r="J613" s="4">
        <v>70</v>
      </c>
      <c r="K613" s="4">
        <v>46</v>
      </c>
      <c r="L613" s="4">
        <v>22</v>
      </c>
      <c r="P613" s="4">
        <f t="shared" si="53"/>
        <v>37092</v>
      </c>
      <c r="Q613" s="4">
        <f t="shared" si="54"/>
        <v>1.9432800000000001</v>
      </c>
    </row>
    <row r="614" spans="1:17" hidden="1" x14ac:dyDescent="0.2">
      <c r="A614" s="3" t="s">
        <v>642</v>
      </c>
      <c r="B614" s="4" t="s">
        <v>78</v>
      </c>
      <c r="C614" s="4" t="s">
        <v>19</v>
      </c>
      <c r="D614" s="4" t="str">
        <f t="shared" si="50"/>
        <v>T-no</v>
      </c>
      <c r="E614" s="4" t="s">
        <v>35</v>
      </c>
      <c r="G614" s="4" t="s">
        <v>36</v>
      </c>
      <c r="H614" s="4" t="str">
        <f t="shared" si="51"/>
        <v>T-control</v>
      </c>
      <c r="I614" s="4" t="str">
        <f t="shared" si="52"/>
        <v>control_T_</v>
      </c>
      <c r="J614" s="4">
        <v>64</v>
      </c>
      <c r="K614" s="4">
        <v>50</v>
      </c>
      <c r="L614" s="4">
        <v>27</v>
      </c>
      <c r="P614" s="4">
        <f t="shared" si="53"/>
        <v>45239</v>
      </c>
      <c r="Q614" s="4">
        <f t="shared" si="54"/>
        <v>2.2691600000000003</v>
      </c>
    </row>
    <row r="615" spans="1:17" hidden="1" x14ac:dyDescent="0.2">
      <c r="A615" s="3" t="s">
        <v>643</v>
      </c>
      <c r="B615" s="4" t="s">
        <v>18</v>
      </c>
      <c r="C615" s="4" t="s">
        <v>19</v>
      </c>
      <c r="D615" s="4" t="str">
        <f t="shared" si="50"/>
        <v>D-no</v>
      </c>
      <c r="F615" s="4">
        <v>5</v>
      </c>
      <c r="G615" s="4" t="s">
        <v>36</v>
      </c>
      <c r="H615" s="4" t="str">
        <f t="shared" si="51"/>
        <v>D-control</v>
      </c>
      <c r="I615" s="4" t="str">
        <f t="shared" si="52"/>
        <v>control_D_5</v>
      </c>
    </row>
    <row r="616" spans="1:17" hidden="1" x14ac:dyDescent="0.2">
      <c r="A616" s="3" t="s">
        <v>644</v>
      </c>
      <c r="B616" s="4" t="s">
        <v>18</v>
      </c>
      <c r="C616" s="4" t="s">
        <v>19</v>
      </c>
      <c r="D616" s="4" t="str">
        <f t="shared" si="50"/>
        <v>D-no</v>
      </c>
      <c r="F616" s="4">
        <v>5</v>
      </c>
      <c r="G616" s="4" t="s">
        <v>293</v>
      </c>
      <c r="H616" s="4" t="str">
        <f t="shared" si="51"/>
        <v>D-heat_only</v>
      </c>
      <c r="I616" s="4" t="str">
        <f t="shared" si="52"/>
        <v>heat_only_D_5</v>
      </c>
    </row>
    <row r="617" spans="1:17" hidden="1" x14ac:dyDescent="0.2">
      <c r="A617" s="3" t="s">
        <v>645</v>
      </c>
      <c r="B617" s="4" t="s">
        <v>18</v>
      </c>
      <c r="C617" s="4" t="s">
        <v>19</v>
      </c>
      <c r="D617" s="4" t="str">
        <f t="shared" si="50"/>
        <v>D-no</v>
      </c>
      <c r="F617" s="4">
        <v>5</v>
      </c>
      <c r="G617" s="4" t="s">
        <v>117</v>
      </c>
      <c r="H617" s="4" t="str">
        <f t="shared" si="51"/>
        <v>D-heat_desiccation</v>
      </c>
      <c r="I617" s="4" t="str">
        <f t="shared" si="52"/>
        <v>heat_desiccation_D_5</v>
      </c>
    </row>
    <row r="618" spans="1:17" hidden="1" x14ac:dyDescent="0.2">
      <c r="A618" s="3" t="s">
        <v>646</v>
      </c>
      <c r="B618" s="4" t="s">
        <v>18</v>
      </c>
      <c r="C618" s="4" t="s">
        <v>19</v>
      </c>
      <c r="D618" s="4" t="str">
        <f t="shared" si="50"/>
        <v>D-no</v>
      </c>
      <c r="F618" s="4">
        <v>5</v>
      </c>
      <c r="G618" s="4" t="s">
        <v>36</v>
      </c>
      <c r="H618" s="4" t="str">
        <f t="shared" si="51"/>
        <v>D-control</v>
      </c>
      <c r="I618" s="4" t="str">
        <f t="shared" si="52"/>
        <v>control_D_5</v>
      </c>
    </row>
    <row r="619" spans="1:17" hidden="1" x14ac:dyDescent="0.2">
      <c r="A619" s="3" t="s">
        <v>647</v>
      </c>
      <c r="B619" s="4" t="s">
        <v>18</v>
      </c>
      <c r="C619" s="4" t="s">
        <v>19</v>
      </c>
      <c r="D619" s="4" t="str">
        <f t="shared" si="50"/>
        <v>D-no</v>
      </c>
      <c r="F619" s="4">
        <v>5</v>
      </c>
      <c r="G619" s="4" t="s">
        <v>293</v>
      </c>
      <c r="H619" s="4" t="str">
        <f t="shared" si="51"/>
        <v>D-heat_only</v>
      </c>
      <c r="I619" s="4" t="str">
        <f t="shared" si="52"/>
        <v>heat_only_D_5</v>
      </c>
    </row>
    <row r="620" spans="1:17" hidden="1" x14ac:dyDescent="0.2">
      <c r="A620" s="3" t="s">
        <v>648</v>
      </c>
      <c r="B620" s="4" t="s">
        <v>18</v>
      </c>
      <c r="C620" s="4" t="s">
        <v>19</v>
      </c>
      <c r="D620" s="4" t="str">
        <f t="shared" si="50"/>
        <v>D-no</v>
      </c>
      <c r="F620" s="4">
        <v>5</v>
      </c>
      <c r="G620" s="4" t="s">
        <v>117</v>
      </c>
      <c r="H620" s="4" t="str">
        <f t="shared" si="51"/>
        <v>D-heat_desiccation</v>
      </c>
      <c r="I620" s="4" t="str">
        <f t="shared" si="52"/>
        <v>heat_desiccation_D_5</v>
      </c>
    </row>
    <row r="621" spans="1:17" hidden="1" x14ac:dyDescent="0.2">
      <c r="A621" s="3" t="s">
        <v>649</v>
      </c>
      <c r="B621" s="4" t="s">
        <v>18</v>
      </c>
      <c r="C621" s="4" t="s">
        <v>19</v>
      </c>
      <c r="D621" s="4" t="str">
        <f t="shared" si="50"/>
        <v>D-no</v>
      </c>
      <c r="F621" s="4">
        <v>5</v>
      </c>
      <c r="G621" s="4" t="s">
        <v>36</v>
      </c>
      <c r="H621" s="4" t="str">
        <f t="shared" si="51"/>
        <v>D-control</v>
      </c>
      <c r="I621" s="4" t="str">
        <f t="shared" si="52"/>
        <v>control_D_5</v>
      </c>
    </row>
    <row r="622" spans="1:17" hidden="1" x14ac:dyDescent="0.2">
      <c r="A622" s="3" t="s">
        <v>650</v>
      </c>
      <c r="B622" s="4" t="s">
        <v>18</v>
      </c>
      <c r="C622" s="4" t="s">
        <v>19</v>
      </c>
      <c r="D622" s="4" t="str">
        <f t="shared" si="50"/>
        <v>D-no</v>
      </c>
      <c r="F622" s="4">
        <v>5</v>
      </c>
      <c r="G622" s="4" t="s">
        <v>293</v>
      </c>
      <c r="H622" s="4" t="str">
        <f t="shared" si="51"/>
        <v>D-heat_only</v>
      </c>
      <c r="I622" s="4" t="str">
        <f t="shared" si="52"/>
        <v>heat_only_D_5</v>
      </c>
    </row>
    <row r="623" spans="1:17" hidden="1" x14ac:dyDescent="0.2">
      <c r="A623" s="3" t="s">
        <v>651</v>
      </c>
      <c r="B623" s="4" t="s">
        <v>18</v>
      </c>
      <c r="C623" s="4" t="s">
        <v>19</v>
      </c>
      <c r="D623" s="4" t="str">
        <f t="shared" si="50"/>
        <v>D-no</v>
      </c>
      <c r="F623" s="4">
        <v>5</v>
      </c>
      <c r="G623" s="4" t="s">
        <v>117</v>
      </c>
      <c r="H623" s="4" t="str">
        <f t="shared" si="51"/>
        <v>D-heat_desiccation</v>
      </c>
      <c r="I623" s="4" t="str">
        <f t="shared" si="52"/>
        <v>heat_desiccation_D_5</v>
      </c>
    </row>
    <row r="624" spans="1:17" hidden="1" x14ac:dyDescent="0.2">
      <c r="A624" s="3" t="s">
        <v>652</v>
      </c>
      <c r="B624" s="4" t="s">
        <v>18</v>
      </c>
      <c r="C624" s="4" t="s">
        <v>19</v>
      </c>
      <c r="D624" s="4" t="str">
        <f t="shared" si="50"/>
        <v>D-no</v>
      </c>
      <c r="F624" s="4">
        <v>5</v>
      </c>
      <c r="G624" s="4" t="s">
        <v>36</v>
      </c>
      <c r="H624" s="4" t="str">
        <f t="shared" si="51"/>
        <v>D-control</v>
      </c>
      <c r="I624" s="4" t="str">
        <f t="shared" si="52"/>
        <v>control_D_5</v>
      </c>
    </row>
  </sheetData>
  <autoFilter ref="A1:R624" xr:uid="{7F299284-E256-4B5D-BF8D-E04277DE1D87}">
    <filterColumn colId="6">
      <filters>
        <filter val="control"/>
        <filter val="heat_desiccation"/>
      </filters>
    </filterColumn>
    <filterColumn colId="13">
      <filters>
        <dateGroupItem year="2021" month="7" day="12" dateTimeGrouping="day"/>
        <dateGroupItem year="2021" month="7" day="13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D17E-AF46-7E40-B90B-A14D209B8028}">
  <dimension ref="A1:E205"/>
  <sheetViews>
    <sheetView workbookViewId="0">
      <selection activeCell="D84" sqref="D84"/>
    </sheetView>
  </sheetViews>
  <sheetFormatPr baseColWidth="10" defaultRowHeight="15" x14ac:dyDescent="0.2"/>
  <cols>
    <col min="1" max="1" width="13.83203125" customWidth="1"/>
  </cols>
  <sheetData>
    <row r="1" spans="1:5" x14ac:dyDescent="0.2">
      <c r="A1" t="s">
        <v>655</v>
      </c>
      <c r="B1" t="s">
        <v>653</v>
      </c>
      <c r="C1" t="s">
        <v>656</v>
      </c>
      <c r="D1" t="s">
        <v>657</v>
      </c>
      <c r="E1" t="s">
        <v>658</v>
      </c>
    </row>
    <row r="2" spans="1:5" x14ac:dyDescent="0.2">
      <c r="A2">
        <v>0.86599999999999999</v>
      </c>
      <c r="B2" t="s">
        <v>163</v>
      </c>
    </row>
    <row r="3" spans="1:5" x14ac:dyDescent="0.2">
      <c r="A3">
        <v>0.91</v>
      </c>
      <c r="B3" t="s">
        <v>163</v>
      </c>
    </row>
    <row r="4" spans="1:5" x14ac:dyDescent="0.2">
      <c r="A4">
        <v>0.94</v>
      </c>
      <c r="B4" t="s">
        <v>163</v>
      </c>
    </row>
    <row r="5" spans="1:5" x14ac:dyDescent="0.2">
      <c r="A5">
        <v>1.131</v>
      </c>
      <c r="B5" t="s">
        <v>164</v>
      </c>
    </row>
    <row r="6" spans="1:5" x14ac:dyDescent="0.2">
      <c r="A6">
        <v>1.03</v>
      </c>
      <c r="B6" t="s">
        <v>164</v>
      </c>
    </row>
    <row r="7" spans="1:5" x14ac:dyDescent="0.2">
      <c r="A7">
        <v>1.0740000000000001</v>
      </c>
      <c r="B7" t="s">
        <v>164</v>
      </c>
    </row>
    <row r="8" spans="1:5" x14ac:dyDescent="0.2">
      <c r="A8">
        <v>0.78200000000000003</v>
      </c>
      <c r="B8" t="s">
        <v>165</v>
      </c>
    </row>
    <row r="9" spans="1:5" x14ac:dyDescent="0.2">
      <c r="A9">
        <v>0.86899999999999999</v>
      </c>
      <c r="B9" t="s">
        <v>165</v>
      </c>
    </row>
    <row r="10" spans="1:5" x14ac:dyDescent="0.2">
      <c r="A10">
        <v>0.86099999999999999</v>
      </c>
      <c r="B10" t="s">
        <v>165</v>
      </c>
    </row>
    <row r="11" spans="1:5" x14ac:dyDescent="0.2">
      <c r="A11">
        <v>1.095</v>
      </c>
      <c r="B11" t="s">
        <v>169</v>
      </c>
    </row>
    <row r="12" spans="1:5" x14ac:dyDescent="0.2">
      <c r="A12">
        <v>1.091</v>
      </c>
      <c r="B12" t="s">
        <v>169</v>
      </c>
    </row>
    <row r="13" spans="1:5" x14ac:dyDescent="0.2">
      <c r="A13">
        <v>1.0620000000000001</v>
      </c>
      <c r="B13" t="s">
        <v>169</v>
      </c>
    </row>
    <row r="14" spans="1:5" x14ac:dyDescent="0.2">
      <c r="A14">
        <v>1.0780000000000001</v>
      </c>
      <c r="B14" t="s">
        <v>170</v>
      </c>
    </row>
    <row r="15" spans="1:5" x14ac:dyDescent="0.2">
      <c r="A15">
        <v>1.125</v>
      </c>
      <c r="B15" t="s">
        <v>170</v>
      </c>
    </row>
    <row r="16" spans="1:5" x14ac:dyDescent="0.2">
      <c r="A16">
        <v>1.1259999999999999</v>
      </c>
      <c r="B16" t="s">
        <v>170</v>
      </c>
    </row>
    <row r="17" spans="1:2" x14ac:dyDescent="0.2">
      <c r="A17">
        <v>1.1180000000000001</v>
      </c>
      <c r="B17" t="s">
        <v>171</v>
      </c>
    </row>
    <row r="18" spans="1:2" x14ac:dyDescent="0.2">
      <c r="A18">
        <v>1.1379999999999999</v>
      </c>
      <c r="B18" t="s">
        <v>171</v>
      </c>
    </row>
    <row r="19" spans="1:2" x14ac:dyDescent="0.2">
      <c r="A19">
        <v>1.1539999999999999</v>
      </c>
      <c r="B19" t="s">
        <v>171</v>
      </c>
    </row>
    <row r="20" spans="1:2" x14ac:dyDescent="0.2">
      <c r="A20">
        <v>1.2070000000000001</v>
      </c>
      <c r="B20" t="s">
        <v>172</v>
      </c>
    </row>
    <row r="21" spans="1:2" x14ac:dyDescent="0.2">
      <c r="A21">
        <v>1.1459999999999999</v>
      </c>
      <c r="B21" t="s">
        <v>172</v>
      </c>
    </row>
    <row r="22" spans="1:2" x14ac:dyDescent="0.2">
      <c r="A22">
        <v>1.0469999999999999</v>
      </c>
      <c r="B22" t="s">
        <v>172</v>
      </c>
    </row>
    <row r="23" spans="1:2" x14ac:dyDescent="0.2">
      <c r="A23">
        <v>1.0649999999999999</v>
      </c>
      <c r="B23" t="s">
        <v>173</v>
      </c>
    </row>
    <row r="24" spans="1:2" x14ac:dyDescent="0.2">
      <c r="A24">
        <v>1.0720000000000001</v>
      </c>
      <c r="B24" t="s">
        <v>173</v>
      </c>
    </row>
    <row r="25" spans="1:2" x14ac:dyDescent="0.2">
      <c r="A25">
        <v>1.054</v>
      </c>
      <c r="B25" t="s">
        <v>173</v>
      </c>
    </row>
    <row r="26" spans="1:2" x14ac:dyDescent="0.2">
      <c r="A26">
        <v>1.04</v>
      </c>
      <c r="B26" t="s">
        <v>175</v>
      </c>
    </row>
    <row r="27" spans="1:2" x14ac:dyDescent="0.2">
      <c r="A27">
        <v>1.0349999999999999</v>
      </c>
      <c r="B27" t="s">
        <v>175</v>
      </c>
    </row>
    <row r="28" spans="1:2" x14ac:dyDescent="0.2">
      <c r="A28">
        <v>1.1679999999999999</v>
      </c>
      <c r="B28" t="s">
        <v>175</v>
      </c>
    </row>
    <row r="29" spans="1:2" x14ac:dyDescent="0.2">
      <c r="A29">
        <v>0.92200000000000004</v>
      </c>
      <c r="B29" t="s">
        <v>176</v>
      </c>
    </row>
    <row r="30" spans="1:2" x14ac:dyDescent="0.2">
      <c r="A30">
        <v>1.0760000000000001</v>
      </c>
      <c r="B30" t="s">
        <v>176</v>
      </c>
    </row>
    <row r="31" spans="1:2" x14ac:dyDescent="0.2">
      <c r="A31">
        <v>1.07</v>
      </c>
      <c r="B31" t="s">
        <v>176</v>
      </c>
    </row>
    <row r="32" spans="1:2" x14ac:dyDescent="0.2">
      <c r="A32">
        <v>1.1719999999999999</v>
      </c>
      <c r="B32" t="s">
        <v>177</v>
      </c>
    </row>
    <row r="33" spans="1:2" x14ac:dyDescent="0.2">
      <c r="A33">
        <v>1.1120000000000001</v>
      </c>
      <c r="B33" t="s">
        <v>177</v>
      </c>
    </row>
    <row r="34" spans="1:2" x14ac:dyDescent="0.2">
      <c r="A34">
        <v>1.0880000000000001</v>
      </c>
      <c r="B34" t="s">
        <v>177</v>
      </c>
    </row>
    <row r="35" spans="1:2" x14ac:dyDescent="0.2">
      <c r="A35">
        <v>1.0580000000000001</v>
      </c>
      <c r="B35" t="s">
        <v>179</v>
      </c>
    </row>
    <row r="36" spans="1:2" x14ac:dyDescent="0.2">
      <c r="A36">
        <v>1.121</v>
      </c>
      <c r="B36" t="s">
        <v>179</v>
      </c>
    </row>
    <row r="37" spans="1:2" x14ac:dyDescent="0.2">
      <c r="A37">
        <v>1.0549999999999999</v>
      </c>
      <c r="B37" t="s">
        <v>179</v>
      </c>
    </row>
    <row r="38" spans="1:2" x14ac:dyDescent="0.2">
      <c r="A38">
        <v>0.97799999999999998</v>
      </c>
      <c r="B38" t="s">
        <v>180</v>
      </c>
    </row>
    <row r="39" spans="1:2" x14ac:dyDescent="0.2">
      <c r="A39">
        <v>0.95699999999999996</v>
      </c>
      <c r="B39" t="s">
        <v>180</v>
      </c>
    </row>
    <row r="40" spans="1:2" x14ac:dyDescent="0.2">
      <c r="A40">
        <v>0.97199999999999998</v>
      </c>
      <c r="B40" t="s">
        <v>180</v>
      </c>
    </row>
    <row r="41" spans="1:2" x14ac:dyDescent="0.2">
      <c r="A41">
        <v>1.1739999999999999</v>
      </c>
      <c r="B41" t="s">
        <v>207</v>
      </c>
    </row>
    <row r="42" spans="1:2" x14ac:dyDescent="0.2">
      <c r="A42">
        <v>1.1479999999999999</v>
      </c>
      <c r="B42" t="s">
        <v>207</v>
      </c>
    </row>
    <row r="43" spans="1:2" x14ac:dyDescent="0.2">
      <c r="A43">
        <v>1.1100000000000001</v>
      </c>
      <c r="B43" t="s">
        <v>207</v>
      </c>
    </row>
    <row r="44" spans="1:2" x14ac:dyDescent="0.2">
      <c r="A44">
        <v>1.2649999999999999</v>
      </c>
      <c r="B44" t="s">
        <v>208</v>
      </c>
    </row>
    <row r="45" spans="1:2" x14ac:dyDescent="0.2">
      <c r="A45">
        <v>1.2030000000000001</v>
      </c>
      <c r="B45" t="s">
        <v>208</v>
      </c>
    </row>
    <row r="46" spans="1:2" x14ac:dyDescent="0.2">
      <c r="A46">
        <v>1.25</v>
      </c>
      <c r="B46" t="s">
        <v>208</v>
      </c>
    </row>
    <row r="47" spans="1:2" x14ac:dyDescent="0.2">
      <c r="A47">
        <v>0.91600000000000004</v>
      </c>
      <c r="B47" t="s">
        <v>244</v>
      </c>
    </row>
    <row r="48" spans="1:2" x14ac:dyDescent="0.2">
      <c r="A48">
        <v>1.0369999999999999</v>
      </c>
      <c r="B48" t="s">
        <v>244</v>
      </c>
    </row>
    <row r="49" spans="1:2" x14ac:dyDescent="0.2">
      <c r="A49">
        <v>0.98199999999999998</v>
      </c>
      <c r="B49" t="s">
        <v>244</v>
      </c>
    </row>
    <row r="50" spans="1:2" x14ac:dyDescent="0.2">
      <c r="A50">
        <v>1.177</v>
      </c>
      <c r="B50" t="s">
        <v>245</v>
      </c>
    </row>
    <row r="51" spans="1:2" x14ac:dyDescent="0.2">
      <c r="A51">
        <v>1.1990000000000001</v>
      </c>
      <c r="B51" t="s">
        <v>245</v>
      </c>
    </row>
    <row r="52" spans="1:2" x14ac:dyDescent="0.2">
      <c r="A52">
        <v>1.17</v>
      </c>
      <c r="B52" t="s">
        <v>245</v>
      </c>
    </row>
    <row r="53" spans="1:2" x14ac:dyDescent="0.2">
      <c r="A53">
        <v>0.87</v>
      </c>
      <c r="B53" t="s">
        <v>246</v>
      </c>
    </row>
    <row r="54" spans="1:2" x14ac:dyDescent="0.2">
      <c r="A54">
        <v>0.873</v>
      </c>
      <c r="B54" t="s">
        <v>246</v>
      </c>
    </row>
    <row r="55" spans="1:2" x14ac:dyDescent="0.2">
      <c r="A55">
        <v>0.879</v>
      </c>
      <c r="B55" t="s">
        <v>246</v>
      </c>
    </row>
    <row r="56" spans="1:2" x14ac:dyDescent="0.2">
      <c r="A56">
        <v>1.06</v>
      </c>
      <c r="B56" t="s">
        <v>247</v>
      </c>
    </row>
    <row r="57" spans="1:2" x14ac:dyDescent="0.2">
      <c r="A57">
        <v>1.1120000000000001</v>
      </c>
      <c r="B57" t="s">
        <v>247</v>
      </c>
    </row>
    <row r="58" spans="1:2" x14ac:dyDescent="0.2">
      <c r="A58">
        <v>1.1100000000000001</v>
      </c>
      <c r="B58" t="s">
        <v>247</v>
      </c>
    </row>
    <row r="59" spans="1:2" x14ac:dyDescent="0.2">
      <c r="A59">
        <v>0.92</v>
      </c>
      <c r="B59" t="s">
        <v>248</v>
      </c>
    </row>
    <row r="60" spans="1:2" x14ac:dyDescent="0.2">
      <c r="A60">
        <v>0.98399999999999999</v>
      </c>
      <c r="B60" t="s">
        <v>248</v>
      </c>
    </row>
    <row r="61" spans="1:2" x14ac:dyDescent="0.2">
      <c r="A61">
        <v>0.94299999999999995</v>
      </c>
      <c r="B61" t="s">
        <v>248</v>
      </c>
    </row>
    <row r="62" spans="1:2" x14ac:dyDescent="0.2">
      <c r="A62">
        <v>1.0129999999999999</v>
      </c>
      <c r="B62" t="s">
        <v>249</v>
      </c>
    </row>
    <row r="63" spans="1:2" x14ac:dyDescent="0.2">
      <c r="A63">
        <v>1.069</v>
      </c>
      <c r="B63" t="s">
        <v>249</v>
      </c>
    </row>
    <row r="64" spans="1:2" x14ac:dyDescent="0.2">
      <c r="A64">
        <v>0.98899999999999999</v>
      </c>
      <c r="B64" t="s">
        <v>249</v>
      </c>
    </row>
    <row r="65" spans="1:2" x14ac:dyDescent="0.2">
      <c r="A65">
        <v>0.999</v>
      </c>
      <c r="B65" t="s">
        <v>250</v>
      </c>
    </row>
    <row r="66" spans="1:2" x14ac:dyDescent="0.2">
      <c r="A66">
        <v>1.052</v>
      </c>
      <c r="B66" t="s">
        <v>250</v>
      </c>
    </row>
    <row r="67" spans="1:2" x14ac:dyDescent="0.2">
      <c r="A67">
        <v>1.0529999999999999</v>
      </c>
      <c r="B67" t="s">
        <v>250</v>
      </c>
    </row>
    <row r="68" spans="1:2" x14ac:dyDescent="0.2">
      <c r="A68">
        <v>0.92500000000000004</v>
      </c>
      <c r="B68" t="s">
        <v>257</v>
      </c>
    </row>
    <row r="69" spans="1:2" x14ac:dyDescent="0.2">
      <c r="A69">
        <v>0.88200000000000001</v>
      </c>
      <c r="B69" t="s">
        <v>257</v>
      </c>
    </row>
    <row r="70" spans="1:2" x14ac:dyDescent="0.2">
      <c r="A70">
        <v>0.78900000000000003</v>
      </c>
      <c r="B70" t="s">
        <v>257</v>
      </c>
    </row>
    <row r="71" spans="1:2" x14ac:dyDescent="0.2">
      <c r="A71">
        <v>0.77900000000000003</v>
      </c>
      <c r="B71" t="s">
        <v>279</v>
      </c>
    </row>
    <row r="72" spans="1:2" x14ac:dyDescent="0.2">
      <c r="A72">
        <v>0.82199999999999995</v>
      </c>
      <c r="B72" t="s">
        <v>279</v>
      </c>
    </row>
    <row r="73" spans="1:2" x14ac:dyDescent="0.2">
      <c r="A73">
        <v>0.81899999999999995</v>
      </c>
      <c r="B73" t="s">
        <v>279</v>
      </c>
    </row>
    <row r="74" spans="1:2" x14ac:dyDescent="0.2">
      <c r="A74">
        <v>0.878</v>
      </c>
      <c r="B74" t="s">
        <v>280</v>
      </c>
    </row>
    <row r="75" spans="1:2" x14ac:dyDescent="0.2">
      <c r="A75">
        <v>1</v>
      </c>
      <c r="B75" t="s">
        <v>280</v>
      </c>
    </row>
    <row r="76" spans="1:2" x14ac:dyDescent="0.2">
      <c r="A76">
        <v>1.03</v>
      </c>
      <c r="B76" t="s">
        <v>280</v>
      </c>
    </row>
    <row r="77" spans="1:2" x14ac:dyDescent="0.2">
      <c r="A77">
        <v>0.92600000000000005</v>
      </c>
      <c r="B77" t="s">
        <v>281</v>
      </c>
    </row>
    <row r="78" spans="1:2" x14ac:dyDescent="0.2">
      <c r="A78">
        <v>0.96599999999999997</v>
      </c>
      <c r="B78" t="s">
        <v>281</v>
      </c>
    </row>
    <row r="79" spans="1:2" x14ac:dyDescent="0.2">
      <c r="A79">
        <v>0.88200000000000001</v>
      </c>
      <c r="B79" t="s">
        <v>281</v>
      </c>
    </row>
    <row r="80" spans="1:2" x14ac:dyDescent="0.2">
      <c r="A80">
        <v>0.83399999999999996</v>
      </c>
      <c r="B80" t="s">
        <v>281</v>
      </c>
    </row>
    <row r="81" spans="1:2" x14ac:dyDescent="0.2">
      <c r="A81">
        <v>0.879</v>
      </c>
      <c r="B81" t="s">
        <v>281</v>
      </c>
    </row>
    <row r="82" spans="1:2" x14ac:dyDescent="0.2">
      <c r="A82">
        <v>0.94799999999999995</v>
      </c>
      <c r="B82" t="s">
        <v>281</v>
      </c>
    </row>
    <row r="83" spans="1:2" x14ac:dyDescent="0.2">
      <c r="A83">
        <v>0.89500000000000002</v>
      </c>
      <c r="B83" t="s">
        <v>283</v>
      </c>
    </row>
    <row r="84" spans="1:2" x14ac:dyDescent="0.2">
      <c r="A84">
        <v>1.012</v>
      </c>
      <c r="B84" t="s">
        <v>283</v>
      </c>
    </row>
    <row r="85" spans="1:2" x14ac:dyDescent="0.2">
      <c r="A85">
        <v>1.048</v>
      </c>
      <c r="B85" t="s">
        <v>283</v>
      </c>
    </row>
    <row r="86" spans="1:2" x14ac:dyDescent="0.2">
      <c r="A86">
        <v>1.018</v>
      </c>
      <c r="B86" t="s">
        <v>284</v>
      </c>
    </row>
    <row r="87" spans="1:2" x14ac:dyDescent="0.2">
      <c r="A87">
        <v>1.0149999999999999</v>
      </c>
      <c r="B87" t="s">
        <v>284</v>
      </c>
    </row>
    <row r="88" spans="1:2" x14ac:dyDescent="0.2">
      <c r="A88">
        <v>1.133</v>
      </c>
      <c r="B88" t="s">
        <v>284</v>
      </c>
    </row>
    <row r="89" spans="1:2" x14ac:dyDescent="0.2">
      <c r="A89">
        <v>1.1040000000000001</v>
      </c>
      <c r="B89" t="s">
        <v>285</v>
      </c>
    </row>
    <row r="90" spans="1:2" x14ac:dyDescent="0.2">
      <c r="A90">
        <v>0.97299999999999998</v>
      </c>
      <c r="B90" t="s">
        <v>285</v>
      </c>
    </row>
    <row r="91" spans="1:2" x14ac:dyDescent="0.2">
      <c r="A91">
        <v>1.145</v>
      </c>
      <c r="B91" t="s">
        <v>285</v>
      </c>
    </row>
    <row r="92" spans="1:2" x14ac:dyDescent="0.2">
      <c r="A92">
        <v>1.101</v>
      </c>
      <c r="B92" t="s">
        <v>286</v>
      </c>
    </row>
    <row r="93" spans="1:2" x14ac:dyDescent="0.2">
      <c r="A93">
        <v>1.0580000000000001</v>
      </c>
      <c r="B93" t="s">
        <v>286</v>
      </c>
    </row>
    <row r="94" spans="1:2" x14ac:dyDescent="0.2">
      <c r="A94">
        <v>1.1459999999999999</v>
      </c>
      <c r="B94" t="s">
        <v>286</v>
      </c>
    </row>
    <row r="95" spans="1:2" x14ac:dyDescent="0.2">
      <c r="A95">
        <v>0.77100000000000002</v>
      </c>
      <c r="B95" t="s">
        <v>287</v>
      </c>
    </row>
    <row r="96" spans="1:2" x14ac:dyDescent="0.2">
      <c r="A96">
        <v>0.81699999999999995</v>
      </c>
      <c r="B96" t="s">
        <v>287</v>
      </c>
    </row>
    <row r="97" spans="1:2" x14ac:dyDescent="0.2">
      <c r="A97">
        <v>0.85599999999999998</v>
      </c>
      <c r="B97" t="s">
        <v>287</v>
      </c>
    </row>
    <row r="98" spans="1:2" x14ac:dyDescent="0.2">
      <c r="A98">
        <v>0.95499999999999996</v>
      </c>
      <c r="B98" t="s">
        <v>288</v>
      </c>
    </row>
    <row r="99" spans="1:2" x14ac:dyDescent="0.2">
      <c r="A99">
        <v>1.115</v>
      </c>
      <c r="B99" t="s">
        <v>288</v>
      </c>
    </row>
    <row r="100" spans="1:2" x14ac:dyDescent="0.2">
      <c r="A100">
        <v>1.228</v>
      </c>
      <c r="B100" t="s">
        <v>288</v>
      </c>
    </row>
    <row r="101" spans="1:2" x14ac:dyDescent="0.2">
      <c r="A101">
        <v>0.83499999999999996</v>
      </c>
      <c r="B101" t="s">
        <v>288</v>
      </c>
    </row>
    <row r="102" spans="1:2" x14ac:dyDescent="0.2">
      <c r="A102">
        <v>0.77400000000000002</v>
      </c>
      <c r="B102" t="s">
        <v>288</v>
      </c>
    </row>
    <row r="103" spans="1:2" x14ac:dyDescent="0.2">
      <c r="A103">
        <v>0.80200000000000005</v>
      </c>
      <c r="B103" t="s">
        <v>288</v>
      </c>
    </row>
    <row r="104" spans="1:2" x14ac:dyDescent="0.2">
      <c r="A104">
        <v>0.94499999999999995</v>
      </c>
      <c r="B104" t="s">
        <v>289</v>
      </c>
    </row>
    <row r="105" spans="1:2" x14ac:dyDescent="0.2">
      <c r="A105">
        <v>0.98699999999999999</v>
      </c>
      <c r="B105" t="s">
        <v>289</v>
      </c>
    </row>
    <row r="106" spans="1:2" x14ac:dyDescent="0.2">
      <c r="A106">
        <v>0.79800000000000004</v>
      </c>
      <c r="B106" t="s">
        <v>289</v>
      </c>
    </row>
    <row r="107" spans="1:2" x14ac:dyDescent="0.2">
      <c r="A107">
        <v>0.96799999999999997</v>
      </c>
      <c r="B107" t="s">
        <v>290</v>
      </c>
    </row>
    <row r="108" spans="1:2" x14ac:dyDescent="0.2">
      <c r="A108">
        <v>0.998</v>
      </c>
      <c r="B108" t="s">
        <v>290</v>
      </c>
    </row>
    <row r="109" spans="1:2" x14ac:dyDescent="0.2">
      <c r="A109">
        <v>0.95199999999999996</v>
      </c>
      <c r="B109" t="s">
        <v>290</v>
      </c>
    </row>
    <row r="110" spans="1:2" x14ac:dyDescent="0.2">
      <c r="A110">
        <v>0.995</v>
      </c>
      <c r="B110" t="s">
        <v>252</v>
      </c>
    </row>
    <row r="111" spans="1:2" x14ac:dyDescent="0.2">
      <c r="A111">
        <v>1.0489999999999999</v>
      </c>
      <c r="B111" t="s">
        <v>252</v>
      </c>
    </row>
    <row r="112" spans="1:2" x14ac:dyDescent="0.2">
      <c r="A112">
        <v>0.90400000000000003</v>
      </c>
      <c r="B112" t="s">
        <v>252</v>
      </c>
    </row>
    <row r="113" spans="1:2" x14ac:dyDescent="0.2">
      <c r="A113">
        <v>0.93600000000000005</v>
      </c>
      <c r="B113" t="s">
        <v>254</v>
      </c>
    </row>
    <row r="114" spans="1:2" x14ac:dyDescent="0.2">
      <c r="A114">
        <v>1.0169999999999999</v>
      </c>
      <c r="B114" t="s">
        <v>254</v>
      </c>
    </row>
    <row r="115" spans="1:2" x14ac:dyDescent="0.2">
      <c r="A115">
        <v>1.024</v>
      </c>
      <c r="B115" t="s">
        <v>254</v>
      </c>
    </row>
    <row r="116" spans="1:2" x14ac:dyDescent="0.2">
      <c r="A116">
        <v>1.306</v>
      </c>
      <c r="B116" t="s">
        <v>255</v>
      </c>
    </row>
    <row r="117" spans="1:2" x14ac:dyDescent="0.2">
      <c r="A117">
        <v>1.2070000000000001</v>
      </c>
      <c r="B117" t="s">
        <v>255</v>
      </c>
    </row>
    <row r="118" spans="1:2" x14ac:dyDescent="0.2">
      <c r="A118">
        <v>1.2390000000000001</v>
      </c>
      <c r="B118" t="s">
        <v>255</v>
      </c>
    </row>
    <row r="119" spans="1:2" x14ac:dyDescent="0.2">
      <c r="A119">
        <v>0.97499999999999998</v>
      </c>
      <c r="B119" t="s">
        <v>256</v>
      </c>
    </row>
    <row r="120" spans="1:2" x14ac:dyDescent="0.2">
      <c r="A120">
        <v>1.1479999999999999</v>
      </c>
      <c r="B120" t="s">
        <v>256</v>
      </c>
    </row>
    <row r="121" spans="1:2" x14ac:dyDescent="0.2">
      <c r="A121">
        <v>1.0569999999999999</v>
      </c>
      <c r="B121" t="s">
        <v>256</v>
      </c>
    </row>
    <row r="122" spans="1:2" x14ac:dyDescent="0.2">
      <c r="A122">
        <v>1.1499999999999999</v>
      </c>
      <c r="B122" t="s">
        <v>259</v>
      </c>
    </row>
    <row r="123" spans="1:2" x14ac:dyDescent="0.2">
      <c r="A123">
        <v>1.129</v>
      </c>
      <c r="B123" t="s">
        <v>259</v>
      </c>
    </row>
    <row r="124" spans="1:2" x14ac:dyDescent="0.2">
      <c r="A124">
        <v>1.113</v>
      </c>
      <c r="B124" t="s">
        <v>259</v>
      </c>
    </row>
    <row r="125" spans="1:2" x14ac:dyDescent="0.2">
      <c r="A125">
        <v>0.754</v>
      </c>
      <c r="B125" t="s">
        <v>379</v>
      </c>
    </row>
    <row r="126" spans="1:2" x14ac:dyDescent="0.2">
      <c r="A126">
        <v>0.78200000000000003</v>
      </c>
      <c r="B126" t="s">
        <v>379</v>
      </c>
    </row>
    <row r="127" spans="1:2" x14ac:dyDescent="0.2">
      <c r="A127">
        <v>0.74199999999999999</v>
      </c>
      <c r="B127" t="s">
        <v>379</v>
      </c>
    </row>
    <row r="128" spans="1:2" x14ac:dyDescent="0.2">
      <c r="A128">
        <v>0.92400000000000004</v>
      </c>
      <c r="B128" t="s">
        <v>380</v>
      </c>
    </row>
    <row r="129" spans="1:2" x14ac:dyDescent="0.2">
      <c r="A129">
        <v>0.94</v>
      </c>
      <c r="B129" t="s">
        <v>380</v>
      </c>
    </row>
    <row r="130" spans="1:2" x14ac:dyDescent="0.2">
      <c r="A130">
        <v>1.042</v>
      </c>
      <c r="B130" t="s">
        <v>380</v>
      </c>
    </row>
    <row r="131" spans="1:2" x14ac:dyDescent="0.2">
      <c r="A131">
        <v>0.77400000000000002</v>
      </c>
      <c r="B131" t="s">
        <v>383</v>
      </c>
    </row>
    <row r="132" spans="1:2" x14ac:dyDescent="0.2">
      <c r="A132">
        <v>0.80800000000000005</v>
      </c>
      <c r="B132" t="s">
        <v>383</v>
      </c>
    </row>
    <row r="133" spans="1:2" x14ac:dyDescent="0.2">
      <c r="A133">
        <v>0.85199999999999998</v>
      </c>
      <c r="B133" t="s">
        <v>383</v>
      </c>
    </row>
    <row r="134" spans="1:2" x14ac:dyDescent="0.2">
      <c r="A134">
        <v>0.78100000000000003</v>
      </c>
      <c r="B134" t="s">
        <v>384</v>
      </c>
    </row>
    <row r="135" spans="1:2" x14ac:dyDescent="0.2">
      <c r="A135">
        <v>0.83799999999999997</v>
      </c>
      <c r="B135" t="s">
        <v>384</v>
      </c>
    </row>
    <row r="136" spans="1:2" x14ac:dyDescent="0.2">
      <c r="A136">
        <v>0.83399999999999996</v>
      </c>
      <c r="B136" t="s">
        <v>384</v>
      </c>
    </row>
    <row r="137" spans="1:2" x14ac:dyDescent="0.2">
      <c r="A137">
        <v>0.93700000000000006</v>
      </c>
      <c r="B137" t="s">
        <v>385</v>
      </c>
    </row>
    <row r="138" spans="1:2" x14ac:dyDescent="0.2">
      <c r="A138">
        <v>0.91300000000000003</v>
      </c>
      <c r="B138" t="s">
        <v>385</v>
      </c>
    </row>
    <row r="139" spans="1:2" x14ac:dyDescent="0.2">
      <c r="A139">
        <v>0.92800000000000005</v>
      </c>
      <c r="B139" t="s">
        <v>385</v>
      </c>
    </row>
    <row r="140" spans="1:2" x14ac:dyDescent="0.2">
      <c r="A140">
        <v>0.88800000000000001</v>
      </c>
      <c r="B140" t="s">
        <v>387</v>
      </c>
    </row>
    <row r="141" spans="1:2" x14ac:dyDescent="0.2">
      <c r="A141">
        <v>1.052</v>
      </c>
      <c r="B141" t="s">
        <v>387</v>
      </c>
    </row>
    <row r="142" spans="1:2" x14ac:dyDescent="0.2">
      <c r="A142">
        <v>1.1299999999999999</v>
      </c>
      <c r="B142" t="s">
        <v>387</v>
      </c>
    </row>
    <row r="143" spans="1:2" x14ac:dyDescent="0.2">
      <c r="A143">
        <v>1.0640000000000001</v>
      </c>
      <c r="B143" t="s">
        <v>388</v>
      </c>
    </row>
    <row r="144" spans="1:2" x14ac:dyDescent="0.2">
      <c r="A144">
        <v>1.0629999999999999</v>
      </c>
      <c r="B144" t="s">
        <v>388</v>
      </c>
    </row>
    <row r="145" spans="1:2" x14ac:dyDescent="0.2">
      <c r="A145">
        <v>1.07</v>
      </c>
      <c r="B145" t="s">
        <v>388</v>
      </c>
    </row>
    <row r="146" spans="1:2" x14ac:dyDescent="0.2">
      <c r="A146">
        <v>0.73</v>
      </c>
      <c r="B146" t="s">
        <v>389</v>
      </c>
    </row>
    <row r="147" spans="1:2" x14ac:dyDescent="0.2">
      <c r="A147">
        <v>0.77900000000000003</v>
      </c>
      <c r="B147" t="s">
        <v>389</v>
      </c>
    </row>
    <row r="148" spans="1:2" x14ac:dyDescent="0.2">
      <c r="A148">
        <v>0.75</v>
      </c>
      <c r="B148" t="s">
        <v>389</v>
      </c>
    </row>
    <row r="149" spans="1:2" x14ac:dyDescent="0.2">
      <c r="A149">
        <v>0.78400000000000003</v>
      </c>
      <c r="B149" t="s">
        <v>390</v>
      </c>
    </row>
    <row r="150" spans="1:2" x14ac:dyDescent="0.2">
      <c r="A150">
        <v>0.79600000000000004</v>
      </c>
      <c r="B150" t="s">
        <v>390</v>
      </c>
    </row>
    <row r="151" spans="1:2" x14ac:dyDescent="0.2">
      <c r="A151">
        <v>0.79</v>
      </c>
      <c r="B151" t="s">
        <v>390</v>
      </c>
    </row>
    <row r="152" spans="1:2" x14ac:dyDescent="0.2">
      <c r="A152">
        <v>0.89800000000000002</v>
      </c>
      <c r="B152" t="s">
        <v>392</v>
      </c>
    </row>
    <row r="153" spans="1:2" x14ac:dyDescent="0.2">
      <c r="A153">
        <v>0.86399999999999999</v>
      </c>
      <c r="B153" t="s">
        <v>392</v>
      </c>
    </row>
    <row r="154" spans="1:2" x14ac:dyDescent="0.2">
      <c r="A154">
        <v>0.82899999999999996</v>
      </c>
      <c r="B154" t="s">
        <v>392</v>
      </c>
    </row>
    <row r="155" spans="1:2" x14ac:dyDescent="0.2">
      <c r="A155">
        <v>1.1890000000000001</v>
      </c>
      <c r="B155" t="s">
        <v>260</v>
      </c>
    </row>
    <row r="156" spans="1:2" x14ac:dyDescent="0.2">
      <c r="A156">
        <v>1.179</v>
      </c>
      <c r="B156" t="s">
        <v>260</v>
      </c>
    </row>
    <row r="157" spans="1:2" x14ac:dyDescent="0.2">
      <c r="A157">
        <v>1.123</v>
      </c>
      <c r="B157" t="s">
        <v>260</v>
      </c>
    </row>
    <row r="158" spans="1:2" x14ac:dyDescent="0.2">
      <c r="A158">
        <v>0.98199999999999998</v>
      </c>
      <c r="B158" t="s">
        <v>261</v>
      </c>
    </row>
    <row r="159" spans="1:2" x14ac:dyDescent="0.2">
      <c r="A159">
        <v>1.0329999999999999</v>
      </c>
      <c r="B159" t="s">
        <v>261</v>
      </c>
    </row>
    <row r="160" spans="1:2" x14ac:dyDescent="0.2">
      <c r="A160">
        <v>1.028</v>
      </c>
      <c r="B160" t="s">
        <v>261</v>
      </c>
    </row>
    <row r="161" spans="1:2" x14ac:dyDescent="0.2">
      <c r="A161">
        <v>1.0029999999999999</v>
      </c>
      <c r="B161" t="s">
        <v>262</v>
      </c>
    </row>
    <row r="162" spans="1:2" x14ac:dyDescent="0.2">
      <c r="A162">
        <v>0.90900000000000003</v>
      </c>
      <c r="B162" t="s">
        <v>262</v>
      </c>
    </row>
    <row r="163" spans="1:2" x14ac:dyDescent="0.2">
      <c r="A163">
        <v>0.84399999999999997</v>
      </c>
      <c r="B163" t="s">
        <v>262</v>
      </c>
    </row>
    <row r="164" spans="1:2" x14ac:dyDescent="0.2">
      <c r="A164">
        <v>1.0309999999999999</v>
      </c>
      <c r="B164" t="s">
        <v>263</v>
      </c>
    </row>
    <row r="165" spans="1:2" x14ac:dyDescent="0.2">
      <c r="A165">
        <v>1.0209999999999999</v>
      </c>
      <c r="B165" t="s">
        <v>263</v>
      </c>
    </row>
    <row r="166" spans="1:2" x14ac:dyDescent="0.2">
      <c r="A166">
        <v>0.89700000000000002</v>
      </c>
      <c r="B166" t="s">
        <v>263</v>
      </c>
    </row>
    <row r="167" spans="1:2" x14ac:dyDescent="0.2">
      <c r="A167">
        <v>1.21</v>
      </c>
      <c r="B167" t="s">
        <v>264</v>
      </c>
    </row>
    <row r="168" spans="1:2" x14ac:dyDescent="0.2">
      <c r="A168">
        <v>1.2490000000000001</v>
      </c>
      <c r="B168" t="s">
        <v>264</v>
      </c>
    </row>
    <row r="169" spans="1:2" x14ac:dyDescent="0.2">
      <c r="A169">
        <v>1.167</v>
      </c>
      <c r="B169" t="s">
        <v>264</v>
      </c>
    </row>
    <row r="170" spans="1:2" x14ac:dyDescent="0.2">
      <c r="A170">
        <v>1.216</v>
      </c>
      <c r="B170" t="s">
        <v>265</v>
      </c>
    </row>
    <row r="171" spans="1:2" x14ac:dyDescent="0.2">
      <c r="A171">
        <v>1.2430000000000001</v>
      </c>
      <c r="B171" t="s">
        <v>265</v>
      </c>
    </row>
    <row r="172" spans="1:2" x14ac:dyDescent="0.2">
      <c r="A172">
        <v>1.2589999999999999</v>
      </c>
      <c r="B172" t="s">
        <v>265</v>
      </c>
    </row>
    <row r="173" spans="1:2" x14ac:dyDescent="0.2">
      <c r="A173">
        <v>1.27</v>
      </c>
      <c r="B173" t="s">
        <v>267</v>
      </c>
    </row>
    <row r="174" spans="1:2" x14ac:dyDescent="0.2">
      <c r="A174">
        <v>1.2</v>
      </c>
      <c r="B174" t="s">
        <v>267</v>
      </c>
    </row>
    <row r="175" spans="1:2" x14ac:dyDescent="0.2">
      <c r="A175">
        <v>1.296</v>
      </c>
      <c r="B175" t="s">
        <v>267</v>
      </c>
    </row>
    <row r="176" spans="1:2" x14ac:dyDescent="0.2">
      <c r="A176">
        <v>1.1279999999999999</v>
      </c>
      <c r="B176" t="s">
        <v>268</v>
      </c>
    </row>
    <row r="177" spans="1:2" x14ac:dyDescent="0.2">
      <c r="A177">
        <v>1.1739999999999999</v>
      </c>
      <c r="B177" t="s">
        <v>268</v>
      </c>
    </row>
    <row r="178" spans="1:2" x14ac:dyDescent="0.2">
      <c r="A178">
        <v>1.1870000000000001</v>
      </c>
      <c r="B178" t="s">
        <v>268</v>
      </c>
    </row>
    <row r="179" spans="1:2" x14ac:dyDescent="0.2">
      <c r="A179">
        <v>0.95099999999999996</v>
      </c>
      <c r="B179" t="s">
        <v>269</v>
      </c>
    </row>
    <row r="180" spans="1:2" x14ac:dyDescent="0.2">
      <c r="A180">
        <v>1.0109999999999999</v>
      </c>
      <c r="B180" t="s">
        <v>269</v>
      </c>
    </row>
    <row r="181" spans="1:2" x14ac:dyDescent="0.2">
      <c r="A181">
        <v>1.079</v>
      </c>
      <c r="B181" t="s">
        <v>269</v>
      </c>
    </row>
    <row r="182" spans="1:2" x14ac:dyDescent="0.2">
      <c r="A182">
        <v>1.081</v>
      </c>
      <c r="B182" t="s">
        <v>270</v>
      </c>
    </row>
    <row r="183" spans="1:2" x14ac:dyDescent="0.2">
      <c r="A183">
        <v>1.04</v>
      </c>
      <c r="B183" t="s">
        <v>270</v>
      </c>
    </row>
    <row r="184" spans="1:2" x14ac:dyDescent="0.2">
      <c r="A184">
        <v>1.008</v>
      </c>
      <c r="B184" t="s">
        <v>270</v>
      </c>
    </row>
    <row r="185" spans="1:2" x14ac:dyDescent="0.2">
      <c r="A185">
        <v>1.107</v>
      </c>
      <c r="B185" t="s">
        <v>273</v>
      </c>
    </row>
    <row r="186" spans="1:2" x14ac:dyDescent="0.2">
      <c r="A186">
        <v>1.1100000000000001</v>
      </c>
      <c r="B186" t="s">
        <v>273</v>
      </c>
    </row>
    <row r="187" spans="1:2" x14ac:dyDescent="0.2">
      <c r="A187">
        <v>1.121</v>
      </c>
      <c r="B187" t="s">
        <v>273</v>
      </c>
    </row>
    <row r="188" spans="1:2" x14ac:dyDescent="0.2">
      <c r="A188">
        <v>1.1339999999999999</v>
      </c>
      <c r="B188" t="s">
        <v>274</v>
      </c>
    </row>
    <row r="189" spans="1:2" x14ac:dyDescent="0.2">
      <c r="A189">
        <v>1.1200000000000001</v>
      </c>
      <c r="B189" t="s">
        <v>274</v>
      </c>
    </row>
    <row r="190" spans="1:2" x14ac:dyDescent="0.2">
      <c r="A190">
        <v>1.1499999999999999</v>
      </c>
      <c r="B190" t="s">
        <v>274</v>
      </c>
    </row>
    <row r="191" spans="1:2" x14ac:dyDescent="0.2">
      <c r="A191">
        <v>0.93</v>
      </c>
      <c r="B191" t="s">
        <v>275</v>
      </c>
    </row>
    <row r="192" spans="1:2" x14ac:dyDescent="0.2">
      <c r="A192">
        <v>0.95599999999999996</v>
      </c>
      <c r="B192" t="s">
        <v>275</v>
      </c>
    </row>
    <row r="193" spans="1:2" x14ac:dyDescent="0.2">
      <c r="A193">
        <v>1.077</v>
      </c>
      <c r="B193" t="s">
        <v>275</v>
      </c>
    </row>
    <row r="194" spans="1:2" x14ac:dyDescent="0.2">
      <c r="A194">
        <v>0.82799999999999996</v>
      </c>
      <c r="B194" t="s">
        <v>276</v>
      </c>
    </row>
    <row r="195" spans="1:2" x14ac:dyDescent="0.2">
      <c r="A195">
        <v>0.97599999999999998</v>
      </c>
      <c r="B195" t="s">
        <v>276</v>
      </c>
    </row>
    <row r="196" spans="1:2" x14ac:dyDescent="0.2">
      <c r="A196">
        <v>0.998</v>
      </c>
      <c r="B196" t="s">
        <v>276</v>
      </c>
    </row>
    <row r="197" spans="1:2" x14ac:dyDescent="0.2">
      <c r="A197">
        <v>1.2410000000000001</v>
      </c>
      <c r="B197" t="s">
        <v>277</v>
      </c>
    </row>
    <row r="198" spans="1:2" x14ac:dyDescent="0.2">
      <c r="A198">
        <v>1.238</v>
      </c>
      <c r="B198" t="s">
        <v>277</v>
      </c>
    </row>
    <row r="199" spans="1:2" x14ac:dyDescent="0.2">
      <c r="A199">
        <v>1.2290000000000001</v>
      </c>
      <c r="B199" t="s">
        <v>277</v>
      </c>
    </row>
    <row r="200" spans="1:2" x14ac:dyDescent="0.2">
      <c r="A200">
        <v>1.2809999999999999</v>
      </c>
      <c r="B200" t="s">
        <v>277</v>
      </c>
    </row>
    <row r="201" spans="1:2" x14ac:dyDescent="0.2">
      <c r="A201">
        <v>1.2330000000000001</v>
      </c>
      <c r="B201" t="s">
        <v>277</v>
      </c>
    </row>
    <row r="202" spans="1:2" x14ac:dyDescent="0.2">
      <c r="A202">
        <v>1.294</v>
      </c>
      <c r="B202" t="s">
        <v>277</v>
      </c>
    </row>
    <row r="203" spans="1:2" x14ac:dyDescent="0.2">
      <c r="A203">
        <v>1.113</v>
      </c>
      <c r="B203" t="s">
        <v>278</v>
      </c>
    </row>
    <row r="204" spans="1:2" x14ac:dyDescent="0.2">
      <c r="A204">
        <v>1.1299999999999999</v>
      </c>
      <c r="B204" t="s">
        <v>278</v>
      </c>
    </row>
    <row r="205" spans="1:2" x14ac:dyDescent="0.2">
      <c r="A205">
        <v>1.1359999999999999</v>
      </c>
      <c r="B205" t="s">
        <v>278</v>
      </c>
    </row>
  </sheetData>
  <sortState xmlns:xlrd2="http://schemas.microsoft.com/office/spreadsheetml/2017/richdata2" ref="A2:B1048027">
    <sortCondition ref="B1:B10480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205F-1734-C046-B239-761E69CA30ED}">
  <dimension ref="A1:O121"/>
  <sheetViews>
    <sheetView workbookViewId="0">
      <selection activeCell="G6" sqref="G6"/>
    </sheetView>
  </sheetViews>
  <sheetFormatPr baseColWidth="10" defaultRowHeight="15" x14ac:dyDescent="0.2"/>
  <sheetData>
    <row r="1" spans="1:15" x14ac:dyDescent="0.2">
      <c r="A1" t="s">
        <v>661</v>
      </c>
      <c r="B1" t="s">
        <v>659</v>
      </c>
      <c r="C1" t="s">
        <v>662</v>
      </c>
      <c r="D1" t="s">
        <v>663</v>
      </c>
      <c r="E1" t="s">
        <v>0</v>
      </c>
    </row>
    <row r="2" spans="1:15" x14ac:dyDescent="0.2">
      <c r="A2">
        <v>1</v>
      </c>
      <c r="B2">
        <v>1</v>
      </c>
      <c r="C2" t="s">
        <v>664</v>
      </c>
      <c r="D2">
        <v>7.5753529705478453E-2</v>
      </c>
      <c r="E2" s="8">
        <v>0</v>
      </c>
    </row>
    <row r="3" spans="1:15" x14ac:dyDescent="0.2">
      <c r="A3">
        <v>1</v>
      </c>
      <c r="B3">
        <v>1</v>
      </c>
      <c r="C3" t="s">
        <v>665</v>
      </c>
      <c r="D3">
        <v>7.8154786234836668E-2</v>
      </c>
      <c r="E3" s="8">
        <v>8</v>
      </c>
    </row>
    <row r="4" spans="1:15" x14ac:dyDescent="0.2">
      <c r="A4">
        <v>1</v>
      </c>
      <c r="B4">
        <v>1</v>
      </c>
      <c r="C4" t="s">
        <v>666</v>
      </c>
      <c r="D4">
        <v>0.13428236231119048</v>
      </c>
      <c r="E4" s="8">
        <v>16</v>
      </c>
    </row>
    <row r="5" spans="1:15" x14ac:dyDescent="0.2">
      <c r="A5">
        <v>1</v>
      </c>
      <c r="B5">
        <v>1</v>
      </c>
      <c r="C5" t="s">
        <v>667</v>
      </c>
      <c r="D5">
        <v>0.21181933065856598</v>
      </c>
      <c r="E5" s="8">
        <v>24</v>
      </c>
    </row>
    <row r="6" spans="1:15" x14ac:dyDescent="0.2">
      <c r="A6">
        <v>1</v>
      </c>
      <c r="B6">
        <v>1</v>
      </c>
      <c r="C6" t="s">
        <v>668</v>
      </c>
      <c r="D6">
        <v>0.31579904880384557</v>
      </c>
      <c r="E6" s="8">
        <v>32</v>
      </c>
    </row>
    <row r="7" spans="1:15" x14ac:dyDescent="0.2">
      <c r="A7">
        <v>1</v>
      </c>
      <c r="B7">
        <v>1</v>
      </c>
      <c r="C7" t="s">
        <v>669</v>
      </c>
      <c r="D7">
        <v>0.45372713115591201</v>
      </c>
      <c r="E7" s="8">
        <v>40</v>
      </c>
    </row>
    <row r="8" spans="1:15" x14ac:dyDescent="0.2">
      <c r="A8">
        <v>1</v>
      </c>
      <c r="B8">
        <v>1</v>
      </c>
      <c r="C8" t="s">
        <v>670</v>
      </c>
      <c r="D8">
        <v>8.4089361423540482E-2</v>
      </c>
      <c r="E8" t="s">
        <v>676</v>
      </c>
    </row>
    <row r="9" spans="1:15" x14ac:dyDescent="0.2">
      <c r="A9">
        <v>1</v>
      </c>
      <c r="B9">
        <v>1</v>
      </c>
      <c r="C9" t="s">
        <v>671</v>
      </c>
      <c r="D9">
        <v>8.4695748897353457E-2</v>
      </c>
      <c r="E9" t="s">
        <v>676</v>
      </c>
    </row>
    <row r="10" spans="1:15" x14ac:dyDescent="0.2">
      <c r="A10">
        <v>1</v>
      </c>
      <c r="B10">
        <v>1</v>
      </c>
      <c r="C10" t="s">
        <v>672</v>
      </c>
      <c r="D10">
        <v>8.4694184954272986E-2</v>
      </c>
      <c r="E10" t="s">
        <v>676</v>
      </c>
    </row>
    <row r="11" spans="1:15" x14ac:dyDescent="0.2">
      <c r="A11">
        <v>1</v>
      </c>
      <c r="B11">
        <v>1</v>
      </c>
      <c r="C11" t="s">
        <v>673</v>
      </c>
      <c r="D11">
        <v>0.13252929242324921</v>
      </c>
      <c r="E11" t="s">
        <v>677</v>
      </c>
    </row>
    <row r="12" spans="1:15" x14ac:dyDescent="0.2">
      <c r="A12">
        <v>1</v>
      </c>
      <c r="B12">
        <v>1</v>
      </c>
      <c r="C12" t="s">
        <v>674</v>
      </c>
      <c r="D12">
        <v>9.6671851286357163E-2</v>
      </c>
      <c r="E12" t="s">
        <v>677</v>
      </c>
    </row>
    <row r="13" spans="1:15" x14ac:dyDescent="0.2">
      <c r="A13">
        <v>1</v>
      </c>
      <c r="B13">
        <v>1</v>
      </c>
      <c r="C13" t="s">
        <v>675</v>
      </c>
      <c r="D13">
        <v>0.20287507395282345</v>
      </c>
      <c r="E13" t="s">
        <v>677</v>
      </c>
    </row>
    <row r="14" spans="1:15" x14ac:dyDescent="0.2">
      <c r="A14">
        <v>1</v>
      </c>
      <c r="B14">
        <v>2</v>
      </c>
      <c r="C14" t="s">
        <v>664</v>
      </c>
      <c r="D14">
        <v>7.4500301574344424E-2</v>
      </c>
      <c r="E14" s="8">
        <v>0</v>
      </c>
    </row>
    <row r="15" spans="1:15" x14ac:dyDescent="0.2">
      <c r="A15">
        <v>1</v>
      </c>
      <c r="B15">
        <v>2</v>
      </c>
      <c r="C15" t="s">
        <v>665</v>
      </c>
      <c r="D15">
        <v>7.6053178455927323E-2</v>
      </c>
      <c r="E15" s="8">
        <v>8</v>
      </c>
      <c r="J15" s="8"/>
      <c r="K15" s="8"/>
      <c r="L15" s="8"/>
      <c r="M15" s="8"/>
      <c r="N15" s="8"/>
      <c r="O15" s="8"/>
    </row>
    <row r="16" spans="1:15" x14ac:dyDescent="0.2">
      <c r="A16">
        <v>1</v>
      </c>
      <c r="B16">
        <v>2</v>
      </c>
      <c r="C16" t="s">
        <v>666</v>
      </c>
      <c r="D16">
        <v>0.11330206306596155</v>
      </c>
      <c r="E16" s="8">
        <v>16</v>
      </c>
    </row>
    <row r="17" spans="1:5" x14ac:dyDescent="0.2">
      <c r="A17">
        <v>1</v>
      </c>
      <c r="B17">
        <v>2</v>
      </c>
      <c r="C17" t="s">
        <v>667</v>
      </c>
      <c r="D17">
        <v>0.17598821964433373</v>
      </c>
      <c r="E17" s="8">
        <v>24</v>
      </c>
    </row>
    <row r="18" spans="1:5" x14ac:dyDescent="0.2">
      <c r="A18">
        <v>1</v>
      </c>
      <c r="B18">
        <v>2</v>
      </c>
      <c r="C18" t="s">
        <v>668</v>
      </c>
      <c r="D18">
        <v>0.27124431151341233</v>
      </c>
      <c r="E18" s="8">
        <v>32</v>
      </c>
    </row>
    <row r="19" spans="1:5" x14ac:dyDescent="0.2">
      <c r="A19">
        <v>1</v>
      </c>
      <c r="B19">
        <v>2</v>
      </c>
      <c r="C19" t="s">
        <v>669</v>
      </c>
      <c r="D19">
        <v>0.3805803168871954</v>
      </c>
      <c r="E19" s="8">
        <v>40</v>
      </c>
    </row>
    <row r="20" spans="1:5" x14ac:dyDescent="0.2">
      <c r="A20">
        <v>1</v>
      </c>
      <c r="B20">
        <v>2</v>
      </c>
      <c r="C20" t="s">
        <v>670</v>
      </c>
      <c r="D20">
        <v>8.2070206106110197E-2</v>
      </c>
      <c r="E20" t="s">
        <v>676</v>
      </c>
    </row>
    <row r="21" spans="1:5" x14ac:dyDescent="0.2">
      <c r="A21">
        <v>1</v>
      </c>
      <c r="B21">
        <v>2</v>
      </c>
      <c r="C21" t="s">
        <v>671</v>
      </c>
      <c r="D21">
        <v>8.2954614721362299E-2</v>
      </c>
      <c r="E21" t="s">
        <v>676</v>
      </c>
    </row>
    <row r="22" spans="1:5" x14ac:dyDescent="0.2">
      <c r="A22">
        <v>1</v>
      </c>
      <c r="B22">
        <v>2</v>
      </c>
      <c r="C22" t="s">
        <v>672</v>
      </c>
      <c r="D22">
        <v>8.3844746429171349E-2</v>
      </c>
      <c r="E22" t="s">
        <v>676</v>
      </c>
    </row>
    <row r="23" spans="1:5" x14ac:dyDescent="0.2">
      <c r="A23">
        <v>1</v>
      </c>
      <c r="B23">
        <v>2</v>
      </c>
      <c r="C23" t="s">
        <v>673</v>
      </c>
      <c r="D23">
        <v>0.1290911428893152</v>
      </c>
      <c r="E23" t="s">
        <v>677</v>
      </c>
    </row>
    <row r="24" spans="1:5" x14ac:dyDescent="0.2">
      <c r="A24">
        <v>1</v>
      </c>
      <c r="B24">
        <v>2</v>
      </c>
      <c r="C24" t="s">
        <v>674</v>
      </c>
      <c r="D24">
        <v>0.10557072778770656</v>
      </c>
      <c r="E24" t="s">
        <v>677</v>
      </c>
    </row>
    <row r="25" spans="1:5" x14ac:dyDescent="0.2">
      <c r="A25">
        <v>1</v>
      </c>
      <c r="B25">
        <v>2</v>
      </c>
      <c r="C25" t="s">
        <v>675</v>
      </c>
      <c r="D25">
        <v>0.19895099014655013</v>
      </c>
      <c r="E25" t="s">
        <v>677</v>
      </c>
    </row>
    <row r="26" spans="1:5" x14ac:dyDescent="0.2">
      <c r="A26">
        <v>1</v>
      </c>
      <c r="B26">
        <v>3</v>
      </c>
      <c r="C26" t="s">
        <v>664</v>
      </c>
      <c r="D26">
        <v>7.4471781127881456E-2</v>
      </c>
      <c r="E26" s="8">
        <v>0</v>
      </c>
    </row>
    <row r="27" spans="1:5" x14ac:dyDescent="0.2">
      <c r="A27">
        <v>1</v>
      </c>
      <c r="B27">
        <v>3</v>
      </c>
      <c r="C27" t="s">
        <v>665</v>
      </c>
      <c r="D27">
        <v>7.6066359282038684E-2</v>
      </c>
      <c r="E27" s="8">
        <v>8</v>
      </c>
    </row>
    <row r="28" spans="1:5" x14ac:dyDescent="0.2">
      <c r="A28">
        <v>1</v>
      </c>
      <c r="B28">
        <v>3</v>
      </c>
      <c r="C28" t="s">
        <v>666</v>
      </c>
      <c r="D28">
        <v>9.9616270040134416E-2</v>
      </c>
      <c r="E28" s="8">
        <v>16</v>
      </c>
    </row>
    <row r="29" spans="1:5" x14ac:dyDescent="0.2">
      <c r="A29">
        <v>1</v>
      </c>
      <c r="B29">
        <v>3</v>
      </c>
      <c r="C29" t="s">
        <v>667</v>
      </c>
      <c r="D29">
        <v>0.14933093914962903</v>
      </c>
      <c r="E29" s="8">
        <v>24</v>
      </c>
    </row>
    <row r="30" spans="1:5" x14ac:dyDescent="0.2">
      <c r="A30">
        <v>1</v>
      </c>
      <c r="B30">
        <v>3</v>
      </c>
      <c r="C30" t="s">
        <v>668</v>
      </c>
      <c r="D30">
        <v>0.23208155307426681</v>
      </c>
      <c r="E30" s="8">
        <v>32</v>
      </c>
    </row>
    <row r="31" spans="1:5" x14ac:dyDescent="0.2">
      <c r="A31">
        <v>1</v>
      </c>
      <c r="B31">
        <v>3</v>
      </c>
      <c r="C31" t="s">
        <v>669</v>
      </c>
      <c r="D31">
        <v>0.33113787431632435</v>
      </c>
      <c r="E31" s="8">
        <v>40</v>
      </c>
    </row>
    <row r="32" spans="1:5" x14ac:dyDescent="0.2">
      <c r="A32">
        <v>1</v>
      </c>
      <c r="B32">
        <v>3</v>
      </c>
      <c r="C32" t="s">
        <v>670</v>
      </c>
      <c r="D32">
        <v>8.3051447585724192E-2</v>
      </c>
      <c r="E32" t="s">
        <v>676</v>
      </c>
    </row>
    <row r="33" spans="1:5" x14ac:dyDescent="0.2">
      <c r="A33">
        <v>1</v>
      </c>
      <c r="B33">
        <v>3</v>
      </c>
      <c r="C33" t="s">
        <v>671</v>
      </c>
      <c r="D33">
        <v>8.4035688345038648E-2</v>
      </c>
      <c r="E33" t="s">
        <v>676</v>
      </c>
    </row>
    <row r="34" spans="1:5" x14ac:dyDescent="0.2">
      <c r="A34">
        <v>1</v>
      </c>
      <c r="B34">
        <v>3</v>
      </c>
      <c r="C34" t="s">
        <v>672</v>
      </c>
      <c r="D34">
        <v>8.461662138046569E-2</v>
      </c>
      <c r="E34" t="s">
        <v>676</v>
      </c>
    </row>
    <row r="35" spans="1:5" x14ac:dyDescent="0.2">
      <c r="A35">
        <v>1</v>
      </c>
      <c r="B35">
        <v>3</v>
      </c>
      <c r="C35" t="s">
        <v>673</v>
      </c>
      <c r="D35">
        <v>0.13014635639146324</v>
      </c>
      <c r="E35" t="s">
        <v>677</v>
      </c>
    </row>
    <row r="36" spans="1:5" x14ac:dyDescent="0.2">
      <c r="A36">
        <v>1</v>
      </c>
      <c r="B36">
        <v>3</v>
      </c>
      <c r="C36" t="s">
        <v>674</v>
      </c>
      <c r="D36">
        <v>0.10318200732632973</v>
      </c>
      <c r="E36" t="s">
        <v>677</v>
      </c>
    </row>
    <row r="37" spans="1:5" x14ac:dyDescent="0.2">
      <c r="A37">
        <v>1</v>
      </c>
      <c r="B37">
        <v>3</v>
      </c>
      <c r="C37" t="s">
        <v>675</v>
      </c>
      <c r="D37">
        <v>0.1980859053981143</v>
      </c>
      <c r="E37" t="s">
        <v>677</v>
      </c>
    </row>
    <row r="38" spans="1:5" x14ac:dyDescent="0.2">
      <c r="A38">
        <v>1</v>
      </c>
      <c r="B38">
        <v>4</v>
      </c>
      <c r="C38" t="s">
        <v>664</v>
      </c>
      <c r="D38">
        <v>7.4402773258632163E-2</v>
      </c>
      <c r="E38" s="8">
        <v>0</v>
      </c>
    </row>
    <row r="39" spans="1:5" x14ac:dyDescent="0.2">
      <c r="A39">
        <v>1</v>
      </c>
      <c r="B39">
        <v>4</v>
      </c>
      <c r="C39" t="s">
        <v>665</v>
      </c>
      <c r="D39">
        <v>7.5837348176235886E-2</v>
      </c>
      <c r="E39" s="8">
        <v>8</v>
      </c>
    </row>
    <row r="40" spans="1:5" x14ac:dyDescent="0.2">
      <c r="A40">
        <v>1</v>
      </c>
      <c r="B40">
        <v>4</v>
      </c>
      <c r="C40" t="s">
        <v>666</v>
      </c>
      <c r="D40">
        <v>9.2824947844324004E-2</v>
      </c>
      <c r="E40" s="8">
        <v>16</v>
      </c>
    </row>
    <row r="41" spans="1:5" x14ac:dyDescent="0.2">
      <c r="A41">
        <v>1</v>
      </c>
      <c r="B41">
        <v>4</v>
      </c>
      <c r="C41" t="s">
        <v>667</v>
      </c>
      <c r="D41">
        <v>0.13141131472053927</v>
      </c>
      <c r="E41" s="8">
        <v>24</v>
      </c>
    </row>
    <row r="42" spans="1:5" x14ac:dyDescent="0.2">
      <c r="A42">
        <v>1</v>
      </c>
      <c r="B42">
        <v>4</v>
      </c>
      <c r="C42" t="s">
        <v>668</v>
      </c>
      <c r="D42">
        <v>0.20532136991364799</v>
      </c>
      <c r="E42" s="8">
        <v>32</v>
      </c>
    </row>
    <row r="43" spans="1:5" x14ac:dyDescent="0.2">
      <c r="A43">
        <v>1</v>
      </c>
      <c r="B43">
        <v>4</v>
      </c>
      <c r="C43" t="s">
        <v>669</v>
      </c>
      <c r="D43">
        <v>0.29665338198270108</v>
      </c>
      <c r="E43" s="8">
        <v>40</v>
      </c>
    </row>
    <row r="44" spans="1:5" x14ac:dyDescent="0.2">
      <c r="A44">
        <v>1</v>
      </c>
      <c r="B44">
        <v>4</v>
      </c>
      <c r="C44" t="s">
        <v>670</v>
      </c>
      <c r="D44">
        <v>8.439886424475887E-2</v>
      </c>
      <c r="E44" t="s">
        <v>676</v>
      </c>
    </row>
    <row r="45" spans="1:5" x14ac:dyDescent="0.2">
      <c r="A45">
        <v>1</v>
      </c>
      <c r="B45">
        <v>4</v>
      </c>
      <c r="C45" t="s">
        <v>671</v>
      </c>
      <c r="D45">
        <v>8.5555726282996389E-2</v>
      </c>
      <c r="E45" t="s">
        <v>676</v>
      </c>
    </row>
    <row r="46" spans="1:5" x14ac:dyDescent="0.2">
      <c r="A46">
        <v>1</v>
      </c>
      <c r="B46">
        <v>4</v>
      </c>
      <c r="C46" t="s">
        <v>672</v>
      </c>
      <c r="D46">
        <v>8.5912607825588183E-2</v>
      </c>
      <c r="E46" t="s">
        <v>676</v>
      </c>
    </row>
    <row r="47" spans="1:5" x14ac:dyDescent="0.2">
      <c r="A47">
        <v>1</v>
      </c>
      <c r="B47">
        <v>4</v>
      </c>
      <c r="C47" t="s">
        <v>673</v>
      </c>
      <c r="D47">
        <v>0.1215675449620137</v>
      </c>
      <c r="E47" t="s">
        <v>677</v>
      </c>
    </row>
    <row r="48" spans="1:5" x14ac:dyDescent="0.2">
      <c r="A48">
        <v>1</v>
      </c>
      <c r="B48">
        <v>4</v>
      </c>
      <c r="C48" t="s">
        <v>674</v>
      </c>
      <c r="D48">
        <v>0.10013565562695491</v>
      </c>
      <c r="E48" t="s">
        <v>677</v>
      </c>
    </row>
    <row r="49" spans="1:5" x14ac:dyDescent="0.2">
      <c r="A49">
        <v>1</v>
      </c>
      <c r="B49">
        <v>4</v>
      </c>
      <c r="C49" t="s">
        <v>675</v>
      </c>
      <c r="D49">
        <v>0.19232621301684646</v>
      </c>
      <c r="E49" t="s">
        <v>677</v>
      </c>
    </row>
    <row r="50" spans="1:5" x14ac:dyDescent="0.2">
      <c r="A50">
        <v>1</v>
      </c>
      <c r="B50">
        <v>5</v>
      </c>
      <c r="C50" t="s">
        <v>664</v>
      </c>
      <c r="D50">
        <v>7.4418582232884792E-2</v>
      </c>
      <c r="E50" s="8">
        <v>0</v>
      </c>
    </row>
    <row r="51" spans="1:5" x14ac:dyDescent="0.2">
      <c r="A51">
        <v>1</v>
      </c>
      <c r="B51">
        <v>5</v>
      </c>
      <c r="C51" t="s">
        <v>665</v>
      </c>
      <c r="D51">
        <v>7.5822097469986291E-2</v>
      </c>
      <c r="E51" s="8">
        <v>8</v>
      </c>
    </row>
    <row r="52" spans="1:5" x14ac:dyDescent="0.2">
      <c r="A52">
        <v>1</v>
      </c>
      <c r="B52">
        <v>5</v>
      </c>
      <c r="C52" t="s">
        <v>666</v>
      </c>
      <c r="D52">
        <v>8.7570372349906916E-2</v>
      </c>
      <c r="E52" s="8">
        <v>16</v>
      </c>
    </row>
    <row r="53" spans="1:5" x14ac:dyDescent="0.2">
      <c r="A53">
        <v>1</v>
      </c>
      <c r="B53">
        <v>5</v>
      </c>
      <c r="C53" t="s">
        <v>667</v>
      </c>
      <c r="D53">
        <v>0.11911814522832251</v>
      </c>
      <c r="E53" s="8">
        <v>24</v>
      </c>
    </row>
    <row r="54" spans="1:5" x14ac:dyDescent="0.2">
      <c r="A54">
        <v>1</v>
      </c>
      <c r="B54">
        <v>5</v>
      </c>
      <c r="C54" t="s">
        <v>668</v>
      </c>
      <c r="D54">
        <v>0.18629035994679571</v>
      </c>
      <c r="E54" s="8">
        <v>32</v>
      </c>
    </row>
    <row r="55" spans="1:5" x14ac:dyDescent="0.2">
      <c r="A55">
        <v>1</v>
      </c>
      <c r="B55">
        <v>5</v>
      </c>
      <c r="C55" t="s">
        <v>669</v>
      </c>
      <c r="D55">
        <v>0.27151852885686673</v>
      </c>
      <c r="E55" s="8">
        <v>40</v>
      </c>
    </row>
    <row r="56" spans="1:5" x14ac:dyDescent="0.2">
      <c r="A56">
        <v>1</v>
      </c>
      <c r="B56">
        <v>5</v>
      </c>
      <c r="C56" t="s">
        <v>670</v>
      </c>
      <c r="D56">
        <v>8.6399224104291739E-2</v>
      </c>
      <c r="E56" t="s">
        <v>676</v>
      </c>
    </row>
    <row r="57" spans="1:5" x14ac:dyDescent="0.2">
      <c r="A57">
        <v>1</v>
      </c>
      <c r="B57">
        <v>5</v>
      </c>
      <c r="C57" t="s">
        <v>671</v>
      </c>
      <c r="D57">
        <v>8.721893350875147E-2</v>
      </c>
      <c r="E57" t="s">
        <v>676</v>
      </c>
    </row>
    <row r="58" spans="1:5" x14ac:dyDescent="0.2">
      <c r="A58">
        <v>1</v>
      </c>
      <c r="B58">
        <v>5</v>
      </c>
      <c r="C58" t="s">
        <v>672</v>
      </c>
      <c r="D58">
        <v>8.756324576497107E-2</v>
      </c>
      <c r="E58" t="s">
        <v>676</v>
      </c>
    </row>
    <row r="59" spans="1:5" x14ac:dyDescent="0.2">
      <c r="A59">
        <v>1</v>
      </c>
      <c r="B59">
        <v>5</v>
      </c>
      <c r="C59" t="s">
        <v>673</v>
      </c>
      <c r="D59">
        <v>0.11892744862443073</v>
      </c>
      <c r="E59" t="s">
        <v>677</v>
      </c>
    </row>
    <row r="60" spans="1:5" x14ac:dyDescent="0.2">
      <c r="A60">
        <v>1</v>
      </c>
      <c r="B60">
        <v>5</v>
      </c>
      <c r="C60" t="s">
        <v>674</v>
      </c>
      <c r="D60">
        <v>9.6504215008110558E-2</v>
      </c>
      <c r="E60" t="s">
        <v>677</v>
      </c>
    </row>
    <row r="61" spans="1:5" x14ac:dyDescent="0.2">
      <c r="A61">
        <v>1</v>
      </c>
      <c r="B61">
        <v>5</v>
      </c>
      <c r="C61" t="s">
        <v>675</v>
      </c>
      <c r="D61">
        <v>0.1893305215082039</v>
      </c>
      <c r="E61" t="s">
        <v>677</v>
      </c>
    </row>
    <row r="62" spans="1:5" x14ac:dyDescent="0.2">
      <c r="A62">
        <v>1</v>
      </c>
      <c r="B62">
        <v>6</v>
      </c>
      <c r="C62" t="s">
        <v>664</v>
      </c>
      <c r="D62">
        <v>7.4422986587843631E-2</v>
      </c>
      <c r="E62" s="8">
        <v>0</v>
      </c>
    </row>
    <row r="63" spans="1:5" x14ac:dyDescent="0.2">
      <c r="A63">
        <v>1</v>
      </c>
      <c r="B63">
        <v>6</v>
      </c>
      <c r="C63" t="s">
        <v>665</v>
      </c>
      <c r="D63">
        <v>7.5700398909474012E-2</v>
      </c>
      <c r="E63" s="8">
        <v>8</v>
      </c>
    </row>
    <row r="64" spans="1:5" x14ac:dyDescent="0.2">
      <c r="A64">
        <v>1</v>
      </c>
      <c r="B64">
        <v>6</v>
      </c>
      <c r="C64" t="s">
        <v>666</v>
      </c>
      <c r="D64">
        <v>8.4458013876575366E-2</v>
      </c>
      <c r="E64" s="8">
        <v>16</v>
      </c>
    </row>
    <row r="65" spans="1:5" x14ac:dyDescent="0.2">
      <c r="A65">
        <v>1</v>
      </c>
      <c r="B65">
        <v>6</v>
      </c>
      <c r="C65" t="s">
        <v>667</v>
      </c>
      <c r="D65">
        <v>0.10993017819874147</v>
      </c>
      <c r="E65" s="8">
        <v>24</v>
      </c>
    </row>
    <row r="66" spans="1:5" x14ac:dyDescent="0.2">
      <c r="A66">
        <v>1</v>
      </c>
      <c r="B66">
        <v>6</v>
      </c>
      <c r="C66" t="s">
        <v>668</v>
      </c>
      <c r="D66">
        <v>0.17150265589965585</v>
      </c>
      <c r="E66" s="8">
        <v>32</v>
      </c>
    </row>
    <row r="67" spans="1:5" x14ac:dyDescent="0.2">
      <c r="A67">
        <v>1</v>
      </c>
      <c r="B67">
        <v>6</v>
      </c>
      <c r="C67" t="s">
        <v>669</v>
      </c>
      <c r="D67">
        <v>0.25167183712589519</v>
      </c>
      <c r="E67" s="8">
        <v>40</v>
      </c>
    </row>
    <row r="68" spans="1:5" x14ac:dyDescent="0.2">
      <c r="A68">
        <v>1</v>
      </c>
      <c r="B68">
        <v>6</v>
      </c>
      <c r="C68" t="s">
        <v>670</v>
      </c>
      <c r="D68">
        <v>8.7654492266741713E-2</v>
      </c>
      <c r="E68" t="s">
        <v>676</v>
      </c>
    </row>
    <row r="69" spans="1:5" x14ac:dyDescent="0.2">
      <c r="A69">
        <v>1</v>
      </c>
      <c r="B69">
        <v>6</v>
      </c>
      <c r="C69" t="s">
        <v>671</v>
      </c>
      <c r="D69">
        <v>8.8856284406802835E-2</v>
      </c>
      <c r="E69" t="s">
        <v>676</v>
      </c>
    </row>
    <row r="70" spans="1:5" x14ac:dyDescent="0.2">
      <c r="A70">
        <v>1</v>
      </c>
      <c r="B70">
        <v>6</v>
      </c>
      <c r="C70" t="s">
        <v>672</v>
      </c>
      <c r="D70">
        <v>8.8838808822553919E-2</v>
      </c>
      <c r="E70" t="s">
        <v>676</v>
      </c>
    </row>
    <row r="71" spans="1:5" x14ac:dyDescent="0.2">
      <c r="A71">
        <v>1</v>
      </c>
      <c r="B71">
        <v>6</v>
      </c>
      <c r="C71" t="s">
        <v>673</v>
      </c>
      <c r="D71">
        <v>0.11393357692936874</v>
      </c>
      <c r="E71" t="s">
        <v>677</v>
      </c>
    </row>
    <row r="72" spans="1:5" x14ac:dyDescent="0.2">
      <c r="A72">
        <v>1</v>
      </c>
      <c r="B72">
        <v>6</v>
      </c>
      <c r="C72" t="s">
        <v>674</v>
      </c>
      <c r="D72">
        <v>9.5973773752719149E-2</v>
      </c>
      <c r="E72" t="s">
        <v>677</v>
      </c>
    </row>
    <row r="73" spans="1:5" x14ac:dyDescent="0.2">
      <c r="A73">
        <v>1</v>
      </c>
      <c r="B73">
        <v>6</v>
      </c>
      <c r="C73" t="s">
        <v>675</v>
      </c>
      <c r="D73">
        <v>0.17981833071790193</v>
      </c>
      <c r="E73" t="s">
        <v>677</v>
      </c>
    </row>
    <row r="74" spans="1:5" x14ac:dyDescent="0.2">
      <c r="A74">
        <v>1</v>
      </c>
      <c r="B74">
        <v>7</v>
      </c>
      <c r="C74" t="s">
        <v>664</v>
      </c>
      <c r="D74">
        <v>7.4349487759680866E-2</v>
      </c>
      <c r="E74" s="8">
        <v>0</v>
      </c>
    </row>
    <row r="75" spans="1:5" x14ac:dyDescent="0.2">
      <c r="A75">
        <v>1</v>
      </c>
      <c r="B75">
        <v>7</v>
      </c>
      <c r="C75" t="s">
        <v>665</v>
      </c>
      <c r="D75">
        <v>7.5642748919506855E-2</v>
      </c>
      <c r="E75" s="8">
        <v>8</v>
      </c>
    </row>
    <row r="76" spans="1:5" x14ac:dyDescent="0.2">
      <c r="A76">
        <v>1</v>
      </c>
      <c r="B76">
        <v>7</v>
      </c>
      <c r="C76" t="s">
        <v>666</v>
      </c>
      <c r="D76">
        <v>8.2943725558841802E-2</v>
      </c>
      <c r="E76" s="8">
        <v>16</v>
      </c>
    </row>
    <row r="77" spans="1:5" x14ac:dyDescent="0.2">
      <c r="A77">
        <v>1</v>
      </c>
      <c r="B77">
        <v>7</v>
      </c>
      <c r="C77" t="s">
        <v>667</v>
      </c>
      <c r="D77">
        <v>0.1029698109749009</v>
      </c>
      <c r="E77" s="8">
        <v>24</v>
      </c>
    </row>
    <row r="78" spans="1:5" x14ac:dyDescent="0.2">
      <c r="A78">
        <v>1</v>
      </c>
      <c r="B78">
        <v>7</v>
      </c>
      <c r="C78" t="s">
        <v>668</v>
      </c>
      <c r="D78">
        <v>0.15978613313578705</v>
      </c>
      <c r="E78" s="8">
        <v>32</v>
      </c>
    </row>
    <row r="79" spans="1:5" x14ac:dyDescent="0.2">
      <c r="A79">
        <v>1</v>
      </c>
      <c r="B79">
        <v>7</v>
      </c>
      <c r="C79" t="s">
        <v>669</v>
      </c>
      <c r="D79">
        <v>0.23554476952104916</v>
      </c>
      <c r="E79" s="8">
        <v>40</v>
      </c>
    </row>
    <row r="80" spans="1:5" x14ac:dyDescent="0.2">
      <c r="A80">
        <v>1</v>
      </c>
      <c r="B80">
        <v>7</v>
      </c>
      <c r="C80" t="s">
        <v>670</v>
      </c>
      <c r="D80">
        <v>8.9011071160530086E-2</v>
      </c>
      <c r="E80" t="s">
        <v>676</v>
      </c>
    </row>
    <row r="81" spans="1:5" x14ac:dyDescent="0.2">
      <c r="A81">
        <v>1</v>
      </c>
      <c r="B81">
        <v>7</v>
      </c>
      <c r="C81" t="s">
        <v>671</v>
      </c>
      <c r="D81">
        <v>9.0454088562732168E-2</v>
      </c>
      <c r="E81" t="s">
        <v>676</v>
      </c>
    </row>
    <row r="82" spans="1:5" x14ac:dyDescent="0.2">
      <c r="A82">
        <v>1</v>
      </c>
      <c r="B82">
        <v>7</v>
      </c>
      <c r="C82" t="s">
        <v>672</v>
      </c>
      <c r="D82">
        <v>9.0234778722771511E-2</v>
      </c>
      <c r="E82" t="s">
        <v>676</v>
      </c>
    </row>
    <row r="83" spans="1:5" x14ac:dyDescent="0.2">
      <c r="A83">
        <v>1</v>
      </c>
      <c r="B83">
        <v>7</v>
      </c>
      <c r="C83" t="s">
        <v>673</v>
      </c>
      <c r="D83">
        <v>0.11120332471757155</v>
      </c>
      <c r="E83" t="s">
        <v>677</v>
      </c>
    </row>
    <row r="84" spans="1:5" x14ac:dyDescent="0.2">
      <c r="A84">
        <v>1</v>
      </c>
      <c r="B84">
        <v>7</v>
      </c>
      <c r="C84" t="s">
        <v>674</v>
      </c>
      <c r="D84">
        <v>9.5328918336355831E-2</v>
      </c>
      <c r="E84" t="s">
        <v>677</v>
      </c>
    </row>
    <row r="85" spans="1:5" x14ac:dyDescent="0.2">
      <c r="A85">
        <v>1</v>
      </c>
      <c r="B85">
        <v>7</v>
      </c>
      <c r="C85" t="s">
        <v>675</v>
      </c>
      <c r="D85">
        <v>0.17242904277979432</v>
      </c>
      <c r="E85" t="s">
        <v>677</v>
      </c>
    </row>
    <row r="86" spans="1:5" x14ac:dyDescent="0.2">
      <c r="A86">
        <v>1</v>
      </c>
      <c r="B86">
        <v>8</v>
      </c>
      <c r="C86" t="s">
        <v>664</v>
      </c>
      <c r="D86">
        <v>7.4477064981811725E-2</v>
      </c>
      <c r="E86" s="8">
        <v>0</v>
      </c>
    </row>
    <row r="87" spans="1:5" x14ac:dyDescent="0.2">
      <c r="A87">
        <v>1</v>
      </c>
      <c r="B87">
        <v>8</v>
      </c>
      <c r="C87" t="s">
        <v>665</v>
      </c>
      <c r="D87">
        <v>7.5756696818692931E-2</v>
      </c>
      <c r="E87" s="8">
        <v>8</v>
      </c>
    </row>
    <row r="88" spans="1:5" x14ac:dyDescent="0.2">
      <c r="A88">
        <v>1</v>
      </c>
      <c r="B88">
        <v>8</v>
      </c>
      <c r="C88" t="s">
        <v>666</v>
      </c>
      <c r="D88">
        <v>8.0792265257175144E-2</v>
      </c>
      <c r="E88" s="8">
        <v>16</v>
      </c>
    </row>
    <row r="89" spans="1:5" x14ac:dyDescent="0.2">
      <c r="A89">
        <v>1</v>
      </c>
      <c r="B89">
        <v>8</v>
      </c>
      <c r="C89" t="s">
        <v>667</v>
      </c>
      <c r="D89">
        <v>9.7452919783602682E-2</v>
      </c>
      <c r="E89" s="8">
        <v>24</v>
      </c>
    </row>
    <row r="90" spans="1:5" x14ac:dyDescent="0.2">
      <c r="A90">
        <v>1</v>
      </c>
      <c r="B90">
        <v>8</v>
      </c>
      <c r="C90" t="s">
        <v>668</v>
      </c>
      <c r="D90">
        <v>0.15034132543505566</v>
      </c>
      <c r="E90" s="8">
        <v>32</v>
      </c>
    </row>
    <row r="91" spans="1:5" x14ac:dyDescent="0.2">
      <c r="A91">
        <v>1</v>
      </c>
      <c r="B91">
        <v>8</v>
      </c>
      <c r="C91" t="s">
        <v>669</v>
      </c>
      <c r="D91">
        <v>0.22235840431082377</v>
      </c>
      <c r="E91" s="8">
        <v>40</v>
      </c>
    </row>
    <row r="92" spans="1:5" x14ac:dyDescent="0.2">
      <c r="A92">
        <v>1</v>
      </c>
      <c r="B92">
        <v>8</v>
      </c>
      <c r="C92" t="s">
        <v>670</v>
      </c>
      <c r="D92">
        <v>9.0477372997030028E-2</v>
      </c>
      <c r="E92" t="s">
        <v>676</v>
      </c>
    </row>
    <row r="93" spans="1:5" x14ac:dyDescent="0.2">
      <c r="A93">
        <v>1</v>
      </c>
      <c r="B93">
        <v>8</v>
      </c>
      <c r="C93" t="s">
        <v>671</v>
      </c>
      <c r="D93">
        <v>9.2104621336740786E-2</v>
      </c>
      <c r="E93" t="s">
        <v>676</v>
      </c>
    </row>
    <row r="94" spans="1:5" x14ac:dyDescent="0.2">
      <c r="A94">
        <v>1</v>
      </c>
      <c r="B94">
        <v>8</v>
      </c>
      <c r="C94" t="s">
        <v>672</v>
      </c>
      <c r="D94">
        <v>9.2292126360577167E-2</v>
      </c>
      <c r="E94" t="s">
        <v>676</v>
      </c>
    </row>
    <row r="95" spans="1:5" x14ac:dyDescent="0.2">
      <c r="A95">
        <v>1</v>
      </c>
      <c r="B95">
        <v>8</v>
      </c>
      <c r="C95" t="s">
        <v>673</v>
      </c>
      <c r="D95">
        <v>0.11075894529194208</v>
      </c>
      <c r="E95" t="s">
        <v>677</v>
      </c>
    </row>
    <row r="96" spans="1:5" x14ac:dyDescent="0.2">
      <c r="A96">
        <v>1</v>
      </c>
      <c r="B96">
        <v>8</v>
      </c>
      <c r="C96" t="s">
        <v>674</v>
      </c>
      <c r="D96">
        <v>9.4787868343447712E-2</v>
      </c>
      <c r="E96" t="s">
        <v>677</v>
      </c>
    </row>
    <row r="97" spans="1:5" x14ac:dyDescent="0.2">
      <c r="A97">
        <v>1</v>
      </c>
      <c r="B97">
        <v>8</v>
      </c>
      <c r="C97" t="s">
        <v>675</v>
      </c>
      <c r="D97">
        <v>0.1666097773203325</v>
      </c>
      <c r="E97" t="s">
        <v>677</v>
      </c>
    </row>
    <row r="98" spans="1:5" x14ac:dyDescent="0.2">
      <c r="A98">
        <v>1</v>
      </c>
      <c r="B98">
        <v>9</v>
      </c>
      <c r="C98" t="s">
        <v>664</v>
      </c>
      <c r="D98">
        <v>7.4654808076623766E-2</v>
      </c>
      <c r="E98" s="8">
        <v>0</v>
      </c>
    </row>
    <row r="99" spans="1:5" x14ac:dyDescent="0.2">
      <c r="A99">
        <v>1</v>
      </c>
      <c r="B99">
        <v>9</v>
      </c>
      <c r="C99" t="s">
        <v>665</v>
      </c>
      <c r="D99">
        <v>7.5830372521566117E-2</v>
      </c>
      <c r="E99" s="8">
        <v>8</v>
      </c>
    </row>
    <row r="100" spans="1:5" x14ac:dyDescent="0.2">
      <c r="A100">
        <v>1</v>
      </c>
      <c r="B100">
        <v>9</v>
      </c>
      <c r="C100" t="s">
        <v>666</v>
      </c>
      <c r="D100">
        <v>7.9788939888206831E-2</v>
      </c>
      <c r="E100" s="8">
        <v>16</v>
      </c>
    </row>
    <row r="101" spans="1:5" x14ac:dyDescent="0.2">
      <c r="A101">
        <v>1</v>
      </c>
      <c r="B101">
        <v>9</v>
      </c>
      <c r="C101" t="s">
        <v>667</v>
      </c>
      <c r="D101">
        <v>9.354865454972891E-2</v>
      </c>
      <c r="E101" s="8">
        <v>24</v>
      </c>
    </row>
    <row r="102" spans="1:5" x14ac:dyDescent="0.2">
      <c r="A102">
        <v>1</v>
      </c>
      <c r="B102">
        <v>9</v>
      </c>
      <c r="C102" t="s">
        <v>668</v>
      </c>
      <c r="D102">
        <v>0.14251595048318239</v>
      </c>
      <c r="E102" s="8">
        <v>32</v>
      </c>
    </row>
    <row r="103" spans="1:5" x14ac:dyDescent="0.2">
      <c r="A103">
        <v>1</v>
      </c>
      <c r="B103">
        <v>9</v>
      </c>
      <c r="C103" t="s">
        <v>669</v>
      </c>
      <c r="D103">
        <v>0.21110446785881698</v>
      </c>
      <c r="E103" s="8">
        <v>40</v>
      </c>
    </row>
    <row r="104" spans="1:5" x14ac:dyDescent="0.2">
      <c r="A104">
        <v>1</v>
      </c>
      <c r="B104">
        <v>9</v>
      </c>
      <c r="C104" t="s">
        <v>670</v>
      </c>
      <c r="D104">
        <v>9.2147849701818635E-2</v>
      </c>
      <c r="E104" t="s">
        <v>676</v>
      </c>
    </row>
    <row r="105" spans="1:5" x14ac:dyDescent="0.2">
      <c r="A105">
        <v>1</v>
      </c>
      <c r="B105">
        <v>9</v>
      </c>
      <c r="C105" t="s">
        <v>671</v>
      </c>
      <c r="D105">
        <v>9.3485943215309536E-2</v>
      </c>
      <c r="E105" t="s">
        <v>676</v>
      </c>
    </row>
    <row r="106" spans="1:5" x14ac:dyDescent="0.2">
      <c r="A106">
        <v>1</v>
      </c>
      <c r="B106">
        <v>9</v>
      </c>
      <c r="C106" t="s">
        <v>672</v>
      </c>
      <c r="D106">
        <v>9.3901775808852991E-2</v>
      </c>
      <c r="E106" t="s">
        <v>676</v>
      </c>
    </row>
    <row r="107" spans="1:5" x14ac:dyDescent="0.2">
      <c r="A107">
        <v>1</v>
      </c>
      <c r="B107">
        <v>9</v>
      </c>
      <c r="C107" t="s">
        <v>673</v>
      </c>
      <c r="D107">
        <v>0.10988232710411466</v>
      </c>
      <c r="E107" t="s">
        <v>677</v>
      </c>
    </row>
    <row r="108" spans="1:5" x14ac:dyDescent="0.2">
      <c r="A108">
        <v>1</v>
      </c>
      <c r="B108">
        <v>9</v>
      </c>
      <c r="C108" t="s">
        <v>674</v>
      </c>
      <c r="D108">
        <v>9.4342171866403202E-2</v>
      </c>
      <c r="E108" t="s">
        <v>677</v>
      </c>
    </row>
    <row r="109" spans="1:5" x14ac:dyDescent="0.2">
      <c r="A109">
        <v>1</v>
      </c>
      <c r="B109">
        <v>9</v>
      </c>
      <c r="C109" t="s">
        <v>675</v>
      </c>
      <c r="D109">
        <v>0.15866913887028786</v>
      </c>
      <c r="E109" t="s">
        <v>677</v>
      </c>
    </row>
    <row r="110" spans="1:5" x14ac:dyDescent="0.2">
      <c r="A110">
        <v>1</v>
      </c>
      <c r="B110">
        <v>10</v>
      </c>
      <c r="C110" t="s">
        <v>664</v>
      </c>
      <c r="D110">
        <v>7.468503820664954E-2</v>
      </c>
      <c r="E110" s="8">
        <v>0</v>
      </c>
    </row>
    <row r="111" spans="1:5" x14ac:dyDescent="0.2">
      <c r="A111">
        <v>1</v>
      </c>
      <c r="B111">
        <v>10</v>
      </c>
      <c r="C111" t="s">
        <v>665</v>
      </c>
      <c r="D111">
        <v>7.5805955950335249E-2</v>
      </c>
      <c r="E111" s="8">
        <v>8</v>
      </c>
    </row>
    <row r="112" spans="1:5" x14ac:dyDescent="0.2">
      <c r="A112">
        <v>1</v>
      </c>
      <c r="B112">
        <v>10</v>
      </c>
      <c r="C112" t="s">
        <v>666</v>
      </c>
      <c r="D112">
        <v>7.9897799489297719E-2</v>
      </c>
      <c r="E112" s="8">
        <v>16</v>
      </c>
    </row>
    <row r="113" spans="1:5" x14ac:dyDescent="0.2">
      <c r="A113">
        <v>1</v>
      </c>
      <c r="B113">
        <v>10</v>
      </c>
      <c r="C113" t="s">
        <v>667</v>
      </c>
      <c r="D113">
        <v>8.9681226624337779E-2</v>
      </c>
      <c r="E113" s="8">
        <v>24</v>
      </c>
    </row>
    <row r="114" spans="1:5" x14ac:dyDescent="0.2">
      <c r="A114">
        <v>1</v>
      </c>
      <c r="B114">
        <v>10</v>
      </c>
      <c r="C114" t="s">
        <v>668</v>
      </c>
      <c r="D114">
        <v>0.13579768175425169</v>
      </c>
      <c r="E114" s="8">
        <v>32</v>
      </c>
    </row>
    <row r="115" spans="1:5" x14ac:dyDescent="0.2">
      <c r="A115">
        <v>1</v>
      </c>
      <c r="B115">
        <v>10</v>
      </c>
      <c r="C115" t="s">
        <v>669</v>
      </c>
      <c r="D115">
        <v>0.20146909606816057</v>
      </c>
      <c r="E115" s="8">
        <v>40</v>
      </c>
    </row>
    <row r="116" spans="1:5" x14ac:dyDescent="0.2">
      <c r="A116">
        <v>1</v>
      </c>
      <c r="B116">
        <v>10</v>
      </c>
      <c r="C116" t="s">
        <v>670</v>
      </c>
      <c r="D116">
        <v>9.3624982108840307E-2</v>
      </c>
      <c r="E116" t="s">
        <v>676</v>
      </c>
    </row>
    <row r="117" spans="1:5" x14ac:dyDescent="0.2">
      <c r="A117">
        <v>1</v>
      </c>
      <c r="B117">
        <v>10</v>
      </c>
      <c r="C117" t="s">
        <v>671</v>
      </c>
      <c r="D117">
        <v>9.4939499057681301E-2</v>
      </c>
      <c r="E117" t="s">
        <v>676</v>
      </c>
    </row>
    <row r="118" spans="1:5" x14ac:dyDescent="0.2">
      <c r="A118">
        <v>1</v>
      </c>
      <c r="B118">
        <v>10</v>
      </c>
      <c r="C118" t="s">
        <v>672</v>
      </c>
      <c r="D118">
        <v>9.5488390916881521E-2</v>
      </c>
      <c r="E118" t="s">
        <v>676</v>
      </c>
    </row>
    <row r="119" spans="1:5" x14ac:dyDescent="0.2">
      <c r="A119">
        <v>1</v>
      </c>
      <c r="B119">
        <v>10</v>
      </c>
      <c r="C119" t="s">
        <v>673</v>
      </c>
      <c r="D119">
        <v>0.1095787575960866</v>
      </c>
      <c r="E119" t="s">
        <v>677</v>
      </c>
    </row>
    <row r="120" spans="1:5" x14ac:dyDescent="0.2">
      <c r="A120">
        <v>1</v>
      </c>
      <c r="B120">
        <v>10</v>
      </c>
      <c r="C120" t="s">
        <v>674</v>
      </c>
      <c r="D120">
        <v>9.4023266483697965E-2</v>
      </c>
      <c r="E120" t="s">
        <v>677</v>
      </c>
    </row>
    <row r="121" spans="1:5" x14ac:dyDescent="0.2">
      <c r="A121">
        <v>1</v>
      </c>
      <c r="B121">
        <v>10</v>
      </c>
      <c r="C121" t="s">
        <v>675</v>
      </c>
      <c r="D121">
        <v>0.15517543585080223</v>
      </c>
      <c r="E121" t="s">
        <v>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FBC7-661B-3648-A259-FF3A2AC257AD}">
  <dimension ref="A1:F421"/>
  <sheetViews>
    <sheetView tabSelected="1" workbookViewId="0">
      <pane ySplit="1" topLeftCell="A2" activePane="bottomLeft" state="frozen"/>
      <selection pane="bottomLeft" activeCell="A109" sqref="A109"/>
    </sheetView>
  </sheetViews>
  <sheetFormatPr baseColWidth="10" defaultRowHeight="15" x14ac:dyDescent="0.2"/>
  <sheetData>
    <row r="1" spans="1:6" x14ac:dyDescent="0.2">
      <c r="A1" t="s">
        <v>0</v>
      </c>
      <c r="B1">
        <v>1</v>
      </c>
      <c r="C1">
        <v>10</v>
      </c>
      <c r="D1" t="s">
        <v>678</v>
      </c>
      <c r="E1" t="s">
        <v>683</v>
      </c>
      <c r="F1" t="s">
        <v>684</v>
      </c>
    </row>
    <row r="2" spans="1:6" x14ac:dyDescent="0.2">
      <c r="A2" s="8">
        <v>0</v>
      </c>
      <c r="B2" s="7">
        <v>7.5753529705478453E-2</v>
      </c>
      <c r="C2" s="7">
        <v>7.468503820664954E-2</v>
      </c>
      <c r="D2">
        <v>1</v>
      </c>
      <c r="E2">
        <v>1</v>
      </c>
      <c r="F2" s="13">
        <f t="shared" ref="F2:F65" si="0">C2-B2</f>
        <v>-1.0684914988289135E-3</v>
      </c>
    </row>
    <row r="3" spans="1:6" x14ac:dyDescent="0.2">
      <c r="A3" s="8">
        <v>8</v>
      </c>
      <c r="B3" s="7">
        <v>7.8154786234836668E-2</v>
      </c>
      <c r="C3" s="7">
        <v>7.5805955950335249E-2</v>
      </c>
      <c r="D3">
        <v>1</v>
      </c>
      <c r="E3">
        <v>1</v>
      </c>
      <c r="F3" s="13">
        <f t="shared" si="0"/>
        <v>-2.3488302845014186E-3</v>
      </c>
    </row>
    <row r="4" spans="1:6" x14ac:dyDescent="0.2">
      <c r="A4" s="8">
        <v>16</v>
      </c>
      <c r="B4" s="7">
        <v>0.13428236231119048</v>
      </c>
      <c r="C4" s="7">
        <v>7.9897799489297719E-2</v>
      </c>
      <c r="D4">
        <v>1</v>
      </c>
      <c r="E4">
        <v>1</v>
      </c>
      <c r="F4" s="13">
        <f t="shared" si="0"/>
        <v>-5.438456282189276E-2</v>
      </c>
    </row>
    <row r="5" spans="1:6" x14ac:dyDescent="0.2">
      <c r="A5" s="8">
        <v>24</v>
      </c>
      <c r="B5" s="7">
        <v>0.21181933065856598</v>
      </c>
      <c r="C5" s="7">
        <v>8.9681226624337779E-2</v>
      </c>
      <c r="D5">
        <v>1</v>
      </c>
      <c r="E5">
        <v>1</v>
      </c>
      <c r="F5" s="13">
        <f t="shared" si="0"/>
        <v>-0.1221381040342282</v>
      </c>
    </row>
    <row r="6" spans="1:6" x14ac:dyDescent="0.2">
      <c r="A6" s="8">
        <v>32</v>
      </c>
      <c r="B6" s="7">
        <v>0.31579904880384557</v>
      </c>
      <c r="C6" s="7">
        <v>0.13579768175425169</v>
      </c>
      <c r="D6">
        <v>1</v>
      </c>
      <c r="E6">
        <v>1</v>
      </c>
      <c r="F6" s="13">
        <f t="shared" si="0"/>
        <v>-0.18000136704959388</v>
      </c>
    </row>
    <row r="7" spans="1:6" x14ac:dyDescent="0.2">
      <c r="A7" s="8">
        <v>40</v>
      </c>
      <c r="B7" s="7">
        <v>0.45372713115591201</v>
      </c>
      <c r="C7" s="7">
        <v>0.20146909606816057</v>
      </c>
      <c r="D7">
        <v>1</v>
      </c>
      <c r="E7">
        <v>1</v>
      </c>
      <c r="F7" s="13">
        <f t="shared" si="0"/>
        <v>-0.25225803508775146</v>
      </c>
    </row>
    <row r="8" spans="1:6" x14ac:dyDescent="0.2">
      <c r="A8" s="8" t="s">
        <v>682</v>
      </c>
      <c r="B8" s="7">
        <v>0.13252929242324921</v>
      </c>
      <c r="C8" s="7">
        <v>0.1095787575960866</v>
      </c>
      <c r="D8">
        <v>1</v>
      </c>
      <c r="E8">
        <v>1</v>
      </c>
      <c r="F8" s="13">
        <f t="shared" si="0"/>
        <v>-2.2950534827162611E-2</v>
      </c>
    </row>
    <row r="9" spans="1:6" x14ac:dyDescent="0.2">
      <c r="A9" s="8" t="s">
        <v>682</v>
      </c>
      <c r="B9" s="7">
        <v>9.6671851286357163E-2</v>
      </c>
      <c r="C9" s="7">
        <v>9.4023266483697965E-2</v>
      </c>
      <c r="D9">
        <v>1</v>
      </c>
      <c r="E9">
        <v>1</v>
      </c>
      <c r="F9" s="13">
        <f t="shared" si="0"/>
        <v>-2.6485848026591985E-3</v>
      </c>
    </row>
    <row r="10" spans="1:6" x14ac:dyDescent="0.2">
      <c r="A10" s="8" t="s">
        <v>682</v>
      </c>
      <c r="B10" s="7">
        <v>0.20287507395282345</v>
      </c>
      <c r="C10" s="7">
        <v>0.15517543585080223</v>
      </c>
      <c r="D10">
        <v>1</v>
      </c>
      <c r="E10">
        <v>1</v>
      </c>
      <c r="F10" s="13">
        <f t="shared" si="0"/>
        <v>-4.7699638102021213E-2</v>
      </c>
    </row>
    <row r="11" spans="1:6" x14ac:dyDescent="0.2">
      <c r="A11" s="8" t="s">
        <v>164</v>
      </c>
      <c r="B11" s="7">
        <v>0.15261026479913492</v>
      </c>
      <c r="C11" s="7">
        <v>0.1730453158852476</v>
      </c>
      <c r="D11">
        <v>1</v>
      </c>
      <c r="E11">
        <v>1</v>
      </c>
      <c r="F11" s="13">
        <f t="shared" si="0"/>
        <v>2.0435051086112682E-2</v>
      </c>
    </row>
    <row r="12" spans="1:6" x14ac:dyDescent="0.2">
      <c r="A12" s="8" t="s">
        <v>164</v>
      </c>
      <c r="B12" s="7">
        <v>0.16348321554960057</v>
      </c>
      <c r="C12" s="7">
        <v>0.18948631900407761</v>
      </c>
      <c r="D12">
        <v>1</v>
      </c>
      <c r="E12">
        <v>1</v>
      </c>
      <c r="F12" s="13">
        <f t="shared" si="0"/>
        <v>2.6003103454477039E-2</v>
      </c>
    </row>
    <row r="13" spans="1:6" x14ac:dyDescent="0.2">
      <c r="A13" s="8" t="s">
        <v>164</v>
      </c>
      <c r="B13" s="7">
        <v>0.14968693294489296</v>
      </c>
      <c r="C13" s="7">
        <v>0.17314575267743276</v>
      </c>
      <c r="D13">
        <v>1</v>
      </c>
      <c r="E13">
        <v>1</v>
      </c>
      <c r="F13" s="13">
        <f t="shared" si="0"/>
        <v>2.3458819732539798E-2</v>
      </c>
    </row>
    <row r="14" spans="1:6" x14ac:dyDescent="0.2">
      <c r="A14" s="8" t="s">
        <v>165</v>
      </c>
      <c r="B14" s="7">
        <v>0.15973716198963911</v>
      </c>
      <c r="C14" s="7">
        <v>0.16275487982577774</v>
      </c>
      <c r="D14">
        <v>1</v>
      </c>
      <c r="E14">
        <v>1</v>
      </c>
      <c r="F14" s="13">
        <f t="shared" si="0"/>
        <v>3.0177178361386336E-3</v>
      </c>
    </row>
    <row r="15" spans="1:6" x14ac:dyDescent="0.2">
      <c r="A15" s="8" t="s">
        <v>165</v>
      </c>
      <c r="B15" s="7">
        <v>0.18228308739589655</v>
      </c>
      <c r="C15" s="7">
        <v>0.19325339218580886</v>
      </c>
      <c r="D15">
        <v>1</v>
      </c>
      <c r="E15">
        <v>1</v>
      </c>
      <c r="F15" s="13">
        <f t="shared" si="0"/>
        <v>1.0970304789912316E-2</v>
      </c>
    </row>
    <row r="16" spans="1:6" x14ac:dyDescent="0.2">
      <c r="A16" s="8" t="s">
        <v>165</v>
      </c>
      <c r="B16" s="7">
        <v>0.10014622889991887</v>
      </c>
      <c r="C16" s="7">
        <v>9.018201610983749E-2</v>
      </c>
      <c r="D16">
        <v>1</v>
      </c>
      <c r="E16">
        <v>1</v>
      </c>
      <c r="F16" s="13">
        <f t="shared" si="0"/>
        <v>-9.9642127900813754E-3</v>
      </c>
    </row>
    <row r="17" spans="1:6" x14ac:dyDescent="0.2">
      <c r="A17" s="8" t="s">
        <v>169</v>
      </c>
      <c r="B17" s="7">
        <v>0.1477404813811907</v>
      </c>
      <c r="C17" s="7">
        <v>0.16852564191609898</v>
      </c>
      <c r="D17">
        <v>1</v>
      </c>
      <c r="E17">
        <v>1</v>
      </c>
      <c r="F17" s="13">
        <f t="shared" si="0"/>
        <v>2.0785160534908281E-2</v>
      </c>
    </row>
    <row r="18" spans="1:6" x14ac:dyDescent="0.2">
      <c r="A18" s="8" t="s">
        <v>169</v>
      </c>
      <c r="B18" s="7">
        <v>0.14135201963035834</v>
      </c>
      <c r="C18" s="7">
        <v>0.15804282522795698</v>
      </c>
      <c r="D18">
        <v>1</v>
      </c>
      <c r="E18">
        <v>1</v>
      </c>
      <c r="F18" s="13">
        <f t="shared" si="0"/>
        <v>1.669080559759864E-2</v>
      </c>
    </row>
    <row r="19" spans="1:6" x14ac:dyDescent="0.2">
      <c r="A19" s="8" t="s">
        <v>169</v>
      </c>
      <c r="B19" s="7">
        <v>0.15150349993086124</v>
      </c>
      <c r="C19" s="7">
        <v>0.1768052800300029</v>
      </c>
      <c r="D19">
        <v>1</v>
      </c>
      <c r="E19">
        <v>1</v>
      </c>
      <c r="F19" s="13">
        <f t="shared" si="0"/>
        <v>2.5301780099141663E-2</v>
      </c>
    </row>
    <row r="20" spans="1:6" x14ac:dyDescent="0.2">
      <c r="A20" s="8" t="s">
        <v>170</v>
      </c>
      <c r="B20" s="7">
        <v>0.22035066156484048</v>
      </c>
      <c r="C20" s="7">
        <v>0.24411731952056964</v>
      </c>
      <c r="D20">
        <v>1</v>
      </c>
      <c r="E20">
        <v>1</v>
      </c>
      <c r="F20" s="13">
        <f t="shared" si="0"/>
        <v>2.3766657955729159E-2</v>
      </c>
    </row>
    <row r="21" spans="1:6" x14ac:dyDescent="0.2">
      <c r="A21" s="8" t="s">
        <v>170</v>
      </c>
      <c r="B21" s="7">
        <v>0.20427340158207685</v>
      </c>
      <c r="C21" s="7">
        <v>0.22511276709187697</v>
      </c>
      <c r="D21">
        <v>1</v>
      </c>
      <c r="E21">
        <v>1</v>
      </c>
      <c r="F21" s="13">
        <f t="shared" si="0"/>
        <v>2.0839365509800117E-2</v>
      </c>
    </row>
    <row r="22" spans="1:6" x14ac:dyDescent="0.2">
      <c r="A22" s="8" t="s">
        <v>170</v>
      </c>
      <c r="B22" s="7">
        <v>0.20279706478565046</v>
      </c>
      <c r="C22" s="7">
        <v>0.22407437636586952</v>
      </c>
      <c r="D22">
        <v>1</v>
      </c>
      <c r="E22">
        <v>1</v>
      </c>
      <c r="F22" s="13">
        <f t="shared" si="0"/>
        <v>2.127731158021906E-2</v>
      </c>
    </row>
    <row r="23" spans="1:6" x14ac:dyDescent="0.2">
      <c r="A23" s="8" t="s">
        <v>171</v>
      </c>
      <c r="B23" s="7">
        <v>0.16731104212553152</v>
      </c>
      <c r="C23" s="7">
        <v>0.17672833902387264</v>
      </c>
      <c r="D23">
        <v>1</v>
      </c>
      <c r="E23">
        <v>1</v>
      </c>
      <c r="F23" s="13">
        <f t="shared" si="0"/>
        <v>9.4172968983411154E-3</v>
      </c>
    </row>
    <row r="24" spans="1:6" x14ac:dyDescent="0.2">
      <c r="A24" s="8" t="s">
        <v>171</v>
      </c>
      <c r="B24" s="7">
        <v>0.17960889991893819</v>
      </c>
      <c r="C24" s="7">
        <v>0.19427531802896139</v>
      </c>
      <c r="D24">
        <v>1</v>
      </c>
      <c r="E24">
        <v>1</v>
      </c>
      <c r="F24" s="13">
        <f t="shared" si="0"/>
        <v>1.4666418110023199E-2</v>
      </c>
    </row>
    <row r="25" spans="1:6" x14ac:dyDescent="0.2">
      <c r="A25" s="8" t="s">
        <v>171</v>
      </c>
      <c r="B25" s="7">
        <v>0.16918970852169687</v>
      </c>
      <c r="C25" s="7">
        <v>0.17947645695893596</v>
      </c>
      <c r="D25">
        <v>1</v>
      </c>
      <c r="E25">
        <v>1</v>
      </c>
      <c r="F25" s="13">
        <f t="shared" si="0"/>
        <v>1.028674843723909E-2</v>
      </c>
    </row>
    <row r="26" spans="1:6" x14ac:dyDescent="0.2">
      <c r="A26" s="8" t="s">
        <v>177</v>
      </c>
      <c r="B26" s="7">
        <v>0.16981520417026169</v>
      </c>
      <c r="C26" s="7">
        <v>0.18837454311293148</v>
      </c>
      <c r="D26">
        <v>1</v>
      </c>
      <c r="E26">
        <v>1</v>
      </c>
      <c r="F26" s="13">
        <f t="shared" si="0"/>
        <v>1.8559338942669784E-2</v>
      </c>
    </row>
    <row r="27" spans="1:6" x14ac:dyDescent="0.2">
      <c r="A27" s="8" t="s">
        <v>177</v>
      </c>
      <c r="B27" s="7">
        <v>0.15344952212692367</v>
      </c>
      <c r="C27" s="7">
        <v>0.16736038280616772</v>
      </c>
      <c r="D27">
        <v>1</v>
      </c>
      <c r="E27">
        <v>1</v>
      </c>
      <c r="F27" s="13">
        <f t="shared" si="0"/>
        <v>1.3910860679244047E-2</v>
      </c>
    </row>
    <row r="28" spans="1:6" x14ac:dyDescent="0.2">
      <c r="A28" s="8" t="s">
        <v>177</v>
      </c>
      <c r="B28" s="7">
        <v>0.15465311885059324</v>
      </c>
      <c r="C28" s="7">
        <v>0.16768740856821499</v>
      </c>
      <c r="D28">
        <v>1</v>
      </c>
      <c r="E28">
        <v>1</v>
      </c>
      <c r="F28" s="13">
        <f t="shared" si="0"/>
        <v>1.3034289717621744E-2</v>
      </c>
    </row>
    <row r="29" spans="1:6" x14ac:dyDescent="0.2">
      <c r="A29" s="8" t="s">
        <v>207</v>
      </c>
      <c r="B29" s="7">
        <v>0.16331355809799394</v>
      </c>
      <c r="C29" s="7">
        <v>0.17749738759688005</v>
      </c>
      <c r="D29">
        <v>1</v>
      </c>
      <c r="E29">
        <v>1</v>
      </c>
      <c r="F29" s="13">
        <f t="shared" si="0"/>
        <v>1.4183829498886108E-2</v>
      </c>
    </row>
    <row r="30" spans="1:6" x14ac:dyDescent="0.2">
      <c r="A30" s="8" t="s">
        <v>207</v>
      </c>
      <c r="B30" s="7">
        <v>0.17308085006076449</v>
      </c>
      <c r="C30" s="7">
        <v>0.18473665732448252</v>
      </c>
      <c r="D30">
        <v>1</v>
      </c>
      <c r="E30">
        <v>1</v>
      </c>
      <c r="F30" s="13">
        <f t="shared" si="0"/>
        <v>1.1655807263718038E-2</v>
      </c>
    </row>
    <row r="31" spans="1:6" x14ac:dyDescent="0.2">
      <c r="A31" s="8" t="s">
        <v>207</v>
      </c>
      <c r="B31" s="7">
        <v>0.16805698601121533</v>
      </c>
      <c r="C31" s="7">
        <v>0.17959505706757684</v>
      </c>
      <c r="D31">
        <v>1</v>
      </c>
      <c r="E31">
        <v>1</v>
      </c>
      <c r="F31" s="13">
        <f t="shared" si="0"/>
        <v>1.153807105636151E-2</v>
      </c>
    </row>
    <row r="32" spans="1:6" x14ac:dyDescent="0.2">
      <c r="A32" s="8" t="s">
        <v>247</v>
      </c>
      <c r="B32" s="7">
        <v>0.21379700186871567</v>
      </c>
      <c r="C32" s="7">
        <v>0.22655431392767017</v>
      </c>
      <c r="D32">
        <v>1</v>
      </c>
      <c r="E32">
        <v>1</v>
      </c>
      <c r="F32" s="13">
        <f t="shared" si="0"/>
        <v>1.2757312058954501E-2</v>
      </c>
    </row>
    <row r="33" spans="1:6" x14ac:dyDescent="0.2">
      <c r="A33" s="8" t="s">
        <v>247</v>
      </c>
      <c r="B33" s="7">
        <v>0.20180981825674105</v>
      </c>
      <c r="C33" s="7">
        <v>0.2131644703509733</v>
      </c>
      <c r="D33">
        <v>1</v>
      </c>
      <c r="E33">
        <v>1</v>
      </c>
      <c r="F33" s="13">
        <f t="shared" si="0"/>
        <v>1.1354652094232254E-2</v>
      </c>
    </row>
    <row r="34" spans="1:6" x14ac:dyDescent="0.2">
      <c r="A34" s="8" t="s">
        <v>247</v>
      </c>
      <c r="B34" s="7">
        <v>0.20482471529084323</v>
      </c>
      <c r="C34" s="7">
        <v>0.21792347484871571</v>
      </c>
      <c r="D34">
        <v>1</v>
      </c>
      <c r="E34">
        <v>1</v>
      </c>
      <c r="F34" s="13">
        <f t="shared" si="0"/>
        <v>1.3098759557872486E-2</v>
      </c>
    </row>
    <row r="35" spans="1:6" x14ac:dyDescent="0.2">
      <c r="A35" s="8" t="s">
        <v>248</v>
      </c>
      <c r="B35" s="7">
        <v>0.12045627810835162</v>
      </c>
      <c r="C35" s="7">
        <v>0.13277455677019914</v>
      </c>
      <c r="D35">
        <v>1</v>
      </c>
      <c r="E35">
        <v>1</v>
      </c>
      <c r="F35" s="13">
        <f t="shared" si="0"/>
        <v>1.2318278661847523E-2</v>
      </c>
    </row>
    <row r="36" spans="1:6" x14ac:dyDescent="0.2">
      <c r="A36" s="8" t="s">
        <v>248</v>
      </c>
      <c r="B36" s="7">
        <v>0.13613583933535439</v>
      </c>
      <c r="C36" s="7">
        <v>0.15252760040029709</v>
      </c>
      <c r="D36">
        <v>1</v>
      </c>
      <c r="E36">
        <v>1</v>
      </c>
      <c r="F36" s="13">
        <f t="shared" si="0"/>
        <v>1.6391761064942695E-2</v>
      </c>
    </row>
    <row r="37" spans="1:6" x14ac:dyDescent="0.2">
      <c r="A37" s="8" t="s">
        <v>248</v>
      </c>
      <c r="B37" s="7">
        <v>0.13095025033552962</v>
      </c>
      <c r="C37" s="7">
        <v>0.14655792968432685</v>
      </c>
      <c r="D37">
        <v>1</v>
      </c>
      <c r="E37">
        <v>1</v>
      </c>
      <c r="F37" s="13">
        <f t="shared" si="0"/>
        <v>1.5607679348797227E-2</v>
      </c>
    </row>
    <row r="38" spans="1:6" x14ac:dyDescent="0.2">
      <c r="A38" s="8" t="s">
        <v>249</v>
      </c>
      <c r="B38" s="7">
        <v>0.18534143231541675</v>
      </c>
      <c r="C38" s="7">
        <v>0.20100336136072494</v>
      </c>
      <c r="D38">
        <v>1</v>
      </c>
      <c r="E38">
        <v>1</v>
      </c>
      <c r="F38" s="13">
        <f t="shared" si="0"/>
        <v>1.5661929045308193E-2</v>
      </c>
    </row>
    <row r="39" spans="1:6" x14ac:dyDescent="0.2">
      <c r="A39" s="8" t="s">
        <v>249</v>
      </c>
      <c r="B39" s="7">
        <v>0.15700847710816729</v>
      </c>
      <c r="C39" s="7">
        <v>0.16268321655913004</v>
      </c>
      <c r="D39">
        <v>1</v>
      </c>
      <c r="E39">
        <v>1</v>
      </c>
      <c r="F39" s="13">
        <f t="shared" si="0"/>
        <v>5.6747394509627513E-3</v>
      </c>
    </row>
    <row r="40" spans="1:6" x14ac:dyDescent="0.2">
      <c r="A40" s="8" t="s">
        <v>249</v>
      </c>
      <c r="B40" s="7">
        <v>0.16519568099090398</v>
      </c>
      <c r="C40" s="7">
        <v>0.17505750814353691</v>
      </c>
      <c r="D40">
        <v>1</v>
      </c>
      <c r="E40">
        <v>1</v>
      </c>
      <c r="F40" s="13">
        <f t="shared" si="0"/>
        <v>9.8618271526329238E-3</v>
      </c>
    </row>
    <row r="41" spans="1:6" x14ac:dyDescent="0.2">
      <c r="A41" s="8" t="s">
        <v>676</v>
      </c>
      <c r="B41" s="7">
        <v>8.4089361423540482E-2</v>
      </c>
      <c r="C41" s="7">
        <v>9.3624982108840307E-2</v>
      </c>
      <c r="D41">
        <v>1</v>
      </c>
      <c r="E41">
        <v>1</v>
      </c>
      <c r="F41" s="13">
        <f t="shared" si="0"/>
        <v>9.5356206852998254E-3</v>
      </c>
    </row>
    <row r="42" spans="1:6" x14ac:dyDescent="0.2">
      <c r="A42" s="8" t="s">
        <v>676</v>
      </c>
      <c r="B42" s="7">
        <v>8.4695748897353457E-2</v>
      </c>
      <c r="C42" s="7">
        <v>9.4939499057681301E-2</v>
      </c>
      <c r="D42">
        <v>1</v>
      </c>
      <c r="E42">
        <v>1</v>
      </c>
      <c r="F42" s="13">
        <f t="shared" si="0"/>
        <v>1.0243750160327844E-2</v>
      </c>
    </row>
    <row r="43" spans="1:6" x14ac:dyDescent="0.2">
      <c r="A43" s="8" t="s">
        <v>676</v>
      </c>
      <c r="B43" s="7">
        <v>8.4694184954272986E-2</v>
      </c>
      <c r="C43" s="7">
        <v>9.5488390916881521E-2</v>
      </c>
      <c r="D43">
        <v>1</v>
      </c>
      <c r="E43">
        <v>1</v>
      </c>
      <c r="F43" s="13">
        <f t="shared" si="0"/>
        <v>1.0794205962608536E-2</v>
      </c>
    </row>
    <row r="44" spans="1:6" x14ac:dyDescent="0.2">
      <c r="A44" s="8" t="s">
        <v>252</v>
      </c>
      <c r="B44" s="7">
        <v>0.30510648770208609</v>
      </c>
      <c r="C44" s="7">
        <v>0.29863666249800958</v>
      </c>
      <c r="D44">
        <v>1</v>
      </c>
      <c r="E44">
        <v>1</v>
      </c>
      <c r="F44" s="13">
        <f t="shared" si="0"/>
        <v>-6.4698252040765181E-3</v>
      </c>
    </row>
    <row r="45" spans="1:6" x14ac:dyDescent="0.2">
      <c r="A45" s="8" t="s">
        <v>252</v>
      </c>
      <c r="B45" s="7">
        <v>0.31690948889291504</v>
      </c>
      <c r="C45" s="7">
        <v>0.3218649587269965</v>
      </c>
      <c r="D45">
        <v>1</v>
      </c>
      <c r="E45">
        <v>1</v>
      </c>
      <c r="F45" s="13">
        <f t="shared" si="0"/>
        <v>4.9554698340814607E-3</v>
      </c>
    </row>
    <row r="46" spans="1:6" x14ac:dyDescent="0.2">
      <c r="A46" s="8" t="s">
        <v>252</v>
      </c>
      <c r="B46" s="7">
        <v>0.30288960067203763</v>
      </c>
      <c r="C46" s="7">
        <v>0.29621669409013085</v>
      </c>
      <c r="D46">
        <v>1</v>
      </c>
      <c r="E46">
        <v>1</v>
      </c>
      <c r="F46" s="13">
        <f t="shared" si="0"/>
        <v>-6.672906581906779E-3</v>
      </c>
    </row>
    <row r="47" spans="1:6" x14ac:dyDescent="0.2">
      <c r="A47" s="8" t="s">
        <v>254</v>
      </c>
      <c r="B47" s="7">
        <v>0.15157920333761815</v>
      </c>
      <c r="C47" s="7">
        <v>0.16708312824597729</v>
      </c>
      <c r="D47">
        <v>1</v>
      </c>
      <c r="E47">
        <v>1</v>
      </c>
      <c r="F47" s="13">
        <f t="shared" si="0"/>
        <v>1.550392490835914E-2</v>
      </c>
    </row>
    <row r="48" spans="1:6" x14ac:dyDescent="0.2">
      <c r="A48" s="8" t="s">
        <v>254</v>
      </c>
      <c r="B48" s="7">
        <v>0.16266646912196189</v>
      </c>
      <c r="C48" s="7">
        <v>0.16799559106824236</v>
      </c>
      <c r="D48">
        <v>1</v>
      </c>
      <c r="E48">
        <v>1</v>
      </c>
      <c r="F48" s="13">
        <f t="shared" si="0"/>
        <v>5.3291219462804629E-3</v>
      </c>
    </row>
    <row r="49" spans="1:6" x14ac:dyDescent="0.2">
      <c r="A49" s="8" t="s">
        <v>254</v>
      </c>
      <c r="B49" s="7">
        <v>0.14757595877300289</v>
      </c>
      <c r="C49" s="7">
        <v>0.16273413397983369</v>
      </c>
      <c r="D49">
        <v>1</v>
      </c>
      <c r="E49">
        <v>1</v>
      </c>
      <c r="F49" s="13">
        <f t="shared" si="0"/>
        <v>1.5158175206830798E-2</v>
      </c>
    </row>
    <row r="50" spans="1:6" x14ac:dyDescent="0.2">
      <c r="A50" s="8" t="s">
        <v>255</v>
      </c>
      <c r="B50" s="7">
        <v>0.38100878751753314</v>
      </c>
      <c r="C50" s="7">
        <v>0.38124973354582647</v>
      </c>
      <c r="D50">
        <v>1</v>
      </c>
      <c r="E50">
        <v>1</v>
      </c>
      <c r="F50" s="13">
        <f t="shared" si="0"/>
        <v>2.4094602829333178E-4</v>
      </c>
    </row>
    <row r="51" spans="1:6" x14ac:dyDescent="0.2">
      <c r="A51" s="8" t="s">
        <v>255</v>
      </c>
      <c r="B51" s="7">
        <v>0.34672343470259254</v>
      </c>
      <c r="C51" s="7">
        <v>0.34370284818120622</v>
      </c>
      <c r="D51">
        <v>1</v>
      </c>
      <c r="E51">
        <v>1</v>
      </c>
      <c r="F51" s="13">
        <f t="shared" si="0"/>
        <v>-3.0205865213863148E-3</v>
      </c>
    </row>
    <row r="52" spans="1:6" x14ac:dyDescent="0.2">
      <c r="A52" s="8" t="s">
        <v>255</v>
      </c>
      <c r="B52" s="7">
        <v>0.3464747527226868</v>
      </c>
      <c r="C52" s="7">
        <v>0.34332394938994176</v>
      </c>
      <c r="D52">
        <v>1</v>
      </c>
      <c r="E52">
        <v>1</v>
      </c>
      <c r="F52" s="13">
        <f t="shared" si="0"/>
        <v>-3.1508033327450335E-3</v>
      </c>
    </row>
    <row r="53" spans="1:6" x14ac:dyDescent="0.2">
      <c r="A53" s="8" t="s">
        <v>256</v>
      </c>
      <c r="B53" s="7">
        <v>0.19972685730927386</v>
      </c>
      <c r="C53" s="7">
        <v>0.21437350196803284</v>
      </c>
      <c r="D53">
        <v>1</v>
      </c>
      <c r="E53">
        <v>1</v>
      </c>
      <c r="F53" s="13">
        <f t="shared" si="0"/>
        <v>1.4646644658758978E-2</v>
      </c>
    </row>
    <row r="54" spans="1:6" x14ac:dyDescent="0.2">
      <c r="A54" s="8" t="s">
        <v>256</v>
      </c>
      <c r="B54" s="7">
        <v>0.16859167271714423</v>
      </c>
      <c r="C54" s="7">
        <v>0.1824255644542033</v>
      </c>
      <c r="D54">
        <v>1</v>
      </c>
      <c r="E54">
        <v>1</v>
      </c>
      <c r="F54" s="13">
        <f t="shared" si="0"/>
        <v>1.3833891737059067E-2</v>
      </c>
    </row>
    <row r="55" spans="1:6" x14ac:dyDescent="0.2">
      <c r="A55" s="8" t="s">
        <v>256</v>
      </c>
      <c r="B55" s="7">
        <v>0.1809810240952546</v>
      </c>
      <c r="C55" s="7">
        <v>0.19216625102170276</v>
      </c>
      <c r="D55">
        <v>1</v>
      </c>
      <c r="E55">
        <v>1</v>
      </c>
      <c r="F55" s="13">
        <f t="shared" si="0"/>
        <v>1.1185226926448161E-2</v>
      </c>
    </row>
    <row r="56" spans="1:6" x14ac:dyDescent="0.2">
      <c r="A56" s="8" t="s">
        <v>259</v>
      </c>
      <c r="B56" s="7">
        <v>0.22958534294011421</v>
      </c>
      <c r="C56" s="7">
        <v>0.23155045168858152</v>
      </c>
      <c r="D56">
        <v>1</v>
      </c>
      <c r="E56">
        <v>1</v>
      </c>
      <c r="F56" s="13">
        <f t="shared" si="0"/>
        <v>1.9651087484673091E-3</v>
      </c>
    </row>
    <row r="57" spans="1:6" x14ac:dyDescent="0.2">
      <c r="A57" s="8" t="s">
        <v>259</v>
      </c>
      <c r="B57" s="7">
        <v>0.233082826612456</v>
      </c>
      <c r="C57" s="7">
        <v>0.23559094578886211</v>
      </c>
      <c r="D57">
        <v>1</v>
      </c>
      <c r="E57">
        <v>1</v>
      </c>
      <c r="F57" s="13">
        <f t="shared" si="0"/>
        <v>2.508119176406115E-3</v>
      </c>
    </row>
    <row r="58" spans="1:6" x14ac:dyDescent="0.2">
      <c r="A58" s="8" t="s">
        <v>259</v>
      </c>
      <c r="B58" s="7">
        <v>0.2327374159511201</v>
      </c>
      <c r="C58" s="7">
        <v>0.23759848771177888</v>
      </c>
      <c r="D58">
        <v>1</v>
      </c>
      <c r="E58">
        <v>1</v>
      </c>
      <c r="F58" s="13">
        <f t="shared" si="0"/>
        <v>4.8610717606587805E-3</v>
      </c>
    </row>
    <row r="59" spans="1:6" x14ac:dyDescent="0.2">
      <c r="A59" s="8" t="s">
        <v>262</v>
      </c>
      <c r="B59" s="7">
        <v>0.13970778974816431</v>
      </c>
      <c r="C59" s="7">
        <v>0.15036938382874407</v>
      </c>
      <c r="D59">
        <v>1</v>
      </c>
      <c r="E59">
        <v>1</v>
      </c>
      <c r="F59" s="13">
        <f t="shared" si="0"/>
        <v>1.0661594080579762E-2</v>
      </c>
    </row>
    <row r="60" spans="1:6" x14ac:dyDescent="0.2">
      <c r="A60" s="8" t="s">
        <v>262</v>
      </c>
      <c r="B60" s="7">
        <v>0.14949080539771975</v>
      </c>
      <c r="C60" s="7">
        <v>0.16820084932537274</v>
      </c>
      <c r="D60">
        <v>1</v>
      </c>
      <c r="E60">
        <v>1</v>
      </c>
      <c r="F60" s="13">
        <f t="shared" si="0"/>
        <v>1.8710043927652992E-2</v>
      </c>
    </row>
    <row r="61" spans="1:6" x14ac:dyDescent="0.2">
      <c r="A61" s="8" t="s">
        <v>262</v>
      </c>
      <c r="B61" s="7">
        <v>0.13878746546721712</v>
      </c>
      <c r="C61" s="7">
        <v>0.15751422722359973</v>
      </c>
      <c r="D61">
        <v>1</v>
      </c>
      <c r="E61">
        <v>1</v>
      </c>
      <c r="F61" s="13">
        <f t="shared" si="0"/>
        <v>1.8726761756382604E-2</v>
      </c>
    </row>
    <row r="62" spans="1:6" x14ac:dyDescent="0.2">
      <c r="A62" s="8" t="s">
        <v>264</v>
      </c>
      <c r="B62" s="7">
        <v>0.46331577913978639</v>
      </c>
      <c r="C62" s="7">
        <v>0.45430245717340229</v>
      </c>
      <c r="D62">
        <v>1</v>
      </c>
      <c r="E62">
        <v>1</v>
      </c>
      <c r="F62" s="13">
        <f t="shared" si="0"/>
        <v>-9.0133219663841024E-3</v>
      </c>
    </row>
    <row r="63" spans="1:6" x14ac:dyDescent="0.2">
      <c r="A63" s="8" t="s">
        <v>264</v>
      </c>
      <c r="B63" s="7">
        <v>0.46042153415746734</v>
      </c>
      <c r="C63" s="7">
        <v>0.45257317016049126</v>
      </c>
      <c r="D63">
        <v>1</v>
      </c>
      <c r="E63">
        <v>1</v>
      </c>
      <c r="F63" s="13">
        <f t="shared" si="0"/>
        <v>-7.8483639969760821E-3</v>
      </c>
    </row>
    <row r="64" spans="1:6" x14ac:dyDescent="0.2">
      <c r="A64" s="8" t="s">
        <v>264</v>
      </c>
      <c r="B64" s="7">
        <v>0.43806908346187839</v>
      </c>
      <c r="C64" s="7">
        <v>0.42208350534136901</v>
      </c>
      <c r="D64">
        <v>1</v>
      </c>
      <c r="E64">
        <v>1</v>
      </c>
      <c r="F64" s="13">
        <f t="shared" si="0"/>
        <v>-1.5985578120509381E-2</v>
      </c>
    </row>
    <row r="65" spans="1:6" x14ac:dyDescent="0.2">
      <c r="A65" s="8" t="s">
        <v>265</v>
      </c>
      <c r="B65" s="7">
        <v>0.44004248556093312</v>
      </c>
      <c r="C65" s="7">
        <v>0.4198481988589261</v>
      </c>
      <c r="D65">
        <v>1</v>
      </c>
      <c r="E65">
        <v>1</v>
      </c>
      <c r="F65" s="13">
        <f t="shared" si="0"/>
        <v>-2.0194286702007014E-2</v>
      </c>
    </row>
    <row r="66" spans="1:6" x14ac:dyDescent="0.2">
      <c r="A66" s="8" t="s">
        <v>265</v>
      </c>
      <c r="B66" s="7">
        <v>0.41416634610054898</v>
      </c>
      <c r="C66" s="7">
        <v>0.40113708111289104</v>
      </c>
      <c r="D66">
        <v>1</v>
      </c>
      <c r="E66">
        <v>1</v>
      </c>
      <c r="F66" s="13">
        <f t="shared" ref="F66:F129" si="1">C66-B66</f>
        <v>-1.302926498765794E-2</v>
      </c>
    </row>
    <row r="67" spans="1:6" x14ac:dyDescent="0.2">
      <c r="A67" s="8" t="s">
        <v>265</v>
      </c>
      <c r="B67" s="7">
        <v>0.45267852935926378</v>
      </c>
      <c r="C67" s="7">
        <v>0.42861572241882701</v>
      </c>
      <c r="D67">
        <v>1</v>
      </c>
      <c r="E67">
        <v>1</v>
      </c>
      <c r="F67" s="13">
        <f t="shared" si="1"/>
        <v>-2.4062806940436776E-2</v>
      </c>
    </row>
    <row r="68" spans="1:6" x14ac:dyDescent="0.2">
      <c r="A68" s="8" t="s">
        <v>267</v>
      </c>
      <c r="B68" s="7">
        <v>0.73153486906101495</v>
      </c>
      <c r="C68" s="7">
        <v>0.71929584037075833</v>
      </c>
      <c r="D68">
        <v>1</v>
      </c>
      <c r="E68">
        <v>1</v>
      </c>
      <c r="F68" s="13">
        <f t="shared" si="1"/>
        <v>-1.2239028690256615E-2</v>
      </c>
    </row>
    <row r="69" spans="1:6" x14ac:dyDescent="0.2">
      <c r="A69" s="8" t="s">
        <v>267</v>
      </c>
      <c r="B69" s="7">
        <v>0.86374798408735953</v>
      </c>
      <c r="C69" s="7">
        <v>0.77194762764460467</v>
      </c>
      <c r="D69">
        <v>1</v>
      </c>
      <c r="E69">
        <v>1</v>
      </c>
      <c r="F69" s="13">
        <f t="shared" si="1"/>
        <v>-9.180035644275486E-2</v>
      </c>
    </row>
    <row r="70" spans="1:6" x14ac:dyDescent="0.2">
      <c r="A70" s="8" t="s">
        <v>267</v>
      </c>
      <c r="B70" s="7">
        <v>0.67001297098397583</v>
      </c>
      <c r="C70" s="7">
        <v>0.67738993620731569</v>
      </c>
      <c r="D70">
        <v>1</v>
      </c>
      <c r="E70">
        <v>1</v>
      </c>
      <c r="F70" s="13">
        <f t="shared" si="1"/>
        <v>7.3769652233398597E-3</v>
      </c>
    </row>
    <row r="71" spans="1:6" x14ac:dyDescent="0.2">
      <c r="A71" s="8" t="s">
        <v>268</v>
      </c>
      <c r="B71" s="7">
        <v>0.22749008092978856</v>
      </c>
      <c r="C71" s="7">
        <v>0.23252383452754385</v>
      </c>
      <c r="D71">
        <v>1</v>
      </c>
      <c r="E71">
        <v>1</v>
      </c>
      <c r="F71" s="13">
        <f t="shared" si="1"/>
        <v>5.0337535977552916E-3</v>
      </c>
    </row>
    <row r="72" spans="1:6" x14ac:dyDescent="0.2">
      <c r="A72" s="8" t="s">
        <v>268</v>
      </c>
      <c r="B72" s="7">
        <v>0.2148562276655277</v>
      </c>
      <c r="C72" s="7">
        <v>0.22802367578265928</v>
      </c>
      <c r="D72">
        <v>1</v>
      </c>
      <c r="E72">
        <v>1</v>
      </c>
      <c r="F72" s="13">
        <f t="shared" si="1"/>
        <v>1.316744811713158E-2</v>
      </c>
    </row>
    <row r="73" spans="1:6" x14ac:dyDescent="0.2">
      <c r="A73" s="8" t="s">
        <v>268</v>
      </c>
      <c r="B73" s="7">
        <v>0.21854302045179214</v>
      </c>
      <c r="C73" s="7">
        <v>0.23033568127817841</v>
      </c>
      <c r="D73">
        <v>1</v>
      </c>
      <c r="E73">
        <v>1</v>
      </c>
      <c r="F73" s="13">
        <f t="shared" si="1"/>
        <v>1.1792660826386275E-2</v>
      </c>
    </row>
    <row r="74" spans="1:6" x14ac:dyDescent="0.2">
      <c r="A74" s="8" t="s">
        <v>270</v>
      </c>
      <c r="B74" s="7">
        <v>0.23564013360880415</v>
      </c>
      <c r="C74" s="7">
        <v>0.23595688732624892</v>
      </c>
      <c r="D74">
        <v>1</v>
      </c>
      <c r="E74">
        <v>1</v>
      </c>
      <c r="F74" s="13">
        <f t="shared" si="1"/>
        <v>3.1675371744477321E-4</v>
      </c>
    </row>
    <row r="75" spans="1:6" x14ac:dyDescent="0.2">
      <c r="A75" s="8" t="s">
        <v>270</v>
      </c>
      <c r="B75" s="7">
        <v>0.20253542583448564</v>
      </c>
      <c r="C75" s="7">
        <v>0.21000826113282126</v>
      </c>
      <c r="D75">
        <v>1</v>
      </c>
      <c r="E75">
        <v>1</v>
      </c>
      <c r="F75" s="13">
        <f t="shared" si="1"/>
        <v>7.4728352983356172E-3</v>
      </c>
    </row>
    <row r="76" spans="1:6" x14ac:dyDescent="0.2">
      <c r="A76" s="8" t="s">
        <v>270</v>
      </c>
      <c r="B76" s="7">
        <v>0.20487008814072982</v>
      </c>
      <c r="C76" s="7">
        <v>0.21141522184555794</v>
      </c>
      <c r="D76">
        <v>1</v>
      </c>
      <c r="E76">
        <v>1</v>
      </c>
      <c r="F76" s="13">
        <f t="shared" si="1"/>
        <v>6.5451337048281211E-3</v>
      </c>
    </row>
    <row r="77" spans="1:6" x14ac:dyDescent="0.2">
      <c r="A77" s="8" t="s">
        <v>273</v>
      </c>
      <c r="B77" s="7">
        <v>0.24859025078477673</v>
      </c>
      <c r="C77" s="7">
        <v>0.2585434462638978</v>
      </c>
      <c r="D77">
        <v>1</v>
      </c>
      <c r="E77">
        <v>1</v>
      </c>
      <c r="F77" s="13">
        <f t="shared" si="1"/>
        <v>9.9531954791210742E-3</v>
      </c>
    </row>
    <row r="78" spans="1:6" x14ac:dyDescent="0.2">
      <c r="A78" s="8" t="s">
        <v>273</v>
      </c>
      <c r="B78" s="7">
        <v>0.24411421757720966</v>
      </c>
      <c r="C78" s="7">
        <v>0.25492322160140474</v>
      </c>
      <c r="D78">
        <v>1</v>
      </c>
      <c r="E78">
        <v>1</v>
      </c>
      <c r="F78" s="13">
        <f t="shared" si="1"/>
        <v>1.0809004024195074E-2</v>
      </c>
    </row>
    <row r="79" spans="1:6" x14ac:dyDescent="0.2">
      <c r="A79" s="8" t="s">
        <v>273</v>
      </c>
      <c r="B79" s="7">
        <v>0.23512680271315758</v>
      </c>
      <c r="C79" s="7">
        <v>0.24472621040487416</v>
      </c>
      <c r="D79">
        <v>1</v>
      </c>
      <c r="E79">
        <v>1</v>
      </c>
      <c r="F79" s="13">
        <f t="shared" si="1"/>
        <v>9.5994076917165772E-3</v>
      </c>
    </row>
    <row r="80" spans="1:6" x14ac:dyDescent="0.2">
      <c r="A80" s="8" t="s">
        <v>274</v>
      </c>
      <c r="B80" s="7">
        <v>0.17859526334621589</v>
      </c>
      <c r="C80" s="7">
        <v>0.19062809657711319</v>
      </c>
      <c r="D80">
        <v>1</v>
      </c>
      <c r="E80">
        <v>1</v>
      </c>
      <c r="F80" s="13">
        <f t="shared" si="1"/>
        <v>1.2032833230897294E-2</v>
      </c>
    </row>
    <row r="81" spans="1:6" x14ac:dyDescent="0.2">
      <c r="A81" s="8" t="s">
        <v>274</v>
      </c>
      <c r="B81" s="7">
        <v>0.18683271435558843</v>
      </c>
      <c r="C81" s="7">
        <v>0.20224505514789315</v>
      </c>
      <c r="D81">
        <v>1</v>
      </c>
      <c r="E81">
        <v>1</v>
      </c>
      <c r="F81" s="13">
        <f t="shared" si="1"/>
        <v>1.5412340792304718E-2</v>
      </c>
    </row>
    <row r="82" spans="1:6" x14ac:dyDescent="0.2">
      <c r="A82" s="8" t="s">
        <v>274</v>
      </c>
      <c r="B82" s="7">
        <v>0.17625439719720998</v>
      </c>
      <c r="C82" s="7">
        <v>0.18652489645649931</v>
      </c>
      <c r="D82">
        <v>1</v>
      </c>
      <c r="E82">
        <v>1</v>
      </c>
      <c r="F82" s="13">
        <f t="shared" si="1"/>
        <v>1.0270499259289328E-2</v>
      </c>
    </row>
    <row r="83" spans="1:6" x14ac:dyDescent="0.2">
      <c r="A83" s="9" t="s">
        <v>681</v>
      </c>
      <c r="B83" s="7">
        <v>4.5436508253731529E-2</v>
      </c>
      <c r="C83" s="7">
        <v>4.4036810452506812E-2</v>
      </c>
      <c r="D83">
        <v>2</v>
      </c>
      <c r="E83">
        <v>1</v>
      </c>
      <c r="F83" s="13">
        <f t="shared" si="1"/>
        <v>-1.3996978012247169E-3</v>
      </c>
    </row>
    <row r="84" spans="1:6" x14ac:dyDescent="0.2">
      <c r="A84" s="9" t="s">
        <v>163</v>
      </c>
      <c r="B84" s="7">
        <v>0.1477047473318393</v>
      </c>
      <c r="C84" s="7">
        <v>0.16375335963466367</v>
      </c>
      <c r="D84">
        <v>2</v>
      </c>
      <c r="E84">
        <v>1</v>
      </c>
      <c r="F84" s="13">
        <f t="shared" si="1"/>
        <v>1.6048612302824367E-2</v>
      </c>
    </row>
    <row r="85" spans="1:6" x14ac:dyDescent="0.2">
      <c r="A85" s="9" t="s">
        <v>163</v>
      </c>
      <c r="B85" s="7">
        <v>0.14754720628632273</v>
      </c>
      <c r="C85" s="7">
        <v>0.16509795791552301</v>
      </c>
      <c r="D85">
        <v>2</v>
      </c>
      <c r="E85">
        <v>1</v>
      </c>
      <c r="F85" s="13">
        <f t="shared" si="1"/>
        <v>1.7550751629200279E-2</v>
      </c>
    </row>
    <row r="86" spans="1:6" x14ac:dyDescent="0.2">
      <c r="A86" s="9" t="s">
        <v>163</v>
      </c>
      <c r="B86" s="7">
        <v>0.14787049873391259</v>
      </c>
      <c r="C86" s="7">
        <v>0.16656946936504219</v>
      </c>
      <c r="D86">
        <v>2</v>
      </c>
      <c r="E86">
        <v>1</v>
      </c>
      <c r="F86" s="13">
        <f t="shared" si="1"/>
        <v>1.8698970631129602E-2</v>
      </c>
    </row>
    <row r="87" spans="1:6" x14ac:dyDescent="0.2">
      <c r="A87" s="9" t="s">
        <v>168</v>
      </c>
      <c r="B87" s="7">
        <v>0.2396825996220158</v>
      </c>
      <c r="C87" s="7">
        <v>0.26072861261861446</v>
      </c>
      <c r="D87">
        <v>2</v>
      </c>
      <c r="E87">
        <v>1</v>
      </c>
      <c r="F87" s="13">
        <f t="shared" si="1"/>
        <v>2.1046012996598668E-2</v>
      </c>
    </row>
    <row r="88" spans="1:6" x14ac:dyDescent="0.2">
      <c r="A88" s="9" t="s">
        <v>168</v>
      </c>
      <c r="B88" s="7">
        <v>0.24025039640428647</v>
      </c>
      <c r="C88" s="7">
        <v>0.26296474144081949</v>
      </c>
      <c r="D88">
        <v>2</v>
      </c>
      <c r="E88">
        <v>1</v>
      </c>
      <c r="F88" s="13">
        <f t="shared" si="1"/>
        <v>2.2714345036533024E-2</v>
      </c>
    </row>
    <row r="89" spans="1:6" x14ac:dyDescent="0.2">
      <c r="A89" s="9" t="s">
        <v>168</v>
      </c>
      <c r="B89" s="7">
        <v>0.23993560866142746</v>
      </c>
      <c r="C89" s="7">
        <v>0.26082436293721645</v>
      </c>
      <c r="D89">
        <v>2</v>
      </c>
      <c r="E89">
        <v>1</v>
      </c>
      <c r="F89" s="13">
        <f t="shared" si="1"/>
        <v>2.0888754275788984E-2</v>
      </c>
    </row>
    <row r="90" spans="1:6" x14ac:dyDescent="0.2">
      <c r="A90" s="9" t="s">
        <v>172</v>
      </c>
      <c r="B90" s="7">
        <v>0.37323207320815399</v>
      </c>
      <c r="C90" s="7">
        <v>0.46242711442929235</v>
      </c>
      <c r="D90">
        <v>2</v>
      </c>
      <c r="E90">
        <v>1</v>
      </c>
      <c r="F90" s="13">
        <f t="shared" si="1"/>
        <v>8.919504122113836E-2</v>
      </c>
    </row>
    <row r="91" spans="1:6" x14ac:dyDescent="0.2">
      <c r="A91" s="9" t="s">
        <v>172</v>
      </c>
      <c r="B91" s="7">
        <v>0.36897431689065702</v>
      </c>
      <c r="C91" s="7">
        <v>0.46316683584977375</v>
      </c>
      <c r="D91">
        <v>2</v>
      </c>
      <c r="E91">
        <v>1</v>
      </c>
      <c r="F91" s="13">
        <f t="shared" si="1"/>
        <v>9.4192518959116733E-2</v>
      </c>
    </row>
    <row r="92" spans="1:6" x14ac:dyDescent="0.2">
      <c r="A92" s="9" t="s">
        <v>172</v>
      </c>
      <c r="B92" s="7">
        <v>0.37053564358763214</v>
      </c>
      <c r="C92" s="7">
        <v>0.46305946986067059</v>
      </c>
      <c r="D92">
        <v>2</v>
      </c>
      <c r="E92">
        <v>1</v>
      </c>
      <c r="F92" s="13">
        <f t="shared" si="1"/>
        <v>9.2523826273038456E-2</v>
      </c>
    </row>
    <row r="93" spans="1:6" x14ac:dyDescent="0.2">
      <c r="A93" s="9" t="s">
        <v>173</v>
      </c>
      <c r="B93" s="7">
        <v>0.48699676468909997</v>
      </c>
      <c r="C93" s="7">
        <v>0.52996482708504145</v>
      </c>
      <c r="D93">
        <v>2</v>
      </c>
      <c r="E93">
        <v>1</v>
      </c>
      <c r="F93" s="13">
        <f t="shared" si="1"/>
        <v>4.2968062395941475E-2</v>
      </c>
    </row>
    <row r="94" spans="1:6" x14ac:dyDescent="0.2">
      <c r="A94" s="9" t="s">
        <v>173</v>
      </c>
      <c r="B94" s="7">
        <v>0.48971902590806266</v>
      </c>
      <c r="C94" s="7">
        <v>0.54215672523658687</v>
      </c>
      <c r="D94">
        <v>2</v>
      </c>
      <c r="E94">
        <v>1</v>
      </c>
      <c r="F94" s="13">
        <f t="shared" si="1"/>
        <v>5.2437699328524212E-2</v>
      </c>
    </row>
    <row r="95" spans="1:6" x14ac:dyDescent="0.2">
      <c r="A95" s="9" t="s">
        <v>173</v>
      </c>
      <c r="B95" s="7">
        <v>0.50258244489609039</v>
      </c>
      <c r="C95" s="7">
        <v>0.56095325029944754</v>
      </c>
      <c r="D95">
        <v>2</v>
      </c>
      <c r="E95">
        <v>1</v>
      </c>
      <c r="F95" s="13">
        <f t="shared" si="1"/>
        <v>5.8370805403357151E-2</v>
      </c>
    </row>
    <row r="96" spans="1:6" x14ac:dyDescent="0.2">
      <c r="A96" s="9" t="s">
        <v>176</v>
      </c>
      <c r="B96" s="7">
        <v>0.18901159269646942</v>
      </c>
      <c r="C96" s="7">
        <v>0.20700857078636714</v>
      </c>
      <c r="D96">
        <v>2</v>
      </c>
      <c r="E96">
        <v>1</v>
      </c>
      <c r="F96" s="13">
        <f t="shared" si="1"/>
        <v>1.7996978089897725E-2</v>
      </c>
    </row>
    <row r="97" spans="1:6" x14ac:dyDescent="0.2">
      <c r="A97" s="9" t="s">
        <v>176</v>
      </c>
      <c r="B97" s="7">
        <v>0.18289502307979671</v>
      </c>
      <c r="C97" s="7">
        <v>0.20018579248309654</v>
      </c>
      <c r="D97">
        <v>2</v>
      </c>
      <c r="E97">
        <v>1</v>
      </c>
      <c r="F97" s="13">
        <f t="shared" si="1"/>
        <v>1.7290769403299822E-2</v>
      </c>
    </row>
    <row r="98" spans="1:6" x14ac:dyDescent="0.2">
      <c r="A98" s="9" t="s">
        <v>176</v>
      </c>
      <c r="B98" s="7">
        <v>0.18354953108959898</v>
      </c>
      <c r="C98" s="7">
        <v>0.2014172268387914</v>
      </c>
      <c r="D98">
        <v>2</v>
      </c>
      <c r="E98">
        <v>1</v>
      </c>
      <c r="F98" s="13">
        <f t="shared" si="1"/>
        <v>1.7867695749192419E-2</v>
      </c>
    </row>
    <row r="99" spans="1:6" x14ac:dyDescent="0.2">
      <c r="A99" s="9" t="s">
        <v>179</v>
      </c>
      <c r="B99" s="7">
        <v>0.17975904783010796</v>
      </c>
      <c r="C99" s="7">
        <v>0.21033426455837803</v>
      </c>
      <c r="D99">
        <v>2</v>
      </c>
      <c r="E99">
        <v>1</v>
      </c>
      <c r="F99" s="13">
        <f t="shared" si="1"/>
        <v>3.0575216728270072E-2</v>
      </c>
    </row>
    <row r="100" spans="1:6" x14ac:dyDescent="0.2">
      <c r="A100" s="9" t="s">
        <v>179</v>
      </c>
      <c r="B100" s="7">
        <v>0.17280904270956907</v>
      </c>
      <c r="C100" s="7">
        <v>0.2036469990720047</v>
      </c>
      <c r="D100">
        <v>2</v>
      </c>
      <c r="E100">
        <v>1</v>
      </c>
      <c r="F100" s="13">
        <f t="shared" si="1"/>
        <v>3.0837956362435637E-2</v>
      </c>
    </row>
    <row r="101" spans="1:6" x14ac:dyDescent="0.2">
      <c r="A101" s="9" t="s">
        <v>179</v>
      </c>
      <c r="B101" s="7">
        <v>0.16237929332669121</v>
      </c>
      <c r="C101" s="7">
        <v>0.19214231760887301</v>
      </c>
      <c r="D101">
        <v>2</v>
      </c>
      <c r="E101">
        <v>1</v>
      </c>
      <c r="F101" s="13">
        <f t="shared" si="1"/>
        <v>2.9763024282181805E-2</v>
      </c>
    </row>
    <row r="102" spans="1:6" x14ac:dyDescent="0.2">
      <c r="A102" s="9" t="s">
        <v>180</v>
      </c>
      <c r="B102" s="7">
        <v>0.17291747539211114</v>
      </c>
      <c r="C102" s="7">
        <v>0.1937906034431415</v>
      </c>
      <c r="D102">
        <v>2</v>
      </c>
      <c r="E102">
        <v>1</v>
      </c>
      <c r="F102" s="13">
        <f t="shared" si="1"/>
        <v>2.0873128051030365E-2</v>
      </c>
    </row>
    <row r="103" spans="1:6" x14ac:dyDescent="0.2">
      <c r="A103" s="9" t="s">
        <v>180</v>
      </c>
      <c r="B103" s="7">
        <v>0.17002022640628198</v>
      </c>
      <c r="C103" s="7">
        <v>0.1924219842293802</v>
      </c>
      <c r="D103">
        <v>2</v>
      </c>
      <c r="E103">
        <v>1</v>
      </c>
      <c r="F103" s="13">
        <f t="shared" si="1"/>
        <v>2.2401757823098223E-2</v>
      </c>
    </row>
    <row r="104" spans="1:6" x14ac:dyDescent="0.2">
      <c r="A104" s="9" t="s">
        <v>180</v>
      </c>
      <c r="B104" s="7">
        <v>0.1536853888023699</v>
      </c>
      <c r="C104" s="7">
        <v>0.16938001415984838</v>
      </c>
      <c r="D104">
        <v>2</v>
      </c>
      <c r="E104">
        <v>1</v>
      </c>
      <c r="F104" s="13">
        <f t="shared" si="1"/>
        <v>1.5694625357478481E-2</v>
      </c>
    </row>
    <row r="105" spans="1:6" x14ac:dyDescent="0.2">
      <c r="A105" s="9" t="s">
        <v>208</v>
      </c>
      <c r="B105" s="7">
        <v>0.2091823513505191</v>
      </c>
      <c r="C105" s="7">
        <v>0.23248105764643878</v>
      </c>
      <c r="D105">
        <v>2</v>
      </c>
      <c r="E105">
        <v>1</v>
      </c>
      <c r="F105" s="13">
        <f t="shared" si="1"/>
        <v>2.329870629591968E-2</v>
      </c>
    </row>
    <row r="106" spans="1:6" x14ac:dyDescent="0.2">
      <c r="A106" s="9" t="s">
        <v>208</v>
      </c>
      <c r="B106" s="7">
        <v>0.21059934807788966</v>
      </c>
      <c r="C106" s="7">
        <v>0.23594482378746298</v>
      </c>
      <c r="D106">
        <v>2</v>
      </c>
      <c r="E106">
        <v>1</v>
      </c>
      <c r="F106" s="13">
        <f t="shared" si="1"/>
        <v>2.5345475709573323E-2</v>
      </c>
    </row>
    <row r="107" spans="1:6" x14ac:dyDescent="0.2">
      <c r="A107" s="9" t="s">
        <v>208</v>
      </c>
      <c r="B107" s="7">
        <v>0.21275353530487312</v>
      </c>
      <c r="C107" s="7">
        <v>0.23798033548800146</v>
      </c>
      <c r="D107">
        <v>2</v>
      </c>
      <c r="E107">
        <v>1</v>
      </c>
      <c r="F107" s="13">
        <f t="shared" si="1"/>
        <v>2.5226800183128339E-2</v>
      </c>
    </row>
    <row r="108" spans="1:6" x14ac:dyDescent="0.2">
      <c r="A108" s="9" t="s">
        <v>244</v>
      </c>
      <c r="B108" s="7">
        <v>0.25631008902586072</v>
      </c>
      <c r="C108" s="7">
        <v>0.26287445720784497</v>
      </c>
      <c r="D108">
        <v>2</v>
      </c>
      <c r="E108">
        <v>1</v>
      </c>
      <c r="F108" s="13">
        <f t="shared" si="1"/>
        <v>6.5643681819842481E-3</v>
      </c>
    </row>
    <row r="109" spans="1:6" x14ac:dyDescent="0.2">
      <c r="A109" s="9" t="s">
        <v>244</v>
      </c>
      <c r="B109" s="7">
        <v>0.24486952733006642</v>
      </c>
      <c r="C109" s="7">
        <v>0.25088410182854687</v>
      </c>
      <c r="D109">
        <v>2</v>
      </c>
      <c r="E109">
        <v>1</v>
      </c>
      <c r="F109" s="13">
        <f t="shared" si="1"/>
        <v>6.0145744984804461E-3</v>
      </c>
    </row>
    <row r="110" spans="1:6" x14ac:dyDescent="0.2">
      <c r="A110" s="9" t="s">
        <v>244</v>
      </c>
      <c r="B110" s="7">
        <v>0.24536136711298917</v>
      </c>
      <c r="C110" s="7">
        <v>0.25292949035709672</v>
      </c>
      <c r="D110">
        <v>2</v>
      </c>
      <c r="E110">
        <v>1</v>
      </c>
      <c r="F110" s="13">
        <f t="shared" si="1"/>
        <v>7.5681232441075497E-3</v>
      </c>
    </row>
    <row r="111" spans="1:6" x14ac:dyDescent="0.2">
      <c r="A111" s="9" t="s">
        <v>245</v>
      </c>
      <c r="B111" s="7">
        <v>0.1924722682203418</v>
      </c>
      <c r="C111" s="7">
        <v>0.23247884257025461</v>
      </c>
      <c r="D111">
        <v>2</v>
      </c>
      <c r="E111">
        <v>1</v>
      </c>
      <c r="F111" s="13">
        <f t="shared" si="1"/>
        <v>4.000657434991281E-2</v>
      </c>
    </row>
    <row r="112" spans="1:6" x14ac:dyDescent="0.2">
      <c r="A112" s="9" t="s">
        <v>245</v>
      </c>
      <c r="B112" s="7">
        <v>0.19362325841404077</v>
      </c>
      <c r="C112" s="7">
        <v>0.22974850843606789</v>
      </c>
      <c r="D112">
        <v>2</v>
      </c>
      <c r="E112">
        <v>1</v>
      </c>
      <c r="F112" s="13">
        <f t="shared" si="1"/>
        <v>3.6125250022027128E-2</v>
      </c>
    </row>
    <row r="113" spans="1:6" x14ac:dyDescent="0.2">
      <c r="A113" s="9" t="s">
        <v>245</v>
      </c>
      <c r="B113" s="7">
        <v>0.19154364965183313</v>
      </c>
      <c r="C113" s="7">
        <v>0.22877447504664095</v>
      </c>
      <c r="D113">
        <v>2</v>
      </c>
      <c r="E113">
        <v>1</v>
      </c>
      <c r="F113" s="13">
        <f t="shared" si="1"/>
        <v>3.723082539480782E-2</v>
      </c>
    </row>
    <row r="114" spans="1:6" x14ac:dyDescent="0.2">
      <c r="A114" s="9" t="s">
        <v>246</v>
      </c>
      <c r="B114" s="7">
        <v>0.12685020786441961</v>
      </c>
      <c r="C114" s="7">
        <v>0.14702863296233043</v>
      </c>
      <c r="D114">
        <v>2</v>
      </c>
      <c r="E114">
        <v>1</v>
      </c>
      <c r="F114" s="13">
        <f t="shared" si="1"/>
        <v>2.0178425097910818E-2</v>
      </c>
    </row>
    <row r="115" spans="1:6" x14ac:dyDescent="0.2">
      <c r="A115" s="9" t="s">
        <v>246</v>
      </c>
      <c r="B115" s="7">
        <v>0.12745826636102681</v>
      </c>
      <c r="C115" s="7">
        <v>0.14741452528945562</v>
      </c>
      <c r="D115">
        <v>2</v>
      </c>
      <c r="E115">
        <v>1</v>
      </c>
      <c r="F115" s="13">
        <f t="shared" si="1"/>
        <v>1.9956258928428811E-2</v>
      </c>
    </row>
    <row r="116" spans="1:6" x14ac:dyDescent="0.2">
      <c r="A116" s="9" t="s">
        <v>246</v>
      </c>
      <c r="B116" s="7">
        <v>0.12828188365832188</v>
      </c>
      <c r="C116" s="7">
        <v>0.14734259954343007</v>
      </c>
      <c r="D116">
        <v>2</v>
      </c>
      <c r="E116">
        <v>1</v>
      </c>
      <c r="F116" s="13">
        <f t="shared" si="1"/>
        <v>1.9060715885108187E-2</v>
      </c>
    </row>
    <row r="117" spans="1:6" x14ac:dyDescent="0.2">
      <c r="A117" s="9" t="s">
        <v>250</v>
      </c>
      <c r="B117" s="7">
        <v>0.1968643826092486</v>
      </c>
      <c r="C117" s="7">
        <v>0.21916747534118453</v>
      </c>
      <c r="D117">
        <v>2</v>
      </c>
      <c r="E117">
        <v>1</v>
      </c>
      <c r="F117" s="13">
        <f t="shared" si="1"/>
        <v>2.2303092731935925E-2</v>
      </c>
    </row>
    <row r="118" spans="1:6" x14ac:dyDescent="0.2">
      <c r="A118" s="9" t="s">
        <v>250</v>
      </c>
      <c r="B118" s="7">
        <v>0.17974637380498334</v>
      </c>
      <c r="C118" s="7">
        <v>0.20948154267186048</v>
      </c>
      <c r="D118">
        <v>2</v>
      </c>
      <c r="E118">
        <v>1</v>
      </c>
      <c r="F118" s="13">
        <f t="shared" si="1"/>
        <v>2.9735168866877132E-2</v>
      </c>
    </row>
    <row r="119" spans="1:6" x14ac:dyDescent="0.2">
      <c r="A119" s="9" t="s">
        <v>250</v>
      </c>
      <c r="B119" s="7">
        <v>0.18322510203055031</v>
      </c>
      <c r="C119" s="7">
        <v>0.2144648239229516</v>
      </c>
      <c r="D119">
        <v>2</v>
      </c>
      <c r="E119">
        <v>1</v>
      </c>
      <c r="F119" s="13">
        <f t="shared" si="1"/>
        <v>3.123972189240129E-2</v>
      </c>
    </row>
    <row r="120" spans="1:6" x14ac:dyDescent="0.2">
      <c r="A120" s="9" t="s">
        <v>279</v>
      </c>
      <c r="B120" s="7">
        <v>0.13115511372341054</v>
      </c>
      <c r="C120" s="7">
        <v>0.15273441098310966</v>
      </c>
      <c r="D120">
        <v>2</v>
      </c>
      <c r="E120">
        <v>1</v>
      </c>
      <c r="F120" s="13">
        <f t="shared" si="1"/>
        <v>2.1579297259699121E-2</v>
      </c>
    </row>
    <row r="121" spans="1:6" x14ac:dyDescent="0.2">
      <c r="A121" s="9" t="s">
        <v>279</v>
      </c>
      <c r="B121" s="7">
        <v>0.13406064260616415</v>
      </c>
      <c r="C121" s="7">
        <v>0.15357493805461542</v>
      </c>
      <c r="D121">
        <v>2</v>
      </c>
      <c r="E121">
        <v>1</v>
      </c>
      <c r="F121" s="13">
        <f t="shared" si="1"/>
        <v>1.9514295448451263E-2</v>
      </c>
    </row>
    <row r="122" spans="1:6" x14ac:dyDescent="0.2">
      <c r="A122" s="9" t="s">
        <v>279</v>
      </c>
      <c r="B122" s="7">
        <v>0.13496811437178968</v>
      </c>
      <c r="C122" s="7">
        <v>0.15715263461597492</v>
      </c>
      <c r="D122">
        <v>2</v>
      </c>
      <c r="E122">
        <v>1</v>
      </c>
      <c r="F122" s="13">
        <f t="shared" si="1"/>
        <v>2.2184520244185241E-2</v>
      </c>
    </row>
    <row r="123" spans="1:6" x14ac:dyDescent="0.2">
      <c r="A123" s="9" t="s">
        <v>290</v>
      </c>
      <c r="B123" s="7">
        <v>0.17171376054044071</v>
      </c>
      <c r="C123" s="7">
        <v>0.19924295749008095</v>
      </c>
      <c r="D123">
        <v>2</v>
      </c>
      <c r="E123">
        <v>1</v>
      </c>
      <c r="F123" s="13">
        <f t="shared" si="1"/>
        <v>2.7529196949640233E-2</v>
      </c>
    </row>
    <row r="124" spans="1:6" x14ac:dyDescent="0.2">
      <c r="A124" s="9" t="s">
        <v>290</v>
      </c>
      <c r="B124" s="7">
        <v>0.1609606479111711</v>
      </c>
      <c r="C124" s="7">
        <v>0.19402267442412344</v>
      </c>
      <c r="D124">
        <v>2</v>
      </c>
      <c r="E124">
        <v>1</v>
      </c>
      <c r="F124" s="13">
        <f t="shared" si="1"/>
        <v>3.3062026512952342E-2</v>
      </c>
    </row>
    <row r="125" spans="1:6" x14ac:dyDescent="0.2">
      <c r="A125" s="9" t="s">
        <v>290</v>
      </c>
      <c r="B125" s="7">
        <v>0.16141556845553612</v>
      </c>
      <c r="C125" s="7">
        <v>0.19615765782674688</v>
      </c>
      <c r="D125">
        <v>2</v>
      </c>
      <c r="E125">
        <v>1</v>
      </c>
      <c r="F125" s="13">
        <f t="shared" si="1"/>
        <v>3.474208937121076E-2</v>
      </c>
    </row>
    <row r="126" spans="1:6" x14ac:dyDescent="0.2">
      <c r="A126" s="9" t="s">
        <v>388</v>
      </c>
      <c r="B126" s="7">
        <v>0.21900554880605055</v>
      </c>
      <c r="C126" s="7">
        <v>0.25340689728366522</v>
      </c>
      <c r="D126">
        <v>2</v>
      </c>
      <c r="E126">
        <v>1</v>
      </c>
      <c r="F126" s="13">
        <f t="shared" si="1"/>
        <v>3.4401348477614668E-2</v>
      </c>
    </row>
    <row r="127" spans="1:6" x14ac:dyDescent="0.2">
      <c r="A127" s="9" t="s">
        <v>388</v>
      </c>
      <c r="B127" s="7">
        <v>0.22134998337749698</v>
      </c>
      <c r="C127" s="7">
        <v>0.25728854975156773</v>
      </c>
      <c r="D127">
        <v>2</v>
      </c>
      <c r="E127">
        <v>1</v>
      </c>
      <c r="F127" s="13">
        <f t="shared" si="1"/>
        <v>3.5938566374070752E-2</v>
      </c>
    </row>
    <row r="128" spans="1:6" x14ac:dyDescent="0.2">
      <c r="A128" s="9" t="s">
        <v>388</v>
      </c>
      <c r="B128" s="7">
        <v>0.22817672035497641</v>
      </c>
      <c r="C128" s="7">
        <v>0.2682035400100003</v>
      </c>
      <c r="D128">
        <v>2</v>
      </c>
      <c r="E128">
        <v>1</v>
      </c>
      <c r="F128" s="13">
        <f t="shared" si="1"/>
        <v>4.0026819655023888E-2</v>
      </c>
    </row>
    <row r="129" spans="1:6" x14ac:dyDescent="0.2">
      <c r="A129" s="9" t="s">
        <v>390</v>
      </c>
      <c r="B129" s="7">
        <v>0.15301933786769234</v>
      </c>
      <c r="C129" s="7">
        <v>0.17449575596509215</v>
      </c>
      <c r="D129">
        <v>2</v>
      </c>
      <c r="E129">
        <v>1</v>
      </c>
      <c r="F129" s="13">
        <f t="shared" si="1"/>
        <v>2.1476418097399808E-2</v>
      </c>
    </row>
    <row r="130" spans="1:6" x14ac:dyDescent="0.2">
      <c r="A130" s="9" t="s">
        <v>390</v>
      </c>
      <c r="B130" s="7">
        <v>0.144912804965842</v>
      </c>
      <c r="C130" s="7">
        <v>0.16801829456249703</v>
      </c>
      <c r="D130">
        <v>2</v>
      </c>
      <c r="E130">
        <v>1</v>
      </c>
      <c r="F130" s="13">
        <f t="shared" ref="F130:F193" si="2">C130-B130</f>
        <v>2.3105489596655038E-2</v>
      </c>
    </row>
    <row r="131" spans="1:6" x14ac:dyDescent="0.2">
      <c r="A131" s="9" t="s">
        <v>390</v>
      </c>
      <c r="B131" s="7">
        <v>0.14478235796975522</v>
      </c>
      <c r="C131" s="7">
        <v>0.16753831252114521</v>
      </c>
      <c r="D131">
        <v>2</v>
      </c>
      <c r="E131">
        <v>1</v>
      </c>
      <c r="F131" s="13">
        <f t="shared" si="2"/>
        <v>2.2755954551389984E-2</v>
      </c>
    </row>
    <row r="132" spans="1:6" x14ac:dyDescent="0.2">
      <c r="A132" s="9" t="s">
        <v>392</v>
      </c>
      <c r="B132" s="7">
        <v>0.21595146781707533</v>
      </c>
      <c r="C132" s="7">
        <v>0.24315608323010396</v>
      </c>
      <c r="D132">
        <v>2</v>
      </c>
      <c r="E132">
        <v>1</v>
      </c>
      <c r="F132" s="13">
        <f t="shared" si="2"/>
        <v>2.7204615413028627E-2</v>
      </c>
    </row>
    <row r="133" spans="1:6" x14ac:dyDescent="0.2">
      <c r="A133" s="9" t="s">
        <v>392</v>
      </c>
      <c r="B133" s="7">
        <v>0.21285873745981923</v>
      </c>
      <c r="C133" s="7">
        <v>0.23695747052622831</v>
      </c>
      <c r="D133">
        <v>2</v>
      </c>
      <c r="E133">
        <v>1</v>
      </c>
      <c r="F133" s="13">
        <f t="shared" si="2"/>
        <v>2.4098733066409084E-2</v>
      </c>
    </row>
    <row r="134" spans="1:6" x14ac:dyDescent="0.2">
      <c r="A134" s="9" t="s">
        <v>392</v>
      </c>
      <c r="B134" s="7">
        <v>0.20738537300215304</v>
      </c>
      <c r="C134" s="7">
        <v>0.22981785140799296</v>
      </c>
      <c r="D134">
        <v>2</v>
      </c>
      <c r="E134">
        <v>1</v>
      </c>
      <c r="F134" s="13">
        <f t="shared" si="2"/>
        <v>2.2432478405839923E-2</v>
      </c>
    </row>
    <row r="135" spans="1:6" x14ac:dyDescent="0.2">
      <c r="A135" s="9" t="s">
        <v>260</v>
      </c>
      <c r="B135" s="7">
        <v>0.28852930185885795</v>
      </c>
      <c r="C135" s="7">
        <v>0.31923552934379834</v>
      </c>
      <c r="D135">
        <v>2</v>
      </c>
      <c r="E135">
        <v>1</v>
      </c>
      <c r="F135" s="13">
        <f t="shared" si="2"/>
        <v>3.0706227484940396E-2</v>
      </c>
    </row>
    <row r="136" spans="1:6" x14ac:dyDescent="0.2">
      <c r="A136" s="9" t="s">
        <v>260</v>
      </c>
      <c r="B136" s="7">
        <v>0.29017432778704311</v>
      </c>
      <c r="C136" s="7">
        <v>0.32013989240832702</v>
      </c>
      <c r="D136">
        <v>2</v>
      </c>
      <c r="E136">
        <v>1</v>
      </c>
      <c r="F136" s="13">
        <f t="shared" si="2"/>
        <v>2.9965564621283913E-2</v>
      </c>
    </row>
    <row r="137" spans="1:6" x14ac:dyDescent="0.2">
      <c r="A137" s="9" t="s">
        <v>260</v>
      </c>
      <c r="B137" s="7">
        <v>0.28707018895637015</v>
      </c>
      <c r="C137" s="7">
        <v>0.31841808002327482</v>
      </c>
      <c r="D137">
        <v>2</v>
      </c>
      <c r="E137">
        <v>1</v>
      </c>
      <c r="F137" s="13">
        <f t="shared" si="2"/>
        <v>3.1347891066904665E-2</v>
      </c>
    </row>
    <row r="138" spans="1:6" x14ac:dyDescent="0.2">
      <c r="A138" s="9" t="s">
        <v>261</v>
      </c>
      <c r="B138" s="7">
        <v>0.1891570232517519</v>
      </c>
      <c r="C138" s="7">
        <v>0.21569485547138484</v>
      </c>
      <c r="D138">
        <v>2</v>
      </c>
      <c r="E138">
        <v>1</v>
      </c>
      <c r="F138" s="13">
        <f t="shared" si="2"/>
        <v>2.6537832219632934E-2</v>
      </c>
    </row>
    <row r="139" spans="1:6" x14ac:dyDescent="0.2">
      <c r="A139" s="9" t="s">
        <v>261</v>
      </c>
      <c r="B139" s="7">
        <v>0.19184628552236349</v>
      </c>
      <c r="C139" s="7">
        <v>0.22005882135089877</v>
      </c>
      <c r="D139">
        <v>2</v>
      </c>
      <c r="E139">
        <v>1</v>
      </c>
      <c r="F139" s="13">
        <f t="shared" si="2"/>
        <v>2.8212535828535279E-2</v>
      </c>
    </row>
    <row r="140" spans="1:6" x14ac:dyDescent="0.2">
      <c r="A140" s="9" t="s">
        <v>261</v>
      </c>
      <c r="B140" s="7">
        <v>0.19109409375991995</v>
      </c>
      <c r="C140" s="7">
        <v>0.21705235366710016</v>
      </c>
      <c r="D140">
        <v>2</v>
      </c>
      <c r="E140">
        <v>1</v>
      </c>
      <c r="F140" s="13">
        <f t="shared" si="2"/>
        <v>2.5958259907180203E-2</v>
      </c>
    </row>
    <row r="141" spans="1:6" x14ac:dyDescent="0.2">
      <c r="A141" s="9" t="s">
        <v>263</v>
      </c>
      <c r="B141" s="7">
        <v>0.23926758109557575</v>
      </c>
      <c r="C141" s="7">
        <v>0.26181739087041062</v>
      </c>
      <c r="D141">
        <v>2</v>
      </c>
      <c r="E141">
        <v>1</v>
      </c>
      <c r="F141" s="13">
        <f t="shared" si="2"/>
        <v>2.2549809774834867E-2</v>
      </c>
    </row>
    <row r="142" spans="1:6" x14ac:dyDescent="0.2">
      <c r="A142" s="9" t="s">
        <v>263</v>
      </c>
      <c r="B142" s="7">
        <v>0.23135563831779851</v>
      </c>
      <c r="C142" s="7">
        <v>0.25047987164635444</v>
      </c>
      <c r="D142">
        <v>2</v>
      </c>
      <c r="E142">
        <v>1</v>
      </c>
      <c r="F142" s="13">
        <f t="shared" si="2"/>
        <v>1.9124233328555923E-2</v>
      </c>
    </row>
    <row r="143" spans="1:6" x14ac:dyDescent="0.2">
      <c r="A143" s="9" t="s">
        <v>263</v>
      </c>
      <c r="B143" s="7">
        <v>0.23326583729939332</v>
      </c>
      <c r="C143" s="7">
        <v>0.25273913860396618</v>
      </c>
      <c r="D143">
        <v>2</v>
      </c>
      <c r="E143">
        <v>1</v>
      </c>
      <c r="F143" s="13">
        <f t="shared" si="2"/>
        <v>1.9473301304572865E-2</v>
      </c>
    </row>
    <row r="144" spans="1:6" x14ac:dyDescent="0.2">
      <c r="A144" s="9" t="s">
        <v>269</v>
      </c>
      <c r="B144" s="7">
        <v>0.27179789919088487</v>
      </c>
      <c r="C144" s="7">
        <v>0.30908870937581168</v>
      </c>
      <c r="D144">
        <v>2</v>
      </c>
      <c r="E144">
        <v>1</v>
      </c>
      <c r="F144" s="13">
        <f t="shared" si="2"/>
        <v>3.7290810184926804E-2</v>
      </c>
    </row>
    <row r="145" spans="1:6" x14ac:dyDescent="0.2">
      <c r="A145" s="9" t="s">
        <v>269</v>
      </c>
      <c r="B145" s="7">
        <v>0.27182923243875412</v>
      </c>
      <c r="C145" s="7">
        <v>0.30952889082609158</v>
      </c>
      <c r="D145">
        <v>2</v>
      </c>
      <c r="E145">
        <v>1</v>
      </c>
      <c r="F145" s="13">
        <f t="shared" si="2"/>
        <v>3.7699658387337465E-2</v>
      </c>
    </row>
    <row r="146" spans="1:6" x14ac:dyDescent="0.2">
      <c r="A146" s="9" t="s">
        <v>269</v>
      </c>
      <c r="B146" s="7">
        <v>0.24996327092877196</v>
      </c>
      <c r="C146" s="7">
        <v>0.27498780610019663</v>
      </c>
      <c r="D146">
        <v>2</v>
      </c>
      <c r="E146">
        <v>1</v>
      </c>
      <c r="F146" s="13">
        <f t="shared" si="2"/>
        <v>2.5024535171424667E-2</v>
      </c>
    </row>
    <row r="147" spans="1:6" x14ac:dyDescent="0.2">
      <c r="A147" s="9" t="s">
        <v>275</v>
      </c>
      <c r="B147" s="7">
        <v>0.21370232757250357</v>
      </c>
      <c r="C147" s="7">
        <v>0.23970549688818263</v>
      </c>
      <c r="D147">
        <v>2</v>
      </c>
      <c r="E147">
        <v>1</v>
      </c>
      <c r="F147" s="13">
        <f t="shared" si="2"/>
        <v>2.6003169315679059E-2</v>
      </c>
    </row>
    <row r="148" spans="1:6" x14ac:dyDescent="0.2">
      <c r="A148" s="9" t="s">
        <v>275</v>
      </c>
      <c r="B148" s="7">
        <v>0.21097317705800017</v>
      </c>
      <c r="C148" s="7">
        <v>0.23449368564037751</v>
      </c>
      <c r="D148">
        <v>2</v>
      </c>
      <c r="E148">
        <v>1</v>
      </c>
      <c r="F148" s="13">
        <f t="shared" si="2"/>
        <v>2.3520508582377336E-2</v>
      </c>
    </row>
    <row r="149" spans="1:6" x14ac:dyDescent="0.2">
      <c r="A149" s="9" t="s">
        <v>275</v>
      </c>
      <c r="B149" s="7">
        <v>0.18804859806872373</v>
      </c>
      <c r="C149" s="7">
        <v>0.20262321111142997</v>
      </c>
      <c r="D149">
        <v>2</v>
      </c>
      <c r="E149">
        <v>1</v>
      </c>
      <c r="F149" s="13">
        <f t="shared" si="2"/>
        <v>1.4574613042706241E-2</v>
      </c>
    </row>
    <row r="150" spans="1:6" x14ac:dyDescent="0.2">
      <c r="A150" s="9" t="s">
        <v>277</v>
      </c>
      <c r="B150" s="7">
        <v>0.36424470798096142</v>
      </c>
      <c r="C150" s="7">
        <v>0.36797375918961722</v>
      </c>
      <c r="D150">
        <v>2</v>
      </c>
      <c r="E150">
        <v>1</v>
      </c>
      <c r="F150" s="13">
        <f t="shared" si="2"/>
        <v>3.7290512086557981E-3</v>
      </c>
    </row>
    <row r="151" spans="1:6" x14ac:dyDescent="0.2">
      <c r="A151" s="9" t="s">
        <v>277</v>
      </c>
      <c r="B151" s="7">
        <v>0.37565749131637244</v>
      </c>
      <c r="C151" s="7">
        <v>0.37288095613463612</v>
      </c>
      <c r="D151">
        <v>2</v>
      </c>
      <c r="E151">
        <v>1</v>
      </c>
      <c r="F151" s="13">
        <f t="shared" si="2"/>
        <v>-2.7765351817363171E-3</v>
      </c>
    </row>
    <row r="152" spans="1:6" x14ac:dyDescent="0.2">
      <c r="A152" s="9" t="s">
        <v>277</v>
      </c>
      <c r="B152" s="7">
        <v>0.40995134354301388</v>
      </c>
      <c r="C152" s="7">
        <v>0.44053886930182218</v>
      </c>
      <c r="D152">
        <v>2</v>
      </c>
      <c r="E152">
        <v>1</v>
      </c>
      <c r="F152" s="13">
        <f t="shared" si="2"/>
        <v>3.0587525758808298E-2</v>
      </c>
    </row>
    <row r="153" spans="1:6" x14ac:dyDescent="0.2">
      <c r="A153" s="9" t="s">
        <v>278</v>
      </c>
      <c r="B153" s="7">
        <v>0.29629821610717033</v>
      </c>
      <c r="C153" s="7">
        <v>0.30050700885259485</v>
      </c>
      <c r="D153">
        <v>2</v>
      </c>
      <c r="E153">
        <v>1</v>
      </c>
      <c r="F153" s="13">
        <f t="shared" si="2"/>
        <v>4.2087927454245166E-3</v>
      </c>
    </row>
    <row r="154" spans="1:6" x14ac:dyDescent="0.2">
      <c r="A154" s="9" t="s">
        <v>278</v>
      </c>
      <c r="B154" s="7">
        <v>0.30844925785212651</v>
      </c>
      <c r="C154" s="7">
        <v>0.31105247700208088</v>
      </c>
      <c r="D154">
        <v>2</v>
      </c>
      <c r="E154">
        <v>1</v>
      </c>
      <c r="F154" s="13">
        <f t="shared" si="2"/>
        <v>2.6032191499543722E-3</v>
      </c>
    </row>
    <row r="155" spans="1:6" x14ac:dyDescent="0.2">
      <c r="A155" s="9" t="s">
        <v>278</v>
      </c>
      <c r="B155" s="7">
        <v>0.31580139214535169</v>
      </c>
      <c r="C155" s="7">
        <v>0.31468285819181091</v>
      </c>
      <c r="D155">
        <v>2</v>
      </c>
      <c r="E155">
        <v>1</v>
      </c>
      <c r="F155" s="13">
        <f t="shared" si="2"/>
        <v>-1.118533953540779E-3</v>
      </c>
    </row>
    <row r="156" spans="1:6" x14ac:dyDescent="0.2">
      <c r="A156" s="9" t="s">
        <v>681</v>
      </c>
      <c r="B156" s="13">
        <v>0.29034995206680692</v>
      </c>
      <c r="C156" s="13">
        <v>0.39671795371865332</v>
      </c>
      <c r="D156">
        <v>3</v>
      </c>
      <c r="E156">
        <v>1</v>
      </c>
      <c r="F156" s="13">
        <f t="shared" si="2"/>
        <v>0.1063680016518464</v>
      </c>
    </row>
    <row r="157" spans="1:6" x14ac:dyDescent="0.2">
      <c r="A157" s="9" t="s">
        <v>681</v>
      </c>
      <c r="B157" s="13">
        <v>0.29428440243654752</v>
      </c>
      <c r="C157" s="13">
        <v>0.3962082997514037</v>
      </c>
      <c r="D157">
        <v>3</v>
      </c>
      <c r="E157">
        <v>1</v>
      </c>
      <c r="F157" s="13">
        <f t="shared" si="2"/>
        <v>0.10192389731485618</v>
      </c>
    </row>
    <row r="158" spans="1:6" x14ac:dyDescent="0.2">
      <c r="A158" s="9" t="s">
        <v>681</v>
      </c>
      <c r="B158" s="13">
        <v>0.2850587434780763</v>
      </c>
      <c r="C158" s="13">
        <v>0.39047894080300038</v>
      </c>
      <c r="D158">
        <v>3</v>
      </c>
      <c r="E158">
        <v>1</v>
      </c>
      <c r="F158" s="13">
        <f t="shared" si="2"/>
        <v>0.10542019732492408</v>
      </c>
    </row>
    <row r="159" spans="1:6" x14ac:dyDescent="0.2">
      <c r="A159" s="9" t="s">
        <v>681</v>
      </c>
      <c r="B159" s="13">
        <v>9.4201844652454736E-2</v>
      </c>
      <c r="C159" s="13">
        <v>9.249556838145255E-2</v>
      </c>
      <c r="D159">
        <v>3</v>
      </c>
      <c r="E159">
        <v>1</v>
      </c>
      <c r="F159" s="13">
        <f t="shared" si="2"/>
        <v>-1.7062762710021856E-3</v>
      </c>
    </row>
    <row r="160" spans="1:6" x14ac:dyDescent="0.2">
      <c r="A160" s="9" t="s">
        <v>175</v>
      </c>
      <c r="B160" s="13">
        <v>0.33276861702532318</v>
      </c>
      <c r="C160" s="13">
        <v>0.40776974107523112</v>
      </c>
      <c r="D160">
        <v>3</v>
      </c>
      <c r="E160">
        <v>1</v>
      </c>
      <c r="F160" s="13">
        <f t="shared" si="2"/>
        <v>7.5001124049907941E-2</v>
      </c>
    </row>
    <row r="161" spans="1:6" x14ac:dyDescent="0.2">
      <c r="A161" s="9" t="s">
        <v>175</v>
      </c>
      <c r="B161" s="13">
        <v>0.32991927143690941</v>
      </c>
      <c r="C161" s="13">
        <v>0.40415624560047791</v>
      </c>
      <c r="D161">
        <v>3</v>
      </c>
      <c r="E161">
        <v>1</v>
      </c>
      <c r="F161" s="13">
        <f t="shared" si="2"/>
        <v>7.4236974163568503E-2</v>
      </c>
    </row>
    <row r="162" spans="1:6" x14ac:dyDescent="0.2">
      <c r="A162" s="9" t="s">
        <v>175</v>
      </c>
      <c r="B162" s="13">
        <v>0.33599384550874095</v>
      </c>
      <c r="C162" s="13">
        <v>0.41023494834669538</v>
      </c>
      <c r="D162">
        <v>3</v>
      </c>
      <c r="E162">
        <v>1</v>
      </c>
      <c r="F162" s="13">
        <f t="shared" si="2"/>
        <v>7.4241102837954431E-2</v>
      </c>
    </row>
    <row r="163" spans="1:6" x14ac:dyDescent="0.2">
      <c r="A163" s="11" t="s">
        <v>257</v>
      </c>
      <c r="B163" s="13">
        <v>0.26682178612195001</v>
      </c>
      <c r="C163" s="13">
        <v>0.34120598363727889</v>
      </c>
      <c r="D163">
        <v>3</v>
      </c>
      <c r="E163">
        <v>1</v>
      </c>
      <c r="F163" s="13">
        <f t="shared" si="2"/>
        <v>7.4384197515328876E-2</v>
      </c>
    </row>
    <row r="164" spans="1:6" x14ac:dyDescent="0.2">
      <c r="A164" s="11" t="s">
        <v>257</v>
      </c>
      <c r="B164" s="13">
        <v>0.29873735867036827</v>
      </c>
      <c r="C164" s="13">
        <v>0.38480063033866807</v>
      </c>
      <c r="D164">
        <v>3</v>
      </c>
      <c r="E164">
        <v>1</v>
      </c>
      <c r="F164" s="13">
        <f t="shared" si="2"/>
        <v>8.6063271668299801E-2</v>
      </c>
    </row>
    <row r="165" spans="1:6" x14ac:dyDescent="0.2">
      <c r="A165" s="11" t="s">
        <v>257</v>
      </c>
      <c r="B165" s="13">
        <v>0.29591630977991595</v>
      </c>
      <c r="C165" s="13">
        <v>0.38212871475167387</v>
      </c>
      <c r="D165">
        <v>3</v>
      </c>
      <c r="E165">
        <v>1</v>
      </c>
      <c r="F165" s="13">
        <f t="shared" si="2"/>
        <v>8.6212404971757917E-2</v>
      </c>
    </row>
    <row r="166" spans="1:6" x14ac:dyDescent="0.2">
      <c r="A166" s="9" t="s">
        <v>280</v>
      </c>
      <c r="B166" s="13">
        <v>0.36619115368279798</v>
      </c>
      <c r="C166" s="13">
        <v>0.464765117453388</v>
      </c>
      <c r="D166">
        <v>3</v>
      </c>
      <c r="E166">
        <v>1</v>
      </c>
      <c r="F166" s="13">
        <f t="shared" si="2"/>
        <v>9.8573963770590023E-2</v>
      </c>
    </row>
    <row r="167" spans="1:6" x14ac:dyDescent="0.2">
      <c r="A167" s="9" t="s">
        <v>280</v>
      </c>
      <c r="B167" s="13">
        <v>0.35293599368512907</v>
      </c>
      <c r="C167" s="13">
        <v>0.45022996074254046</v>
      </c>
      <c r="D167">
        <v>3</v>
      </c>
      <c r="E167">
        <v>1</v>
      </c>
      <c r="F167" s="13">
        <f t="shared" si="2"/>
        <v>9.729396705741139E-2</v>
      </c>
    </row>
    <row r="168" spans="1:6" x14ac:dyDescent="0.2">
      <c r="A168" s="9" t="s">
        <v>280</v>
      </c>
      <c r="B168" s="13">
        <v>0.36290678582393626</v>
      </c>
      <c r="C168" s="13">
        <v>0.46017635955922359</v>
      </c>
      <c r="D168">
        <v>3</v>
      </c>
      <c r="E168">
        <v>1</v>
      </c>
      <c r="F168" s="13">
        <f t="shared" si="2"/>
        <v>9.7269573735287329E-2</v>
      </c>
    </row>
    <row r="169" spans="1:6" x14ac:dyDescent="0.2">
      <c r="A169" s="9" t="s">
        <v>281</v>
      </c>
      <c r="B169" s="13">
        <v>0.25332129485856036</v>
      </c>
      <c r="C169" s="13">
        <v>0.32603707887225464</v>
      </c>
      <c r="D169">
        <v>3</v>
      </c>
      <c r="E169">
        <v>1</v>
      </c>
      <c r="F169" s="13">
        <f t="shared" si="2"/>
        <v>7.2715784013694273E-2</v>
      </c>
    </row>
    <row r="170" spans="1:6" x14ac:dyDescent="0.2">
      <c r="A170" s="9" t="s">
        <v>281</v>
      </c>
      <c r="B170" s="13">
        <v>0.24707984332660901</v>
      </c>
      <c r="C170" s="13">
        <v>0.31030751692749226</v>
      </c>
      <c r="D170">
        <v>3</v>
      </c>
      <c r="E170">
        <v>1</v>
      </c>
      <c r="F170" s="13">
        <f t="shared" si="2"/>
        <v>6.3227673600883244E-2</v>
      </c>
    </row>
    <row r="171" spans="1:6" x14ac:dyDescent="0.2">
      <c r="A171" s="9" t="s">
        <v>281</v>
      </c>
      <c r="B171" s="13">
        <v>0.24914047535850434</v>
      </c>
      <c r="C171" s="13">
        <v>0.31126747140159999</v>
      </c>
      <c r="D171">
        <v>3</v>
      </c>
      <c r="E171">
        <v>1</v>
      </c>
      <c r="F171" s="13">
        <f t="shared" si="2"/>
        <v>6.2126996043095656E-2</v>
      </c>
    </row>
    <row r="172" spans="1:6" x14ac:dyDescent="0.2">
      <c r="A172" s="9" t="s">
        <v>283</v>
      </c>
      <c r="B172" s="13">
        <v>0.30700530388269792</v>
      </c>
      <c r="C172" s="13">
        <v>0.40483971093006998</v>
      </c>
      <c r="D172">
        <v>3</v>
      </c>
      <c r="E172">
        <v>1</v>
      </c>
      <c r="F172" s="13">
        <f t="shared" si="2"/>
        <v>9.7834407047372063E-2</v>
      </c>
    </row>
    <row r="173" spans="1:6" x14ac:dyDescent="0.2">
      <c r="A173" s="9" t="s">
        <v>283</v>
      </c>
      <c r="B173" s="13">
        <v>0.34198903484301357</v>
      </c>
      <c r="C173" s="13">
        <v>0.45537690200823538</v>
      </c>
      <c r="D173">
        <v>3</v>
      </c>
      <c r="E173">
        <v>1</v>
      </c>
      <c r="F173" s="13">
        <f t="shared" si="2"/>
        <v>0.11338786716522181</v>
      </c>
    </row>
    <row r="174" spans="1:6" x14ac:dyDescent="0.2">
      <c r="A174" s="9" t="s">
        <v>283</v>
      </c>
      <c r="B174" s="13">
        <v>0.33471061708151018</v>
      </c>
      <c r="C174" s="13">
        <v>0.44360530056608422</v>
      </c>
      <c r="D174">
        <v>3</v>
      </c>
      <c r="E174">
        <v>1</v>
      </c>
      <c r="F174" s="13">
        <f t="shared" si="2"/>
        <v>0.10889468348457404</v>
      </c>
    </row>
    <row r="175" spans="1:6" x14ac:dyDescent="0.2">
      <c r="A175" s="9" t="s">
        <v>284</v>
      </c>
      <c r="B175" s="13">
        <v>0.40017201578370964</v>
      </c>
      <c r="C175" s="13">
        <v>0.52924439836801718</v>
      </c>
      <c r="D175">
        <v>3</v>
      </c>
      <c r="E175">
        <v>1</v>
      </c>
      <c r="F175" s="13">
        <f t="shared" si="2"/>
        <v>0.12907238258430753</v>
      </c>
    </row>
    <row r="176" spans="1:6" x14ac:dyDescent="0.2">
      <c r="A176" s="9" t="s">
        <v>284</v>
      </c>
      <c r="B176" s="13">
        <v>0.38476770129425408</v>
      </c>
      <c r="C176" s="13">
        <v>0.52581370526044402</v>
      </c>
      <c r="D176">
        <v>3</v>
      </c>
      <c r="E176">
        <v>1</v>
      </c>
      <c r="F176" s="13">
        <f t="shared" si="2"/>
        <v>0.14104600396618994</v>
      </c>
    </row>
    <row r="177" spans="1:6" x14ac:dyDescent="0.2">
      <c r="A177" s="9" t="s">
        <v>284</v>
      </c>
      <c r="B177" s="13">
        <v>0.38389118911412584</v>
      </c>
      <c r="C177" s="13">
        <v>0.51303648922231981</v>
      </c>
      <c r="D177">
        <v>3</v>
      </c>
      <c r="E177">
        <v>1</v>
      </c>
      <c r="F177" s="13">
        <f t="shared" si="2"/>
        <v>0.12914530010819397</v>
      </c>
    </row>
    <row r="178" spans="1:6" x14ac:dyDescent="0.2">
      <c r="A178" s="12" t="s">
        <v>285</v>
      </c>
      <c r="B178" s="13">
        <v>0.3381690678969872</v>
      </c>
      <c r="C178" s="13">
        <v>0.43476288719063333</v>
      </c>
      <c r="D178">
        <v>3</v>
      </c>
      <c r="E178">
        <v>1</v>
      </c>
      <c r="F178" s="13">
        <f t="shared" si="2"/>
        <v>9.6593819293646133E-2</v>
      </c>
    </row>
    <row r="179" spans="1:6" x14ac:dyDescent="0.2">
      <c r="A179" s="12" t="s">
        <v>285</v>
      </c>
      <c r="B179" s="13">
        <v>0.33846506794617909</v>
      </c>
      <c r="C179" s="13">
        <v>0.44530931547653851</v>
      </c>
      <c r="D179">
        <v>3</v>
      </c>
      <c r="E179">
        <v>1</v>
      </c>
      <c r="F179" s="13">
        <f t="shared" si="2"/>
        <v>0.10684424753035943</v>
      </c>
    </row>
    <row r="180" spans="1:6" x14ac:dyDescent="0.2">
      <c r="A180" s="12" t="s">
        <v>285</v>
      </c>
      <c r="B180" s="13">
        <v>0.34438942204595846</v>
      </c>
      <c r="C180" s="13">
        <v>0.44612224604753065</v>
      </c>
      <c r="D180">
        <v>3</v>
      </c>
      <c r="E180">
        <v>1</v>
      </c>
      <c r="F180" s="13">
        <f t="shared" si="2"/>
        <v>0.10173282400157219</v>
      </c>
    </row>
    <row r="181" spans="1:6" x14ac:dyDescent="0.2">
      <c r="A181" s="9" t="s">
        <v>286</v>
      </c>
      <c r="B181" s="13">
        <v>0.32690535367755053</v>
      </c>
      <c r="C181" s="13">
        <v>0.40832630172045931</v>
      </c>
      <c r="D181">
        <v>3</v>
      </c>
      <c r="E181">
        <v>1</v>
      </c>
      <c r="F181" s="13">
        <f t="shared" si="2"/>
        <v>8.1420948042908781E-2</v>
      </c>
    </row>
    <row r="182" spans="1:6" x14ac:dyDescent="0.2">
      <c r="A182" s="9" t="s">
        <v>286</v>
      </c>
      <c r="B182" s="13">
        <v>0.33205037787510122</v>
      </c>
      <c r="C182" s="13">
        <v>0.41007349346622579</v>
      </c>
      <c r="D182">
        <v>3</v>
      </c>
      <c r="E182">
        <v>1</v>
      </c>
      <c r="F182" s="13">
        <f t="shared" si="2"/>
        <v>7.802311559112457E-2</v>
      </c>
    </row>
    <row r="183" spans="1:6" x14ac:dyDescent="0.2">
      <c r="A183" s="9" t="s">
        <v>286</v>
      </c>
      <c r="B183" s="13">
        <v>0.3277574950862539</v>
      </c>
      <c r="C183" s="13">
        <v>0.40536947886018837</v>
      </c>
      <c r="D183">
        <v>3</v>
      </c>
      <c r="E183">
        <v>1</v>
      </c>
      <c r="F183" s="13">
        <f t="shared" si="2"/>
        <v>7.7611983773934468E-2</v>
      </c>
    </row>
    <row r="184" spans="1:6" x14ac:dyDescent="0.2">
      <c r="A184" s="10" t="s">
        <v>287</v>
      </c>
      <c r="B184" s="13">
        <v>0.31972417053992108</v>
      </c>
      <c r="C184" s="13">
        <v>0.41783592975844353</v>
      </c>
      <c r="D184">
        <v>3</v>
      </c>
      <c r="E184">
        <v>1</v>
      </c>
      <c r="F184" s="13">
        <f t="shared" si="2"/>
        <v>9.8111759218522443E-2</v>
      </c>
    </row>
    <row r="185" spans="1:6" x14ac:dyDescent="0.2">
      <c r="A185" s="10" t="s">
        <v>287</v>
      </c>
      <c r="B185" s="13">
        <v>0.31616362465954573</v>
      </c>
      <c r="C185" s="13">
        <v>0.42491917040228905</v>
      </c>
      <c r="D185">
        <v>3</v>
      </c>
      <c r="E185">
        <v>1</v>
      </c>
      <c r="F185" s="13">
        <f t="shared" si="2"/>
        <v>0.10875554574274332</v>
      </c>
    </row>
    <row r="186" spans="1:6" x14ac:dyDescent="0.2">
      <c r="A186" s="10" t="s">
        <v>287</v>
      </c>
      <c r="B186" s="13">
        <v>0.31830984398815826</v>
      </c>
      <c r="C186" s="13">
        <v>0.42624371846233228</v>
      </c>
      <c r="D186">
        <v>3</v>
      </c>
      <c r="E186">
        <v>1</v>
      </c>
      <c r="F186" s="13">
        <f t="shared" si="2"/>
        <v>0.10793387447417402</v>
      </c>
    </row>
    <row r="187" spans="1:6" x14ac:dyDescent="0.2">
      <c r="A187" s="10" t="s">
        <v>288</v>
      </c>
      <c r="B187" s="13">
        <v>0.30019590140760122</v>
      </c>
      <c r="C187" s="13">
        <v>0.41096307280808303</v>
      </c>
      <c r="D187">
        <v>3</v>
      </c>
      <c r="E187">
        <v>1</v>
      </c>
      <c r="F187" s="13">
        <f t="shared" si="2"/>
        <v>0.11076717140048181</v>
      </c>
    </row>
    <row r="188" spans="1:6" x14ac:dyDescent="0.2">
      <c r="A188" s="10" t="s">
        <v>288</v>
      </c>
      <c r="B188" s="13">
        <v>0.29859394982361526</v>
      </c>
      <c r="C188" s="13">
        <v>0.40582737652451722</v>
      </c>
      <c r="D188">
        <v>3</v>
      </c>
      <c r="E188">
        <v>1</v>
      </c>
      <c r="F188" s="13">
        <f t="shared" si="2"/>
        <v>0.10723342670090197</v>
      </c>
    </row>
    <row r="189" spans="1:6" x14ac:dyDescent="0.2">
      <c r="A189" s="10" t="s">
        <v>288</v>
      </c>
      <c r="B189" s="13">
        <v>0.29912556833754722</v>
      </c>
      <c r="C189" s="13">
        <v>0.41076967587408797</v>
      </c>
      <c r="D189">
        <v>3</v>
      </c>
      <c r="E189">
        <v>1</v>
      </c>
      <c r="F189" s="13">
        <f t="shared" si="2"/>
        <v>0.11164410753654075</v>
      </c>
    </row>
    <row r="190" spans="1:6" x14ac:dyDescent="0.2">
      <c r="A190" s="9" t="s">
        <v>289</v>
      </c>
      <c r="B190" s="13">
        <v>0.30779178308719907</v>
      </c>
      <c r="C190" s="13">
        <v>0.40485944224586268</v>
      </c>
      <c r="D190">
        <v>3</v>
      </c>
      <c r="E190">
        <v>1</v>
      </c>
      <c r="F190" s="13">
        <f t="shared" si="2"/>
        <v>9.7067659158663611E-2</v>
      </c>
    </row>
    <row r="191" spans="1:6" x14ac:dyDescent="0.2">
      <c r="A191" s="9" t="s">
        <v>289</v>
      </c>
      <c r="B191" s="13">
        <v>0.30365460374398401</v>
      </c>
      <c r="C191" s="13">
        <v>0.39941648430524357</v>
      </c>
      <c r="D191">
        <v>3</v>
      </c>
      <c r="E191">
        <v>1</v>
      </c>
      <c r="F191" s="13">
        <f t="shared" si="2"/>
        <v>9.576188056125956E-2</v>
      </c>
    </row>
    <row r="192" spans="1:6" x14ac:dyDescent="0.2">
      <c r="A192" s="9" t="s">
        <v>289</v>
      </c>
      <c r="B192" s="13">
        <v>0.30033984030114785</v>
      </c>
      <c r="C192" s="13">
        <v>0.39579585360480446</v>
      </c>
      <c r="D192">
        <v>3</v>
      </c>
      <c r="E192">
        <v>1</v>
      </c>
      <c r="F192" s="13">
        <f t="shared" si="2"/>
        <v>9.5456013303656606E-2</v>
      </c>
    </row>
    <row r="193" spans="1:6" x14ac:dyDescent="0.2">
      <c r="A193" s="9" t="s">
        <v>378</v>
      </c>
      <c r="B193" s="13">
        <v>0.4247270700296904</v>
      </c>
      <c r="C193" s="13">
        <v>0.50485360267874035</v>
      </c>
      <c r="D193">
        <v>3</v>
      </c>
      <c r="E193">
        <v>1</v>
      </c>
      <c r="F193" s="13">
        <f t="shared" si="2"/>
        <v>8.0126532649049953E-2</v>
      </c>
    </row>
    <row r="194" spans="1:6" x14ac:dyDescent="0.2">
      <c r="A194" s="9" t="s">
        <v>378</v>
      </c>
      <c r="B194" s="13">
        <v>0.42593032576257556</v>
      </c>
      <c r="C194" s="13">
        <v>0.50814915906429403</v>
      </c>
      <c r="D194">
        <v>3</v>
      </c>
      <c r="E194">
        <v>1</v>
      </c>
      <c r="F194" s="13">
        <f t="shared" ref="F194:F257" si="3">C194-B194</f>
        <v>8.2218833301718475E-2</v>
      </c>
    </row>
    <row r="195" spans="1:6" x14ac:dyDescent="0.2">
      <c r="A195" s="9" t="s">
        <v>378</v>
      </c>
      <c r="B195" s="13">
        <v>0.42726431135025084</v>
      </c>
      <c r="C195" s="13">
        <v>0.50770510899382892</v>
      </c>
      <c r="D195">
        <v>3</v>
      </c>
      <c r="E195">
        <v>1</v>
      </c>
      <c r="F195" s="13">
        <f t="shared" si="3"/>
        <v>8.0440797643578088E-2</v>
      </c>
    </row>
    <row r="196" spans="1:6" x14ac:dyDescent="0.2">
      <c r="A196" s="9" t="s">
        <v>379</v>
      </c>
      <c r="B196" s="13">
        <v>0.27633016550930906</v>
      </c>
      <c r="C196" s="13">
        <v>0.37953207733642874</v>
      </c>
      <c r="D196">
        <v>3</v>
      </c>
      <c r="E196">
        <v>1</v>
      </c>
      <c r="F196" s="13">
        <f t="shared" si="3"/>
        <v>0.10320191182711969</v>
      </c>
    </row>
    <row r="197" spans="1:6" x14ac:dyDescent="0.2">
      <c r="A197" s="9" t="s">
        <v>379</v>
      </c>
      <c r="B197" s="13">
        <v>0.25490329957400654</v>
      </c>
      <c r="C197" s="13">
        <v>0.33732227566331729</v>
      </c>
      <c r="D197">
        <v>3</v>
      </c>
      <c r="E197">
        <v>1</v>
      </c>
      <c r="F197" s="13">
        <f t="shared" si="3"/>
        <v>8.2418976089310758E-2</v>
      </c>
    </row>
    <row r="198" spans="1:6" x14ac:dyDescent="0.2">
      <c r="A198" s="9" t="s">
        <v>379</v>
      </c>
      <c r="B198" s="13">
        <v>0.24770224478505196</v>
      </c>
      <c r="C198" s="13">
        <v>0.33451077165348408</v>
      </c>
      <c r="D198">
        <v>3</v>
      </c>
      <c r="E198">
        <v>1</v>
      </c>
      <c r="F198" s="13">
        <f t="shared" si="3"/>
        <v>8.6808526868432129E-2</v>
      </c>
    </row>
    <row r="199" spans="1:6" x14ac:dyDescent="0.2">
      <c r="A199" s="10" t="s">
        <v>380</v>
      </c>
      <c r="B199" s="13">
        <v>0.38143331057352475</v>
      </c>
      <c r="C199" s="13">
        <v>0.54001178472521694</v>
      </c>
      <c r="D199">
        <v>3</v>
      </c>
      <c r="E199">
        <v>1</v>
      </c>
      <c r="F199" s="13">
        <f t="shared" si="3"/>
        <v>0.15857847415169218</v>
      </c>
    </row>
    <row r="200" spans="1:6" x14ac:dyDescent="0.2">
      <c r="A200" s="10" t="s">
        <v>380</v>
      </c>
      <c r="B200" s="13">
        <v>0.36303596213956446</v>
      </c>
      <c r="C200" s="13">
        <v>0.51221459616920306</v>
      </c>
      <c r="D200">
        <v>3</v>
      </c>
      <c r="E200">
        <v>1</v>
      </c>
      <c r="F200" s="13">
        <f t="shared" si="3"/>
        <v>0.1491786340296386</v>
      </c>
    </row>
    <row r="201" spans="1:6" x14ac:dyDescent="0.2">
      <c r="A201" s="10" t="s">
        <v>380</v>
      </c>
      <c r="B201" s="13">
        <v>0.39589684943289233</v>
      </c>
      <c r="C201" s="13">
        <v>0.56180586052832082</v>
      </c>
      <c r="D201">
        <v>3</v>
      </c>
      <c r="E201">
        <v>1</v>
      </c>
      <c r="F201" s="13">
        <f t="shared" si="3"/>
        <v>0.16590901109542849</v>
      </c>
    </row>
    <row r="202" spans="1:6" x14ac:dyDescent="0.2">
      <c r="A202" s="9" t="s">
        <v>383</v>
      </c>
      <c r="B202" s="13">
        <v>0.27722137344041264</v>
      </c>
      <c r="C202" s="13">
        <v>0.36238122354721819</v>
      </c>
      <c r="D202">
        <v>3</v>
      </c>
      <c r="E202">
        <v>1</v>
      </c>
      <c r="F202" s="13">
        <f t="shared" si="3"/>
        <v>8.5159850106805546E-2</v>
      </c>
    </row>
    <row r="203" spans="1:6" x14ac:dyDescent="0.2">
      <c r="A203" s="9" t="s">
        <v>383</v>
      </c>
      <c r="B203" s="13">
        <v>0.31823348875811974</v>
      </c>
      <c r="C203" s="13">
        <v>0.42023814056165859</v>
      </c>
      <c r="D203">
        <v>3</v>
      </c>
      <c r="E203">
        <v>1</v>
      </c>
      <c r="F203" s="13">
        <f t="shared" si="3"/>
        <v>0.10200465180353885</v>
      </c>
    </row>
    <row r="204" spans="1:6" x14ac:dyDescent="0.2">
      <c r="A204" s="9" t="s">
        <v>383</v>
      </c>
      <c r="B204" s="13">
        <v>0.31296669898126178</v>
      </c>
      <c r="C204" s="13">
        <v>0.41398018672360304</v>
      </c>
      <c r="D204">
        <v>3</v>
      </c>
      <c r="E204">
        <v>1</v>
      </c>
      <c r="F204" s="13">
        <f t="shared" si="3"/>
        <v>0.10101348774234126</v>
      </c>
    </row>
    <row r="205" spans="1:6" x14ac:dyDescent="0.2">
      <c r="A205" s="9" t="s">
        <v>385</v>
      </c>
      <c r="B205" s="13">
        <v>0.28645082570822333</v>
      </c>
      <c r="C205" s="13">
        <v>0.34487116639038007</v>
      </c>
      <c r="D205">
        <v>3</v>
      </c>
      <c r="E205">
        <v>1</v>
      </c>
      <c r="F205" s="13">
        <f t="shared" si="3"/>
        <v>5.8420340682156735E-2</v>
      </c>
    </row>
    <row r="206" spans="1:6" x14ac:dyDescent="0.2">
      <c r="A206" s="9" t="s">
        <v>385</v>
      </c>
      <c r="B206" s="13">
        <v>0.29371309808866763</v>
      </c>
      <c r="C206" s="13">
        <v>0.35178459298506987</v>
      </c>
      <c r="D206">
        <v>3</v>
      </c>
      <c r="E206">
        <v>1</v>
      </c>
      <c r="F206" s="13">
        <f t="shared" si="3"/>
        <v>5.8071494896402232E-2</v>
      </c>
    </row>
    <row r="207" spans="1:6" x14ac:dyDescent="0.2">
      <c r="A207" s="9" t="s">
        <v>385</v>
      </c>
      <c r="B207" s="13">
        <v>0.31597037120543781</v>
      </c>
      <c r="C207" s="13">
        <v>0.38243935829294923</v>
      </c>
      <c r="D207">
        <v>3</v>
      </c>
      <c r="E207">
        <v>1</v>
      </c>
      <c r="F207" s="13">
        <f t="shared" si="3"/>
        <v>6.6468987087511422E-2</v>
      </c>
    </row>
    <row r="208" spans="1:6" x14ac:dyDescent="0.2">
      <c r="A208" s="12" t="s">
        <v>387</v>
      </c>
      <c r="B208" s="13">
        <v>0.54073995850002421</v>
      </c>
      <c r="C208" s="13">
        <v>0.6632054962963192</v>
      </c>
      <c r="D208">
        <v>3</v>
      </c>
      <c r="E208">
        <v>1</v>
      </c>
      <c r="F208" s="13">
        <f t="shared" si="3"/>
        <v>0.12246553779629499</v>
      </c>
    </row>
    <row r="209" spans="1:6" x14ac:dyDescent="0.2">
      <c r="A209" s="12" t="s">
        <v>387</v>
      </c>
      <c r="B209" s="13">
        <v>0.55068144140416719</v>
      </c>
      <c r="C209" s="13">
        <v>0.67341146105723904</v>
      </c>
      <c r="D209">
        <v>3</v>
      </c>
      <c r="E209">
        <v>1</v>
      </c>
      <c r="F209" s="13">
        <f t="shared" si="3"/>
        <v>0.12273001965307184</v>
      </c>
    </row>
    <row r="210" spans="1:6" x14ac:dyDescent="0.2">
      <c r="A210" s="12" t="s">
        <v>387</v>
      </c>
      <c r="B210" s="13">
        <v>0.55767564919649626</v>
      </c>
      <c r="C210" s="13">
        <v>0.67856566901570015</v>
      </c>
      <c r="D210">
        <v>3</v>
      </c>
      <c r="E210">
        <v>1</v>
      </c>
      <c r="F210" s="13">
        <f t="shared" si="3"/>
        <v>0.12089001981920389</v>
      </c>
    </row>
    <row r="211" spans="1:6" x14ac:dyDescent="0.2">
      <c r="A211" s="10" t="s">
        <v>389</v>
      </c>
      <c r="B211" s="13">
        <v>0.26022647325535098</v>
      </c>
      <c r="C211" s="13">
        <v>0.36195199924206839</v>
      </c>
      <c r="D211">
        <v>3</v>
      </c>
      <c r="E211">
        <v>1</v>
      </c>
      <c r="F211" s="13">
        <f t="shared" si="3"/>
        <v>0.10172552598671741</v>
      </c>
    </row>
    <row r="212" spans="1:6" x14ac:dyDescent="0.2">
      <c r="A212" s="10" t="s">
        <v>389</v>
      </c>
      <c r="B212" s="13">
        <v>0.26236236939564667</v>
      </c>
      <c r="C212" s="13">
        <v>0.3631513129334018</v>
      </c>
      <c r="D212">
        <v>3</v>
      </c>
      <c r="E212">
        <v>1</v>
      </c>
      <c r="F212" s="13">
        <f t="shared" si="3"/>
        <v>0.10078894353775514</v>
      </c>
    </row>
    <row r="213" spans="1:6" x14ac:dyDescent="0.2">
      <c r="A213" s="10" t="s">
        <v>389</v>
      </c>
      <c r="B213" s="13">
        <v>0.26445201340987567</v>
      </c>
      <c r="C213" s="13">
        <v>0.36887556031966068</v>
      </c>
      <c r="D213">
        <v>3</v>
      </c>
      <c r="E213">
        <v>1</v>
      </c>
      <c r="F213" s="13">
        <f t="shared" si="3"/>
        <v>0.104423546909785</v>
      </c>
    </row>
    <row r="214" spans="1:6" x14ac:dyDescent="0.2">
      <c r="A214" s="9" t="s">
        <v>276</v>
      </c>
      <c r="B214" s="13">
        <v>0.37032732286943665</v>
      </c>
      <c r="C214" s="13">
        <v>0.5309534742221409</v>
      </c>
      <c r="D214">
        <v>3</v>
      </c>
      <c r="E214">
        <v>1</v>
      </c>
      <c r="F214" s="13">
        <f t="shared" si="3"/>
        <v>0.16062615135270425</v>
      </c>
    </row>
    <row r="215" spans="1:6" x14ac:dyDescent="0.2">
      <c r="A215" s="9" t="s">
        <v>276</v>
      </c>
      <c r="B215" s="13">
        <v>0.37222670637723543</v>
      </c>
      <c r="C215" s="13">
        <v>0.50297393943429036</v>
      </c>
      <c r="D215">
        <v>3</v>
      </c>
      <c r="E215">
        <v>1</v>
      </c>
      <c r="F215" s="13">
        <f t="shared" si="3"/>
        <v>0.13074723305705493</v>
      </c>
    </row>
    <row r="216" spans="1:6" x14ac:dyDescent="0.2">
      <c r="A216" s="9" t="s">
        <v>276</v>
      </c>
      <c r="B216" s="13">
        <v>0.33953571794962234</v>
      </c>
      <c r="C216" s="13">
        <v>0.44137820886567714</v>
      </c>
      <c r="D216">
        <v>3</v>
      </c>
      <c r="E216">
        <v>1</v>
      </c>
      <c r="F216" s="13">
        <f t="shared" si="3"/>
        <v>0.1018424909160548</v>
      </c>
    </row>
    <row r="217" spans="1:6" x14ac:dyDescent="0.2">
      <c r="A217" s="10">
        <v>0</v>
      </c>
      <c r="B217" s="13">
        <v>0.1077020524976918</v>
      </c>
      <c r="C217" s="13">
        <v>0.10604260752117929</v>
      </c>
      <c r="D217">
        <v>4</v>
      </c>
      <c r="E217">
        <v>2</v>
      </c>
      <c r="F217" s="13">
        <f t="shared" si="3"/>
        <v>-1.6594449765125058E-3</v>
      </c>
    </row>
    <row r="218" spans="1:6" x14ac:dyDescent="0.2">
      <c r="A218" s="10">
        <v>0</v>
      </c>
      <c r="B218" s="13">
        <v>9.8098185234658922E-2</v>
      </c>
      <c r="C218" s="13">
        <v>9.5834188679262716E-2</v>
      </c>
      <c r="D218">
        <v>4</v>
      </c>
      <c r="E218">
        <v>2</v>
      </c>
      <c r="F218" s="13">
        <f t="shared" si="3"/>
        <v>-2.2639965553962055E-3</v>
      </c>
    </row>
    <row r="219" spans="1:6" x14ac:dyDescent="0.2">
      <c r="A219" s="10">
        <v>0</v>
      </c>
      <c r="B219" s="13">
        <v>9.7977455484877837E-2</v>
      </c>
      <c r="C219" s="13">
        <v>9.5106315460472435E-2</v>
      </c>
      <c r="D219">
        <v>4</v>
      </c>
      <c r="E219">
        <v>2</v>
      </c>
      <c r="F219" s="13">
        <f t="shared" si="3"/>
        <v>-2.8711400244054025E-3</v>
      </c>
    </row>
    <row r="220" spans="1:6" x14ac:dyDescent="0.2">
      <c r="A220" s="10">
        <v>8</v>
      </c>
      <c r="B220" s="13">
        <v>0.18040134776399835</v>
      </c>
      <c r="C220" s="13">
        <v>0.1452816916028298</v>
      </c>
      <c r="D220">
        <v>4</v>
      </c>
      <c r="E220">
        <v>2</v>
      </c>
      <c r="F220" s="13">
        <f t="shared" si="3"/>
        <v>-3.511965616116855E-2</v>
      </c>
    </row>
    <row r="221" spans="1:6" x14ac:dyDescent="0.2">
      <c r="A221" s="10">
        <v>8</v>
      </c>
      <c r="B221" s="13">
        <v>0.18522747167558185</v>
      </c>
      <c r="C221" s="13">
        <v>0.14779789600980908</v>
      </c>
      <c r="D221">
        <v>4</v>
      </c>
      <c r="E221">
        <v>2</v>
      </c>
      <c r="F221" s="13">
        <f t="shared" si="3"/>
        <v>-3.7429575665772763E-2</v>
      </c>
    </row>
    <row r="222" spans="1:6" x14ac:dyDescent="0.2">
      <c r="A222" s="10">
        <v>8</v>
      </c>
      <c r="B222" s="13">
        <v>0.21051382618175174</v>
      </c>
      <c r="C222" s="13">
        <v>0.16493774166946132</v>
      </c>
      <c r="D222">
        <v>4</v>
      </c>
      <c r="E222">
        <v>2</v>
      </c>
      <c r="F222" s="13">
        <f t="shared" si="3"/>
        <v>-4.5576084512290421E-2</v>
      </c>
    </row>
    <row r="223" spans="1:6" x14ac:dyDescent="0.2">
      <c r="A223" s="10">
        <v>16</v>
      </c>
      <c r="B223" s="13">
        <v>0.46072257736426592</v>
      </c>
      <c r="C223" s="13">
        <v>0.36324089428783873</v>
      </c>
      <c r="D223">
        <v>4</v>
      </c>
      <c r="E223">
        <v>2</v>
      </c>
      <c r="F223" s="13">
        <f t="shared" si="3"/>
        <v>-9.7481683076427184E-2</v>
      </c>
    </row>
    <row r="224" spans="1:6" x14ac:dyDescent="0.2">
      <c r="A224" s="10">
        <v>16</v>
      </c>
      <c r="B224" s="13">
        <v>0.50153889186258227</v>
      </c>
      <c r="C224" s="13">
        <v>0.39684959871136721</v>
      </c>
      <c r="D224">
        <v>4</v>
      </c>
      <c r="E224">
        <v>2</v>
      </c>
      <c r="F224" s="13">
        <f t="shared" si="3"/>
        <v>-0.10468929315121506</v>
      </c>
    </row>
    <row r="225" spans="1:6" x14ac:dyDescent="0.2">
      <c r="A225" s="10">
        <v>16</v>
      </c>
      <c r="B225" s="13">
        <v>0.49784911032011703</v>
      </c>
      <c r="C225" s="13">
        <v>0.39283294014814751</v>
      </c>
      <c r="D225">
        <v>4</v>
      </c>
      <c r="E225">
        <v>2</v>
      </c>
      <c r="F225" s="13">
        <f t="shared" si="3"/>
        <v>-0.10501617017196951</v>
      </c>
    </row>
    <row r="226" spans="1:6" x14ac:dyDescent="0.2">
      <c r="A226" s="10">
        <v>24</v>
      </c>
      <c r="B226" s="13">
        <v>0.71377890168586877</v>
      </c>
      <c r="C226" s="13">
        <v>0.59426180990703192</v>
      </c>
      <c r="D226">
        <v>4</v>
      </c>
      <c r="E226">
        <v>2</v>
      </c>
      <c r="F226" s="13">
        <f t="shared" si="3"/>
        <v>-0.11951709177883685</v>
      </c>
    </row>
    <row r="227" spans="1:6" x14ac:dyDescent="0.2">
      <c r="A227" s="10">
        <v>24</v>
      </c>
      <c r="B227" s="13">
        <v>0.7315227204710979</v>
      </c>
      <c r="C227" s="13">
        <v>0.60564119748670009</v>
      </c>
      <c r="D227">
        <v>4</v>
      </c>
      <c r="E227">
        <v>2</v>
      </c>
      <c r="F227" s="13">
        <f t="shared" si="3"/>
        <v>-0.12588152298439781</v>
      </c>
    </row>
    <row r="228" spans="1:6" x14ac:dyDescent="0.2">
      <c r="A228" s="10">
        <v>24</v>
      </c>
      <c r="B228" s="13">
        <v>0.72502118465189425</v>
      </c>
      <c r="C228" s="13">
        <v>0.59951477852852431</v>
      </c>
      <c r="D228">
        <v>4</v>
      </c>
      <c r="E228">
        <v>2</v>
      </c>
      <c r="F228" s="13">
        <f t="shared" si="3"/>
        <v>-0.12550640612336994</v>
      </c>
    </row>
    <row r="229" spans="1:6" x14ac:dyDescent="0.2">
      <c r="A229" s="10">
        <v>32</v>
      </c>
      <c r="B229" s="13">
        <v>0.80676651605168626</v>
      </c>
      <c r="C229" s="13">
        <v>0.67351506263150507</v>
      </c>
      <c r="D229">
        <v>4</v>
      </c>
      <c r="E229">
        <v>2</v>
      </c>
      <c r="F229" s="13">
        <f t="shared" si="3"/>
        <v>-0.13325145342018119</v>
      </c>
    </row>
    <row r="230" spans="1:6" x14ac:dyDescent="0.2">
      <c r="A230" s="10">
        <v>32</v>
      </c>
      <c r="B230" s="13">
        <v>0.89247350654095348</v>
      </c>
      <c r="C230" s="13">
        <v>0.74745247859523378</v>
      </c>
      <c r="D230">
        <v>4</v>
      </c>
      <c r="E230">
        <v>2</v>
      </c>
      <c r="F230" s="13">
        <f t="shared" si="3"/>
        <v>-0.14502102794571969</v>
      </c>
    </row>
    <row r="231" spans="1:6" x14ac:dyDescent="0.2">
      <c r="A231" s="10">
        <v>32</v>
      </c>
      <c r="B231" s="13">
        <v>0.8741015775420018</v>
      </c>
      <c r="C231" s="13">
        <v>0.73405879262418017</v>
      </c>
      <c r="D231">
        <v>4</v>
      </c>
      <c r="E231">
        <v>2</v>
      </c>
      <c r="F231" s="13">
        <f t="shared" si="3"/>
        <v>-0.14004278491782163</v>
      </c>
    </row>
    <row r="232" spans="1:6" x14ac:dyDescent="0.2">
      <c r="A232" s="10">
        <v>40</v>
      </c>
      <c r="B232" s="13">
        <v>1.0643580468369787</v>
      </c>
      <c r="C232" s="13">
        <v>0.90947948141476465</v>
      </c>
      <c r="D232">
        <v>4</v>
      </c>
      <c r="E232">
        <v>2</v>
      </c>
      <c r="F232" s="13">
        <f t="shared" si="3"/>
        <v>-0.15487856542221401</v>
      </c>
    </row>
    <row r="233" spans="1:6" x14ac:dyDescent="0.2">
      <c r="A233" s="10">
        <v>40</v>
      </c>
      <c r="B233" s="13">
        <v>1.050042875537587</v>
      </c>
      <c r="C233" s="13">
        <v>0.8949370533939327</v>
      </c>
      <c r="D233">
        <v>4</v>
      </c>
      <c r="E233">
        <v>2</v>
      </c>
      <c r="F233" s="13">
        <f t="shared" si="3"/>
        <v>-0.15510582214365431</v>
      </c>
    </row>
    <row r="234" spans="1:6" x14ac:dyDescent="0.2">
      <c r="A234" s="14" t="s">
        <v>682</v>
      </c>
      <c r="B234" s="13">
        <v>8.3259653736470526E-2</v>
      </c>
      <c r="C234" s="13">
        <v>8.2116332340329085E-2</v>
      </c>
      <c r="D234">
        <v>4</v>
      </c>
      <c r="E234">
        <v>2</v>
      </c>
      <c r="F234" s="13">
        <f t="shared" si="3"/>
        <v>-1.1433213961414418E-3</v>
      </c>
    </row>
    <row r="235" spans="1:6" x14ac:dyDescent="0.2">
      <c r="A235" s="14" t="s">
        <v>682</v>
      </c>
      <c r="B235" s="13">
        <v>8.7450126581520377E-2</v>
      </c>
      <c r="C235" s="13">
        <v>8.7355582903276274E-2</v>
      </c>
      <c r="D235">
        <v>4</v>
      </c>
      <c r="E235">
        <v>2</v>
      </c>
      <c r="F235" s="13">
        <f t="shared" si="3"/>
        <v>-9.4543678244102258E-5</v>
      </c>
    </row>
    <row r="236" spans="1:6" x14ac:dyDescent="0.2">
      <c r="A236" s="14" t="s">
        <v>682</v>
      </c>
      <c r="B236" s="13">
        <v>8.7003581309153005E-2</v>
      </c>
      <c r="C236" s="13">
        <v>8.6383213592269831E-2</v>
      </c>
      <c r="D236">
        <v>4</v>
      </c>
      <c r="E236">
        <v>2</v>
      </c>
      <c r="F236" s="13">
        <f t="shared" si="3"/>
        <v>-6.2036771688317449E-4</v>
      </c>
    </row>
    <row r="237" spans="1:6" x14ac:dyDescent="0.2">
      <c r="A237" s="9" t="s">
        <v>165</v>
      </c>
      <c r="B237" s="13">
        <v>0.13527578164739265</v>
      </c>
      <c r="C237" s="13">
        <v>0.14750573138457368</v>
      </c>
      <c r="D237">
        <v>4</v>
      </c>
      <c r="E237">
        <v>2</v>
      </c>
      <c r="F237" s="13">
        <f t="shared" si="3"/>
        <v>1.2229949737181028E-2</v>
      </c>
    </row>
    <row r="238" spans="1:6" x14ac:dyDescent="0.2">
      <c r="A238" s="9" t="s">
        <v>165</v>
      </c>
      <c r="B238" s="13">
        <v>0.13609314722929772</v>
      </c>
      <c r="C238" s="13">
        <v>0.14889252032490866</v>
      </c>
      <c r="D238">
        <v>4</v>
      </c>
      <c r="E238">
        <v>2</v>
      </c>
      <c r="F238" s="13">
        <f t="shared" si="3"/>
        <v>1.2799373095610939E-2</v>
      </c>
    </row>
    <row r="239" spans="1:6" x14ac:dyDescent="0.2">
      <c r="A239" s="15" t="s">
        <v>165</v>
      </c>
      <c r="B239" s="13">
        <v>0.13864080449252691</v>
      </c>
      <c r="C239" s="13">
        <v>0.15087755009306697</v>
      </c>
      <c r="D239">
        <v>4</v>
      </c>
      <c r="E239">
        <v>2</v>
      </c>
      <c r="F239" s="13">
        <f t="shared" si="3"/>
        <v>1.2236745600540055E-2</v>
      </c>
    </row>
    <row r="240" spans="1:6" x14ac:dyDescent="0.2">
      <c r="A240" s="9" t="s">
        <v>169</v>
      </c>
      <c r="B240" s="13">
        <v>0.16016817787578144</v>
      </c>
      <c r="C240" s="13">
        <v>0.18333267431695052</v>
      </c>
      <c r="D240">
        <v>4</v>
      </c>
      <c r="E240">
        <v>2</v>
      </c>
      <c r="F240" s="13">
        <f t="shared" si="3"/>
        <v>2.316449644116908E-2</v>
      </c>
    </row>
    <row r="241" spans="1:6" x14ac:dyDescent="0.2">
      <c r="A241" s="9" t="s">
        <v>169</v>
      </c>
      <c r="B241" s="13">
        <v>0.11806072389691308</v>
      </c>
      <c r="C241" s="13">
        <v>0.13089581383676796</v>
      </c>
      <c r="D241">
        <v>4</v>
      </c>
      <c r="E241">
        <v>2</v>
      </c>
      <c r="F241" s="13">
        <f t="shared" si="3"/>
        <v>1.2835089939854882E-2</v>
      </c>
    </row>
    <row r="242" spans="1:6" x14ac:dyDescent="0.2">
      <c r="A242" s="9" t="s">
        <v>169</v>
      </c>
      <c r="B242" s="13">
        <v>0.1199161046342149</v>
      </c>
      <c r="C242" s="13">
        <v>0.13645766424311029</v>
      </c>
      <c r="D242">
        <v>4</v>
      </c>
      <c r="E242">
        <v>2</v>
      </c>
      <c r="F242" s="13">
        <f t="shared" si="3"/>
        <v>1.654155960889539E-2</v>
      </c>
    </row>
    <row r="243" spans="1:6" x14ac:dyDescent="0.2">
      <c r="A243" s="9" t="s">
        <v>176</v>
      </c>
      <c r="B243" s="13">
        <v>0.27559041639360515</v>
      </c>
      <c r="C243" s="13">
        <v>0.34460221262319218</v>
      </c>
      <c r="D243">
        <v>4</v>
      </c>
      <c r="E243">
        <v>2</v>
      </c>
      <c r="F243" s="13">
        <f t="shared" si="3"/>
        <v>6.901179622958703E-2</v>
      </c>
    </row>
    <row r="244" spans="1:6" x14ac:dyDescent="0.2">
      <c r="A244" s="9" t="s">
        <v>176</v>
      </c>
      <c r="B244" s="13">
        <v>0.16023455981423271</v>
      </c>
      <c r="C244" s="13">
        <v>0.16677243011113249</v>
      </c>
      <c r="D244">
        <v>4</v>
      </c>
      <c r="E244">
        <v>2</v>
      </c>
      <c r="F244" s="13">
        <f t="shared" si="3"/>
        <v>6.5378702968997837E-3</v>
      </c>
    </row>
    <row r="245" spans="1:6" x14ac:dyDescent="0.2">
      <c r="A245" s="9" t="s">
        <v>177</v>
      </c>
      <c r="B245" s="13">
        <v>0.33394383320888832</v>
      </c>
      <c r="C245" s="13">
        <v>0.39414354428220005</v>
      </c>
      <c r="D245">
        <v>4</v>
      </c>
      <c r="E245">
        <v>2</v>
      </c>
      <c r="F245" s="13">
        <f t="shared" si="3"/>
        <v>6.0199711073311735E-2</v>
      </c>
    </row>
    <row r="246" spans="1:6" x14ac:dyDescent="0.2">
      <c r="A246" s="9" t="s">
        <v>177</v>
      </c>
      <c r="B246" s="13">
        <v>0.14757272010399308</v>
      </c>
      <c r="C246" s="13">
        <v>0.15879817480605268</v>
      </c>
      <c r="D246">
        <v>4</v>
      </c>
      <c r="E246">
        <v>2</v>
      </c>
      <c r="F246" s="13">
        <f t="shared" si="3"/>
        <v>1.1225454702059601E-2</v>
      </c>
    </row>
    <row r="247" spans="1:6" x14ac:dyDescent="0.2">
      <c r="A247" s="9" t="s">
        <v>177</v>
      </c>
      <c r="B247" s="13">
        <v>0.14700458298199109</v>
      </c>
      <c r="C247" s="13">
        <v>0.15864270202344954</v>
      </c>
      <c r="D247">
        <v>4</v>
      </c>
      <c r="E247">
        <v>2</v>
      </c>
      <c r="F247" s="13">
        <f t="shared" si="3"/>
        <v>1.163811904145845E-2</v>
      </c>
    </row>
    <row r="248" spans="1:6" x14ac:dyDescent="0.2">
      <c r="A248" s="9" t="s">
        <v>244</v>
      </c>
      <c r="B248" s="13">
        <v>0.25009310933853607</v>
      </c>
      <c r="C248" s="13">
        <v>0.29716492802441596</v>
      </c>
      <c r="D248">
        <v>4</v>
      </c>
      <c r="E248">
        <v>2</v>
      </c>
      <c r="F248" s="13">
        <f t="shared" si="3"/>
        <v>4.7071818685879896E-2</v>
      </c>
    </row>
    <row r="249" spans="1:6" x14ac:dyDescent="0.2">
      <c r="A249" s="9" t="s">
        <v>244</v>
      </c>
      <c r="B249" s="13">
        <v>0.13306732524167614</v>
      </c>
      <c r="C249" s="13">
        <v>0.14351912489293586</v>
      </c>
      <c r="D249">
        <v>4</v>
      </c>
      <c r="E249">
        <v>2</v>
      </c>
      <c r="F249" s="13">
        <f t="shared" si="3"/>
        <v>1.0451799651259724E-2</v>
      </c>
    </row>
    <row r="250" spans="1:6" x14ac:dyDescent="0.2">
      <c r="A250" s="9" t="s">
        <v>244</v>
      </c>
      <c r="B250" s="13">
        <v>0.12969623860653162</v>
      </c>
      <c r="C250" s="13">
        <v>0.14035364600574635</v>
      </c>
      <c r="D250">
        <v>4</v>
      </c>
      <c r="E250">
        <v>2</v>
      </c>
      <c r="F250" s="13">
        <f t="shared" si="3"/>
        <v>1.0657407399214724E-2</v>
      </c>
    </row>
    <row r="251" spans="1:6" x14ac:dyDescent="0.2">
      <c r="A251" s="9" t="s">
        <v>247</v>
      </c>
      <c r="B251" s="13">
        <v>0.13102125289640718</v>
      </c>
      <c r="C251" s="13">
        <v>0.14280255290913388</v>
      </c>
      <c r="D251">
        <v>4</v>
      </c>
      <c r="E251">
        <v>2</v>
      </c>
      <c r="F251" s="13">
        <f t="shared" si="3"/>
        <v>1.1781300012726703E-2</v>
      </c>
    </row>
    <row r="252" spans="1:6" x14ac:dyDescent="0.2">
      <c r="A252" s="9" t="s">
        <v>247</v>
      </c>
      <c r="B252" s="13">
        <v>0.13031023535762176</v>
      </c>
      <c r="C252" s="13">
        <v>0.14161148767251613</v>
      </c>
      <c r="D252">
        <v>4</v>
      </c>
      <c r="E252">
        <v>2</v>
      </c>
      <c r="F252" s="13">
        <f t="shared" si="3"/>
        <v>1.1301252314894372E-2</v>
      </c>
    </row>
    <row r="253" spans="1:6" x14ac:dyDescent="0.2">
      <c r="A253" s="9" t="s">
        <v>247</v>
      </c>
      <c r="B253" s="13">
        <v>0.13128534197836869</v>
      </c>
      <c r="C253" s="13">
        <v>0.14248034551486663</v>
      </c>
      <c r="D253">
        <v>4</v>
      </c>
      <c r="E253">
        <v>2</v>
      </c>
      <c r="F253" s="13">
        <f t="shared" si="3"/>
        <v>1.1195003536497938E-2</v>
      </c>
    </row>
    <row r="254" spans="1:6" x14ac:dyDescent="0.2">
      <c r="A254" s="9" t="s">
        <v>248</v>
      </c>
      <c r="B254" s="13">
        <v>0.13454807550706152</v>
      </c>
      <c r="C254" s="13">
        <v>0.13998121883037659</v>
      </c>
      <c r="D254">
        <v>4</v>
      </c>
      <c r="E254">
        <v>2</v>
      </c>
      <c r="F254" s="13">
        <f t="shared" si="3"/>
        <v>5.4331433233150705E-3</v>
      </c>
    </row>
    <row r="255" spans="1:6" x14ac:dyDescent="0.2">
      <c r="A255" s="9" t="s">
        <v>248</v>
      </c>
      <c r="B255" s="13">
        <v>0.1197193069900965</v>
      </c>
      <c r="C255" s="13">
        <v>0.13032519030839979</v>
      </c>
      <c r="D255">
        <v>4</v>
      </c>
      <c r="E255">
        <v>2</v>
      </c>
      <c r="F255" s="13">
        <f t="shared" si="3"/>
        <v>1.0605883318303283E-2</v>
      </c>
    </row>
    <row r="256" spans="1:6" x14ac:dyDescent="0.2">
      <c r="A256" s="9" t="s">
        <v>248</v>
      </c>
      <c r="B256" s="13">
        <v>0.11535651171016204</v>
      </c>
      <c r="C256" s="13">
        <v>0.12505226190380514</v>
      </c>
      <c r="D256">
        <v>4</v>
      </c>
      <c r="E256">
        <v>2</v>
      </c>
      <c r="F256" s="13">
        <f t="shared" si="3"/>
        <v>9.6957501936431045E-3</v>
      </c>
    </row>
    <row r="257" spans="1:6" x14ac:dyDescent="0.2">
      <c r="A257" s="15" t="s">
        <v>249</v>
      </c>
      <c r="B257" s="13">
        <v>0.11846904343104657</v>
      </c>
      <c r="C257" s="13">
        <v>0.12275461253236769</v>
      </c>
      <c r="D257">
        <v>4</v>
      </c>
      <c r="E257">
        <v>2</v>
      </c>
      <c r="F257" s="13">
        <f t="shared" si="3"/>
        <v>4.2855691013211211E-3</v>
      </c>
    </row>
    <row r="258" spans="1:6" x14ac:dyDescent="0.2">
      <c r="A258" s="9" t="s">
        <v>249</v>
      </c>
      <c r="B258" s="13">
        <v>0.16567009200417734</v>
      </c>
      <c r="C258" s="13">
        <v>0.21349219839905764</v>
      </c>
      <c r="D258">
        <v>4</v>
      </c>
      <c r="E258">
        <v>2</v>
      </c>
      <c r="F258" s="13">
        <f t="shared" ref="F258:F321" si="4">C258-B258</f>
        <v>4.7822106394880298E-2</v>
      </c>
    </row>
    <row r="259" spans="1:6" x14ac:dyDescent="0.2">
      <c r="A259" s="9" t="s">
        <v>249</v>
      </c>
      <c r="B259" s="13">
        <v>0.11301108429262344</v>
      </c>
      <c r="C259" s="13">
        <v>0.11685383852186081</v>
      </c>
      <c r="D259">
        <v>4</v>
      </c>
      <c r="E259">
        <v>2</v>
      </c>
      <c r="F259" s="13">
        <f t="shared" si="4"/>
        <v>3.842754229237369E-3</v>
      </c>
    </row>
    <row r="260" spans="1:6" x14ac:dyDescent="0.2">
      <c r="A260" s="9" t="s">
        <v>250</v>
      </c>
      <c r="B260" s="13">
        <v>0.23394459316293292</v>
      </c>
      <c r="C260" s="13">
        <v>0.23335966928891905</v>
      </c>
      <c r="D260">
        <v>4</v>
      </c>
      <c r="E260">
        <v>2</v>
      </c>
      <c r="F260" s="13">
        <f t="shared" si="4"/>
        <v>-5.8492387401387624E-4</v>
      </c>
    </row>
    <row r="261" spans="1:6" x14ac:dyDescent="0.2">
      <c r="A261" s="9" t="s">
        <v>250</v>
      </c>
      <c r="B261" s="13">
        <v>0.14381740956460839</v>
      </c>
      <c r="C261" s="13">
        <v>0.15855562412117205</v>
      </c>
      <c r="D261">
        <v>4</v>
      </c>
      <c r="E261">
        <v>2</v>
      </c>
      <c r="F261" s="13">
        <f t="shared" si="4"/>
        <v>1.4738214556563656E-2</v>
      </c>
    </row>
    <row r="262" spans="1:6" x14ac:dyDescent="0.2">
      <c r="A262" s="9" t="s">
        <v>279</v>
      </c>
      <c r="B262" s="13">
        <v>0.17456682841933924</v>
      </c>
      <c r="C262" s="13">
        <v>0.22851092329791511</v>
      </c>
      <c r="D262">
        <v>4</v>
      </c>
      <c r="E262">
        <v>2</v>
      </c>
      <c r="F262" s="13">
        <f t="shared" si="4"/>
        <v>5.3944094878575877E-2</v>
      </c>
    </row>
    <row r="263" spans="1:6" x14ac:dyDescent="0.2">
      <c r="A263" s="9" t="s">
        <v>279</v>
      </c>
      <c r="B263" s="13">
        <v>0.1301191404946708</v>
      </c>
      <c r="C263" s="13">
        <v>0.14020553430134602</v>
      </c>
      <c r="D263">
        <v>4</v>
      </c>
      <c r="E263">
        <v>2</v>
      </c>
      <c r="F263" s="13">
        <f t="shared" si="4"/>
        <v>1.0086393806675226E-2</v>
      </c>
    </row>
    <row r="264" spans="1:6" x14ac:dyDescent="0.2">
      <c r="A264" s="9" t="s">
        <v>279</v>
      </c>
      <c r="B264" s="13">
        <v>0.13242135527340293</v>
      </c>
      <c r="C264" s="13">
        <v>0.14237931008423346</v>
      </c>
      <c r="D264">
        <v>4</v>
      </c>
      <c r="E264">
        <v>2</v>
      </c>
      <c r="F264" s="13">
        <f t="shared" si="4"/>
        <v>9.9579548108305327E-3</v>
      </c>
    </row>
    <row r="265" spans="1:6" x14ac:dyDescent="0.2">
      <c r="A265" s="9" t="s">
        <v>288</v>
      </c>
      <c r="B265" s="13">
        <v>0.11921026201264362</v>
      </c>
      <c r="C265" s="13">
        <v>0.13226661459074407</v>
      </c>
      <c r="D265">
        <v>4</v>
      </c>
      <c r="E265">
        <v>2</v>
      </c>
      <c r="F265" s="13">
        <f t="shared" si="4"/>
        <v>1.305635257810045E-2</v>
      </c>
    </row>
    <row r="266" spans="1:6" x14ac:dyDescent="0.2">
      <c r="A266" s="9" t="s">
        <v>288</v>
      </c>
      <c r="B266" s="13">
        <v>0.1695226341230123</v>
      </c>
      <c r="C266" s="13">
        <v>0.18855382369772997</v>
      </c>
      <c r="D266">
        <v>4</v>
      </c>
      <c r="E266">
        <v>2</v>
      </c>
      <c r="F266" s="13">
        <f t="shared" si="4"/>
        <v>1.9031189574717666E-2</v>
      </c>
    </row>
    <row r="267" spans="1:6" x14ac:dyDescent="0.2">
      <c r="A267" s="9" t="s">
        <v>288</v>
      </c>
      <c r="B267" s="13">
        <v>0.11322919837073561</v>
      </c>
      <c r="C267" s="13">
        <v>0.12636124421431605</v>
      </c>
      <c r="D267">
        <v>4</v>
      </c>
      <c r="E267">
        <v>2</v>
      </c>
      <c r="F267" s="13">
        <f t="shared" si="4"/>
        <v>1.3132045843580437E-2</v>
      </c>
    </row>
    <row r="268" spans="1:6" x14ac:dyDescent="0.2">
      <c r="A268" s="9" t="s">
        <v>681</v>
      </c>
      <c r="B268" s="13">
        <v>0.109227510580785</v>
      </c>
      <c r="C268" s="13">
        <v>9.7284661592991387E-2</v>
      </c>
      <c r="D268">
        <v>4</v>
      </c>
      <c r="E268">
        <v>2</v>
      </c>
      <c r="F268" s="13">
        <f t="shared" si="4"/>
        <v>-1.1942848987793617E-2</v>
      </c>
    </row>
    <row r="269" spans="1:6" x14ac:dyDescent="0.2">
      <c r="A269" s="9" t="s">
        <v>681</v>
      </c>
      <c r="B269" s="13">
        <v>8.2136491211511994E-2</v>
      </c>
      <c r="C269" s="13">
        <v>8.3063447303688837E-2</v>
      </c>
      <c r="D269">
        <v>4</v>
      </c>
      <c r="E269">
        <v>2</v>
      </c>
      <c r="F269" s="13">
        <f t="shared" si="4"/>
        <v>9.2695609217684216E-4</v>
      </c>
    </row>
    <row r="270" spans="1:6" x14ac:dyDescent="0.2">
      <c r="A270" s="9" t="s">
        <v>681</v>
      </c>
      <c r="B270" s="13">
        <v>4.5794200778278629E-2</v>
      </c>
      <c r="C270" s="13">
        <v>4.4105636169267798E-2</v>
      </c>
      <c r="D270">
        <v>4</v>
      </c>
      <c r="E270">
        <v>2</v>
      </c>
      <c r="F270" s="13">
        <f t="shared" si="4"/>
        <v>-1.6885646090108314E-3</v>
      </c>
    </row>
    <row r="271" spans="1:6" x14ac:dyDescent="0.2">
      <c r="A271" s="10" t="s">
        <v>676</v>
      </c>
      <c r="B271" s="13">
        <v>0.10900308659506418</v>
      </c>
      <c r="C271" s="13">
        <v>0.1089584610422176</v>
      </c>
      <c r="D271">
        <v>4</v>
      </c>
      <c r="E271">
        <v>2</v>
      </c>
      <c r="F271" s="13">
        <f t="shared" si="4"/>
        <v>-4.4625552846580541E-5</v>
      </c>
    </row>
    <row r="272" spans="1:6" x14ac:dyDescent="0.2">
      <c r="A272" s="10" t="s">
        <v>676</v>
      </c>
      <c r="B272" s="13">
        <v>0.10359395896559086</v>
      </c>
      <c r="C272" s="13">
        <v>0.11018373845535348</v>
      </c>
      <c r="D272">
        <v>4</v>
      </c>
      <c r="E272">
        <v>2</v>
      </c>
      <c r="F272" s="13">
        <f t="shared" si="4"/>
        <v>6.5897794897626233E-3</v>
      </c>
    </row>
    <row r="273" spans="1:6" x14ac:dyDescent="0.2">
      <c r="A273" s="10" t="s">
        <v>676</v>
      </c>
      <c r="B273" s="13">
        <v>0.10050681670745203</v>
      </c>
      <c r="C273" s="13">
        <v>0.10062278053654704</v>
      </c>
      <c r="D273">
        <v>4</v>
      </c>
      <c r="E273">
        <v>2</v>
      </c>
      <c r="F273" s="13">
        <f t="shared" si="4"/>
        <v>1.1596382909501157E-4</v>
      </c>
    </row>
    <row r="274" spans="1:6" x14ac:dyDescent="0.2">
      <c r="A274" s="9" t="s">
        <v>259</v>
      </c>
      <c r="B274" s="13">
        <v>0.30012772797052367</v>
      </c>
      <c r="C274" s="13">
        <v>0.35098710605916184</v>
      </c>
      <c r="D274">
        <v>4</v>
      </c>
      <c r="E274">
        <v>2</v>
      </c>
      <c r="F274" s="13">
        <f t="shared" si="4"/>
        <v>5.0859378088638163E-2</v>
      </c>
    </row>
    <row r="275" spans="1:6" x14ac:dyDescent="0.2">
      <c r="A275" s="9" t="s">
        <v>259</v>
      </c>
      <c r="B275" s="13">
        <v>0.18466824678886828</v>
      </c>
      <c r="C275" s="13">
        <v>0.19656749015314276</v>
      </c>
      <c r="D275">
        <v>4</v>
      </c>
      <c r="E275">
        <v>2</v>
      </c>
      <c r="F275" s="13">
        <f t="shared" si="4"/>
        <v>1.1899243364274475E-2</v>
      </c>
    </row>
    <row r="276" spans="1:6" x14ac:dyDescent="0.2">
      <c r="A276" s="9" t="s">
        <v>259</v>
      </c>
      <c r="B276" s="13">
        <v>0.18242080746547534</v>
      </c>
      <c r="C276" s="13">
        <v>0.19427537605783671</v>
      </c>
      <c r="D276">
        <v>4</v>
      </c>
      <c r="E276">
        <v>2</v>
      </c>
      <c r="F276" s="13">
        <f t="shared" si="4"/>
        <v>1.1854568592361364E-2</v>
      </c>
    </row>
    <row r="277" spans="1:6" x14ac:dyDescent="0.2">
      <c r="A277" s="9" t="s">
        <v>387</v>
      </c>
      <c r="B277" s="13">
        <v>0.54128364656325834</v>
      </c>
      <c r="C277" s="13">
        <v>0.63148601255519199</v>
      </c>
      <c r="D277">
        <v>4</v>
      </c>
      <c r="E277">
        <v>2</v>
      </c>
      <c r="F277" s="13">
        <f t="shared" si="4"/>
        <v>9.0202365991933653E-2</v>
      </c>
    </row>
    <row r="278" spans="1:6" x14ac:dyDescent="0.2">
      <c r="A278" s="9" t="s">
        <v>387</v>
      </c>
      <c r="B278" s="13">
        <v>0.34476503663227914</v>
      </c>
      <c r="C278" s="13">
        <v>0.36665004833725801</v>
      </c>
      <c r="D278">
        <v>4</v>
      </c>
      <c r="E278">
        <v>2</v>
      </c>
      <c r="F278" s="13">
        <f t="shared" si="4"/>
        <v>2.1885011704978863E-2</v>
      </c>
    </row>
    <row r="279" spans="1:6" x14ac:dyDescent="0.2">
      <c r="A279" s="9" t="s">
        <v>387</v>
      </c>
      <c r="B279" s="13">
        <v>0.35246514466044798</v>
      </c>
      <c r="C279" s="13">
        <v>0.3754646371561236</v>
      </c>
      <c r="D279">
        <v>4</v>
      </c>
      <c r="E279">
        <v>2</v>
      </c>
      <c r="F279" s="13">
        <f t="shared" si="4"/>
        <v>2.2999492495675622E-2</v>
      </c>
    </row>
    <row r="280" spans="1:6" x14ac:dyDescent="0.2">
      <c r="A280" s="15" t="s">
        <v>389</v>
      </c>
      <c r="B280" s="13">
        <v>0.17052871183691776</v>
      </c>
      <c r="C280" s="13">
        <v>0.2164987562568231</v>
      </c>
      <c r="D280">
        <v>4</v>
      </c>
      <c r="E280">
        <v>2</v>
      </c>
      <c r="F280" s="13">
        <f t="shared" si="4"/>
        <v>4.5970044419905348E-2</v>
      </c>
    </row>
    <row r="281" spans="1:6" x14ac:dyDescent="0.2">
      <c r="A281" s="15" t="s">
        <v>389</v>
      </c>
      <c r="B281" s="13">
        <v>0.1492351081585484</v>
      </c>
      <c r="C281" s="13">
        <v>0.16328015608582627</v>
      </c>
      <c r="D281">
        <v>4</v>
      </c>
      <c r="E281">
        <v>2</v>
      </c>
      <c r="F281" s="13">
        <f t="shared" si="4"/>
        <v>1.4045047927277871E-2</v>
      </c>
    </row>
    <row r="282" spans="1:6" x14ac:dyDescent="0.2">
      <c r="A282" s="15" t="s">
        <v>389</v>
      </c>
      <c r="B282" s="13">
        <v>0.14932172298375687</v>
      </c>
      <c r="C282" s="13">
        <v>0.16418592351720585</v>
      </c>
      <c r="D282">
        <v>4</v>
      </c>
      <c r="E282">
        <v>2</v>
      </c>
      <c r="F282" s="13">
        <f t="shared" si="4"/>
        <v>1.4864200533448974E-2</v>
      </c>
    </row>
    <row r="283" spans="1:6" x14ac:dyDescent="0.2">
      <c r="A283" s="9" t="s">
        <v>391</v>
      </c>
      <c r="B283" s="13">
        <v>0.35953864446097672</v>
      </c>
      <c r="C283" s="13">
        <v>0.42146560477866313</v>
      </c>
      <c r="D283">
        <v>4</v>
      </c>
      <c r="E283">
        <v>2</v>
      </c>
      <c r="F283" s="13">
        <f t="shared" si="4"/>
        <v>6.1926960317686408E-2</v>
      </c>
    </row>
    <row r="284" spans="1:6" x14ac:dyDescent="0.2">
      <c r="A284" s="9" t="s">
        <v>391</v>
      </c>
      <c r="B284" s="13">
        <v>0.26585654161021793</v>
      </c>
      <c r="C284" s="13">
        <v>0.28276440486606785</v>
      </c>
      <c r="D284">
        <v>4</v>
      </c>
      <c r="E284">
        <v>2</v>
      </c>
      <c r="F284" s="13">
        <f t="shared" si="4"/>
        <v>1.690786325584992E-2</v>
      </c>
    </row>
    <row r="285" spans="1:6" x14ac:dyDescent="0.2">
      <c r="A285" s="9" t="s">
        <v>391</v>
      </c>
      <c r="B285" s="13">
        <v>0.27898654434106468</v>
      </c>
      <c r="C285" s="13">
        <v>0.2935983554588556</v>
      </c>
      <c r="D285">
        <v>4</v>
      </c>
      <c r="E285">
        <v>2</v>
      </c>
      <c r="F285" s="13">
        <f t="shared" si="4"/>
        <v>1.4611811117790918E-2</v>
      </c>
    </row>
    <row r="286" spans="1:6" x14ac:dyDescent="0.2">
      <c r="A286" s="9" t="s">
        <v>265</v>
      </c>
      <c r="B286" s="13">
        <v>0.35304487798348827</v>
      </c>
      <c r="C286" s="13">
        <v>0.37443685203911437</v>
      </c>
      <c r="D286">
        <v>4</v>
      </c>
      <c r="E286">
        <v>2</v>
      </c>
      <c r="F286" s="13">
        <f t="shared" si="4"/>
        <v>2.1391974055626095E-2</v>
      </c>
    </row>
    <row r="287" spans="1:6" x14ac:dyDescent="0.2">
      <c r="A287" s="9" t="s">
        <v>265</v>
      </c>
      <c r="B287" s="13">
        <v>0.23659855966070484</v>
      </c>
      <c r="C287" s="13">
        <v>0.244994329776724</v>
      </c>
      <c r="D287">
        <v>4</v>
      </c>
      <c r="E287">
        <v>2</v>
      </c>
      <c r="F287" s="13">
        <f t="shared" si="4"/>
        <v>8.3957701160191633E-3</v>
      </c>
    </row>
    <row r="288" spans="1:6" x14ac:dyDescent="0.2">
      <c r="A288" s="9" t="s">
        <v>265</v>
      </c>
      <c r="B288" s="13">
        <v>0.22538498432274345</v>
      </c>
      <c r="C288" s="13">
        <v>0.23364671346303423</v>
      </c>
      <c r="D288">
        <v>4</v>
      </c>
      <c r="E288">
        <v>2</v>
      </c>
      <c r="F288" s="13">
        <f t="shared" si="4"/>
        <v>8.2617291402907744E-3</v>
      </c>
    </row>
    <row r="289" spans="1:6" x14ac:dyDescent="0.2">
      <c r="A289" s="9" t="s">
        <v>267</v>
      </c>
      <c r="B289" s="13">
        <v>0.22850315139660507</v>
      </c>
      <c r="C289" s="13">
        <v>0.24596646141593773</v>
      </c>
      <c r="D289">
        <v>4</v>
      </c>
      <c r="E289">
        <v>2</v>
      </c>
      <c r="F289" s="13">
        <f t="shared" si="4"/>
        <v>1.7463310019332656E-2</v>
      </c>
    </row>
    <row r="290" spans="1:6" x14ac:dyDescent="0.2">
      <c r="A290" s="9" t="s">
        <v>267</v>
      </c>
      <c r="B290" s="13">
        <v>0.46418039007557205</v>
      </c>
      <c r="C290" s="13">
        <v>0.40645333412074081</v>
      </c>
      <c r="D290">
        <v>4</v>
      </c>
      <c r="E290">
        <v>2</v>
      </c>
      <c r="F290" s="13">
        <f t="shared" si="4"/>
        <v>-5.7727055954831241E-2</v>
      </c>
    </row>
    <row r="291" spans="1:6" x14ac:dyDescent="0.2">
      <c r="A291" s="9" t="s">
        <v>267</v>
      </c>
      <c r="B291" s="13">
        <v>0.23076305568924538</v>
      </c>
      <c r="C291" s="13">
        <v>0.24575583889027497</v>
      </c>
      <c r="D291">
        <v>4</v>
      </c>
      <c r="E291">
        <v>2</v>
      </c>
      <c r="F291" s="13">
        <f t="shared" si="4"/>
        <v>1.4992783201029591E-2</v>
      </c>
    </row>
    <row r="292" spans="1:6" x14ac:dyDescent="0.2">
      <c r="A292" s="9" t="s">
        <v>273</v>
      </c>
      <c r="B292" s="13">
        <v>0.33653063836610431</v>
      </c>
      <c r="C292" s="13">
        <v>0.35184975021607606</v>
      </c>
      <c r="D292">
        <v>4</v>
      </c>
      <c r="E292">
        <v>2</v>
      </c>
      <c r="F292" s="13">
        <f t="shared" si="4"/>
        <v>1.5319111849971756E-2</v>
      </c>
    </row>
    <row r="293" spans="1:6" x14ac:dyDescent="0.2">
      <c r="A293" s="9" t="s">
        <v>273</v>
      </c>
      <c r="B293" s="13">
        <v>0.24086452131523922</v>
      </c>
      <c r="C293" s="13">
        <v>0.24927654367413649</v>
      </c>
      <c r="D293">
        <v>4</v>
      </c>
      <c r="E293">
        <v>2</v>
      </c>
      <c r="F293" s="13">
        <f t="shared" si="4"/>
        <v>8.4120223588972642E-3</v>
      </c>
    </row>
    <row r="294" spans="1:6" x14ac:dyDescent="0.2">
      <c r="A294" s="9" t="s">
        <v>273</v>
      </c>
      <c r="B294" s="13">
        <v>0.21387353099480144</v>
      </c>
      <c r="C294" s="13">
        <v>0.22086207034989225</v>
      </c>
      <c r="D294">
        <v>4</v>
      </c>
      <c r="E294">
        <v>2</v>
      </c>
      <c r="F294" s="13">
        <f t="shared" si="4"/>
        <v>6.9885393550908059E-3</v>
      </c>
    </row>
    <row r="295" spans="1:6" x14ac:dyDescent="0.2">
      <c r="A295" s="16">
        <v>0</v>
      </c>
      <c r="B295" s="13">
        <v>0.13808583462364629</v>
      </c>
      <c r="C295" s="13">
        <v>0.12400657754345079</v>
      </c>
      <c r="D295">
        <v>5</v>
      </c>
      <c r="E295">
        <v>2</v>
      </c>
      <c r="F295" s="13">
        <f t="shared" si="4"/>
        <v>-1.4079257080195501E-2</v>
      </c>
    </row>
    <row r="296" spans="1:6" x14ac:dyDescent="0.2">
      <c r="A296" s="16">
        <v>8</v>
      </c>
      <c r="B296" s="13">
        <v>0.30326252997469383</v>
      </c>
      <c r="C296" s="13">
        <v>0.20550212427430592</v>
      </c>
      <c r="D296">
        <v>5</v>
      </c>
      <c r="E296">
        <v>2</v>
      </c>
      <c r="F296" s="13">
        <f t="shared" si="4"/>
        <v>-9.7760405700387909E-2</v>
      </c>
    </row>
    <row r="297" spans="1:6" x14ac:dyDescent="0.2">
      <c r="A297" s="16">
        <v>16</v>
      </c>
      <c r="B297" s="13">
        <v>0.50611156659092493</v>
      </c>
      <c r="C297" s="13">
        <v>0.35144521825076741</v>
      </c>
      <c r="D297">
        <v>5</v>
      </c>
      <c r="E297">
        <v>2</v>
      </c>
      <c r="F297" s="13">
        <f t="shared" si="4"/>
        <v>-0.15466634834015752</v>
      </c>
    </row>
    <row r="298" spans="1:6" x14ac:dyDescent="0.2">
      <c r="A298" s="16">
        <v>24</v>
      </c>
      <c r="B298" s="13">
        <v>0.69659945636271103</v>
      </c>
      <c r="C298" s="13">
        <v>0.50129335141032472</v>
      </c>
      <c r="D298">
        <v>5</v>
      </c>
      <c r="E298">
        <v>2</v>
      </c>
      <c r="F298" s="13">
        <f t="shared" si="4"/>
        <v>-0.19530610495238632</v>
      </c>
    </row>
    <row r="299" spans="1:6" x14ac:dyDescent="0.2">
      <c r="A299" s="16">
        <v>32</v>
      </c>
      <c r="B299" s="13">
        <v>0.89574296423447508</v>
      </c>
      <c r="C299" s="13">
        <v>0.65526059688546223</v>
      </c>
      <c r="D299">
        <v>5</v>
      </c>
      <c r="E299">
        <v>2</v>
      </c>
      <c r="F299" s="13">
        <f t="shared" si="4"/>
        <v>-0.24048236734901285</v>
      </c>
    </row>
    <row r="300" spans="1:6" x14ac:dyDescent="0.2">
      <c r="A300" s="16">
        <v>40</v>
      </c>
      <c r="B300" s="13">
        <v>1.0997010124250428</v>
      </c>
      <c r="C300" s="13">
        <v>0.81824602943398328</v>
      </c>
      <c r="D300">
        <v>5</v>
      </c>
      <c r="E300">
        <v>2</v>
      </c>
      <c r="F300" s="13">
        <f t="shared" si="4"/>
        <v>-0.28145498299105953</v>
      </c>
    </row>
    <row r="301" spans="1:6" x14ac:dyDescent="0.2">
      <c r="A301" s="9" t="s">
        <v>682</v>
      </c>
      <c r="B301" s="13">
        <v>8.7827285050335269E-2</v>
      </c>
      <c r="C301" s="13">
        <v>8.8809073167064156E-2</v>
      </c>
      <c r="D301">
        <v>5</v>
      </c>
      <c r="E301">
        <v>2</v>
      </c>
      <c r="F301" s="13">
        <f t="shared" si="4"/>
        <v>9.8178811672888777E-4</v>
      </c>
    </row>
    <row r="302" spans="1:6" x14ac:dyDescent="0.2">
      <c r="A302" s="9" t="s">
        <v>682</v>
      </c>
      <c r="B302" s="13">
        <v>9.8384152921451723E-2</v>
      </c>
      <c r="C302" s="13">
        <v>9.1558287977457534E-2</v>
      </c>
      <c r="D302">
        <v>5</v>
      </c>
      <c r="E302">
        <v>2</v>
      </c>
      <c r="F302" s="13">
        <f t="shared" si="4"/>
        <v>-6.8258649439941893E-3</v>
      </c>
    </row>
    <row r="303" spans="1:6" x14ac:dyDescent="0.2">
      <c r="A303" s="9" t="s">
        <v>682</v>
      </c>
      <c r="B303" s="13">
        <v>8.5451113394724346E-2</v>
      </c>
      <c r="C303" s="13">
        <v>8.9767994475938528E-2</v>
      </c>
      <c r="D303">
        <v>5</v>
      </c>
      <c r="E303">
        <v>2</v>
      </c>
      <c r="F303" s="13">
        <f t="shared" si="4"/>
        <v>4.3168810812141828E-3</v>
      </c>
    </row>
    <row r="304" spans="1:6" x14ac:dyDescent="0.2">
      <c r="A304" s="10" t="s">
        <v>165</v>
      </c>
      <c r="B304" s="13">
        <v>0.1469445427883109</v>
      </c>
      <c r="C304" s="13">
        <v>0.25641352517956634</v>
      </c>
      <c r="D304">
        <v>5</v>
      </c>
      <c r="E304">
        <v>2</v>
      </c>
      <c r="F304" s="13">
        <f t="shared" si="4"/>
        <v>0.10946898239125544</v>
      </c>
    </row>
    <row r="305" spans="1:6" x14ac:dyDescent="0.2">
      <c r="A305" s="10" t="s">
        <v>165</v>
      </c>
      <c r="B305" s="13">
        <v>0.1441128583576935</v>
      </c>
      <c r="C305" s="13">
        <v>0.25054618999118888</v>
      </c>
      <c r="D305">
        <v>5</v>
      </c>
      <c r="E305">
        <v>2</v>
      </c>
      <c r="F305" s="13">
        <f t="shared" si="4"/>
        <v>0.10643333163349539</v>
      </c>
    </row>
    <row r="306" spans="1:6" x14ac:dyDescent="0.2">
      <c r="A306" s="10" t="s">
        <v>165</v>
      </c>
      <c r="B306" s="13">
        <v>0.14640539036575542</v>
      </c>
      <c r="C306" s="13">
        <v>0.2544794446279931</v>
      </c>
      <c r="D306">
        <v>5</v>
      </c>
      <c r="E306">
        <v>2</v>
      </c>
      <c r="F306" s="13">
        <f t="shared" si="4"/>
        <v>0.10807405426223768</v>
      </c>
    </row>
    <row r="307" spans="1:6" x14ac:dyDescent="0.2">
      <c r="A307" s="10" t="s">
        <v>169</v>
      </c>
      <c r="B307" s="13">
        <v>0.13897307008705703</v>
      </c>
      <c r="C307" s="13">
        <v>0.25139852433295518</v>
      </c>
      <c r="D307">
        <v>5</v>
      </c>
      <c r="E307">
        <v>2</v>
      </c>
      <c r="F307" s="13">
        <f t="shared" si="4"/>
        <v>0.11242545424589814</v>
      </c>
    </row>
    <row r="308" spans="1:6" x14ac:dyDescent="0.2">
      <c r="A308" s="10" t="s">
        <v>169</v>
      </c>
      <c r="B308" s="13">
        <v>0.13685508343357805</v>
      </c>
      <c r="C308" s="13">
        <v>0.24782112148762495</v>
      </c>
      <c r="D308">
        <v>5</v>
      </c>
      <c r="E308">
        <v>2</v>
      </c>
      <c r="F308" s="13">
        <f t="shared" si="4"/>
        <v>0.11096603805404689</v>
      </c>
    </row>
    <row r="309" spans="1:6" x14ac:dyDescent="0.2">
      <c r="A309" s="10" t="s">
        <v>169</v>
      </c>
      <c r="B309" s="13">
        <v>0.13818818395880628</v>
      </c>
      <c r="C309" s="13">
        <v>0.24758883302047946</v>
      </c>
      <c r="D309">
        <v>5</v>
      </c>
      <c r="E309">
        <v>2</v>
      </c>
      <c r="F309" s="13">
        <f t="shared" si="4"/>
        <v>0.10940064906167318</v>
      </c>
    </row>
    <row r="310" spans="1:6" x14ac:dyDescent="0.2">
      <c r="A310" s="10" t="s">
        <v>177</v>
      </c>
      <c r="B310" s="13">
        <v>0.14804215942965621</v>
      </c>
      <c r="C310" s="13">
        <v>0.2546649497474277</v>
      </c>
      <c r="D310">
        <v>5</v>
      </c>
      <c r="E310">
        <v>2</v>
      </c>
      <c r="F310" s="13">
        <f t="shared" si="4"/>
        <v>0.1066227903177715</v>
      </c>
    </row>
    <row r="311" spans="1:6" x14ac:dyDescent="0.2">
      <c r="A311" s="10" t="s">
        <v>177</v>
      </c>
      <c r="B311" s="13">
        <v>0.15037389111275445</v>
      </c>
      <c r="C311" s="13">
        <v>0.26045288589759258</v>
      </c>
      <c r="D311">
        <v>5</v>
      </c>
      <c r="E311">
        <v>2</v>
      </c>
      <c r="F311" s="13">
        <f t="shared" si="4"/>
        <v>0.11007899478483812</v>
      </c>
    </row>
    <row r="312" spans="1:6" x14ac:dyDescent="0.2">
      <c r="A312" s="10" t="s">
        <v>177</v>
      </c>
      <c r="B312" s="13">
        <v>0.14972990767811234</v>
      </c>
      <c r="C312" s="13">
        <v>0.25920033987602376</v>
      </c>
      <c r="D312">
        <v>5</v>
      </c>
      <c r="E312">
        <v>2</v>
      </c>
      <c r="F312" s="13">
        <f t="shared" si="4"/>
        <v>0.10947043219791142</v>
      </c>
    </row>
    <row r="313" spans="1:6" x14ac:dyDescent="0.2">
      <c r="A313" s="10" t="s">
        <v>244</v>
      </c>
      <c r="B313" s="13">
        <v>0.14173005025836899</v>
      </c>
      <c r="C313" s="13">
        <v>0.23268576316623574</v>
      </c>
      <c r="D313">
        <v>5</v>
      </c>
      <c r="E313">
        <v>2</v>
      </c>
      <c r="F313" s="13">
        <f t="shared" si="4"/>
        <v>9.0955712907866748E-2</v>
      </c>
    </row>
    <row r="314" spans="1:6" x14ac:dyDescent="0.2">
      <c r="A314" s="10" t="s">
        <v>244</v>
      </c>
      <c r="B314" s="13">
        <v>0.1435889236434901</v>
      </c>
      <c r="C314" s="13">
        <v>0.23458328440180612</v>
      </c>
      <c r="D314">
        <v>5</v>
      </c>
      <c r="E314">
        <v>2</v>
      </c>
      <c r="F314" s="13">
        <f t="shared" si="4"/>
        <v>9.0994360758316017E-2</v>
      </c>
    </row>
    <row r="315" spans="1:6" x14ac:dyDescent="0.2">
      <c r="A315" s="10" t="s">
        <v>244</v>
      </c>
      <c r="B315" s="13">
        <v>0.14599557420705198</v>
      </c>
      <c r="C315" s="13">
        <v>0.23321301485518342</v>
      </c>
      <c r="D315">
        <v>5</v>
      </c>
      <c r="E315">
        <v>2</v>
      </c>
      <c r="F315" s="13">
        <f t="shared" si="4"/>
        <v>8.7217440648131445E-2</v>
      </c>
    </row>
    <row r="316" spans="1:6" x14ac:dyDescent="0.2">
      <c r="A316" s="10" t="s">
        <v>244</v>
      </c>
      <c r="B316" s="13">
        <v>0.14137034669845402</v>
      </c>
      <c r="C316" s="13">
        <v>0.22974625539838051</v>
      </c>
      <c r="D316">
        <v>5</v>
      </c>
      <c r="E316">
        <v>2</v>
      </c>
      <c r="F316" s="13">
        <f t="shared" si="4"/>
        <v>8.8375908699926481E-2</v>
      </c>
    </row>
    <row r="317" spans="1:6" x14ac:dyDescent="0.2">
      <c r="A317" s="10" t="s">
        <v>248</v>
      </c>
      <c r="B317" s="13">
        <v>0.14278666276864971</v>
      </c>
      <c r="C317" s="13">
        <v>0.24898443112727242</v>
      </c>
      <c r="D317">
        <v>5</v>
      </c>
      <c r="E317">
        <v>2</v>
      </c>
      <c r="F317" s="13">
        <f t="shared" si="4"/>
        <v>0.10619776835862271</v>
      </c>
    </row>
    <row r="318" spans="1:6" x14ac:dyDescent="0.2">
      <c r="A318" s="10" t="s">
        <v>248</v>
      </c>
      <c r="B318" s="13">
        <v>0.13872257205852284</v>
      </c>
      <c r="C318" s="13">
        <v>0.24385923240957519</v>
      </c>
      <c r="D318">
        <v>5</v>
      </c>
      <c r="E318">
        <v>2</v>
      </c>
      <c r="F318" s="13">
        <f t="shared" si="4"/>
        <v>0.10513666035105235</v>
      </c>
    </row>
    <row r="319" spans="1:6" x14ac:dyDescent="0.2">
      <c r="A319" s="10" t="s">
        <v>248</v>
      </c>
      <c r="B319" s="13">
        <v>0.13773802719473238</v>
      </c>
      <c r="C319" s="13">
        <v>0.24412277174719732</v>
      </c>
      <c r="D319">
        <v>5</v>
      </c>
      <c r="E319">
        <v>2</v>
      </c>
      <c r="F319" s="13">
        <f t="shared" si="4"/>
        <v>0.10638474455246494</v>
      </c>
    </row>
    <row r="320" spans="1:6" x14ac:dyDescent="0.2">
      <c r="A320" s="10" t="s">
        <v>249</v>
      </c>
      <c r="B320" s="13">
        <v>0.1405784349737989</v>
      </c>
      <c r="C320" s="13">
        <v>0.20012350853283167</v>
      </c>
      <c r="D320">
        <v>5</v>
      </c>
      <c r="E320">
        <v>2</v>
      </c>
      <c r="F320" s="13">
        <f t="shared" si="4"/>
        <v>5.9545073559032768E-2</v>
      </c>
    </row>
    <row r="321" spans="1:6" x14ac:dyDescent="0.2">
      <c r="A321" s="10" t="s">
        <v>249</v>
      </c>
      <c r="B321" s="13">
        <v>0.1326850020154367</v>
      </c>
      <c r="C321" s="13">
        <v>0.19303507647180915</v>
      </c>
      <c r="D321">
        <v>5</v>
      </c>
      <c r="E321">
        <v>2</v>
      </c>
      <c r="F321" s="13">
        <f t="shared" si="4"/>
        <v>6.0350074456372443E-2</v>
      </c>
    </row>
    <row r="322" spans="1:6" x14ac:dyDescent="0.2">
      <c r="A322" s="10" t="s">
        <v>249</v>
      </c>
      <c r="B322" s="13">
        <v>0.13204388479623494</v>
      </c>
      <c r="C322" s="13">
        <v>0.19002024109347526</v>
      </c>
      <c r="D322">
        <v>5</v>
      </c>
      <c r="E322">
        <v>2</v>
      </c>
      <c r="F322" s="13">
        <f t="shared" ref="F322:F385" si="5">C322-B322</f>
        <v>5.7976356297240322E-2</v>
      </c>
    </row>
    <row r="323" spans="1:6" x14ac:dyDescent="0.2">
      <c r="A323" s="10" t="s">
        <v>279</v>
      </c>
      <c r="B323" s="13">
        <v>0.14709896894117541</v>
      </c>
      <c r="C323" s="13">
        <v>0.27116499931777777</v>
      </c>
      <c r="D323">
        <v>5</v>
      </c>
      <c r="E323">
        <v>2</v>
      </c>
      <c r="F323" s="13">
        <f t="shared" si="5"/>
        <v>0.12406603037660235</v>
      </c>
    </row>
    <row r="324" spans="1:6" x14ac:dyDescent="0.2">
      <c r="A324" s="10" t="s">
        <v>279</v>
      </c>
      <c r="B324" s="13">
        <v>0.14217628123257803</v>
      </c>
      <c r="C324" s="13">
        <v>0.25461915314317984</v>
      </c>
      <c r="D324">
        <v>5</v>
      </c>
      <c r="E324">
        <v>2</v>
      </c>
      <c r="F324" s="13">
        <f t="shared" si="5"/>
        <v>0.11244287191060182</v>
      </c>
    </row>
    <row r="325" spans="1:6" x14ac:dyDescent="0.2">
      <c r="A325" s="10" t="s">
        <v>279</v>
      </c>
      <c r="B325" s="13">
        <v>0.14452270727942412</v>
      </c>
      <c r="C325" s="13">
        <v>0.25278889919262137</v>
      </c>
      <c r="D325">
        <v>5</v>
      </c>
      <c r="E325">
        <v>2</v>
      </c>
      <c r="F325" s="13">
        <f t="shared" si="5"/>
        <v>0.10826619191319725</v>
      </c>
    </row>
    <row r="326" spans="1:6" x14ac:dyDescent="0.2">
      <c r="A326" s="17" t="s">
        <v>681</v>
      </c>
      <c r="B326" s="13">
        <v>0.1243578721399497</v>
      </c>
      <c r="C326" s="13">
        <v>0.11137952875985348</v>
      </c>
      <c r="D326">
        <v>5</v>
      </c>
      <c r="E326">
        <v>2</v>
      </c>
      <c r="F326" s="13">
        <f t="shared" si="5"/>
        <v>-1.2978343380096222E-2</v>
      </c>
    </row>
    <row r="327" spans="1:6" x14ac:dyDescent="0.2">
      <c r="A327" s="9" t="s">
        <v>676</v>
      </c>
      <c r="B327" s="13">
        <v>0.12600693894761081</v>
      </c>
      <c r="C327" s="13">
        <v>0.11760947517501191</v>
      </c>
      <c r="D327">
        <v>5</v>
      </c>
      <c r="E327">
        <v>2</v>
      </c>
      <c r="F327" s="13">
        <f t="shared" si="5"/>
        <v>-8.3974637725988954E-3</v>
      </c>
    </row>
    <row r="328" spans="1:6" x14ac:dyDescent="0.2">
      <c r="A328" s="9" t="s">
        <v>676</v>
      </c>
      <c r="B328" s="13">
        <v>0.12567731612797656</v>
      </c>
      <c r="C328" s="13">
        <v>0.11860073947556599</v>
      </c>
      <c r="D328">
        <v>5</v>
      </c>
      <c r="E328">
        <v>2</v>
      </c>
      <c r="F328" s="13">
        <f t="shared" si="5"/>
        <v>-7.0765766524105711E-3</v>
      </c>
    </row>
    <row r="329" spans="1:6" x14ac:dyDescent="0.2">
      <c r="A329" s="9" t="s">
        <v>676</v>
      </c>
      <c r="B329" s="13">
        <v>0.12557441432058453</v>
      </c>
      <c r="C329" s="13">
        <v>0.1143566437653059</v>
      </c>
      <c r="D329">
        <v>5</v>
      </c>
      <c r="E329">
        <v>2</v>
      </c>
      <c r="F329" s="13">
        <f t="shared" si="5"/>
        <v>-1.1217770555278631E-2</v>
      </c>
    </row>
    <row r="330" spans="1:6" x14ac:dyDescent="0.2">
      <c r="A330" s="10" t="s">
        <v>259</v>
      </c>
      <c r="B330" s="13">
        <v>0.1640482936021781</v>
      </c>
      <c r="C330" s="13">
        <v>0.26781373125147767</v>
      </c>
      <c r="D330">
        <v>5</v>
      </c>
      <c r="E330">
        <v>2</v>
      </c>
      <c r="F330" s="13">
        <f t="shared" si="5"/>
        <v>0.10376543764929957</v>
      </c>
    </row>
    <row r="331" spans="1:6" x14ac:dyDescent="0.2">
      <c r="A331" s="10" t="s">
        <v>259</v>
      </c>
      <c r="B331" s="13">
        <v>0.16319605729268061</v>
      </c>
      <c r="C331" s="13">
        <v>0.26533459365997691</v>
      </c>
      <c r="D331">
        <v>5</v>
      </c>
      <c r="E331">
        <v>2</v>
      </c>
      <c r="F331" s="13">
        <f t="shared" si="5"/>
        <v>0.10213853636729631</v>
      </c>
    </row>
    <row r="332" spans="1:6" x14ac:dyDescent="0.2">
      <c r="A332" s="10" t="s">
        <v>259</v>
      </c>
      <c r="B332" s="13">
        <v>0.161543546787975</v>
      </c>
      <c r="C332" s="13">
        <v>0.26351025065705658</v>
      </c>
      <c r="D332">
        <v>5</v>
      </c>
      <c r="E332">
        <v>2</v>
      </c>
      <c r="F332" s="13">
        <f t="shared" si="5"/>
        <v>0.10196670386908158</v>
      </c>
    </row>
    <row r="333" spans="1:6" x14ac:dyDescent="0.2">
      <c r="A333" s="10" t="s">
        <v>387</v>
      </c>
      <c r="B333" s="13">
        <v>0.23121761942145344</v>
      </c>
      <c r="C333" s="13">
        <v>0.35045726211749334</v>
      </c>
      <c r="D333">
        <v>5</v>
      </c>
      <c r="E333">
        <v>2</v>
      </c>
      <c r="F333" s="13">
        <f t="shared" si="5"/>
        <v>0.1192396426960399</v>
      </c>
    </row>
    <row r="334" spans="1:6" x14ac:dyDescent="0.2">
      <c r="A334" s="10" t="s">
        <v>387</v>
      </c>
      <c r="B334" s="13">
        <v>0.23081090386015901</v>
      </c>
      <c r="C334" s="13">
        <v>0.3463304746582152</v>
      </c>
      <c r="D334">
        <v>5</v>
      </c>
      <c r="E334">
        <v>2</v>
      </c>
      <c r="F334" s="13">
        <f t="shared" si="5"/>
        <v>0.11551957079805619</v>
      </c>
    </row>
    <row r="335" spans="1:6" x14ac:dyDescent="0.2">
      <c r="A335" s="10" t="s">
        <v>387</v>
      </c>
      <c r="B335" s="13">
        <v>0.23847654510215938</v>
      </c>
      <c r="C335" s="13">
        <v>0.35130876416105472</v>
      </c>
      <c r="D335">
        <v>5</v>
      </c>
      <c r="E335">
        <v>2</v>
      </c>
      <c r="F335" s="13">
        <f t="shared" si="5"/>
        <v>0.11283221905889534</v>
      </c>
    </row>
    <row r="336" spans="1:6" x14ac:dyDescent="0.2">
      <c r="A336" s="17" t="s">
        <v>389</v>
      </c>
      <c r="B336" s="13">
        <v>0.14215921366914347</v>
      </c>
      <c r="C336" s="13">
        <v>0.26302513051159515</v>
      </c>
      <c r="D336">
        <v>5</v>
      </c>
      <c r="E336">
        <v>2</v>
      </c>
      <c r="F336" s="13">
        <f t="shared" si="5"/>
        <v>0.12086591684245168</v>
      </c>
    </row>
    <row r="337" spans="1:6" x14ac:dyDescent="0.2">
      <c r="A337" s="17" t="s">
        <v>389</v>
      </c>
      <c r="B337" s="13">
        <v>0.1426094828600776</v>
      </c>
      <c r="C337" s="13">
        <v>0.26224289357293973</v>
      </c>
      <c r="D337">
        <v>5</v>
      </c>
      <c r="E337">
        <v>2</v>
      </c>
      <c r="F337" s="13">
        <f t="shared" si="5"/>
        <v>0.11963341071286213</v>
      </c>
    </row>
    <row r="338" spans="1:6" x14ac:dyDescent="0.2">
      <c r="A338" s="17" t="s">
        <v>391</v>
      </c>
      <c r="B338" s="13">
        <v>0.15667913621074367</v>
      </c>
      <c r="C338" s="13">
        <v>0.27117841741740523</v>
      </c>
      <c r="D338">
        <v>5</v>
      </c>
      <c r="E338">
        <v>2</v>
      </c>
      <c r="F338" s="13">
        <f t="shared" si="5"/>
        <v>0.11449928120666156</v>
      </c>
    </row>
    <row r="339" spans="1:6" x14ac:dyDescent="0.2">
      <c r="A339" s="17" t="s">
        <v>391</v>
      </c>
      <c r="B339" s="13">
        <v>0.15870588874485103</v>
      </c>
      <c r="C339" s="13">
        <v>0.2673951236330056</v>
      </c>
      <c r="D339">
        <v>5</v>
      </c>
      <c r="E339">
        <v>2</v>
      </c>
      <c r="F339" s="13">
        <f t="shared" si="5"/>
        <v>0.10868923488815457</v>
      </c>
    </row>
    <row r="340" spans="1:6" x14ac:dyDescent="0.2">
      <c r="A340" s="17" t="s">
        <v>391</v>
      </c>
      <c r="B340" s="13">
        <v>0.16838054113200454</v>
      </c>
      <c r="C340" s="13">
        <v>0.27970286773607383</v>
      </c>
      <c r="D340">
        <v>5</v>
      </c>
      <c r="E340">
        <v>2</v>
      </c>
      <c r="F340" s="13">
        <f t="shared" si="5"/>
        <v>0.11132232660406929</v>
      </c>
    </row>
    <row r="341" spans="1:6" x14ac:dyDescent="0.2">
      <c r="A341" s="17" t="s">
        <v>265</v>
      </c>
      <c r="B341" s="13">
        <v>0.14980669645760991</v>
      </c>
      <c r="C341" s="13">
        <v>0.2477043838921015</v>
      </c>
      <c r="D341">
        <v>5</v>
      </c>
      <c r="E341">
        <v>2</v>
      </c>
      <c r="F341" s="13">
        <f t="shared" si="5"/>
        <v>9.7897687434491593E-2</v>
      </c>
    </row>
    <row r="342" spans="1:6" x14ac:dyDescent="0.2">
      <c r="A342" s="17" t="s">
        <v>265</v>
      </c>
      <c r="B342" s="13">
        <v>0.15410652230399038</v>
      </c>
      <c r="C342" s="13">
        <v>0.25135307086511155</v>
      </c>
      <c r="D342">
        <v>5</v>
      </c>
      <c r="E342">
        <v>2</v>
      </c>
      <c r="F342" s="13">
        <f t="shared" si="5"/>
        <v>9.7246548561121166E-2</v>
      </c>
    </row>
    <row r="343" spans="1:6" x14ac:dyDescent="0.2">
      <c r="A343" s="17" t="s">
        <v>265</v>
      </c>
      <c r="B343" s="13">
        <v>0.14881132406652961</v>
      </c>
      <c r="C343" s="13">
        <v>0.24434862613841182</v>
      </c>
      <c r="D343">
        <v>5</v>
      </c>
      <c r="E343">
        <v>2</v>
      </c>
      <c r="F343" s="13">
        <f t="shared" si="5"/>
        <v>9.5537302071882213E-2</v>
      </c>
    </row>
    <row r="344" spans="1:6" x14ac:dyDescent="0.2">
      <c r="A344" s="10" t="s">
        <v>267</v>
      </c>
      <c r="B344" s="13">
        <v>0.17952791144961114</v>
      </c>
      <c r="C344" s="13">
        <v>0.3264880329799979</v>
      </c>
      <c r="D344">
        <v>5</v>
      </c>
      <c r="E344">
        <v>2</v>
      </c>
      <c r="F344" s="13">
        <f t="shared" si="5"/>
        <v>0.14696012153038676</v>
      </c>
    </row>
    <row r="345" spans="1:6" x14ac:dyDescent="0.2">
      <c r="A345" s="10" t="s">
        <v>267</v>
      </c>
      <c r="B345" s="13">
        <v>0.18007355129257516</v>
      </c>
      <c r="C345" s="13">
        <v>0.32678879622258244</v>
      </c>
      <c r="D345">
        <v>5</v>
      </c>
      <c r="E345">
        <v>2</v>
      </c>
      <c r="F345" s="13">
        <f t="shared" si="5"/>
        <v>0.14671524493000729</v>
      </c>
    </row>
    <row r="346" spans="1:6" x14ac:dyDescent="0.2">
      <c r="A346" s="10" t="s">
        <v>267</v>
      </c>
      <c r="B346" s="13">
        <v>0.18281010826980187</v>
      </c>
      <c r="C346" s="13">
        <v>0.33337014700184359</v>
      </c>
      <c r="D346">
        <v>5</v>
      </c>
      <c r="E346">
        <v>2</v>
      </c>
      <c r="F346" s="13">
        <f t="shared" si="5"/>
        <v>0.15056003873204171</v>
      </c>
    </row>
    <row r="347" spans="1:6" x14ac:dyDescent="0.2">
      <c r="A347" s="15">
        <v>0</v>
      </c>
      <c r="B347" s="13">
        <v>0.16290085664876963</v>
      </c>
      <c r="C347" s="13">
        <v>0.15323151243128316</v>
      </c>
      <c r="D347">
        <v>6</v>
      </c>
      <c r="E347">
        <v>2</v>
      </c>
      <c r="F347" s="13">
        <f t="shared" si="5"/>
        <v>-9.6693442174864697E-3</v>
      </c>
    </row>
    <row r="348" spans="1:6" x14ac:dyDescent="0.2">
      <c r="A348" s="15">
        <v>8</v>
      </c>
      <c r="B348" s="13">
        <v>0.39607084274564636</v>
      </c>
      <c r="C348" s="13">
        <v>0.34749528836999999</v>
      </c>
      <c r="D348">
        <v>6</v>
      </c>
      <c r="E348">
        <v>2</v>
      </c>
      <c r="F348" s="13">
        <f t="shared" si="5"/>
        <v>-4.8575554375646368E-2</v>
      </c>
    </row>
    <row r="349" spans="1:6" x14ac:dyDescent="0.2">
      <c r="A349" s="15">
        <v>16</v>
      </c>
      <c r="B349" s="13">
        <v>0.58258689196731905</v>
      </c>
      <c r="C349" s="13">
        <v>0.52111639995364756</v>
      </c>
      <c r="D349">
        <v>6</v>
      </c>
      <c r="E349">
        <v>2</v>
      </c>
      <c r="F349" s="13">
        <f t="shared" si="5"/>
        <v>-6.1470492013671496E-2</v>
      </c>
    </row>
    <row r="350" spans="1:6" x14ac:dyDescent="0.2">
      <c r="A350" s="15">
        <v>24</v>
      </c>
      <c r="B350" s="13">
        <v>0.78235843643582814</v>
      </c>
      <c r="C350" s="13">
        <v>0.72504757360479588</v>
      </c>
      <c r="D350">
        <v>6</v>
      </c>
      <c r="E350">
        <v>2</v>
      </c>
      <c r="F350" s="13">
        <f t="shared" si="5"/>
        <v>-5.7310862831032261E-2</v>
      </c>
    </row>
    <row r="351" spans="1:6" x14ac:dyDescent="0.2">
      <c r="A351" s="15">
        <v>32</v>
      </c>
      <c r="B351" s="13">
        <v>1.0131190067127056</v>
      </c>
      <c r="C351" s="13">
        <v>0.93471626206821445</v>
      </c>
      <c r="D351">
        <v>6</v>
      </c>
      <c r="E351">
        <v>2</v>
      </c>
      <c r="F351" s="13">
        <f t="shared" si="5"/>
        <v>-7.8402744644491151E-2</v>
      </c>
    </row>
    <row r="352" spans="1:6" x14ac:dyDescent="0.2">
      <c r="A352" s="15">
        <v>40</v>
      </c>
      <c r="B352" s="13">
        <v>1.2622866989094423</v>
      </c>
      <c r="C352" s="13">
        <v>1.1588555611169724</v>
      </c>
      <c r="D352">
        <v>6</v>
      </c>
      <c r="E352">
        <v>2</v>
      </c>
      <c r="F352" s="13">
        <f t="shared" si="5"/>
        <v>-0.10343113779246993</v>
      </c>
    </row>
    <row r="353" spans="1:6" x14ac:dyDescent="0.2">
      <c r="A353" s="9" t="s">
        <v>682</v>
      </c>
      <c r="B353" s="13">
        <v>0.10956011224587851</v>
      </c>
      <c r="C353" s="13">
        <v>0.10544408989420226</v>
      </c>
      <c r="D353">
        <v>6</v>
      </c>
      <c r="E353">
        <v>2</v>
      </c>
      <c r="F353" s="13">
        <f t="shared" si="5"/>
        <v>-4.1160223516762545E-3</v>
      </c>
    </row>
    <row r="354" spans="1:6" x14ac:dyDescent="0.2">
      <c r="A354" s="9" t="s">
        <v>682</v>
      </c>
      <c r="B354" s="13">
        <v>8.7840882855654737E-2</v>
      </c>
      <c r="C354" s="13">
        <v>8.488185406588708E-2</v>
      </c>
      <c r="D354">
        <v>6</v>
      </c>
      <c r="E354">
        <v>2</v>
      </c>
      <c r="F354" s="13">
        <f t="shared" si="5"/>
        <v>-2.9590287897676565E-3</v>
      </c>
    </row>
    <row r="355" spans="1:6" x14ac:dyDescent="0.2">
      <c r="A355" s="9" t="s">
        <v>682</v>
      </c>
      <c r="B355" s="13">
        <v>8.9328878700840636E-2</v>
      </c>
      <c r="C355" s="13">
        <v>8.6331010571821909E-2</v>
      </c>
      <c r="D355">
        <v>6</v>
      </c>
      <c r="E355">
        <v>2</v>
      </c>
      <c r="F355" s="13">
        <f t="shared" si="5"/>
        <v>-2.997868129018727E-3</v>
      </c>
    </row>
    <row r="356" spans="1:6" x14ac:dyDescent="0.2">
      <c r="A356" s="9" t="s">
        <v>164</v>
      </c>
      <c r="B356" s="13">
        <v>0.20395766088423431</v>
      </c>
      <c r="C356" s="13">
        <v>0.32261499799639581</v>
      </c>
      <c r="D356">
        <v>6</v>
      </c>
      <c r="E356">
        <v>2</v>
      </c>
      <c r="F356" s="13">
        <f t="shared" si="5"/>
        <v>0.1186573371121615</v>
      </c>
    </row>
    <row r="357" spans="1:6" x14ac:dyDescent="0.2">
      <c r="A357" s="18" t="s">
        <v>164</v>
      </c>
      <c r="B357" s="13">
        <v>0.18606174651162791</v>
      </c>
      <c r="C357" s="13">
        <v>0.28469870622395788</v>
      </c>
      <c r="D357">
        <v>6</v>
      </c>
      <c r="E357">
        <v>2</v>
      </c>
      <c r="F357" s="13">
        <f t="shared" si="5"/>
        <v>9.8636959712329969E-2</v>
      </c>
    </row>
    <row r="358" spans="1:6" x14ac:dyDescent="0.2">
      <c r="A358" s="9" t="s">
        <v>164</v>
      </c>
      <c r="B358" s="13">
        <v>0.20342417269726584</v>
      </c>
      <c r="C358" s="13">
        <v>0.31945358732823564</v>
      </c>
      <c r="D358">
        <v>6</v>
      </c>
      <c r="E358">
        <v>2</v>
      </c>
      <c r="F358" s="13">
        <f t="shared" si="5"/>
        <v>0.1160294146309698</v>
      </c>
    </row>
    <row r="359" spans="1:6" x14ac:dyDescent="0.2">
      <c r="A359" s="18" t="s">
        <v>170</v>
      </c>
      <c r="B359" s="13">
        <v>0.25003597331938054</v>
      </c>
      <c r="C359" s="13">
        <v>0.41628669653471401</v>
      </c>
      <c r="D359">
        <v>6</v>
      </c>
      <c r="E359">
        <v>2</v>
      </c>
      <c r="F359" s="13">
        <f t="shared" si="5"/>
        <v>0.16625072321533346</v>
      </c>
    </row>
    <row r="360" spans="1:6" x14ac:dyDescent="0.2">
      <c r="A360" s="9" t="s">
        <v>170</v>
      </c>
      <c r="B360" s="13">
        <v>0.19385596650369408</v>
      </c>
      <c r="C360" s="13">
        <v>0.28003560818708056</v>
      </c>
      <c r="D360">
        <v>6</v>
      </c>
      <c r="E360">
        <v>2</v>
      </c>
      <c r="F360" s="13">
        <f t="shared" si="5"/>
        <v>8.6179641683386488E-2</v>
      </c>
    </row>
    <row r="361" spans="1:6" x14ac:dyDescent="0.2">
      <c r="A361" s="9" t="s">
        <v>170</v>
      </c>
      <c r="B361" s="13">
        <v>0.19434442933442525</v>
      </c>
      <c r="C361" s="13">
        <v>0.2801288536521912</v>
      </c>
      <c r="D361">
        <v>6</v>
      </c>
      <c r="E361">
        <v>2</v>
      </c>
      <c r="F361" s="13">
        <f t="shared" si="5"/>
        <v>8.578442431776595E-2</v>
      </c>
    </row>
    <row r="362" spans="1:6" x14ac:dyDescent="0.2">
      <c r="A362" s="9" t="s">
        <v>171</v>
      </c>
      <c r="B362" s="13">
        <v>0.24804587810637135</v>
      </c>
      <c r="C362" s="13">
        <v>0.3978653204075272</v>
      </c>
      <c r="D362">
        <v>6</v>
      </c>
      <c r="E362">
        <v>2</v>
      </c>
      <c r="F362" s="13">
        <f t="shared" si="5"/>
        <v>0.14981944230115585</v>
      </c>
    </row>
    <row r="363" spans="1:6" x14ac:dyDescent="0.2">
      <c r="A363" s="9" t="s">
        <v>171</v>
      </c>
      <c r="B363" s="13">
        <v>0.24000906180358172</v>
      </c>
      <c r="C363" s="13">
        <v>0.39066746295709931</v>
      </c>
      <c r="D363">
        <v>6</v>
      </c>
      <c r="E363">
        <v>2</v>
      </c>
      <c r="F363" s="13">
        <f t="shared" si="5"/>
        <v>0.15065840115351758</v>
      </c>
    </row>
    <row r="364" spans="1:6" x14ac:dyDescent="0.2">
      <c r="A364" s="9" t="s">
        <v>171</v>
      </c>
      <c r="B364" s="13">
        <v>0.23492331472326164</v>
      </c>
      <c r="C364" s="13">
        <v>0.38770573338286041</v>
      </c>
      <c r="D364">
        <v>6</v>
      </c>
      <c r="E364">
        <v>2</v>
      </c>
      <c r="F364" s="13">
        <f t="shared" si="5"/>
        <v>0.15278241865959877</v>
      </c>
    </row>
    <row r="365" spans="1:6" x14ac:dyDescent="0.2">
      <c r="A365" s="18" t="s">
        <v>177</v>
      </c>
      <c r="B365" s="13">
        <v>0.23498220083018642</v>
      </c>
      <c r="C365" s="13">
        <v>0.29109624627184699</v>
      </c>
      <c r="D365">
        <v>6</v>
      </c>
      <c r="E365">
        <v>2</v>
      </c>
      <c r="F365" s="13">
        <f t="shared" si="5"/>
        <v>5.6114045441660571E-2</v>
      </c>
    </row>
    <row r="366" spans="1:6" x14ac:dyDescent="0.2">
      <c r="A366" s="9" t="s">
        <v>177</v>
      </c>
      <c r="B366" s="13">
        <v>0.1892892719505401</v>
      </c>
      <c r="C366" s="13">
        <v>0.26674673120547648</v>
      </c>
      <c r="D366">
        <v>6</v>
      </c>
      <c r="E366">
        <v>2</v>
      </c>
      <c r="F366" s="13">
        <f t="shared" si="5"/>
        <v>7.7457459254936384E-2</v>
      </c>
    </row>
    <row r="367" spans="1:6" x14ac:dyDescent="0.2">
      <c r="A367" s="9" t="s">
        <v>177</v>
      </c>
      <c r="B367" s="13">
        <v>0.18911127830807073</v>
      </c>
      <c r="C367" s="13">
        <v>0.26505605022589035</v>
      </c>
      <c r="D367">
        <v>6</v>
      </c>
      <c r="E367">
        <v>2</v>
      </c>
      <c r="F367" s="13">
        <f t="shared" si="5"/>
        <v>7.594477191781962E-2</v>
      </c>
    </row>
    <row r="368" spans="1:6" x14ac:dyDescent="0.2">
      <c r="A368" s="9" t="s">
        <v>207</v>
      </c>
      <c r="B368" s="13">
        <v>0.19894953562408524</v>
      </c>
      <c r="C368" s="13">
        <v>0.23727344968148789</v>
      </c>
      <c r="D368">
        <v>6</v>
      </c>
      <c r="E368">
        <v>2</v>
      </c>
      <c r="F368" s="13">
        <f t="shared" si="5"/>
        <v>3.8323914057402653E-2</v>
      </c>
    </row>
    <row r="369" spans="1:6" x14ac:dyDescent="0.2">
      <c r="A369" s="9" t="s">
        <v>207</v>
      </c>
      <c r="B369" s="13">
        <v>0.18181468893705205</v>
      </c>
      <c r="C369" s="13">
        <v>0.2218920246769982</v>
      </c>
      <c r="D369">
        <v>6</v>
      </c>
      <c r="E369">
        <v>2</v>
      </c>
      <c r="F369" s="13">
        <f t="shared" si="5"/>
        <v>4.0077335739946152E-2</v>
      </c>
    </row>
    <row r="370" spans="1:6" x14ac:dyDescent="0.2">
      <c r="A370" s="9" t="s">
        <v>207</v>
      </c>
      <c r="B370" s="13">
        <v>0.18520484445792967</v>
      </c>
      <c r="C370" s="13">
        <v>0.22559831911659653</v>
      </c>
      <c r="D370">
        <v>6</v>
      </c>
      <c r="E370">
        <v>2</v>
      </c>
      <c r="F370" s="13">
        <f t="shared" si="5"/>
        <v>4.0393474658666856E-2</v>
      </c>
    </row>
    <row r="371" spans="1:6" x14ac:dyDescent="0.2">
      <c r="A371" s="9" t="s">
        <v>247</v>
      </c>
      <c r="B371" s="13">
        <v>0.22052091727857404</v>
      </c>
      <c r="C371" s="13">
        <v>0.30615831243905484</v>
      </c>
      <c r="D371">
        <v>6</v>
      </c>
      <c r="E371">
        <v>2</v>
      </c>
      <c r="F371" s="13">
        <f t="shared" si="5"/>
        <v>8.56373951604808E-2</v>
      </c>
    </row>
    <row r="372" spans="1:6" x14ac:dyDescent="0.2">
      <c r="A372" s="9" t="s">
        <v>247</v>
      </c>
      <c r="B372" s="13">
        <v>0.21363932787594872</v>
      </c>
      <c r="C372" s="13">
        <v>0.29466229667289057</v>
      </c>
      <c r="D372">
        <v>6</v>
      </c>
      <c r="E372">
        <v>2</v>
      </c>
      <c r="F372" s="13">
        <f t="shared" si="5"/>
        <v>8.1022968796941847E-2</v>
      </c>
    </row>
    <row r="373" spans="1:6" x14ac:dyDescent="0.2">
      <c r="A373" s="9" t="s">
        <v>247</v>
      </c>
      <c r="B373" s="13">
        <v>0.21353567107767948</v>
      </c>
      <c r="C373" s="13">
        <v>0.29136795020213752</v>
      </c>
      <c r="D373">
        <v>6</v>
      </c>
      <c r="E373">
        <v>2</v>
      </c>
      <c r="F373" s="13">
        <f t="shared" si="5"/>
        <v>7.7832279124458031E-2</v>
      </c>
    </row>
    <row r="374" spans="1:6" x14ac:dyDescent="0.2">
      <c r="A374" s="9" t="s">
        <v>288</v>
      </c>
      <c r="B374" s="13">
        <v>0.19871949674359521</v>
      </c>
      <c r="C374" s="13">
        <v>0.34061797624213391</v>
      </c>
      <c r="D374">
        <v>6</v>
      </c>
      <c r="E374">
        <v>2</v>
      </c>
      <c r="F374" s="13">
        <f t="shared" si="5"/>
        <v>0.1418984794985387</v>
      </c>
    </row>
    <row r="375" spans="1:6" x14ac:dyDescent="0.2">
      <c r="A375" s="18" t="s">
        <v>288</v>
      </c>
      <c r="B375" s="13">
        <v>0.21959976429437203</v>
      </c>
      <c r="C375" s="13">
        <v>0.53276020456481366</v>
      </c>
      <c r="D375">
        <v>6</v>
      </c>
      <c r="E375">
        <v>2</v>
      </c>
      <c r="F375" s="13">
        <f t="shared" si="5"/>
        <v>0.31316044027044165</v>
      </c>
    </row>
    <row r="376" spans="1:6" x14ac:dyDescent="0.2">
      <c r="A376" s="9" t="s">
        <v>288</v>
      </c>
      <c r="B376" s="13">
        <v>0.19976536609984058</v>
      </c>
      <c r="C376" s="13">
        <v>0.34235940696311112</v>
      </c>
      <c r="D376">
        <v>6</v>
      </c>
      <c r="E376">
        <v>2</v>
      </c>
      <c r="F376" s="13">
        <f t="shared" si="5"/>
        <v>0.14259404086327054</v>
      </c>
    </row>
    <row r="377" spans="1:6" x14ac:dyDescent="0.2">
      <c r="A377" s="9" t="s">
        <v>676</v>
      </c>
      <c r="B377" s="13">
        <v>0.14384494724131305</v>
      </c>
      <c r="C377" s="13">
        <v>0.14480537905265764</v>
      </c>
      <c r="D377">
        <v>6</v>
      </c>
      <c r="E377">
        <v>2</v>
      </c>
      <c r="F377" s="13">
        <f t="shared" si="5"/>
        <v>9.6043181134458644E-4</v>
      </c>
    </row>
    <row r="378" spans="1:6" x14ac:dyDescent="0.2">
      <c r="A378" s="9" t="s">
        <v>676</v>
      </c>
      <c r="B378" s="13">
        <v>0.15407140468789346</v>
      </c>
      <c r="C378" s="13">
        <v>0.14561376239154294</v>
      </c>
      <c r="D378">
        <v>6</v>
      </c>
      <c r="E378">
        <v>2</v>
      </c>
      <c r="F378" s="13">
        <f t="shared" si="5"/>
        <v>-8.4576422963505149E-3</v>
      </c>
    </row>
    <row r="379" spans="1:6" x14ac:dyDescent="0.2">
      <c r="A379" s="9" t="s">
        <v>676</v>
      </c>
      <c r="B379" s="13">
        <v>0.14605120012220357</v>
      </c>
      <c r="C379" s="13">
        <v>0.16375086218025131</v>
      </c>
      <c r="D379">
        <v>6</v>
      </c>
      <c r="E379">
        <v>2</v>
      </c>
      <c r="F379" s="13">
        <f t="shared" si="5"/>
        <v>1.7699662058047738E-2</v>
      </c>
    </row>
    <row r="380" spans="1:6" x14ac:dyDescent="0.2">
      <c r="A380" s="18" t="s">
        <v>252</v>
      </c>
      <c r="B380" s="13">
        <v>0.2594103356021964</v>
      </c>
      <c r="C380" s="13">
        <v>0.30032927925926733</v>
      </c>
      <c r="D380">
        <v>6</v>
      </c>
      <c r="E380">
        <v>2</v>
      </c>
      <c r="F380" s="13">
        <f t="shared" si="5"/>
        <v>4.0918943657070939E-2</v>
      </c>
    </row>
    <row r="381" spans="1:6" x14ac:dyDescent="0.2">
      <c r="A381" s="9" t="s">
        <v>252</v>
      </c>
      <c r="B381" s="13">
        <v>0.29578438919646283</v>
      </c>
      <c r="C381" s="13">
        <v>0.32884910285068386</v>
      </c>
      <c r="D381">
        <v>6</v>
      </c>
      <c r="E381">
        <v>2</v>
      </c>
      <c r="F381" s="13">
        <f t="shared" si="5"/>
        <v>3.3064713654221034E-2</v>
      </c>
    </row>
    <row r="382" spans="1:6" x14ac:dyDescent="0.2">
      <c r="A382" s="9" t="s">
        <v>252</v>
      </c>
      <c r="B382" s="13">
        <v>0.28518005922791206</v>
      </c>
      <c r="C382" s="13">
        <v>0.32074187724499736</v>
      </c>
      <c r="D382">
        <v>6</v>
      </c>
      <c r="E382">
        <v>2</v>
      </c>
      <c r="F382" s="13">
        <f t="shared" si="5"/>
        <v>3.55618180170853E-2</v>
      </c>
    </row>
    <row r="383" spans="1:6" x14ac:dyDescent="0.2">
      <c r="A383" s="9" t="s">
        <v>254</v>
      </c>
      <c r="B383" s="13">
        <v>0.18761920405471974</v>
      </c>
      <c r="C383" s="13">
        <v>0.31344056781290786</v>
      </c>
      <c r="D383">
        <v>6</v>
      </c>
      <c r="E383">
        <v>2</v>
      </c>
      <c r="F383" s="13">
        <f t="shared" si="5"/>
        <v>0.12582136375818812</v>
      </c>
    </row>
    <row r="384" spans="1:6" x14ac:dyDescent="0.2">
      <c r="A384" s="9" t="s">
        <v>254</v>
      </c>
      <c r="B384" s="13">
        <v>0.17796720525251733</v>
      </c>
      <c r="C384" s="13">
        <v>0.29902862156570237</v>
      </c>
      <c r="D384">
        <v>6</v>
      </c>
      <c r="E384">
        <v>2</v>
      </c>
      <c r="F384" s="13">
        <f t="shared" si="5"/>
        <v>0.12106141631318504</v>
      </c>
    </row>
    <row r="385" spans="1:6" x14ac:dyDescent="0.2">
      <c r="A385" s="9" t="s">
        <v>254</v>
      </c>
      <c r="B385" s="13">
        <v>0.17872402332933532</v>
      </c>
      <c r="C385" s="13">
        <v>0.2960853465805301</v>
      </c>
      <c r="D385">
        <v>6</v>
      </c>
      <c r="E385">
        <v>2</v>
      </c>
      <c r="F385" s="13">
        <f t="shared" si="5"/>
        <v>0.11736132325119478</v>
      </c>
    </row>
    <row r="386" spans="1:6" x14ac:dyDescent="0.2">
      <c r="A386" s="9" t="s">
        <v>256</v>
      </c>
      <c r="B386" s="13">
        <v>0.23017546682016196</v>
      </c>
      <c r="C386" s="13">
        <v>0.33562165317858889</v>
      </c>
      <c r="D386">
        <v>6</v>
      </c>
      <c r="E386">
        <v>2</v>
      </c>
      <c r="F386" s="13">
        <f t="shared" ref="F386:F421" si="6">C386-B386</f>
        <v>0.10544618635842692</v>
      </c>
    </row>
    <row r="387" spans="1:6" x14ac:dyDescent="0.2">
      <c r="A387" s="9" t="s">
        <v>256</v>
      </c>
      <c r="B387" s="13">
        <v>0.24140740527122415</v>
      </c>
      <c r="C387" s="13">
        <v>0.34638010023305954</v>
      </c>
      <c r="D387">
        <v>6</v>
      </c>
      <c r="E387">
        <v>2</v>
      </c>
      <c r="F387" s="13">
        <f t="shared" si="6"/>
        <v>0.10497269496183539</v>
      </c>
    </row>
    <row r="388" spans="1:6" x14ac:dyDescent="0.2">
      <c r="A388" s="9" t="s">
        <v>256</v>
      </c>
      <c r="B388" s="13">
        <v>0.24324265406626464</v>
      </c>
      <c r="C388" s="13">
        <v>0.34790786452700462</v>
      </c>
      <c r="D388">
        <v>6</v>
      </c>
      <c r="E388">
        <v>2</v>
      </c>
      <c r="F388" s="13">
        <f t="shared" si="6"/>
        <v>0.10466521046073998</v>
      </c>
    </row>
    <row r="389" spans="1:6" x14ac:dyDescent="0.2">
      <c r="A389" s="9" t="s">
        <v>378</v>
      </c>
      <c r="B389" s="13">
        <v>0.28263807089598314</v>
      </c>
      <c r="C389" s="13">
        <v>0.37079604564347701</v>
      </c>
      <c r="D389">
        <v>6</v>
      </c>
      <c r="E389">
        <v>2</v>
      </c>
      <c r="F389" s="13">
        <f t="shared" si="6"/>
        <v>8.8157974747493872E-2</v>
      </c>
    </row>
    <row r="390" spans="1:6" x14ac:dyDescent="0.2">
      <c r="A390" s="9" t="s">
        <v>378</v>
      </c>
      <c r="B390" s="13">
        <v>0.30241056355034029</v>
      </c>
      <c r="C390" s="13">
        <v>0.39304276747786276</v>
      </c>
      <c r="D390">
        <v>6</v>
      </c>
      <c r="E390">
        <v>2</v>
      </c>
      <c r="F390" s="13">
        <f t="shared" si="6"/>
        <v>9.063220392752247E-2</v>
      </c>
    </row>
    <row r="391" spans="1:6" x14ac:dyDescent="0.2">
      <c r="A391" s="9" t="s">
        <v>378</v>
      </c>
      <c r="B391" s="13">
        <v>0.29544709887743625</v>
      </c>
      <c r="C391" s="13">
        <v>0.37602263930568941</v>
      </c>
      <c r="D391">
        <v>6</v>
      </c>
      <c r="E391">
        <v>2</v>
      </c>
      <c r="F391" s="13">
        <f t="shared" si="6"/>
        <v>8.0575540428253156E-2</v>
      </c>
    </row>
    <row r="392" spans="1:6" x14ac:dyDescent="0.2">
      <c r="A392" s="18" t="s">
        <v>390</v>
      </c>
      <c r="B392" s="13">
        <v>0.20196559923541246</v>
      </c>
      <c r="C392" s="13">
        <v>0.20129859722248011</v>
      </c>
      <c r="D392">
        <v>6</v>
      </c>
      <c r="E392">
        <v>2</v>
      </c>
      <c r="F392" s="13">
        <f t="shared" si="6"/>
        <v>-6.6700201293234951E-4</v>
      </c>
    </row>
    <row r="393" spans="1:6" x14ac:dyDescent="0.2">
      <c r="A393" s="9" t="s">
        <v>390</v>
      </c>
      <c r="B393" s="13">
        <v>0.23258433879982129</v>
      </c>
      <c r="C393" s="13">
        <v>0.23299671708304984</v>
      </c>
      <c r="D393">
        <v>6</v>
      </c>
      <c r="E393">
        <v>2</v>
      </c>
      <c r="F393" s="13">
        <f t="shared" si="6"/>
        <v>4.1237828322854275E-4</v>
      </c>
    </row>
    <row r="394" spans="1:6" x14ac:dyDescent="0.2">
      <c r="A394" s="9" t="s">
        <v>390</v>
      </c>
      <c r="B394" s="13">
        <v>0.23186225897077534</v>
      </c>
      <c r="C394" s="13">
        <v>0.23773897195776617</v>
      </c>
      <c r="D394">
        <v>6</v>
      </c>
      <c r="E394">
        <v>2</v>
      </c>
      <c r="F394" s="13">
        <f t="shared" si="6"/>
        <v>5.8767129869908286E-3</v>
      </c>
    </row>
    <row r="395" spans="1:6" x14ac:dyDescent="0.2">
      <c r="A395" s="15" t="s">
        <v>262</v>
      </c>
      <c r="B395" s="13">
        <v>0.26186567148794754</v>
      </c>
      <c r="C395" s="13">
        <v>0.37728046553156419</v>
      </c>
      <c r="D395">
        <v>6</v>
      </c>
      <c r="E395">
        <v>2</v>
      </c>
      <c r="F395" s="13">
        <f t="shared" si="6"/>
        <v>0.11541479404361665</v>
      </c>
    </row>
    <row r="396" spans="1:6" x14ac:dyDescent="0.2">
      <c r="A396" s="15" t="s">
        <v>262</v>
      </c>
      <c r="B396" s="13">
        <v>0.28942654024979325</v>
      </c>
      <c r="C396" s="13">
        <v>0.40281294019804659</v>
      </c>
      <c r="D396">
        <v>6</v>
      </c>
      <c r="E396">
        <v>2</v>
      </c>
      <c r="F396" s="13">
        <f t="shared" si="6"/>
        <v>0.11338639994825334</v>
      </c>
    </row>
    <row r="397" spans="1:6" x14ac:dyDescent="0.2">
      <c r="A397" s="15" t="s">
        <v>262</v>
      </c>
      <c r="B397" s="13">
        <v>0.31828323219835764</v>
      </c>
      <c r="C397" s="13">
        <v>0.42941791354709369</v>
      </c>
      <c r="D397">
        <v>6</v>
      </c>
      <c r="E397">
        <v>2</v>
      </c>
      <c r="F397" s="13">
        <f t="shared" si="6"/>
        <v>0.11113468134873605</v>
      </c>
    </row>
    <row r="398" spans="1:6" x14ac:dyDescent="0.2">
      <c r="A398" s="18" t="s">
        <v>264</v>
      </c>
      <c r="B398" s="13">
        <v>0.44648676193249714</v>
      </c>
      <c r="C398" s="13">
        <v>0.55134701632144345</v>
      </c>
      <c r="D398">
        <v>6</v>
      </c>
      <c r="E398">
        <v>2</v>
      </c>
      <c r="F398" s="13">
        <f t="shared" si="6"/>
        <v>0.10486025438894631</v>
      </c>
    </row>
    <row r="399" spans="1:6" x14ac:dyDescent="0.2">
      <c r="A399" s="9" t="s">
        <v>264</v>
      </c>
      <c r="B399" s="13">
        <v>0.26719517630289008</v>
      </c>
      <c r="C399" s="13">
        <v>0.40820815762997742</v>
      </c>
      <c r="D399">
        <v>6</v>
      </c>
      <c r="E399">
        <v>2</v>
      </c>
      <c r="F399" s="13">
        <f t="shared" si="6"/>
        <v>0.14101298132708734</v>
      </c>
    </row>
    <row r="400" spans="1:6" x14ac:dyDescent="0.2">
      <c r="A400" s="9" t="s">
        <v>264</v>
      </c>
      <c r="B400" s="13">
        <v>0.2808141437468708</v>
      </c>
      <c r="C400" s="13">
        <v>0.42306957807392503</v>
      </c>
      <c r="D400">
        <v>6</v>
      </c>
      <c r="E400">
        <v>2</v>
      </c>
      <c r="F400" s="13">
        <f t="shared" si="6"/>
        <v>0.14225543432705423</v>
      </c>
    </row>
    <row r="401" spans="1:6" x14ac:dyDescent="0.2">
      <c r="A401" s="18" t="s">
        <v>267</v>
      </c>
      <c r="B401" s="13">
        <v>0.34458676460412341</v>
      </c>
      <c r="C401" s="13">
        <v>0.40944397582390918</v>
      </c>
      <c r="D401">
        <v>6</v>
      </c>
      <c r="E401">
        <v>2</v>
      </c>
      <c r="F401" s="13">
        <f t="shared" si="6"/>
        <v>6.4857211219785771E-2</v>
      </c>
    </row>
    <row r="402" spans="1:6" x14ac:dyDescent="0.2">
      <c r="A402" s="9" t="s">
        <v>267</v>
      </c>
      <c r="B402" s="13">
        <v>0.22096286195711656</v>
      </c>
      <c r="C402" s="13">
        <v>0.34678147010035271</v>
      </c>
      <c r="D402">
        <v>6</v>
      </c>
      <c r="E402">
        <v>2</v>
      </c>
      <c r="F402" s="13">
        <f t="shared" si="6"/>
        <v>0.12581860814323614</v>
      </c>
    </row>
    <row r="403" spans="1:6" x14ac:dyDescent="0.2">
      <c r="A403" s="9" t="s">
        <v>267</v>
      </c>
      <c r="B403" s="13">
        <v>0.22246733536545404</v>
      </c>
      <c r="C403" s="13">
        <v>0.3473007581651657</v>
      </c>
      <c r="D403">
        <v>6</v>
      </c>
      <c r="E403">
        <v>2</v>
      </c>
      <c r="F403" s="13">
        <f t="shared" si="6"/>
        <v>0.12483342279971166</v>
      </c>
    </row>
    <row r="404" spans="1:6" x14ac:dyDescent="0.2">
      <c r="A404" s="9" t="s">
        <v>268</v>
      </c>
      <c r="B404" s="13">
        <v>0.22110597205282895</v>
      </c>
      <c r="C404" s="13">
        <v>0.34896724765951453</v>
      </c>
      <c r="D404">
        <v>6</v>
      </c>
      <c r="E404">
        <v>2</v>
      </c>
      <c r="F404" s="13">
        <f t="shared" si="6"/>
        <v>0.12786127560668559</v>
      </c>
    </row>
    <row r="405" spans="1:6" x14ac:dyDescent="0.2">
      <c r="A405" s="9" t="s">
        <v>268</v>
      </c>
      <c r="B405" s="13">
        <v>0.21822489507764664</v>
      </c>
      <c r="C405" s="13">
        <v>0.34180156101679737</v>
      </c>
      <c r="D405">
        <v>6</v>
      </c>
      <c r="E405">
        <v>2</v>
      </c>
      <c r="F405" s="13">
        <f t="shared" si="6"/>
        <v>0.12357666593915073</v>
      </c>
    </row>
    <row r="406" spans="1:6" x14ac:dyDescent="0.2">
      <c r="A406" s="9" t="s">
        <v>268</v>
      </c>
      <c r="B406" s="13">
        <v>0.22531593109824893</v>
      </c>
      <c r="C406" s="13">
        <v>0.34910568214612303</v>
      </c>
      <c r="D406">
        <v>6</v>
      </c>
      <c r="E406">
        <v>2</v>
      </c>
      <c r="F406" s="13">
        <f t="shared" si="6"/>
        <v>0.1237897510478741</v>
      </c>
    </row>
    <row r="407" spans="1:6" x14ac:dyDescent="0.2">
      <c r="A407" s="18" t="s">
        <v>270</v>
      </c>
      <c r="B407" s="13">
        <v>0.28877081700868046</v>
      </c>
      <c r="C407" s="13">
        <v>0.41708361735842159</v>
      </c>
      <c r="D407">
        <v>6</v>
      </c>
      <c r="E407">
        <v>2</v>
      </c>
      <c r="F407" s="13">
        <f t="shared" si="6"/>
        <v>0.12831280034974113</v>
      </c>
    </row>
    <row r="408" spans="1:6" x14ac:dyDescent="0.2">
      <c r="A408" s="9" t="s">
        <v>270</v>
      </c>
      <c r="B408" s="13">
        <v>0.24760296392755535</v>
      </c>
      <c r="C408" s="13">
        <v>0.33141615117266121</v>
      </c>
      <c r="D408">
        <v>6</v>
      </c>
      <c r="E408">
        <v>2</v>
      </c>
      <c r="F408" s="13">
        <f t="shared" si="6"/>
        <v>8.3813187245105863E-2</v>
      </c>
    </row>
    <row r="409" spans="1:6" x14ac:dyDescent="0.2">
      <c r="A409" s="9" t="s">
        <v>270</v>
      </c>
      <c r="B409" s="13">
        <v>0.25286345139372729</v>
      </c>
      <c r="C409" s="13">
        <v>0.32905780596769996</v>
      </c>
      <c r="D409">
        <v>6</v>
      </c>
      <c r="E409">
        <v>2</v>
      </c>
      <c r="F409" s="13">
        <f t="shared" si="6"/>
        <v>7.6194354573972667E-2</v>
      </c>
    </row>
    <row r="410" spans="1:6" x14ac:dyDescent="0.2">
      <c r="A410" s="18" t="s">
        <v>273</v>
      </c>
      <c r="B410" s="13">
        <v>0.35589329202690584</v>
      </c>
      <c r="C410" s="13">
        <v>0.42862255994005716</v>
      </c>
      <c r="D410">
        <v>6</v>
      </c>
      <c r="E410">
        <v>2</v>
      </c>
      <c r="F410" s="13">
        <f t="shared" si="6"/>
        <v>7.2729267913151319E-2</v>
      </c>
    </row>
    <row r="411" spans="1:6" x14ac:dyDescent="0.2">
      <c r="A411" s="15" t="s">
        <v>273</v>
      </c>
      <c r="B411" s="13">
        <v>0.3083124721942635</v>
      </c>
      <c r="C411" s="13">
        <v>0.39191380266336395</v>
      </c>
      <c r="D411">
        <v>6</v>
      </c>
      <c r="E411">
        <v>2</v>
      </c>
      <c r="F411" s="13">
        <f t="shared" si="6"/>
        <v>8.3601330469100454E-2</v>
      </c>
    </row>
    <row r="412" spans="1:6" x14ac:dyDescent="0.2">
      <c r="A412" s="15" t="s">
        <v>273</v>
      </c>
      <c r="B412" s="13">
        <v>0.30854143261360462</v>
      </c>
      <c r="C412" s="13">
        <v>0.389648638661375</v>
      </c>
      <c r="D412">
        <v>6</v>
      </c>
      <c r="E412">
        <v>2</v>
      </c>
      <c r="F412" s="13">
        <f t="shared" si="6"/>
        <v>8.1107206047770386E-2</v>
      </c>
    </row>
    <row r="413" spans="1:6" x14ac:dyDescent="0.2">
      <c r="A413" s="9" t="s">
        <v>274</v>
      </c>
      <c r="B413" s="13">
        <v>0.19305216042645731</v>
      </c>
      <c r="C413" s="13">
        <v>0.28317591627509819</v>
      </c>
      <c r="D413">
        <v>6</v>
      </c>
      <c r="E413">
        <v>2</v>
      </c>
      <c r="F413" s="13">
        <f t="shared" si="6"/>
        <v>9.012375584864088E-2</v>
      </c>
    </row>
    <row r="414" spans="1:6" x14ac:dyDescent="0.2">
      <c r="A414" s="9" t="s">
        <v>274</v>
      </c>
      <c r="B414" s="13">
        <v>0.18965348622777756</v>
      </c>
      <c r="C414" s="13">
        <v>0.28023704347914408</v>
      </c>
      <c r="D414">
        <v>6</v>
      </c>
      <c r="E414">
        <v>2</v>
      </c>
      <c r="F414" s="13">
        <f t="shared" si="6"/>
        <v>9.058355725136652E-2</v>
      </c>
    </row>
    <row r="415" spans="1:6" x14ac:dyDescent="0.2">
      <c r="A415" s="9" t="s">
        <v>274</v>
      </c>
      <c r="B415" s="13">
        <v>0.1900931513716797</v>
      </c>
      <c r="C415" s="13">
        <v>0.28256779203625926</v>
      </c>
      <c r="D415">
        <v>6</v>
      </c>
      <c r="E415">
        <v>2</v>
      </c>
      <c r="F415" s="13">
        <f t="shared" si="6"/>
        <v>9.2474640664579555E-2</v>
      </c>
    </row>
    <row r="416" spans="1:6" x14ac:dyDescent="0.2">
      <c r="A416" s="9" t="s">
        <v>277</v>
      </c>
      <c r="B416" s="13">
        <v>0.25862586130629112</v>
      </c>
      <c r="C416" s="13">
        <v>0.3705586387850669</v>
      </c>
      <c r="D416">
        <v>6</v>
      </c>
      <c r="E416">
        <v>2</v>
      </c>
      <c r="F416" s="13">
        <f t="shared" si="6"/>
        <v>0.11193277747877578</v>
      </c>
    </row>
    <row r="417" spans="1:6" x14ac:dyDescent="0.2">
      <c r="A417" s="9" t="s">
        <v>277</v>
      </c>
      <c r="B417" s="13">
        <v>0.26231746410255941</v>
      </c>
      <c r="C417" s="13">
        <v>0.369683652336316</v>
      </c>
      <c r="D417">
        <v>6</v>
      </c>
      <c r="E417">
        <v>2</v>
      </c>
      <c r="F417" s="13">
        <f t="shared" si="6"/>
        <v>0.1073661882337566</v>
      </c>
    </row>
    <row r="418" spans="1:6" x14ac:dyDescent="0.2">
      <c r="A418" s="9" t="s">
        <v>277</v>
      </c>
      <c r="B418" s="13">
        <v>0.26337782765022849</v>
      </c>
      <c r="C418" s="13">
        <v>0.37059232734058167</v>
      </c>
      <c r="D418">
        <v>6</v>
      </c>
      <c r="E418">
        <v>2</v>
      </c>
      <c r="F418" s="13">
        <f t="shared" si="6"/>
        <v>0.10721449969035318</v>
      </c>
    </row>
    <row r="419" spans="1:6" x14ac:dyDescent="0.2">
      <c r="A419" s="18" t="s">
        <v>278</v>
      </c>
      <c r="B419" s="13">
        <v>0.31517419845399258</v>
      </c>
      <c r="C419" s="13">
        <v>0.36466525737554573</v>
      </c>
      <c r="D419">
        <v>6</v>
      </c>
      <c r="E419">
        <v>2</v>
      </c>
      <c r="F419" s="13">
        <f t="shared" si="6"/>
        <v>4.9491058921553144E-2</v>
      </c>
    </row>
    <row r="420" spans="1:6" x14ac:dyDescent="0.2">
      <c r="A420" s="9" t="s">
        <v>278</v>
      </c>
      <c r="B420" s="13">
        <v>0.3608905574615846</v>
      </c>
      <c r="C420" s="13">
        <v>0.44046388210225335</v>
      </c>
      <c r="D420">
        <v>6</v>
      </c>
      <c r="E420">
        <v>2</v>
      </c>
      <c r="F420" s="13">
        <f t="shared" si="6"/>
        <v>7.9573324640668741E-2</v>
      </c>
    </row>
    <row r="421" spans="1:6" x14ac:dyDescent="0.2">
      <c r="A421" s="9" t="s">
        <v>278</v>
      </c>
      <c r="B421" s="13">
        <v>0.35483919826039645</v>
      </c>
      <c r="C421" s="13">
        <v>0.41842020588376799</v>
      </c>
      <c r="D421">
        <v>6</v>
      </c>
      <c r="E421">
        <v>2</v>
      </c>
      <c r="F421" s="13">
        <f t="shared" si="6"/>
        <v>6.3581007623371544E-2</v>
      </c>
    </row>
  </sheetData>
  <sortState xmlns:xlrd2="http://schemas.microsoft.com/office/spreadsheetml/2017/richdata2" ref="A2:F421">
    <sortCondition ref="D1:D4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772C-83BE-964B-9292-836A6100AFFD}">
  <dimension ref="A1:H52"/>
  <sheetViews>
    <sheetView workbookViewId="0">
      <selection activeCell="G1" sqref="G1:H7"/>
    </sheetView>
  </sheetViews>
  <sheetFormatPr baseColWidth="10" defaultRowHeight="15" x14ac:dyDescent="0.2"/>
  <sheetData>
    <row r="1" spans="1:8" x14ac:dyDescent="0.2">
      <c r="A1" s="19" t="s">
        <v>0</v>
      </c>
      <c r="B1" s="19">
        <v>1</v>
      </c>
      <c r="C1" s="19">
        <v>10</v>
      </c>
      <c r="D1" s="19" t="s">
        <v>678</v>
      </c>
      <c r="E1" s="19" t="s">
        <v>683</v>
      </c>
      <c r="F1" s="19" t="s">
        <v>684</v>
      </c>
      <c r="G1" s="19" t="s">
        <v>685</v>
      </c>
      <c r="H1" s="19" t="s">
        <v>654</v>
      </c>
    </row>
    <row r="2" spans="1:8" x14ac:dyDescent="0.2">
      <c r="A2" s="20">
        <v>0</v>
      </c>
      <c r="B2" s="21">
        <v>7.5999999999999998E-2</v>
      </c>
      <c r="C2" s="22">
        <v>7.4999999999999997E-2</v>
      </c>
      <c r="D2" s="19">
        <v>1</v>
      </c>
      <c r="E2" s="19">
        <v>1</v>
      </c>
      <c r="F2" s="23">
        <v>-1E-3</v>
      </c>
      <c r="G2" s="23">
        <v>0</v>
      </c>
      <c r="H2" s="13">
        <f>AVERAGE(B2:C7)</f>
        <v>0.11083333333333333</v>
      </c>
    </row>
    <row r="3" spans="1:8" x14ac:dyDescent="0.2">
      <c r="A3" s="24">
        <v>0</v>
      </c>
      <c r="B3" s="25">
        <v>0.108</v>
      </c>
      <c r="C3" s="26">
        <v>0.106</v>
      </c>
      <c r="D3" s="19">
        <v>4</v>
      </c>
      <c r="E3" s="19">
        <v>2</v>
      </c>
      <c r="F3" s="23">
        <v>-2E-3</v>
      </c>
      <c r="G3" s="23">
        <v>8</v>
      </c>
      <c r="H3" s="13">
        <f>AVERAGE(B8:C13)</f>
        <v>0.20333333333333334</v>
      </c>
    </row>
    <row r="4" spans="1:8" x14ac:dyDescent="0.2">
      <c r="A4" s="24">
        <v>0</v>
      </c>
      <c r="B4" s="25">
        <v>9.8000000000000004E-2</v>
      </c>
      <c r="C4" s="26">
        <v>9.6000000000000002E-2</v>
      </c>
      <c r="D4" s="19">
        <v>4</v>
      </c>
      <c r="E4" s="19">
        <v>2</v>
      </c>
      <c r="F4" s="23">
        <v>-2E-3</v>
      </c>
      <c r="G4" s="23">
        <v>16</v>
      </c>
      <c r="H4" s="13">
        <f>AVERAGE(B14:C19)</f>
        <v>0.3990833333333334</v>
      </c>
    </row>
    <row r="5" spans="1:8" x14ac:dyDescent="0.2">
      <c r="A5" s="24">
        <v>0</v>
      </c>
      <c r="B5" s="25">
        <v>9.8000000000000004E-2</v>
      </c>
      <c r="C5" s="26">
        <v>9.5000000000000001E-2</v>
      </c>
      <c r="D5" s="19">
        <v>4</v>
      </c>
      <c r="E5" s="19">
        <v>2</v>
      </c>
      <c r="F5" s="23">
        <v>-3.0000000000000001E-3</v>
      </c>
      <c r="G5" s="23">
        <v>24</v>
      </c>
      <c r="H5" s="13">
        <f>AVERAGE(B20:C25)</f>
        <v>0.58150000000000002</v>
      </c>
    </row>
    <row r="6" spans="1:8" x14ac:dyDescent="0.2">
      <c r="A6" s="27">
        <v>0</v>
      </c>
      <c r="B6" s="25">
        <v>0.13800000000000001</v>
      </c>
      <c r="C6" s="26">
        <v>0.124</v>
      </c>
      <c r="D6" s="19">
        <v>5</v>
      </c>
      <c r="E6" s="19">
        <v>2</v>
      </c>
      <c r="F6" s="23">
        <v>-1.4E-2</v>
      </c>
      <c r="G6" s="23">
        <v>32</v>
      </c>
      <c r="H6" s="13">
        <f>AVERAGE(B26:C31)</f>
        <v>0.72325000000000006</v>
      </c>
    </row>
    <row r="7" spans="1:8" x14ac:dyDescent="0.2">
      <c r="A7" s="28">
        <v>0</v>
      </c>
      <c r="B7" s="25">
        <v>0.16300000000000001</v>
      </c>
      <c r="C7" s="26">
        <v>0.153</v>
      </c>
      <c r="D7" s="19">
        <v>6</v>
      </c>
      <c r="E7" s="19">
        <v>2</v>
      </c>
      <c r="F7" s="23">
        <v>-0.01</v>
      </c>
      <c r="G7" s="23">
        <v>40</v>
      </c>
      <c r="H7" s="13">
        <f>AVERAGE(B32:C36)</f>
        <v>0.8912000000000001</v>
      </c>
    </row>
    <row r="8" spans="1:8" x14ac:dyDescent="0.2">
      <c r="A8" s="20">
        <v>8</v>
      </c>
      <c r="B8" s="25">
        <v>7.8E-2</v>
      </c>
      <c r="C8" s="26">
        <v>7.5999999999999998E-2</v>
      </c>
      <c r="D8" s="19">
        <v>1</v>
      </c>
      <c r="E8" s="19">
        <v>1</v>
      </c>
      <c r="F8" s="23">
        <v>-2E-3</v>
      </c>
    </row>
    <row r="9" spans="1:8" x14ac:dyDescent="0.2">
      <c r="A9" s="24">
        <v>8</v>
      </c>
      <c r="B9" s="25">
        <v>0.18</v>
      </c>
      <c r="C9" s="26">
        <v>0.14499999999999999</v>
      </c>
      <c r="D9" s="19">
        <v>4</v>
      </c>
      <c r="E9" s="19">
        <v>2</v>
      </c>
      <c r="F9" s="23">
        <v>-3.5000000000000003E-2</v>
      </c>
    </row>
    <row r="10" spans="1:8" x14ac:dyDescent="0.2">
      <c r="A10" s="24">
        <v>8</v>
      </c>
      <c r="B10" s="25">
        <v>0.185</v>
      </c>
      <c r="C10" s="26">
        <v>0.14799999999999999</v>
      </c>
      <c r="D10" s="19">
        <v>4</v>
      </c>
      <c r="E10" s="19">
        <v>2</v>
      </c>
      <c r="F10" s="23">
        <v>-3.6999999999999998E-2</v>
      </c>
    </row>
    <row r="11" spans="1:8" x14ac:dyDescent="0.2">
      <c r="A11" s="24">
        <v>8</v>
      </c>
      <c r="B11" s="25">
        <v>0.21099999999999999</v>
      </c>
      <c r="C11" s="26">
        <v>0.16500000000000001</v>
      </c>
      <c r="D11" s="19">
        <v>4</v>
      </c>
      <c r="E11" s="19">
        <v>2</v>
      </c>
      <c r="F11" s="23">
        <v>-4.5999999999999999E-2</v>
      </c>
    </row>
    <row r="12" spans="1:8" x14ac:dyDescent="0.2">
      <c r="A12" s="27">
        <v>8</v>
      </c>
      <c r="B12" s="25">
        <v>0.30299999999999999</v>
      </c>
      <c r="C12" s="26">
        <v>0.20599999999999999</v>
      </c>
      <c r="D12" s="19">
        <v>5</v>
      </c>
      <c r="E12" s="19">
        <v>2</v>
      </c>
      <c r="F12" s="23">
        <v>-9.8000000000000004E-2</v>
      </c>
    </row>
    <row r="13" spans="1:8" x14ac:dyDescent="0.2">
      <c r="A13" s="28">
        <v>8</v>
      </c>
      <c r="B13" s="25">
        <v>0.39600000000000002</v>
      </c>
      <c r="C13" s="26">
        <v>0.34699999999999998</v>
      </c>
      <c r="D13" s="19">
        <v>6</v>
      </c>
      <c r="E13" s="19">
        <v>2</v>
      </c>
      <c r="F13" s="23">
        <v>-4.9000000000000002E-2</v>
      </c>
    </row>
    <row r="14" spans="1:8" x14ac:dyDescent="0.2">
      <c r="A14" s="20">
        <v>16</v>
      </c>
      <c r="B14" s="25">
        <v>0.13400000000000001</v>
      </c>
      <c r="C14" s="26">
        <v>0.08</v>
      </c>
      <c r="D14" s="19">
        <v>1</v>
      </c>
      <c r="E14" s="19">
        <v>1</v>
      </c>
      <c r="F14" s="23">
        <v>-5.3999999999999999E-2</v>
      </c>
    </row>
    <row r="15" spans="1:8" x14ac:dyDescent="0.2">
      <c r="A15" s="24">
        <v>16</v>
      </c>
      <c r="B15" s="25">
        <v>0.46100000000000002</v>
      </c>
      <c r="C15" s="26">
        <v>0.36299999999999999</v>
      </c>
      <c r="D15" s="19">
        <v>4</v>
      </c>
      <c r="E15" s="19">
        <v>2</v>
      </c>
      <c r="F15" s="23">
        <v>-9.7000000000000003E-2</v>
      </c>
    </row>
    <row r="16" spans="1:8" x14ac:dyDescent="0.2">
      <c r="A16" s="24">
        <v>16</v>
      </c>
      <c r="B16" s="25">
        <v>0.502</v>
      </c>
      <c r="C16" s="26">
        <v>0.39700000000000002</v>
      </c>
      <c r="D16" s="19">
        <v>4</v>
      </c>
      <c r="E16" s="19">
        <v>2</v>
      </c>
      <c r="F16" s="23">
        <v>-0.105</v>
      </c>
    </row>
    <row r="17" spans="1:6" x14ac:dyDescent="0.2">
      <c r="A17" s="24">
        <v>16</v>
      </c>
      <c r="B17" s="25">
        <v>0.498</v>
      </c>
      <c r="C17" s="26">
        <v>0.39300000000000002</v>
      </c>
      <c r="D17" s="19">
        <v>4</v>
      </c>
      <c r="E17" s="19">
        <v>2</v>
      </c>
      <c r="F17" s="23">
        <v>-0.105</v>
      </c>
    </row>
    <row r="18" spans="1:6" x14ac:dyDescent="0.2">
      <c r="A18" s="27">
        <v>16</v>
      </c>
      <c r="B18" s="25">
        <v>0.50600000000000001</v>
      </c>
      <c r="C18" s="26">
        <v>0.35099999999999998</v>
      </c>
      <c r="D18" s="19">
        <v>5</v>
      </c>
      <c r="E18" s="19">
        <v>2</v>
      </c>
      <c r="F18" s="23">
        <v>-0.155</v>
      </c>
    </row>
    <row r="19" spans="1:6" x14ac:dyDescent="0.2">
      <c r="A19" s="28">
        <v>16</v>
      </c>
      <c r="B19" s="25">
        <v>0.58299999999999996</v>
      </c>
      <c r="C19" s="26">
        <v>0.52100000000000002</v>
      </c>
      <c r="D19" s="19">
        <v>6</v>
      </c>
      <c r="E19" s="19">
        <v>2</v>
      </c>
      <c r="F19" s="23">
        <v>-6.0999999999999999E-2</v>
      </c>
    </row>
    <row r="20" spans="1:6" x14ac:dyDescent="0.2">
      <c r="A20" s="20">
        <v>24</v>
      </c>
      <c r="B20" s="25">
        <v>0.21199999999999999</v>
      </c>
      <c r="C20" s="26">
        <v>0.09</v>
      </c>
      <c r="D20" s="19">
        <v>1</v>
      </c>
      <c r="E20" s="19">
        <v>1</v>
      </c>
      <c r="F20" s="23">
        <v>-0.122</v>
      </c>
    </row>
    <row r="21" spans="1:6" x14ac:dyDescent="0.2">
      <c r="A21" s="24">
        <v>24</v>
      </c>
      <c r="B21" s="25">
        <v>0.71399999999999997</v>
      </c>
      <c r="C21" s="26">
        <v>0.59399999999999997</v>
      </c>
      <c r="D21" s="19">
        <v>4</v>
      </c>
      <c r="E21" s="19">
        <v>2</v>
      </c>
      <c r="F21" s="23">
        <v>-0.12</v>
      </c>
    </row>
    <row r="22" spans="1:6" x14ac:dyDescent="0.2">
      <c r="A22" s="24">
        <v>24</v>
      </c>
      <c r="B22" s="25">
        <v>0.73199999999999998</v>
      </c>
      <c r="C22" s="26">
        <v>0.60599999999999998</v>
      </c>
      <c r="D22" s="19">
        <v>4</v>
      </c>
      <c r="E22" s="19">
        <v>2</v>
      </c>
      <c r="F22" s="23">
        <v>-0.126</v>
      </c>
    </row>
    <row r="23" spans="1:6" x14ac:dyDescent="0.2">
      <c r="A23" s="24">
        <v>24</v>
      </c>
      <c r="B23" s="25">
        <v>0.72499999999999998</v>
      </c>
      <c r="C23" s="26">
        <v>0.6</v>
      </c>
      <c r="D23" s="19">
        <v>4</v>
      </c>
      <c r="E23" s="19">
        <v>2</v>
      </c>
      <c r="F23" s="23">
        <v>-0.126</v>
      </c>
    </row>
    <row r="24" spans="1:6" x14ac:dyDescent="0.2">
      <c r="A24" s="27">
        <v>24</v>
      </c>
      <c r="B24" s="25">
        <v>0.69699999999999995</v>
      </c>
      <c r="C24" s="26">
        <v>0.501</v>
      </c>
      <c r="D24" s="19">
        <v>5</v>
      </c>
      <c r="E24" s="19">
        <v>2</v>
      </c>
      <c r="F24" s="23">
        <v>-0.19500000000000001</v>
      </c>
    </row>
    <row r="25" spans="1:6" x14ac:dyDescent="0.2">
      <c r="A25" s="28">
        <v>24</v>
      </c>
      <c r="B25" s="25">
        <v>0.78200000000000003</v>
      </c>
      <c r="C25" s="26">
        <v>0.72499999999999998</v>
      </c>
      <c r="D25" s="19">
        <v>6</v>
      </c>
      <c r="E25" s="19">
        <v>2</v>
      </c>
      <c r="F25" s="23">
        <v>-5.7000000000000002E-2</v>
      </c>
    </row>
    <row r="26" spans="1:6" x14ac:dyDescent="0.2">
      <c r="A26" s="20">
        <v>32</v>
      </c>
      <c r="B26" s="25">
        <v>0.316</v>
      </c>
      <c r="C26" s="26">
        <v>0.13600000000000001</v>
      </c>
      <c r="D26" s="19">
        <v>1</v>
      </c>
      <c r="E26" s="19">
        <v>1</v>
      </c>
      <c r="F26" s="23">
        <v>-0.18</v>
      </c>
    </row>
    <row r="27" spans="1:6" x14ac:dyDescent="0.2">
      <c r="A27" s="24">
        <v>32</v>
      </c>
      <c r="B27" s="25">
        <v>0.80700000000000005</v>
      </c>
      <c r="C27" s="26">
        <v>0.67400000000000004</v>
      </c>
      <c r="D27" s="19">
        <v>4</v>
      </c>
      <c r="E27" s="19">
        <v>2</v>
      </c>
      <c r="F27" s="23">
        <v>-0.13300000000000001</v>
      </c>
    </row>
    <row r="28" spans="1:6" x14ac:dyDescent="0.2">
      <c r="A28" s="24">
        <v>32</v>
      </c>
      <c r="B28" s="25">
        <v>0.89200000000000002</v>
      </c>
      <c r="C28" s="26">
        <v>0.747</v>
      </c>
      <c r="D28" s="19">
        <v>4</v>
      </c>
      <c r="E28" s="19">
        <v>2</v>
      </c>
      <c r="F28" s="23">
        <v>-0.14499999999999999</v>
      </c>
    </row>
    <row r="29" spans="1:6" x14ac:dyDescent="0.2">
      <c r="A29" s="24">
        <v>32</v>
      </c>
      <c r="B29" s="25">
        <v>0.874</v>
      </c>
      <c r="C29" s="26">
        <v>0.73399999999999999</v>
      </c>
      <c r="D29" s="19">
        <v>4</v>
      </c>
      <c r="E29" s="19">
        <v>2</v>
      </c>
      <c r="F29" s="23">
        <v>-0.14000000000000001</v>
      </c>
    </row>
    <row r="30" spans="1:6" x14ac:dyDescent="0.2">
      <c r="A30" s="27">
        <v>32</v>
      </c>
      <c r="B30" s="25">
        <v>0.89600000000000002</v>
      </c>
      <c r="C30" s="26">
        <v>0.65500000000000003</v>
      </c>
      <c r="D30" s="19">
        <v>5</v>
      </c>
      <c r="E30" s="19">
        <v>2</v>
      </c>
      <c r="F30" s="23">
        <v>-0.24</v>
      </c>
    </row>
    <row r="31" spans="1:6" x14ac:dyDescent="0.2">
      <c r="A31" s="28">
        <v>32</v>
      </c>
      <c r="B31" s="25">
        <v>1.0129999999999999</v>
      </c>
      <c r="C31" s="26">
        <v>0.93500000000000005</v>
      </c>
      <c r="D31" s="19">
        <v>6</v>
      </c>
      <c r="E31" s="19">
        <v>2</v>
      </c>
      <c r="F31" s="23">
        <v>-7.8E-2</v>
      </c>
    </row>
    <row r="32" spans="1:6" x14ac:dyDescent="0.2">
      <c r="A32" s="20">
        <v>40</v>
      </c>
      <c r="B32" s="25">
        <v>0.45400000000000001</v>
      </c>
      <c r="C32" s="26">
        <v>0.20100000000000001</v>
      </c>
      <c r="D32" s="19">
        <v>1</v>
      </c>
      <c r="E32" s="19">
        <v>1</v>
      </c>
      <c r="F32" s="23">
        <v>-0.252</v>
      </c>
    </row>
    <row r="33" spans="1:6" x14ac:dyDescent="0.2">
      <c r="A33" s="24">
        <v>40</v>
      </c>
      <c r="B33" s="25">
        <v>1.0640000000000001</v>
      </c>
      <c r="C33" s="26">
        <v>0.90900000000000003</v>
      </c>
      <c r="D33" s="19">
        <v>4</v>
      </c>
      <c r="E33" s="19">
        <v>2</v>
      </c>
      <c r="F33" s="23">
        <v>-0.155</v>
      </c>
    </row>
    <row r="34" spans="1:6" x14ac:dyDescent="0.2">
      <c r="A34" s="24">
        <v>40</v>
      </c>
      <c r="B34" s="25">
        <v>1.05</v>
      </c>
      <c r="C34" s="26">
        <v>0.89500000000000002</v>
      </c>
      <c r="D34" s="19">
        <v>4</v>
      </c>
      <c r="E34" s="19">
        <v>2</v>
      </c>
      <c r="F34" s="23">
        <v>-0.155</v>
      </c>
    </row>
    <row r="35" spans="1:6" x14ac:dyDescent="0.2">
      <c r="A35" s="27">
        <v>40</v>
      </c>
      <c r="B35" s="25">
        <v>1.1000000000000001</v>
      </c>
      <c r="C35" s="26">
        <v>0.81799999999999995</v>
      </c>
      <c r="D35" s="19">
        <v>5</v>
      </c>
      <c r="E35" s="19">
        <v>2</v>
      </c>
      <c r="F35" s="23">
        <v>-0.28100000000000003</v>
      </c>
    </row>
    <row r="36" spans="1:6" x14ac:dyDescent="0.2">
      <c r="A36" s="28">
        <v>40</v>
      </c>
      <c r="B36" s="25">
        <v>1.262</v>
      </c>
      <c r="C36" s="26">
        <v>1.159</v>
      </c>
      <c r="D36" s="19">
        <v>6</v>
      </c>
      <c r="E36" s="19">
        <v>2</v>
      </c>
      <c r="F36" s="23">
        <v>-0.10299999999999999</v>
      </c>
    </row>
    <row r="37" spans="1:6" x14ac:dyDescent="0.2">
      <c r="A37" s="29" t="s">
        <v>680</v>
      </c>
      <c r="B37" s="25">
        <v>0.28999999999999998</v>
      </c>
      <c r="C37" s="26">
        <v>0.39700000000000002</v>
      </c>
      <c r="D37" s="19">
        <v>3</v>
      </c>
      <c r="E37" s="19">
        <v>1</v>
      </c>
      <c r="F37" s="23">
        <v>0.106</v>
      </c>
    </row>
    <row r="38" spans="1:6" x14ac:dyDescent="0.2">
      <c r="A38" s="29" t="s">
        <v>680</v>
      </c>
      <c r="B38" s="25">
        <v>0.29399999999999998</v>
      </c>
      <c r="C38" s="26">
        <v>0.39600000000000002</v>
      </c>
      <c r="D38" s="19">
        <v>3</v>
      </c>
      <c r="E38" s="19">
        <v>1</v>
      </c>
      <c r="F38" s="23">
        <v>0.10199999999999999</v>
      </c>
    </row>
    <row r="39" spans="1:6" x14ac:dyDescent="0.2">
      <c r="A39" s="29" t="s">
        <v>680</v>
      </c>
      <c r="B39" s="25">
        <v>0.28499999999999998</v>
      </c>
      <c r="C39" s="26">
        <v>0.39</v>
      </c>
      <c r="D39" s="19">
        <v>3</v>
      </c>
      <c r="E39" s="19">
        <v>1</v>
      </c>
      <c r="F39" s="23">
        <v>0.105</v>
      </c>
    </row>
    <row r="40" spans="1:6" x14ac:dyDescent="0.2">
      <c r="A40" s="20" t="s">
        <v>660</v>
      </c>
      <c r="B40" s="25">
        <v>0.13300000000000001</v>
      </c>
      <c r="C40" s="26">
        <v>0.11</v>
      </c>
      <c r="D40" s="19">
        <v>1</v>
      </c>
      <c r="E40" s="19">
        <v>1</v>
      </c>
      <c r="F40" s="23">
        <v>-2.3E-2</v>
      </c>
    </row>
    <row r="41" spans="1:6" x14ac:dyDescent="0.2">
      <c r="A41" s="20" t="s">
        <v>660</v>
      </c>
      <c r="B41" s="25">
        <v>9.7000000000000003E-2</v>
      </c>
      <c r="C41" s="26">
        <v>9.4E-2</v>
      </c>
      <c r="D41" s="19">
        <v>1</v>
      </c>
      <c r="E41" s="19">
        <v>1</v>
      </c>
      <c r="F41" s="23">
        <v>-3.0000000000000001E-3</v>
      </c>
    </row>
    <row r="42" spans="1:6" x14ac:dyDescent="0.2">
      <c r="A42" s="20" t="s">
        <v>660</v>
      </c>
      <c r="B42" s="25">
        <v>0.20300000000000001</v>
      </c>
      <c r="C42" s="26">
        <v>0.155</v>
      </c>
      <c r="D42" s="19">
        <v>1</v>
      </c>
      <c r="E42" s="19">
        <v>1</v>
      </c>
      <c r="F42" s="23">
        <v>-4.8000000000000001E-2</v>
      </c>
    </row>
    <row r="43" spans="1:6" x14ac:dyDescent="0.2">
      <c r="A43" s="30" t="s">
        <v>682</v>
      </c>
      <c r="B43" s="25">
        <v>8.3000000000000004E-2</v>
      </c>
      <c r="C43" s="26">
        <v>8.2000000000000003E-2</v>
      </c>
      <c r="D43" s="19">
        <v>4</v>
      </c>
      <c r="E43" s="19">
        <v>2</v>
      </c>
      <c r="F43" s="23">
        <v>-1E-3</v>
      </c>
    </row>
    <row r="44" spans="1:6" x14ac:dyDescent="0.2">
      <c r="A44" s="30" t="s">
        <v>682</v>
      </c>
      <c r="B44" s="25">
        <v>8.6999999999999994E-2</v>
      </c>
      <c r="C44" s="26">
        <v>8.6999999999999994E-2</v>
      </c>
      <c r="D44" s="19">
        <v>4</v>
      </c>
      <c r="E44" s="19">
        <v>2</v>
      </c>
      <c r="F44" s="23">
        <v>0</v>
      </c>
    </row>
    <row r="45" spans="1:6" x14ac:dyDescent="0.2">
      <c r="A45" s="30" t="s">
        <v>682</v>
      </c>
      <c r="B45" s="25">
        <v>8.6999999999999994E-2</v>
      </c>
      <c r="C45" s="26">
        <v>8.5999999999999993E-2</v>
      </c>
      <c r="D45" s="19">
        <v>4</v>
      </c>
      <c r="E45" s="19">
        <v>2</v>
      </c>
      <c r="F45" s="23">
        <v>-1E-3</v>
      </c>
    </row>
    <row r="46" spans="1:6" x14ac:dyDescent="0.2">
      <c r="A46" s="29" t="s">
        <v>682</v>
      </c>
      <c r="B46" s="25">
        <v>8.7999999999999995E-2</v>
      </c>
      <c r="C46" s="26">
        <v>8.8999999999999996E-2</v>
      </c>
      <c r="D46" s="19">
        <v>5</v>
      </c>
      <c r="E46" s="19">
        <v>2</v>
      </c>
      <c r="F46" s="23">
        <v>1E-3</v>
      </c>
    </row>
    <row r="47" spans="1:6" x14ac:dyDescent="0.2">
      <c r="A47" s="29" t="s">
        <v>682</v>
      </c>
      <c r="B47" s="25">
        <v>9.8000000000000004E-2</v>
      </c>
      <c r="C47" s="26">
        <v>9.1999999999999998E-2</v>
      </c>
      <c r="D47" s="19">
        <v>5</v>
      </c>
      <c r="E47" s="19">
        <v>2</v>
      </c>
      <c r="F47" s="23">
        <v>-7.0000000000000001E-3</v>
      </c>
    </row>
    <row r="48" spans="1:6" x14ac:dyDescent="0.2">
      <c r="A48" s="29" t="s">
        <v>682</v>
      </c>
      <c r="B48" s="25">
        <v>8.5000000000000006E-2</v>
      </c>
      <c r="C48" s="26">
        <v>0.09</v>
      </c>
      <c r="D48" s="19">
        <v>5</v>
      </c>
      <c r="E48" s="19">
        <v>2</v>
      </c>
      <c r="F48" s="23">
        <v>4.0000000000000001E-3</v>
      </c>
    </row>
    <row r="49" spans="1:6" x14ac:dyDescent="0.2">
      <c r="A49" s="29" t="s">
        <v>682</v>
      </c>
      <c r="B49" s="25">
        <v>0.11</v>
      </c>
      <c r="C49" s="26">
        <v>0.105</v>
      </c>
      <c r="D49" s="19">
        <v>6</v>
      </c>
      <c r="E49" s="19">
        <v>2</v>
      </c>
      <c r="F49" s="23">
        <v>-4.0000000000000001E-3</v>
      </c>
    </row>
    <row r="50" spans="1:6" x14ac:dyDescent="0.2">
      <c r="A50" s="29" t="s">
        <v>682</v>
      </c>
      <c r="B50" s="25">
        <v>8.7999999999999995E-2</v>
      </c>
      <c r="C50" s="26">
        <v>8.5000000000000006E-2</v>
      </c>
      <c r="D50" s="19">
        <v>6</v>
      </c>
      <c r="E50" s="19">
        <v>2</v>
      </c>
      <c r="F50" s="23">
        <v>-3.0000000000000001E-3</v>
      </c>
    </row>
    <row r="51" spans="1:6" x14ac:dyDescent="0.2">
      <c r="A51" s="29" t="s">
        <v>682</v>
      </c>
      <c r="B51" s="25">
        <v>8.8999999999999996E-2</v>
      </c>
      <c r="C51" s="26">
        <v>8.5999999999999993E-2</v>
      </c>
      <c r="D51" s="19">
        <v>6</v>
      </c>
      <c r="E51" s="19">
        <v>2</v>
      </c>
      <c r="F51" s="23">
        <v>-3.0000000000000001E-3</v>
      </c>
    </row>
    <row r="52" spans="1:6" x14ac:dyDescent="0.2">
      <c r="A52" s="29" t="s">
        <v>679</v>
      </c>
      <c r="B52" s="25">
        <v>4.4999999999999998E-2</v>
      </c>
      <c r="C52" s="26">
        <v>4.3999999999999997E-2</v>
      </c>
      <c r="D52" s="19">
        <v>2</v>
      </c>
      <c r="E52" s="19">
        <v>1</v>
      </c>
      <c r="F52" s="23">
        <v>-1E-3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p</vt:lpstr>
      <vt:lpstr>CS control</vt:lpstr>
      <vt:lpstr>CS A</vt:lpstr>
      <vt:lpstr>weired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2023-01-09T19:08:34Z</dcterms:created>
  <dcterms:modified xsi:type="dcterms:W3CDTF">2023-01-19T21:06:11Z</dcterms:modified>
</cp:coreProperties>
</file>