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hsanykkbi\Documents\WEBSITES-CORE\htdocs\project-ykkbi-sipa\upload\xlsx_excel\"/>
    </mc:Choice>
  </mc:AlternateContent>
  <bookViews>
    <workbookView xWindow="480" yWindow="132" windowWidth="22560" windowHeight="9216" tabRatio="639"/>
  </bookViews>
  <sheets>
    <sheet name="PROYEKSI AKTIVITAS KEUANGAN" sheetId="8" r:id="rId1"/>
    <sheet name="Kamus" sheetId="5" r:id="rId2"/>
  </sheets>
  <definedNames>
    <definedName name="_xlnm.Print_Titles" localSheetId="0">'PROYEKSI AKTIVITAS KEUANGAN'!$1:$8</definedName>
  </definedNames>
  <calcPr calcId="162913"/>
</workbook>
</file>

<file path=xl/calcChain.xml><?xml version="1.0" encoding="utf-8"?>
<calcChain xmlns="http://schemas.openxmlformats.org/spreadsheetml/2006/main">
  <c r="N4" i="8" l="1"/>
  <c r="O5" i="8"/>
  <c r="J4" i="8"/>
  <c r="D1" i="8"/>
  <c r="G11" i="8" l="1"/>
  <c r="G10" i="8"/>
  <c r="G9" i="8"/>
</calcChain>
</file>

<file path=xl/sharedStrings.xml><?xml version="1.0" encoding="utf-8"?>
<sst xmlns="http://schemas.openxmlformats.org/spreadsheetml/2006/main" count="106" uniqueCount="81">
  <si>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</si>
  <si>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</si>
  <si>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</si>
  <si>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</si>
  <si>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</si>
  <si>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</si>
  <si>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</si>
  <si>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</si>
  <si>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</si>
  <si>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</si>
  <si>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</si>
  <si>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kode</t>
  </si>
  <si>
    <t>rekmakode</t>
  </si>
  <si>
    <t>rekmanama</t>
  </si>
  <si>
    <t>rekmagroup</t>
  </si>
  <si>
    <t>lvl</t>
  </si>
  <si>
    <t>benchmarkang</t>
  </si>
  <si>
    <t>benchmarkprog</t>
  </si>
  <si>
    <t>benchmark_delta_perc</t>
  </si>
  <si>
    <t>anggaran</t>
  </si>
  <si>
    <t>REKMA
GROUP</t>
  </si>
  <si>
    <t>LVL</t>
  </si>
  <si>
    <t>2022.1</t>
  </si>
  <si>
    <t>PENDAPATAN</t>
  </si>
  <si>
    <t>SUMBANGAN TUNJANGAN HARI TUA (THT)</t>
  </si>
  <si>
    <t>KODE</t>
  </si>
  <si>
    <t>REKMAKODE</t>
  </si>
  <si>
    <t>No.</t>
  </si>
  <si>
    <t>Rp.(juta)</t>
  </si>
  <si>
    <t>Δ Rp.(juta)</t>
  </si>
  <si>
    <t>benchmark_delta_nom</t>
  </si>
  <si>
    <t>anggaran_benchmarkang_nom</t>
  </si>
  <si>
    <t>anggaran_benchmarkang_perc</t>
  </si>
  <si>
    <t>anggaran_benchmarkprog_nom</t>
  </si>
  <si>
    <t>anggaran_benchmarkprog_perc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</si>
  <si>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</si>
  <si>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</si>
  <si>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</si>
  <si>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</si>
  <si>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</si>
  <si>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</si>
  <si>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</si>
  <si>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</si>
  <si>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</si>
  <si>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</si>
  <si>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</si>
  <si>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</si>
  <si>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</si>
  <si>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</si>
  <si>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</si>
  <si>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</si>
  <si>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</si>
  <si>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</si>
  <si>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</si>
  <si>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</si>
  <si>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</si>
  <si>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</si>
  <si>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Field 
Return Query</t>
  </si>
  <si>
    <t>MATA ANGGARAN</t>
  </si>
  <si>
    <t>Tahun</t>
  </si>
  <si>
    <t>par_tahun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</si>
  <si>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</si>
  <si>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</si>
  <si>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</si>
  <si>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</si>
  <si>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</si>
  <si>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</si>
  <si>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</si>
  <si>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</si>
  <si>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Z</t>
  </si>
  <si>
    <t>ADADADAD</t>
  </si>
  <si>
    <t>Y</t>
  </si>
  <si>
    <t>B2</t>
  </si>
  <si>
    <t>PROYEKSI AKTIVITAS KEUANGAN</t>
  </si>
  <si>
    <t xml:space="preserve">
select * from sp_rpt_anggaran_mataanggaran('2022.1') where lvl::int &lt;= 3</t>
  </si>
  <si>
    <t>Mirip dengan OPERASIONAL TAHUNAN</t>
  </si>
  <si>
    <t>SURPLUS BEFORE TAX adalah PENDAPATAN - BIAYA</t>
  </si>
  <si>
    <t>BEBAN PAJAK ---&gt; GA USAH DIISI DULU</t>
  </si>
  <si>
    <t>SURPLUS BEFORE TAX ---&gt; GA USAH DIISI DULU</t>
  </si>
  <si>
    <t>-</t>
  </si>
  <si>
    <t>Isi hanya nominal saja/ Kolom Rp.Juta
--&gt; set pake formula setelah selesai loop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</si>
</sst>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.###\.##"/>
    <numFmt numFmtId="165" formatCode="#,##0.00,,;\ \(#,##0.00,,\)"/>
    <numFmt numFmtId="166" formatCode="0;\(0\)"/>
    <numFmt numFmtId="167" formatCode="#\.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0"/>
      <color theme="1"/>
      <name val="Cambria"/>
      <family val="1"/>
    </font>
    <font>
      <sz val="11"/>
      <color rgb="FF0066FF"/>
      <name val="Consolas"/>
      <family val="3"/>
    </font>
    <font>
      <sz val="11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5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7" fontId="2" fillId="0" borderId="0" xfId="0" applyNumberFormat="1" applyFont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7" fillId="0" borderId="0" xfId="0" applyFont="1"/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4" fillId="0" borderId="0" xfId="1"/>
    <xf numFmtId="0" fontId="2" fillId="0" borderId="0" xfId="0" applyFont="1" applyAlignment="1">
      <alignment horizontal="left" vertical="top" wrapText="1"/>
    </xf>
    <xf numFmtId="164" fontId="2" fillId="0" borderId="11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166" fontId="2" fillId="0" borderId="12" xfId="0" applyNumberFormat="1" applyFont="1" applyBorder="1" applyAlignment="1">
      <alignment horizontal="right" vertical="top"/>
    </xf>
    <xf numFmtId="164" fontId="2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167" fontId="2" fillId="0" borderId="11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14" borderId="0" xfId="0" applyFont="1" applyFill="1"/>
    <xf numFmtId="0" fontId="5" fillId="14" borderId="0" xfId="0" applyFont="1" applyFill="1" applyAlignment="1">
      <alignment horizontal="center"/>
    </xf>
    <xf numFmtId="167" fontId="2" fillId="0" borderId="7" xfId="0" applyNumberFormat="1" applyFont="1" applyBorder="1" applyAlignment="1">
      <alignment horizontal="right" vertical="top"/>
    </xf>
    <xf numFmtId="0" fontId="2" fillId="0" borderId="10" xfId="0" applyFont="1" applyBorder="1" applyAlignment="1">
      <alignment vertical="top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horizontal="right" vertical="top"/>
    </xf>
    <xf numFmtId="165" fontId="2" fillId="0" borderId="10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0" fontId="2" fillId="11" borderId="14" xfId="0" applyFont="1" applyFill="1" applyBorder="1" applyAlignment="1">
      <alignment vertical="top"/>
    </xf>
    <xf numFmtId="165" fontId="2" fillId="11" borderId="13" xfId="0" applyNumberFormat="1" applyFont="1" applyFill="1" applyBorder="1" applyAlignment="1">
      <alignment horizontal="right" vertical="top"/>
    </xf>
    <xf numFmtId="165" fontId="2" fillId="11" borderId="14" xfId="0" applyNumberFormat="1" applyFont="1" applyFill="1" applyBorder="1" applyAlignment="1">
      <alignment horizontal="right" vertical="top"/>
    </xf>
    <xf numFmtId="166" fontId="2" fillId="11" borderId="14" xfId="0" applyNumberFormat="1" applyFont="1" applyFill="1" applyBorder="1" applyAlignment="1">
      <alignment horizontal="right" vertical="top"/>
    </xf>
    <xf numFmtId="166" fontId="2" fillId="11" borderId="15" xfId="0" applyNumberFormat="1" applyFont="1" applyFill="1" applyBorder="1" applyAlignment="1">
      <alignment horizontal="right" vertical="top"/>
    </xf>
    <xf numFmtId="164" fontId="2" fillId="11" borderId="14" xfId="0" applyNumberFormat="1" applyFont="1" applyFill="1" applyBorder="1" applyAlignment="1">
      <alignment horizontal="center" vertical="top"/>
    </xf>
    <xf numFmtId="167" fontId="2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2" fillId="13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165" fontId="2" fillId="14" borderId="13" xfId="0" applyNumberFormat="1" applyFont="1" applyFill="1" applyBorder="1" applyAlignment="1">
      <alignment horizontal="right" vertical="center"/>
    </xf>
    <xf numFmtId="165" fontId="2" fillId="14" borderId="14" xfId="0" applyNumberFormat="1" applyFont="1" applyFill="1" applyBorder="1" applyAlignment="1">
      <alignment horizontal="right" vertical="center"/>
    </xf>
    <xf numFmtId="166" fontId="2" fillId="14" borderId="14" xfId="0" applyNumberFormat="1" applyFont="1" applyFill="1" applyBorder="1" applyAlignment="1">
      <alignment horizontal="right" vertical="center"/>
    </xf>
    <xf numFmtId="166" fontId="2" fillId="14" borderId="15" xfId="0" applyNumberFormat="1" applyFont="1" applyFill="1" applyBorder="1" applyAlignment="1">
      <alignment horizontal="right" vertical="center"/>
    </xf>
    <xf numFmtId="0" fontId="5" fillId="16" borderId="0" xfId="0" applyFont="1" applyFill="1"/>
    <xf numFmtId="0" fontId="5" fillId="16" borderId="0" xfId="0" applyFont="1" applyFill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0" xfId="0" quotePrefix="1" applyFont="1" applyFill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left" vertical="center" wrapText="1"/>
    </xf>
    <xf numFmtId="0" fontId="3" fillId="13" borderId="14" xfId="0" applyFont="1" applyFill="1" applyBorder="1" applyAlignment="1">
      <alignment horizontal="left" vertical="center" wrapText="1"/>
    </xf>
    <xf numFmtId="0" fontId="3" fillId="13" borderId="15" xfId="0" applyFont="1" applyFill="1" applyBorder="1" applyAlignment="1">
      <alignment horizontal="left" vertical="center" wrapText="1"/>
    </xf>
    <xf numFmtId="0" fontId="2" fillId="11" borderId="14" xfId="0" applyFont="1" applyFill="1" applyBorder="1" applyAlignment="1">
      <alignment horizontal="left" vertical="top" wrapText="1"/>
    </xf>
    <xf numFmtId="0" fontId="2" fillId="11" borderId="15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167" fontId="3" fillId="12" borderId="2" xfId="0" applyNumberFormat="1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7" fontId="3" fillId="12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textRotation="90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3" xfId="0" applyNumberFormat="1" applyFont="1" applyFill="1" applyBorder="1" applyAlignment="1">
      <alignment horizontal="center" vertical="center"/>
    </xf>
    <xf numFmtId="164" fontId="3" fillId="11" borderId="4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textRotation="90"/>
    </xf>
    <xf numFmtId="164" fontId="2" fillId="8" borderId="3" xfId="0" applyNumberFormat="1" applyFont="1" applyFill="1" applyBorder="1" applyAlignment="1">
      <alignment horizontal="center" vertical="center" textRotation="90"/>
    </xf>
    <xf numFmtId="164" fontId="2" fillId="8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FF"/>
      <color rgb="FFF5F5FF"/>
      <color rgb="FFFCFDFE"/>
      <color rgb="FFEAF1FA"/>
      <color rgb="FFFFFFEF"/>
      <color rgb="FFDBFFC9"/>
      <color rgb="FFD9FFE7"/>
      <color rgb="FFEBFFF2"/>
      <color rgb="FFDEFFCD"/>
      <color rgb="FFA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90" zoomScaleNormal="90" zoomScalePageLayoutView="60" workbookViewId="0">
      <selection activeCell="F19" sqref="F19"/>
    </sheetView>
  </sheetViews>
  <sheetFormatPr defaultColWidth="9.109375" defaultRowHeight="12" x14ac:dyDescent="0.25"/>
  <cols>
    <col min="1" max="1" width="5" style="18" bestFit="1" customWidth="1"/>
    <col min="2" max="2" width="7" style="5" hidden="1" customWidth="1"/>
    <col min="3" max="3" width="9" style="5" hidden="1" customWidth="1"/>
    <col min="4" max="5" width="4.6640625" style="28" customWidth="1"/>
    <col min="6" max="6" width="81.5546875" style="28" customWidth="1"/>
    <col min="7" max="7" width="11" style="6" bestFit="1" customWidth="1"/>
    <col min="8" max="8" width="9.6640625" style="5" hidden="1" customWidth="1"/>
    <col min="9" max="9" width="11" style="6" hidden="1" customWidth="1"/>
    <col min="10" max="11" width="13.88671875" style="10" customWidth="1"/>
    <col min="12" max="12" width="13.44140625" style="10" customWidth="1"/>
    <col min="13" max="13" width="6.6640625" style="14" customWidth="1"/>
    <col min="14" max="15" width="13.88671875" style="10" customWidth="1"/>
    <col min="16" max="16" width="6.6640625" style="14" customWidth="1"/>
    <col min="17" max="17" width="13.88671875" style="10" customWidth="1"/>
    <col min="18" max="18" width="6.6640625" style="14" customWidth="1"/>
    <col min="19" max="19" width="13.88671875" style="10" customWidth="1"/>
    <col min="20" max="20" width="6.6640625" style="14" customWidth="1"/>
    <col min="21" max="21" width="13.88671875" style="10" customWidth="1"/>
    <col min="22" max="22" width="6.6640625" style="14" customWidth="1"/>
    <col min="23" max="23" width="13.88671875" style="10" customWidth="1"/>
    <col min="24" max="24" width="6.6640625" style="14" customWidth="1"/>
    <col min="25" max="25" width="13.88671875" style="10" customWidth="1"/>
    <col min="26" max="26" width="6.6640625" style="14" customWidth="1"/>
    <col min="27" max="16384" width="9.109375" style="1"/>
  </cols>
  <sheetData>
    <row r="1" spans="1:26" ht="14.4" x14ac:dyDescent="0.25">
      <c r="B1" s="1" t="s">
        <v>59</v>
      </c>
      <c r="C1" s="1"/>
      <c r="D1" s="75" t="str">
        <f>"LAPORAN PENYUSUNAN ANGGARAN TAHUN " &amp; $B$2</f>
        <v>LAPORAN PENYUSUNAN ANGGARAN TAHUN 2022</v>
      </c>
      <c r="E1" s="75"/>
      <c r="F1" s="75"/>
      <c r="H1" s="1"/>
      <c r="I1" s="3"/>
      <c r="J1" s="24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</row>
    <row r="2" spans="1:26" ht="14.4" x14ac:dyDescent="0.3">
      <c r="B2" s="1">
        <v>2022</v>
      </c>
      <c r="C2" s="1"/>
      <c r="D2" s="76" t="s">
        <v>73</v>
      </c>
      <c r="E2" s="76"/>
      <c r="F2" s="76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</row>
    <row r="3" spans="1:26" x14ac:dyDescent="0.25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</row>
    <row r="4" spans="1:26" ht="22.5" customHeight="1" x14ac:dyDescent="0.25">
      <c r="A4" s="94" t="s">
        <v>27</v>
      </c>
      <c r="B4" s="97" t="s">
        <v>25</v>
      </c>
      <c r="C4" s="97" t="s">
        <v>26</v>
      </c>
      <c r="D4" s="77" t="s">
        <v>0</v>
      </c>
      <c r="E4" s="78"/>
      <c r="F4" s="79"/>
      <c r="G4" s="98" t="s">
        <v>58</v>
      </c>
      <c r="H4" s="91" t="s">
        <v>20</v>
      </c>
      <c r="I4" s="102" t="s">
        <v>21</v>
      </c>
      <c r="J4" s="105" t="str">
        <f>"TAHUN " &amp; $B$2-1</f>
        <v>TAHUN 2021</v>
      </c>
      <c r="K4" s="105"/>
      <c r="L4" s="105"/>
      <c r="M4" s="105"/>
      <c r="N4" s="106" t="str">
        <f>"Tahun " &amp;$B$2</f>
        <v>Tahun 2022</v>
      </c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33.75" customHeight="1" x14ac:dyDescent="0.25">
      <c r="A5" s="95"/>
      <c r="B5" s="92"/>
      <c r="C5" s="92"/>
      <c r="D5" s="80"/>
      <c r="E5" s="81"/>
      <c r="F5" s="82"/>
      <c r="G5" s="99"/>
      <c r="H5" s="92"/>
      <c r="I5" s="103"/>
      <c r="J5" s="107" t="s">
        <v>1</v>
      </c>
      <c r="K5" s="108" t="s">
        <v>2</v>
      </c>
      <c r="L5" s="109"/>
      <c r="M5" s="110"/>
      <c r="N5" s="114" t="s">
        <v>1</v>
      </c>
      <c r="O5" s="115" t="str">
        <f>"Δ TERHADAP ANGGARAN &amp; PROGNOSA 
TAHUN " &amp; $B$2-1</f>
        <v>Δ TERHADAP ANGGARAN &amp; PROGNOSA 
TAHUN 2021</v>
      </c>
      <c r="P5" s="115"/>
      <c r="Q5" s="115"/>
      <c r="R5" s="115"/>
      <c r="S5" s="101" t="s">
        <v>4</v>
      </c>
      <c r="T5" s="101"/>
      <c r="U5" s="101"/>
      <c r="V5" s="101"/>
      <c r="W5" s="101"/>
      <c r="X5" s="101"/>
      <c r="Y5" s="101"/>
      <c r="Z5" s="101"/>
    </row>
    <row r="6" spans="1:26" ht="18" customHeight="1" x14ac:dyDescent="0.25">
      <c r="A6" s="96"/>
      <c r="B6" s="93"/>
      <c r="C6" s="93"/>
      <c r="D6" s="83"/>
      <c r="E6" s="84"/>
      <c r="F6" s="85"/>
      <c r="G6" s="100"/>
      <c r="H6" s="93"/>
      <c r="I6" s="104"/>
      <c r="J6" s="107"/>
      <c r="K6" s="111"/>
      <c r="L6" s="112"/>
      <c r="M6" s="113"/>
      <c r="N6" s="114"/>
      <c r="O6" s="116" t="s">
        <v>9</v>
      </c>
      <c r="P6" s="116"/>
      <c r="Q6" s="116" t="s">
        <v>10</v>
      </c>
      <c r="R6" s="116"/>
      <c r="S6" s="101" t="s">
        <v>5</v>
      </c>
      <c r="T6" s="101"/>
      <c r="U6" s="101" t="s">
        <v>6</v>
      </c>
      <c r="V6" s="101"/>
      <c r="W6" s="101" t="s">
        <v>7</v>
      </c>
      <c r="X6" s="101"/>
      <c r="Y6" s="101" t="s">
        <v>8</v>
      </c>
      <c r="Z6" s="101"/>
    </row>
    <row r="7" spans="1:26" x14ac:dyDescent="0.25">
      <c r="A7" s="19"/>
      <c r="B7" s="2"/>
      <c r="C7" s="2"/>
      <c r="D7" s="17"/>
      <c r="E7" s="17"/>
      <c r="F7" s="17"/>
      <c r="G7" s="15"/>
      <c r="H7" s="2"/>
      <c r="I7" s="4"/>
      <c r="J7" s="9" t="s">
        <v>28</v>
      </c>
      <c r="K7" s="9" t="s">
        <v>28</v>
      </c>
      <c r="L7" s="9" t="s">
        <v>29</v>
      </c>
      <c r="M7" s="12" t="s">
        <v>3</v>
      </c>
      <c r="N7" s="9" t="s">
        <v>28</v>
      </c>
      <c r="O7" s="9" t="s">
        <v>28</v>
      </c>
      <c r="P7" s="12" t="s">
        <v>3</v>
      </c>
      <c r="Q7" s="9" t="s">
        <v>28</v>
      </c>
      <c r="R7" s="12" t="s">
        <v>3</v>
      </c>
      <c r="S7" s="9" t="s">
        <v>28</v>
      </c>
      <c r="T7" s="12" t="s">
        <v>3</v>
      </c>
      <c r="U7" s="9" t="s">
        <v>28</v>
      </c>
      <c r="V7" s="12" t="s">
        <v>3</v>
      </c>
      <c r="W7" s="9" t="s">
        <v>28</v>
      </c>
      <c r="X7" s="12" t="s">
        <v>3</v>
      </c>
      <c r="Y7" s="9" t="s">
        <v>28</v>
      </c>
      <c r="Z7" s="12" t="s">
        <v>3</v>
      </c>
    </row>
    <row r="8" spans="1:26" x14ac:dyDescent="0.25">
      <c r="A8" s="41"/>
      <c r="B8" s="1"/>
      <c r="C8" s="1"/>
      <c r="D8" s="16"/>
      <c r="E8" s="16"/>
      <c r="F8" s="16"/>
      <c r="G8" s="34"/>
      <c r="H8" s="1"/>
      <c r="I8" s="3"/>
      <c r="J8" s="35"/>
      <c r="K8" s="35"/>
      <c r="L8" s="38"/>
      <c r="M8" s="36"/>
      <c r="N8" s="35"/>
      <c r="O8" s="35"/>
      <c r="P8" s="36"/>
      <c r="Q8" s="35"/>
      <c r="R8" s="36"/>
      <c r="S8" s="35"/>
      <c r="T8" s="36"/>
      <c r="U8" s="35"/>
      <c r="V8" s="36"/>
      <c r="W8" s="35"/>
      <c r="X8" s="36"/>
      <c r="Y8" s="35"/>
      <c r="Z8" s="37"/>
    </row>
    <row r="9" spans="1:26" s="63" customFormat="1" ht="15" customHeight="1" x14ac:dyDescent="0.3">
      <c r="A9" s="62">
        <v>1</v>
      </c>
      <c r="B9" s="63" t="s">
        <v>22</v>
      </c>
      <c r="C9" s="63">
        <v>50000000</v>
      </c>
      <c r="D9" s="86" t="s">
        <v>23</v>
      </c>
      <c r="E9" s="87"/>
      <c r="F9" s="88"/>
      <c r="G9" s="64">
        <f>C9</f>
        <v>50000000</v>
      </c>
      <c r="H9" s="65" t="s">
        <v>23</v>
      </c>
      <c r="I9" s="65">
        <v>1</v>
      </c>
      <c r="J9" s="66">
        <v>77567389975.100006</v>
      </c>
      <c r="K9" s="66">
        <v>81473580832.050003</v>
      </c>
      <c r="L9" s="67">
        <v>3906190856.9499998</v>
      </c>
      <c r="M9" s="68">
        <v>5.04</v>
      </c>
      <c r="N9" s="66">
        <v>0</v>
      </c>
      <c r="O9" s="66">
        <v>-77567389975.100006</v>
      </c>
      <c r="P9" s="68">
        <v>-100</v>
      </c>
      <c r="Q9" s="66">
        <v>-81473580832.050003</v>
      </c>
      <c r="R9" s="68">
        <v>-100</v>
      </c>
      <c r="S9" s="66">
        <v>0</v>
      </c>
      <c r="T9" s="68">
        <v>0</v>
      </c>
      <c r="U9" s="66">
        <v>0</v>
      </c>
      <c r="V9" s="68">
        <v>0</v>
      </c>
      <c r="W9" s="66">
        <v>0</v>
      </c>
      <c r="X9" s="68">
        <v>0</v>
      </c>
      <c r="Y9" s="66">
        <v>0</v>
      </c>
      <c r="Z9" s="69">
        <v>0</v>
      </c>
    </row>
    <row r="10" spans="1:26" x14ac:dyDescent="0.25">
      <c r="A10" s="42">
        <v>2</v>
      </c>
      <c r="B10" s="5" t="s">
        <v>22</v>
      </c>
      <c r="C10" s="5">
        <v>51000000</v>
      </c>
      <c r="E10" s="89" t="s">
        <v>70</v>
      </c>
      <c r="F10" s="90"/>
      <c r="G10" s="61">
        <f t="shared" ref="G10:G11" si="0">C10</f>
        <v>51000000</v>
      </c>
      <c r="H10" s="56" t="s">
        <v>23</v>
      </c>
      <c r="I10" s="56">
        <v>2</v>
      </c>
      <c r="J10" s="57">
        <v>986782456.11000001</v>
      </c>
      <c r="K10" s="57">
        <v>1070754819.23</v>
      </c>
      <c r="L10" s="58">
        <v>83972363.120000005</v>
      </c>
      <c r="M10" s="59">
        <v>8.51</v>
      </c>
      <c r="N10" s="57">
        <v>0</v>
      </c>
      <c r="O10" s="57">
        <v>-986782456.11000001</v>
      </c>
      <c r="P10" s="59">
        <v>-100</v>
      </c>
      <c r="Q10" s="57">
        <v>-1070754819.23</v>
      </c>
      <c r="R10" s="59">
        <v>-100</v>
      </c>
      <c r="S10" s="57">
        <v>0</v>
      </c>
      <c r="T10" s="59">
        <v>0</v>
      </c>
      <c r="U10" s="57">
        <v>0</v>
      </c>
      <c r="V10" s="59">
        <v>0</v>
      </c>
      <c r="W10" s="57">
        <v>0</v>
      </c>
      <c r="X10" s="59">
        <v>0</v>
      </c>
      <c r="Y10" s="57">
        <v>0</v>
      </c>
      <c r="Z10" s="60">
        <v>0</v>
      </c>
    </row>
    <row r="11" spans="1:26" x14ac:dyDescent="0.25">
      <c r="A11" s="42">
        <v>3</v>
      </c>
      <c r="B11" s="5" t="s">
        <v>22</v>
      </c>
      <c r="C11" s="5">
        <v>51100000</v>
      </c>
      <c r="F11" s="28" t="s">
        <v>24</v>
      </c>
      <c r="G11" s="29">
        <f t="shared" si="0"/>
        <v>51100000</v>
      </c>
      <c r="H11" s="5" t="s">
        <v>23</v>
      </c>
      <c r="I11" s="5">
        <v>3</v>
      </c>
      <c r="J11" s="30">
        <v>986782456.11000001</v>
      </c>
      <c r="K11" s="30">
        <v>1070754819.23</v>
      </c>
      <c r="L11" s="31">
        <v>83972363.120000005</v>
      </c>
      <c r="M11" s="32">
        <v>8.51</v>
      </c>
      <c r="N11" s="30">
        <v>0</v>
      </c>
      <c r="O11" s="30">
        <v>-986782456.11000001</v>
      </c>
      <c r="P11" s="32">
        <v>-100</v>
      </c>
      <c r="Q11" s="30">
        <v>-1070754819.23</v>
      </c>
      <c r="R11" s="32">
        <v>-100</v>
      </c>
      <c r="S11" s="30">
        <v>0</v>
      </c>
      <c r="T11" s="32">
        <v>0</v>
      </c>
      <c r="U11" s="30">
        <v>0</v>
      </c>
      <c r="V11" s="32">
        <v>0</v>
      </c>
      <c r="W11" s="30">
        <v>0</v>
      </c>
      <c r="X11" s="32">
        <v>0</v>
      </c>
      <c r="Y11" s="30">
        <v>0</v>
      </c>
      <c r="Z11" s="33">
        <v>0</v>
      </c>
    </row>
    <row r="12" spans="1:26" x14ac:dyDescent="0.25">
      <c r="A12" s="40"/>
      <c r="D12" s="39"/>
      <c r="G12" s="29"/>
      <c r="I12" s="5"/>
      <c r="J12" s="30"/>
      <c r="K12" s="30"/>
      <c r="L12" s="31"/>
      <c r="M12" s="32"/>
      <c r="N12" s="30"/>
      <c r="O12" s="30"/>
      <c r="P12" s="32"/>
      <c r="Q12" s="30"/>
      <c r="R12" s="32"/>
      <c r="S12" s="30"/>
      <c r="T12" s="32"/>
      <c r="U12" s="30"/>
      <c r="V12" s="32"/>
      <c r="W12" s="30"/>
      <c r="X12" s="32"/>
      <c r="Y12" s="30"/>
      <c r="Z12" s="33"/>
    </row>
    <row r="13" spans="1:26" x14ac:dyDescent="0.25">
      <c r="A13" s="47"/>
      <c r="B13" s="48"/>
      <c r="C13" s="48"/>
      <c r="D13" s="49"/>
      <c r="E13" s="50"/>
      <c r="F13" s="50"/>
      <c r="G13" s="51"/>
      <c r="H13" s="48"/>
      <c r="I13" s="48"/>
      <c r="J13" s="52"/>
      <c r="K13" s="52"/>
      <c r="L13" s="53"/>
      <c r="M13" s="54"/>
      <c r="N13" s="52"/>
      <c r="O13" s="52"/>
      <c r="P13" s="54"/>
      <c r="Q13" s="52"/>
      <c r="R13" s="54"/>
      <c r="S13" s="52"/>
      <c r="T13" s="54"/>
      <c r="U13" s="52"/>
      <c r="V13" s="54"/>
      <c r="W13" s="52"/>
      <c r="X13" s="54"/>
      <c r="Y13" s="52"/>
      <c r="Z13" s="55"/>
    </row>
    <row r="14" spans="1:26" x14ac:dyDescent="0.25">
      <c r="I14" s="5"/>
      <c r="J14" s="7"/>
      <c r="K14" s="7"/>
      <c r="L14" s="7"/>
      <c r="M14" s="13"/>
      <c r="N14" s="7"/>
      <c r="O14" s="7"/>
      <c r="P14" s="13"/>
      <c r="Q14" s="7"/>
      <c r="R14" s="13"/>
      <c r="S14" s="7"/>
      <c r="T14" s="13"/>
      <c r="U14" s="7"/>
      <c r="V14" s="13"/>
      <c r="W14" s="7"/>
      <c r="X14" s="13"/>
      <c r="Y14" s="7"/>
      <c r="Z14" s="13"/>
    </row>
    <row r="15" spans="1:26" x14ac:dyDescent="0.25">
      <c r="I15" s="5"/>
      <c r="J15" s="7"/>
      <c r="K15" s="7"/>
      <c r="L15" s="7"/>
      <c r="M15" s="13"/>
      <c r="N15" s="7"/>
      <c r="O15" s="7"/>
      <c r="P15" s="13"/>
      <c r="Q15" s="7"/>
      <c r="R15" s="13"/>
      <c r="S15" s="7"/>
      <c r="T15" s="13"/>
      <c r="U15" s="7"/>
      <c r="V15" s="13"/>
      <c r="W15" s="7"/>
      <c r="X15" s="13"/>
      <c r="Y15" s="7"/>
      <c r="Z15" s="13"/>
    </row>
    <row r="16" spans="1:26" x14ac:dyDescent="0.25">
      <c r="I16" s="5"/>
      <c r="J16" s="7"/>
      <c r="K16" s="7"/>
      <c r="L16" s="7"/>
      <c r="M16" s="13"/>
      <c r="N16" s="7"/>
      <c r="O16" s="7"/>
      <c r="P16" s="13"/>
      <c r="Q16" s="7"/>
      <c r="R16" s="13"/>
      <c r="S16" s="7"/>
      <c r="T16" s="13"/>
      <c r="U16" s="7"/>
      <c r="V16" s="13"/>
      <c r="W16" s="7"/>
      <c r="X16" s="13"/>
      <c r="Y16" s="7"/>
      <c r="Z16" s="13"/>
    </row>
    <row r="17" spans="1:26" x14ac:dyDescent="0.25">
      <c r="I17" s="5"/>
      <c r="J17" s="7"/>
      <c r="K17" s="7"/>
      <c r="L17" s="7"/>
      <c r="M17" s="13"/>
      <c r="N17" s="7"/>
      <c r="O17" s="7"/>
      <c r="P17" s="13"/>
      <c r="Q17" s="7"/>
      <c r="R17" s="13"/>
      <c r="S17" s="7"/>
      <c r="T17" s="13"/>
      <c r="U17" s="7"/>
      <c r="V17" s="13"/>
      <c r="W17" s="7"/>
      <c r="X17" s="13"/>
      <c r="Y17" s="7"/>
      <c r="Z17" s="13"/>
    </row>
    <row r="18" spans="1:26" x14ac:dyDescent="0.25">
      <c r="I18" s="5"/>
      <c r="J18" s="7"/>
      <c r="K18" s="7"/>
      <c r="L18" s="7"/>
      <c r="M18" s="13"/>
      <c r="N18" s="7"/>
      <c r="O18" s="7"/>
      <c r="P18" s="13"/>
      <c r="Q18" s="7"/>
      <c r="R18" s="13"/>
      <c r="S18" s="7"/>
      <c r="T18" s="13"/>
      <c r="U18" s="7"/>
      <c r="V18" s="13"/>
      <c r="W18" s="7"/>
      <c r="X18" s="13"/>
      <c r="Y18" s="7"/>
      <c r="Z18" s="13"/>
    </row>
    <row r="21" spans="1:26" x14ac:dyDescent="0.25">
      <c r="A21" s="1"/>
    </row>
    <row r="22" spans="1:26" x14ac:dyDescent="0.25">
      <c r="A22" s="1"/>
    </row>
    <row r="23" spans="1:26" x14ac:dyDescent="0.25">
      <c r="A23" s="1"/>
    </row>
    <row r="24" spans="1:26" x14ac:dyDescent="0.25">
      <c r="A24" s="18">
        <v>1</v>
      </c>
    </row>
    <row r="25" spans="1:26" x14ac:dyDescent="0.25">
      <c r="A25" s="18">
        <v>2</v>
      </c>
    </row>
    <row r="26" spans="1:26" x14ac:dyDescent="0.25">
      <c r="A26" s="18">
        <v>3</v>
      </c>
    </row>
  </sheetData>
  <mergeCells count="24"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H4:H6"/>
    <mergeCell ref="A4:A6"/>
    <mergeCell ref="B4:B6"/>
    <mergeCell ref="C4:C6"/>
    <mergeCell ref="G4:G6"/>
    <mergeCell ref="D1:F1"/>
    <mergeCell ref="D2:F2"/>
    <mergeCell ref="D4:F6"/>
    <mergeCell ref="D9:F9"/>
    <mergeCell ref="E10:F10"/>
  </mergeCells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O31"/>
  <sheetViews>
    <sheetView zoomScale="80" zoomScaleNormal="80" workbookViewId="0">
      <selection activeCell="F12" sqref="F12:K24"/>
    </sheetView>
  </sheetViews>
  <sheetFormatPr defaultColWidth="9.109375" defaultRowHeight="14.4" x14ac:dyDescent="0.3"/>
  <cols>
    <col min="1" max="1" width="3.5546875" style="20" customWidth="1"/>
    <col min="2" max="2" width="40" style="20" customWidth="1"/>
    <col min="3" max="3" width="40" style="21" customWidth="1"/>
    <col min="4" max="4" width="2.88671875" style="20" customWidth="1"/>
    <col min="5" max="6" width="9.109375" style="20"/>
    <col min="7" max="7" width="11.6640625" style="20" customWidth="1"/>
    <col min="8" max="8" width="13.5546875" style="20" customWidth="1"/>
    <col min="9" max="14" width="9.109375" style="20"/>
    <col min="15" max="15" width="31.33203125" style="20" customWidth="1"/>
    <col min="16" max="16384" width="9.109375" style="20"/>
  </cols>
  <sheetData>
    <row r="1" spans="2:15" ht="36" customHeight="1" x14ac:dyDescent="0.3">
      <c r="B1" s="121" t="s">
        <v>74</v>
      </c>
      <c r="C1" s="122"/>
      <c r="D1" s="122"/>
    </row>
    <row r="3" spans="2:15" ht="31.5" customHeight="1" x14ac:dyDescent="0.3">
      <c r="B3" s="120" t="s">
        <v>73</v>
      </c>
      <c r="C3" s="120"/>
    </row>
    <row r="4" spans="2:15" ht="28.8" x14ac:dyDescent="0.3">
      <c r="B4" s="22" t="s">
        <v>57</v>
      </c>
      <c r="C4" s="23"/>
    </row>
    <row r="5" spans="2:15" x14ac:dyDescent="0.3">
      <c r="B5" s="25" t="s">
        <v>60</v>
      </c>
      <c r="C5" s="26" t="s">
        <v>72</v>
      </c>
      <c r="F5" s="123" t="s">
        <v>75</v>
      </c>
      <c r="G5" s="123"/>
      <c r="H5" s="123"/>
      <c r="I5" s="123"/>
      <c r="J5" s="123"/>
      <c r="K5" s="123"/>
    </row>
    <row r="6" spans="2:15" x14ac:dyDescent="0.3">
      <c r="B6" s="20" t="s">
        <v>11</v>
      </c>
      <c r="C6" s="21" t="s">
        <v>35</v>
      </c>
      <c r="F6" s="123"/>
      <c r="G6" s="123"/>
      <c r="H6" s="123"/>
      <c r="I6" s="123"/>
      <c r="J6" s="123"/>
      <c r="K6" s="123"/>
    </row>
    <row r="7" spans="2:15" x14ac:dyDescent="0.3">
      <c r="B7" s="20" t="s">
        <v>12</v>
      </c>
      <c r="C7" s="21" t="s">
        <v>36</v>
      </c>
      <c r="F7" s="123"/>
      <c r="G7" s="123"/>
      <c r="H7" s="123"/>
      <c r="I7" s="123"/>
      <c r="J7" s="123"/>
      <c r="K7" s="123"/>
    </row>
    <row r="8" spans="2:15" x14ac:dyDescent="0.3">
      <c r="B8" s="44" t="s">
        <v>13</v>
      </c>
      <c r="C8" s="43" t="s">
        <v>37</v>
      </c>
      <c r="F8" s="123"/>
      <c r="G8" s="123"/>
      <c r="H8" s="123"/>
      <c r="I8" s="123"/>
      <c r="J8" s="123"/>
      <c r="K8" s="123"/>
    </row>
    <row r="9" spans="2:15" x14ac:dyDescent="0.3">
      <c r="B9" s="44" t="s">
        <v>13</v>
      </c>
      <c r="C9" s="43" t="s">
        <v>38</v>
      </c>
    </row>
    <row r="10" spans="2:15" x14ac:dyDescent="0.3">
      <c r="B10" s="44" t="s">
        <v>13</v>
      </c>
      <c r="C10" s="43" t="s">
        <v>39</v>
      </c>
    </row>
    <row r="12" spans="2:15" x14ac:dyDescent="0.3">
      <c r="B12" s="20" t="s">
        <v>14</v>
      </c>
      <c r="C12" s="21" t="s">
        <v>40</v>
      </c>
      <c r="F12" s="124" t="s">
        <v>76</v>
      </c>
      <c r="G12" s="124"/>
      <c r="H12" s="124"/>
      <c r="I12" s="124"/>
      <c r="J12" s="124"/>
      <c r="K12" s="124"/>
      <c r="L12" s="118" t="s">
        <v>80</v>
      </c>
      <c r="M12" s="119"/>
      <c r="N12" s="119"/>
      <c r="O12" s="119"/>
    </row>
    <row r="13" spans="2:15" x14ac:dyDescent="0.3">
      <c r="B13" s="20" t="s">
        <v>15</v>
      </c>
      <c r="C13" s="21" t="s">
        <v>41</v>
      </c>
      <c r="F13" s="124"/>
      <c r="G13" s="124"/>
      <c r="H13" s="124"/>
      <c r="I13" s="124"/>
      <c r="J13" s="124"/>
      <c r="K13" s="124"/>
      <c r="L13" s="119"/>
      <c r="M13" s="119"/>
      <c r="N13" s="119"/>
      <c r="O13" s="119"/>
    </row>
    <row r="14" spans="2:15" x14ac:dyDescent="0.3">
      <c r="B14" s="20" t="s">
        <v>16</v>
      </c>
      <c r="C14" s="21" t="s">
        <v>42</v>
      </c>
      <c r="F14" s="70"/>
      <c r="G14" s="70" t="s">
        <v>12</v>
      </c>
      <c r="H14" s="71">
        <v>50000000</v>
      </c>
      <c r="I14" s="70"/>
      <c r="J14" s="70"/>
      <c r="K14" s="70"/>
      <c r="L14" s="119"/>
      <c r="M14" s="119"/>
      <c r="N14" s="119"/>
      <c r="O14" s="119"/>
    </row>
    <row r="15" spans="2:15" x14ac:dyDescent="0.3">
      <c r="B15" s="20" t="s">
        <v>17</v>
      </c>
      <c r="C15" s="21" t="s">
        <v>43</v>
      </c>
      <c r="F15" s="70"/>
      <c r="G15" s="72" t="s">
        <v>12</v>
      </c>
      <c r="H15" s="73">
        <v>60000000</v>
      </c>
      <c r="I15" s="74" t="s">
        <v>79</v>
      </c>
      <c r="J15" s="70"/>
      <c r="K15" s="70"/>
      <c r="L15" s="119"/>
      <c r="M15" s="119"/>
      <c r="N15" s="119"/>
      <c r="O15" s="119"/>
    </row>
    <row r="16" spans="2:15" x14ac:dyDescent="0.3">
      <c r="B16" s="20" t="s">
        <v>30</v>
      </c>
      <c r="C16" s="21" t="s">
        <v>44</v>
      </c>
      <c r="F16" s="70"/>
      <c r="G16" s="70"/>
      <c r="H16" s="70"/>
      <c r="I16" s="70"/>
      <c r="J16" s="70"/>
      <c r="K16" s="70"/>
      <c r="L16" s="119"/>
      <c r="M16" s="119"/>
      <c r="N16" s="119"/>
      <c r="O16" s="119"/>
    </row>
    <row r="17" spans="2:11" x14ac:dyDescent="0.3">
      <c r="B17" s="20" t="s">
        <v>18</v>
      </c>
      <c r="C17" s="21" t="s">
        <v>45</v>
      </c>
    </row>
    <row r="18" spans="2:11" x14ac:dyDescent="0.3">
      <c r="B18" s="20" t="s">
        <v>19</v>
      </c>
      <c r="C18" s="21" t="s">
        <v>46</v>
      </c>
      <c r="F18" s="117" t="s">
        <v>77</v>
      </c>
      <c r="G18" s="117"/>
      <c r="H18" s="117"/>
      <c r="I18" s="117"/>
      <c r="J18" s="117"/>
      <c r="K18" s="117"/>
    </row>
    <row r="19" spans="2:11" x14ac:dyDescent="0.3">
      <c r="B19" s="20" t="s">
        <v>31</v>
      </c>
      <c r="C19" s="21" t="s">
        <v>47</v>
      </c>
      <c r="F19" s="117"/>
      <c r="G19" s="117"/>
      <c r="H19" s="117"/>
      <c r="I19" s="117"/>
      <c r="J19" s="117"/>
      <c r="K19" s="117"/>
    </row>
    <row r="20" spans="2:11" x14ac:dyDescent="0.3">
      <c r="B20" s="20" t="s">
        <v>32</v>
      </c>
      <c r="C20" s="21" t="s">
        <v>48</v>
      </c>
      <c r="F20" s="117"/>
      <c r="G20" s="117"/>
      <c r="H20" s="117"/>
      <c r="I20" s="117"/>
      <c r="J20" s="117"/>
      <c r="K20" s="117"/>
    </row>
    <row r="21" spans="2:11" x14ac:dyDescent="0.3">
      <c r="B21" s="20" t="s">
        <v>33</v>
      </c>
      <c r="C21" s="21" t="s">
        <v>49</v>
      </c>
    </row>
    <row r="22" spans="2:11" x14ac:dyDescent="0.3">
      <c r="B22" s="20" t="s">
        <v>34</v>
      </c>
      <c r="C22" s="21" t="s">
        <v>50</v>
      </c>
      <c r="F22" s="117" t="s">
        <v>78</v>
      </c>
      <c r="G22" s="117"/>
      <c r="H22" s="117"/>
      <c r="I22" s="117"/>
      <c r="J22" s="117"/>
      <c r="K22" s="117"/>
    </row>
    <row r="23" spans="2:11" x14ac:dyDescent="0.3">
      <c r="B23" s="27" t="s">
        <v>61</v>
      </c>
      <c r="C23" s="21" t="s">
        <v>51</v>
      </c>
      <c r="F23" s="117"/>
      <c r="G23" s="117"/>
      <c r="H23" s="117"/>
      <c r="I23" s="117"/>
      <c r="J23" s="117"/>
      <c r="K23" s="117"/>
    </row>
    <row r="24" spans="2:11" x14ac:dyDescent="0.3">
      <c r="B24" s="27" t="s">
        <v>65</v>
      </c>
      <c r="C24" s="21" t="s">
        <v>52</v>
      </c>
      <c r="F24" s="117"/>
      <c r="G24" s="117"/>
      <c r="H24" s="117"/>
      <c r="I24" s="117"/>
      <c r="J24" s="117"/>
      <c r="K24" s="117"/>
    </row>
    <row r="25" spans="2:11" x14ac:dyDescent="0.3">
      <c r="B25" s="27" t="s">
        <v>62</v>
      </c>
      <c r="C25" s="21" t="s">
        <v>53</v>
      </c>
    </row>
    <row r="26" spans="2:11" x14ac:dyDescent="0.3">
      <c r="B26" s="27" t="s">
        <v>66</v>
      </c>
      <c r="C26" s="21" t="s">
        <v>54</v>
      </c>
    </row>
    <row r="27" spans="2:11" x14ac:dyDescent="0.3">
      <c r="B27" s="27" t="s">
        <v>63</v>
      </c>
      <c r="C27" s="21" t="s">
        <v>55</v>
      </c>
    </row>
    <row r="28" spans="2:11" x14ac:dyDescent="0.3">
      <c r="B28" s="27" t="s">
        <v>67</v>
      </c>
      <c r="C28" s="21" t="s">
        <v>56</v>
      </c>
    </row>
    <row r="29" spans="2:11" x14ac:dyDescent="0.3">
      <c r="B29" s="27" t="s">
        <v>64</v>
      </c>
      <c r="C29" s="21" t="s">
        <v>71</v>
      </c>
    </row>
    <row r="30" spans="2:11" x14ac:dyDescent="0.3">
      <c r="B30" s="27" t="s">
        <v>68</v>
      </c>
      <c r="C30" s="21" t="s">
        <v>69</v>
      </c>
    </row>
    <row r="31" spans="2:11" x14ac:dyDescent="0.3">
      <c r="B31" s="45"/>
      <c r="C31" s="46"/>
    </row>
  </sheetData>
  <mergeCells count="7">
    <mergeCell ref="F22:K24"/>
    <mergeCell ref="L12:O16"/>
    <mergeCell ref="B3:C3"/>
    <mergeCell ref="B1:D1"/>
    <mergeCell ref="F5:K8"/>
    <mergeCell ref="F12:K13"/>
    <mergeCell ref="F18:K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PROYEKSI AKTIVITAS KEUANGAN</vt:lpstr>
      <vt:lpstr>Kamus</vt:lpstr>
      <vt:lpstr>'PROYEKSI AKTIVITAS KEUANGAN'!Print_Titles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cp:lastPrinted>2022-07-20T16:35:33Z</cp:lastPrinted>
  <dcterms:created xsi:type="dcterms:W3CDTF">2022-07-11T01:21:04Z</dcterms:created>
  <dcterms:modified xsi:type="dcterms:W3CDTF">2022-10-27T08:43:32Z</dcterms:modified>
</cp:coreProperties>
</file>