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H_Local_drive\ParticleTracking\oceantracker03\tests\nextVer\"/>
    </mc:Choice>
  </mc:AlternateContent>
  <xr:revisionPtr revIDLastSave="0" documentId="13_ncr:1_{D1486724-7548-4F57-8528-C9F95AC84ADC}" xr6:coauthVersionLast="47" xr6:coauthVersionMax="47" xr10:uidLastSave="{00000000-0000-0000-0000-000000000000}"/>
  <bookViews>
    <workbookView xWindow="1050" yWindow="390" windowWidth="1772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1" l="1"/>
  <c r="F32" i="1"/>
  <c r="F28" i="1"/>
  <c r="F33" i="1"/>
  <c r="F12" i="1"/>
  <c r="F11" i="1"/>
  <c r="F30" i="1"/>
  <c r="F31" i="1"/>
  <c r="F21" i="1"/>
  <c r="F10" i="1"/>
  <c r="F20" i="1"/>
  <c r="F9" i="1"/>
  <c r="F19" i="1"/>
  <c r="F18" i="1"/>
  <c r="F24" i="1"/>
  <c r="F17" i="1"/>
  <c r="F57" i="1"/>
  <c r="F56" i="1"/>
  <c r="F55" i="1"/>
  <c r="F54" i="1"/>
  <c r="F53" i="1"/>
  <c r="F52" i="1"/>
  <c r="F51" i="1"/>
  <c r="F50" i="1"/>
  <c r="F49" i="1"/>
  <c r="F48" i="1"/>
  <c r="F47" i="1"/>
  <c r="F46" i="1"/>
  <c r="G47" i="1" s="1"/>
  <c r="F23" i="1"/>
  <c r="F22" i="1"/>
  <c r="F39" i="1"/>
  <c r="F38" i="1"/>
  <c r="F37" i="1"/>
  <c r="F25" i="1"/>
  <c r="F14" i="1"/>
  <c r="F13" i="1"/>
  <c r="F15" i="1"/>
  <c r="F8" i="1"/>
  <c r="F26" i="1"/>
  <c r="F34" i="1"/>
  <c r="G17" i="1" l="1"/>
  <c r="G37" i="1"/>
  <c r="G28" i="1"/>
  <c r="G8" i="1"/>
  <c r="G3" i="1" s="1"/>
</calcChain>
</file>

<file path=xl/sharedStrings.xml><?xml version="1.0" encoding="utf-8"?>
<sst xmlns="http://schemas.openxmlformats.org/spreadsheetml/2006/main" count="81" uniqueCount="43">
  <si>
    <t>Velocity</t>
  </si>
  <si>
    <t>Values</t>
  </si>
  <si>
    <t>Bits</t>
  </si>
  <si>
    <t>Mega Bytes</t>
  </si>
  <si>
    <t>Particles</t>
  </si>
  <si>
    <t>Zlevel</t>
  </si>
  <si>
    <t>Velocity3D</t>
  </si>
  <si>
    <t>x</t>
  </si>
  <si>
    <t>xold</t>
  </si>
  <si>
    <t>status</t>
  </si>
  <si>
    <t>bc cords</t>
  </si>
  <si>
    <t>z_fraction</t>
  </si>
  <si>
    <t>Memory bandwidth cenus per time step</t>
  </si>
  <si>
    <t>ID</t>
  </si>
  <si>
    <t>age</t>
  </si>
  <si>
    <t>IDrelease_group</t>
  </si>
  <si>
    <t>Idpulse</t>
  </si>
  <si>
    <t>time_released</t>
  </si>
  <si>
    <t>x0</t>
  </si>
  <si>
    <t>bottom cell</t>
  </si>
  <si>
    <t>Triangulation</t>
  </si>
  <si>
    <t>Adjacency</t>
  </si>
  <si>
    <t>current_dry_cell_index</t>
  </si>
  <si>
    <t>BC transform</t>
  </si>
  <si>
    <t>Not RK steps</t>
  </si>
  <si>
    <t>Prop. non RK steps</t>
  </si>
  <si>
    <t>If only one triangle walk</t>
  </si>
  <si>
    <t xml:space="preserve">vert cell </t>
  </si>
  <si>
    <t>Triangle walk</t>
  </si>
  <si>
    <t xml:space="preserve"> </t>
  </si>
  <si>
    <t>Each RK step</t>
  </si>
  <si>
    <t>If one vertical step</t>
  </si>
  <si>
    <t>n_cell</t>
  </si>
  <si>
    <t xml:space="preserve">z </t>
  </si>
  <si>
    <t>P</t>
  </si>
  <si>
    <t>G</t>
  </si>
  <si>
    <t>F</t>
  </si>
  <si>
    <t>Euler step</t>
  </si>
  <si>
    <t>nz_node</t>
  </si>
  <si>
    <t>P=part. Prop, G= Grid F= Field</t>
  </si>
  <si>
    <t>particle velocity</t>
  </si>
  <si>
    <t>Eval Velocity Interp</t>
  </si>
  <si>
    <t>Total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</si>
</sst>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A28" workbookViewId="0">
      <selection activeCell="E4" sqref="E4"/>
    </sheetView>
  </sheetViews>
  <sheetFormatPr defaultRowHeight="14.5"/>
  <cols>
    <col min="1" max="1" width="18.54296875" customWidth="1"/>
    <col min="2" max="2" width="20" customWidth="1"/>
    <col min="3" max="3" width="4.6328125" customWidth="1"/>
    <col min="4" max="5" width="20" customWidth="1"/>
    <col min="6" max="6" width="14.81640625" customWidth="1"/>
  </cols>
  <sheetData>
    <row r="1" spans="1:8">
      <c r="B1" t="s">
        <v>12</v>
      </c>
    </row>
    <row r="2" spans="1:8">
      <c r="E2" t="s">
        <v>4</v>
      </c>
      <c r="G2" t="s">
        <v>42</v>
      </c>
    </row>
    <row r="3" spans="1:8">
      <c r="B3" t="s">
        <v>39</v>
      </c>
      <c r="E3">
        <v>500000</v>
      </c>
      <c r="G3">
        <f>SUM(G8:G34)</f>
        <v>175</v>
      </c>
    </row>
    <row r="6" spans="1:8">
      <c r="A6" t="s">
        <v>30</v>
      </c>
      <c r="D6" t="s">
        <v>2</v>
      </c>
      <c r="E6" t="s">
        <v>1</v>
      </c>
      <c r="F6" t="s">
        <v>3</v>
      </c>
    </row>
    <row r="8" spans="1:8">
      <c r="A8" t="s">
        <v>28</v>
      </c>
      <c r="B8" t="s">
        <v>32</v>
      </c>
      <c r="C8" t="s">
        <v>34</v>
      </c>
      <c r="D8">
        <v>32</v>
      </c>
      <c r="E8">
        <v>1</v>
      </c>
      <c r="F8">
        <f t="shared" ref="F8:F15" si="0">$E$3*D8/8*E8/1000000</f>
        <v>2</v>
      </c>
      <c r="G8">
        <f>SUM(F8:F15)</f>
        <v>62.5</v>
      </c>
      <c r="H8" t="s">
        <v>26</v>
      </c>
    </row>
    <row r="9" spans="1:8">
      <c r="B9" t="s">
        <v>10</v>
      </c>
      <c r="C9" t="s">
        <v>34</v>
      </c>
      <c r="D9">
        <v>64</v>
      </c>
      <c r="E9">
        <v>3</v>
      </c>
      <c r="F9">
        <f t="shared" si="0"/>
        <v>12</v>
      </c>
    </row>
    <row r="10" spans="1:8">
      <c r="B10" t="s">
        <v>9</v>
      </c>
      <c r="C10" t="s">
        <v>34</v>
      </c>
      <c r="D10">
        <v>8</v>
      </c>
      <c r="E10">
        <v>1</v>
      </c>
      <c r="F10">
        <f t="shared" si="0"/>
        <v>0.5</v>
      </c>
    </row>
    <row r="11" spans="1:8">
      <c r="B11" t="s">
        <v>7</v>
      </c>
      <c r="C11" t="s">
        <v>34</v>
      </c>
      <c r="D11">
        <v>64</v>
      </c>
      <c r="E11">
        <v>3</v>
      </c>
      <c r="F11">
        <f t="shared" si="0"/>
        <v>12</v>
      </c>
    </row>
    <row r="12" spans="1:8">
      <c r="B12" t="s">
        <v>8</v>
      </c>
      <c r="C12" t="s">
        <v>34</v>
      </c>
      <c r="D12">
        <v>64</v>
      </c>
      <c r="E12">
        <v>3</v>
      </c>
      <c r="F12">
        <f t="shared" si="0"/>
        <v>12</v>
      </c>
    </row>
    <row r="13" spans="1:8">
      <c r="B13" t="s">
        <v>21</v>
      </c>
      <c r="C13" t="s">
        <v>35</v>
      </c>
      <c r="D13">
        <v>32</v>
      </c>
      <c r="E13">
        <v>3</v>
      </c>
      <c r="F13">
        <f t="shared" si="0"/>
        <v>6</v>
      </c>
    </row>
    <row r="14" spans="1:8">
      <c r="B14" t="s">
        <v>23</v>
      </c>
      <c r="C14" t="s">
        <v>35</v>
      </c>
      <c r="D14">
        <v>32</v>
      </c>
      <c r="E14">
        <v>6</v>
      </c>
      <c r="F14">
        <f t="shared" si="0"/>
        <v>12</v>
      </c>
    </row>
    <row r="15" spans="1:8">
      <c r="B15" t="s">
        <v>20</v>
      </c>
      <c r="C15" t="s">
        <v>35</v>
      </c>
      <c r="D15">
        <v>32</v>
      </c>
      <c r="E15">
        <v>3</v>
      </c>
      <c r="F15">
        <f t="shared" si="0"/>
        <v>6</v>
      </c>
    </row>
    <row r="17" spans="1:8">
      <c r="A17" t="s">
        <v>27</v>
      </c>
      <c r="B17" t="s">
        <v>19</v>
      </c>
      <c r="C17" t="s">
        <v>34</v>
      </c>
      <c r="D17">
        <v>8</v>
      </c>
      <c r="E17">
        <v>3</v>
      </c>
      <c r="F17">
        <f t="shared" ref="F17" si="1">$E$3*D17/8*E17/1000000</f>
        <v>1.5</v>
      </c>
      <c r="G17">
        <f>SUM(F17:F26)</f>
        <v>53.5</v>
      </c>
      <c r="H17" t="s">
        <v>31</v>
      </c>
    </row>
    <row r="18" spans="1:8">
      <c r="B18" t="s">
        <v>32</v>
      </c>
      <c r="C18" t="s">
        <v>34</v>
      </c>
      <c r="D18">
        <v>32</v>
      </c>
      <c r="E18">
        <v>1</v>
      </c>
      <c r="F18">
        <f>$E$3*D18/8*E18/1000000</f>
        <v>2</v>
      </c>
    </row>
    <row r="19" spans="1:8">
      <c r="B19" t="s">
        <v>33</v>
      </c>
      <c r="C19" t="s">
        <v>34</v>
      </c>
      <c r="D19">
        <v>64</v>
      </c>
      <c r="E19">
        <v>1</v>
      </c>
      <c r="F19">
        <f>$E$3*D19/8*E19/1000000</f>
        <v>4</v>
      </c>
    </row>
    <row r="20" spans="1:8">
      <c r="B20" t="s">
        <v>10</v>
      </c>
      <c r="C20" t="s">
        <v>34</v>
      </c>
      <c r="D20">
        <v>64</v>
      </c>
      <c r="E20">
        <v>3</v>
      </c>
      <c r="F20">
        <f t="shared" ref="F20:F21" si="2">$E$3*D20/8*E20/1000000</f>
        <v>12</v>
      </c>
    </row>
    <row r="21" spans="1:8">
      <c r="B21" t="s">
        <v>9</v>
      </c>
      <c r="C21" t="s">
        <v>34</v>
      </c>
      <c r="D21">
        <v>8</v>
      </c>
      <c r="E21">
        <v>1</v>
      </c>
      <c r="F21">
        <f t="shared" si="2"/>
        <v>0.5</v>
      </c>
    </row>
    <row r="22" spans="1:8">
      <c r="B22" t="s">
        <v>38</v>
      </c>
      <c r="C22" t="s">
        <v>34</v>
      </c>
      <c r="D22">
        <v>8</v>
      </c>
      <c r="E22">
        <v>6</v>
      </c>
      <c r="F22">
        <f>$E$3*D22/8*E22/1000000</f>
        <v>3</v>
      </c>
    </row>
    <row r="23" spans="1:8">
      <c r="B23" t="s">
        <v>11</v>
      </c>
      <c r="C23" t="s">
        <v>34</v>
      </c>
      <c r="D23">
        <v>32</v>
      </c>
      <c r="E23">
        <v>6</v>
      </c>
      <c r="F23">
        <f>$E$3*D23/8*E23/1000000</f>
        <v>12</v>
      </c>
    </row>
    <row r="24" spans="1:8">
      <c r="B24" t="s">
        <v>20</v>
      </c>
      <c r="C24" t="s">
        <v>35</v>
      </c>
      <c r="D24">
        <v>32</v>
      </c>
      <c r="E24">
        <v>3</v>
      </c>
      <c r="F24">
        <f>$E$3*D24/8*E24/1000000</f>
        <v>6</v>
      </c>
    </row>
    <row r="25" spans="1:8">
      <c r="B25" t="s">
        <v>22</v>
      </c>
      <c r="C25" t="s">
        <v>35</v>
      </c>
      <c r="D25">
        <v>8</v>
      </c>
      <c r="E25">
        <v>1</v>
      </c>
      <c r="F25">
        <f>$E$3*D25/8*E25/1000000</f>
        <v>0.5</v>
      </c>
    </row>
    <row r="26" spans="1:8">
      <c r="B26" t="s">
        <v>5</v>
      </c>
      <c r="C26" t="s">
        <v>36</v>
      </c>
      <c r="D26">
        <v>32</v>
      </c>
      <c r="E26">
        <v>6</v>
      </c>
      <c r="F26">
        <f>$E$3*D26/8*E26/1000000</f>
        <v>12</v>
      </c>
    </row>
    <row r="28" spans="1:8">
      <c r="A28" t="s">
        <v>41</v>
      </c>
      <c r="B28" t="s">
        <v>32</v>
      </c>
      <c r="C28" t="s">
        <v>34</v>
      </c>
      <c r="D28">
        <v>32</v>
      </c>
      <c r="E28">
        <v>1</v>
      </c>
      <c r="F28">
        <f>$E$3*D28/8*E28/1000000</f>
        <v>2</v>
      </c>
      <c r="G28">
        <f>SUM(F28:F34)</f>
        <v>59</v>
      </c>
    </row>
    <row r="29" spans="1:8">
      <c r="B29" t="s">
        <v>40</v>
      </c>
      <c r="C29" t="s">
        <v>34</v>
      </c>
      <c r="D29">
        <v>64</v>
      </c>
      <c r="E29">
        <v>3</v>
      </c>
      <c r="F29">
        <f>$E$3*D29/8*E29/1000000</f>
        <v>12</v>
      </c>
    </row>
    <row r="30" spans="1:8">
      <c r="B30" t="s">
        <v>10</v>
      </c>
      <c r="C30" t="s">
        <v>34</v>
      </c>
      <c r="D30">
        <v>64</v>
      </c>
      <c r="E30">
        <v>3</v>
      </c>
      <c r="F30">
        <f t="shared" ref="F30" si="3">$E$3*D30/8*E30/1000000</f>
        <v>12</v>
      </c>
    </row>
    <row r="31" spans="1:8">
      <c r="B31" t="s">
        <v>11</v>
      </c>
      <c r="C31" t="s">
        <v>34</v>
      </c>
      <c r="D31">
        <v>32</v>
      </c>
      <c r="E31">
        <v>6</v>
      </c>
      <c r="F31">
        <f>$E$3*D31/8*E31/1000000</f>
        <v>12</v>
      </c>
    </row>
    <row r="32" spans="1:8">
      <c r="B32" t="s">
        <v>38</v>
      </c>
      <c r="C32" t="s">
        <v>34</v>
      </c>
      <c r="D32">
        <v>8</v>
      </c>
      <c r="E32">
        <v>6</v>
      </c>
      <c r="F32">
        <f>$E$3*D32/8*E32/1000000</f>
        <v>3</v>
      </c>
    </row>
    <row r="33" spans="1:8">
      <c r="B33" t="s">
        <v>20</v>
      </c>
      <c r="C33" t="s">
        <v>35</v>
      </c>
      <c r="D33">
        <v>32</v>
      </c>
      <c r="E33">
        <v>3</v>
      </c>
      <c r="F33">
        <f>$E$3*D33/8*E33/1000000</f>
        <v>6</v>
      </c>
    </row>
    <row r="34" spans="1:8">
      <c r="B34" t="s">
        <v>6</v>
      </c>
      <c r="C34" t="s">
        <v>36</v>
      </c>
      <c r="D34">
        <v>32</v>
      </c>
      <c r="E34">
        <v>6</v>
      </c>
      <c r="F34">
        <f>$E$3*D34/8*E34/1000000</f>
        <v>12</v>
      </c>
    </row>
    <row r="35" spans="1:8" ht="13" customHeight="1"/>
    <row r="36" spans="1:8" ht="16.5" customHeight="1">
      <c r="A36" t="s">
        <v>37</v>
      </c>
      <c r="D36" t="s">
        <v>2</v>
      </c>
      <c r="E36" t="s">
        <v>1</v>
      </c>
    </row>
    <row r="37" spans="1:8">
      <c r="B37" t="s">
        <v>0</v>
      </c>
      <c r="C37" t="s">
        <v>34</v>
      </c>
      <c r="D37">
        <v>32</v>
      </c>
      <c r="E37">
        <v>3</v>
      </c>
      <c r="F37">
        <f>$E$3*D37/8*E37/1000000</f>
        <v>6</v>
      </c>
      <c r="G37">
        <f>SUM(F37:F39)</f>
        <v>30</v>
      </c>
    </row>
    <row r="38" spans="1:8">
      <c r="B38" t="s">
        <v>7</v>
      </c>
      <c r="C38" t="s">
        <v>34</v>
      </c>
      <c r="D38">
        <v>64</v>
      </c>
      <c r="E38">
        <v>3</v>
      </c>
      <c r="F38">
        <f>$E$3*D38/8*E38/1000000</f>
        <v>12</v>
      </c>
    </row>
    <row r="39" spans="1:8">
      <c r="B39" t="s">
        <v>8</v>
      </c>
      <c r="C39" t="s">
        <v>34</v>
      </c>
      <c r="D39">
        <v>64</v>
      </c>
      <c r="E39">
        <v>3</v>
      </c>
      <c r="F39">
        <f>$E$3*D39/8*E39/1000000</f>
        <v>12</v>
      </c>
    </row>
    <row r="45" spans="1:8">
      <c r="F45" t="s">
        <v>29</v>
      </c>
    </row>
    <row r="46" spans="1:8">
      <c r="A46" t="s">
        <v>24</v>
      </c>
      <c r="B46" t="s">
        <v>13</v>
      </c>
      <c r="D46">
        <v>32</v>
      </c>
      <c r="E46">
        <v>1</v>
      </c>
      <c r="F46">
        <f t="shared" ref="F46:F57" si="4">$E$3*D46/8*E46/1000000</f>
        <v>2</v>
      </c>
    </row>
    <row r="47" spans="1:8">
      <c r="B47" t="s">
        <v>14</v>
      </c>
      <c r="D47">
        <v>64</v>
      </c>
      <c r="E47">
        <v>1</v>
      </c>
      <c r="F47">
        <f t="shared" si="4"/>
        <v>4</v>
      </c>
      <c r="G47">
        <f>SUM(F46:F57)</f>
        <v>26</v>
      </c>
      <c r="H47" t="s">
        <v>25</v>
      </c>
    </row>
    <row r="48" spans="1:8">
      <c r="B48" t="s">
        <v>15</v>
      </c>
      <c r="D48">
        <v>32</v>
      </c>
      <c r="E48">
        <v>1</v>
      </c>
      <c r="F48">
        <f t="shared" si="4"/>
        <v>2</v>
      </c>
    </row>
    <row r="49" spans="2:6">
      <c r="B49" t="s">
        <v>16</v>
      </c>
      <c r="D49">
        <v>32</v>
      </c>
      <c r="E49">
        <v>1</v>
      </c>
      <c r="F49">
        <f t="shared" si="4"/>
        <v>2</v>
      </c>
    </row>
    <row r="50" spans="2:6">
      <c r="B50" s="1" t="s">
        <v>17</v>
      </c>
      <c r="C50" s="1"/>
      <c r="D50">
        <v>64</v>
      </c>
      <c r="E50">
        <v>1</v>
      </c>
      <c r="F50">
        <f t="shared" si="4"/>
        <v>4</v>
      </c>
    </row>
    <row r="51" spans="2:6">
      <c r="B51" s="1" t="s">
        <v>18</v>
      </c>
      <c r="C51" s="1"/>
      <c r="D51">
        <v>64</v>
      </c>
      <c r="E51">
        <v>3</v>
      </c>
      <c r="F51">
        <f t="shared" si="4"/>
        <v>12</v>
      </c>
    </row>
    <row r="52" spans="2:6">
      <c r="F52">
        <f t="shared" si="4"/>
        <v>0</v>
      </c>
    </row>
    <row r="53" spans="2:6">
      <c r="F53">
        <f t="shared" si="4"/>
        <v>0</v>
      </c>
    </row>
    <row r="54" spans="2:6">
      <c r="F54">
        <f t="shared" si="4"/>
        <v>0</v>
      </c>
    </row>
    <row r="55" spans="2:6">
      <c r="F55">
        <f t="shared" si="4"/>
        <v>0</v>
      </c>
    </row>
    <row r="56" spans="2:6">
      <c r="F56">
        <f t="shared" si="4"/>
        <v>0</v>
      </c>
    </row>
    <row r="57" spans="2:6">
      <c r="F57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Vennell</dc:creator>
  <cp:lastModifiedBy>Ross Vennell</cp:lastModifiedBy>
  <dcterms:created xsi:type="dcterms:W3CDTF">2015-06-05T18:17:20Z</dcterms:created>
  <dcterms:modified xsi:type="dcterms:W3CDTF">2022-09-22T01:34:38Z</dcterms:modified>
</cp:coreProperties>
</file>