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School work\bia\"/>
    </mc:Choice>
  </mc:AlternateContent>
  <xr:revisionPtr revIDLastSave="0" documentId="13_ncr:1_{4507AC61-7DA0-473F-8791-4036B9D1F3CD}" xr6:coauthVersionLast="45" xr6:coauthVersionMax="45" xr10:uidLastSave="{00000000-0000-0000-0000-000000000000}"/>
  <bookViews>
    <workbookView xWindow="-120" yWindow="-120" windowWidth="29040" windowHeight="16440" xr2:uid="{FD5CF361-AA82-4FCD-B1AF-8FF8289AD926}"/>
  </bookViews>
  <sheets>
    <sheet name="Hypothesis 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4" i="1" l="1"/>
  <c r="C72" i="1"/>
  <c r="C48" i="1"/>
  <c r="C71" i="1"/>
  <c r="I80" i="1"/>
  <c r="C44" i="1"/>
  <c r="H43" i="1"/>
  <c r="F20" i="1"/>
  <c r="J21" i="1"/>
  <c r="E24" i="1"/>
  <c r="E20" i="1"/>
  <c r="C20" i="1"/>
  <c r="C24" i="1" s="1"/>
  <c r="C16" i="1"/>
</calcChain>
</file>

<file path=xl/sharedStrings.xml><?xml version="1.0" encoding="utf-8"?>
<sst xmlns="http://schemas.openxmlformats.org/spreadsheetml/2006/main" count="75" uniqueCount="60">
  <si>
    <t>Q1</t>
  </si>
  <si>
    <t>Suppose you are given:</t>
  </si>
  <si>
    <t>H0 : μ ≥ 10</t>
  </si>
  <si>
    <t>x ̅ = 9.1</t>
  </si>
  <si>
    <t>s = 4.3</t>
  </si>
  <si>
    <t>n = 30</t>
  </si>
  <si>
    <t>Confidence level of 95%</t>
  </si>
  <si>
    <t>A</t>
  </si>
  <si>
    <t>What is Ha?</t>
  </si>
  <si>
    <t>B</t>
  </si>
  <si>
    <t>What is α?</t>
  </si>
  <si>
    <t>C</t>
  </si>
  <si>
    <t xml:space="preserve">What is the t-score for the observed data? </t>
  </si>
  <si>
    <t>D</t>
  </si>
  <si>
    <t>What is the p-value of the t-score?</t>
  </si>
  <si>
    <t>E</t>
  </si>
  <si>
    <t>Make correct conclusion</t>
  </si>
  <si>
    <t>Q2</t>
  </si>
  <si>
    <t>H0 : μ = 150</t>
  </si>
  <si>
    <t>Ha : μ ≠ 150</t>
  </si>
  <si>
    <t>x ̅ = 152.3</t>
  </si>
  <si>
    <t>s = 5.1</t>
  </si>
  <si>
    <t>n = 67</t>
  </si>
  <si>
    <t>Confidence level of 99%</t>
  </si>
  <si>
    <t>What is t-score for observed data?</t>
  </si>
  <si>
    <t>What is the p-value for this t-score?</t>
  </si>
  <si>
    <t>Conclusion?</t>
  </si>
  <si>
    <t>Q3</t>
  </si>
  <si>
    <t>Q4</t>
  </si>
  <si>
    <t>A sample of 25 retailers provided a mean of 37.4 visits per day and the sample standard deviation of 11.8. Test the hypotheses</t>
  </si>
  <si>
    <t>Q5</t>
  </si>
  <si>
    <t>Consider the following hypothesis test with a sample size of 60, sample mean of 19.4, and sample standard deviation of 3.</t>
  </si>
  <si>
    <t>Compute the value of the test t-statistic for the sample.</t>
  </si>
  <si>
    <t>What is the p-value for the sample?</t>
  </si>
  <si>
    <t>What would you conclude at 90% and 99% confidence, respectively? </t>
  </si>
  <si>
    <t>Q6</t>
  </si>
  <si>
    <t>Wall Street securities firms paid out record year-end bonuses of $125,500 per employee for 2005 (Fortune, February 6, 2006). Suppose we would like to take a sample of employees at the Jones &amp; Ryan securities firm to see whether the mean year-end bonus is different from the reported mean of $125,500 for the population.</t>
  </si>
  <si>
    <t>State the null and alternative hypotheses you would use to test whether the year-end bonuses paid by Jones &amp; Ryan were different from the population mean.</t>
  </si>
  <si>
    <t>Suppose a sample of 40 Jones &amp; Ryan employees showed a sample mean year-end bonus of $118,000.  Assume a sample standard deviation of s = $30,000 and compute the p-value.</t>
  </si>
  <si>
    <t>With α = 0.05 as the level of significance, what is your conclusion?</t>
  </si>
  <si>
    <r>
      <t xml:space="preserve">H0: μ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12</t>
    </r>
  </si>
  <si>
    <r>
      <t xml:space="preserve">Ha: μ </t>
    </r>
    <r>
      <rPr>
        <sz val="11"/>
        <color theme="1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12</t>
    </r>
  </si>
  <si>
    <t>x ̅ = 13.25</t>
  </si>
  <si>
    <t>s = 3.2</t>
  </si>
  <si>
    <t>n = 40</t>
  </si>
  <si>
    <t>What is your conclusion</t>
  </si>
  <si>
    <t>at 90%</t>
  </si>
  <si>
    <t>1-confidence level</t>
  </si>
  <si>
    <t>μ &lt; 10</t>
  </si>
  <si>
    <t>reject H0</t>
  </si>
  <si>
    <t>?</t>
  </si>
  <si>
    <t>failed to reject</t>
  </si>
  <si>
    <t>p=0.5= a =0.05</t>
  </si>
  <si>
    <t>p=9.1-10/4.3/SQRT(30)</t>
  </si>
  <si>
    <t>p=0.13&gt;a=0.05</t>
  </si>
  <si>
    <t>t score</t>
  </si>
  <si>
    <t xml:space="preserve">reject </t>
  </si>
  <si>
    <t>reject ?</t>
  </si>
  <si>
    <t xml:space="preserve">fail to reject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</si>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</sst>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90</xdr:row>
      <xdr:rowOff>0</xdr:rowOff>
    </xdr:from>
    <xdr:to>
      <xdr:col>3</xdr:col>
      <xdr:colOff>47625</xdr:colOff>
      <xdr:row>91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6AB13-62A7-45B3-B09D-449AE76E3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59000"/>
          <a:ext cx="6572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95250</xdr:colOff>
      <xdr:row>77</xdr:row>
      <xdr:rowOff>180975</xdr:rowOff>
    </xdr:from>
    <xdr:to>
      <xdr:col>4</xdr:col>
      <xdr:colOff>125838</xdr:colOff>
      <xdr:row>82</xdr:row>
      <xdr:rowOff>100279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2AE6EA-9843-4304-A37B-9D38A2375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450" y="14849475"/>
          <a:ext cx="1249788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9294-D515-44B5-8FAD-1E0FEAEDB292}">
  <dimension ref="B3:J113"/>
  <sheetViews>
    <sheetView tabSelected="1" topLeftCell="A88" zoomScale="120" zoomScaleNormal="120" workbookViewId="0">
      <selection activeCell="E94" sqref="E94"/>
    </sheetView>
  </sheetViews>
  <sheetFormatPr defaultRowHeight="15" x14ac:dyDescent="0.25"/>
  <sheetData>
    <row r="3" spans="2:5" x14ac:dyDescent="0.25">
      <c r="B3" s="1" t="s">
        <v>0</v>
      </c>
      <c r="C3" t="s">
        <v>1</v>
      </c>
    </row>
    <row r="4" spans="2:5" x14ac:dyDescent="0.25">
      <c r="C4" t="s">
        <v>2</v>
      </c>
    </row>
    <row r="5" spans="2:5" x14ac:dyDescent="0.25">
      <c r="C5" t="s">
        <v>3</v>
      </c>
    </row>
    <row r="6" spans="2:5" x14ac:dyDescent="0.25">
      <c r="C6" t="s">
        <v>4</v>
      </c>
    </row>
    <row r="7" spans="2:5" x14ac:dyDescent="0.25">
      <c r="C7" t="s">
        <v>5</v>
      </c>
    </row>
    <row r="8" spans="2:5" x14ac:dyDescent="0.25">
      <c r="C8" t="s">
        <v>6</v>
      </c>
    </row>
    <row r="11" spans="2:5" x14ac:dyDescent="0.25">
      <c r="B11" t="s">
        <v>7</v>
      </c>
      <c r="C11" t="s">
        <v>8</v>
      </c>
    </row>
    <row r="12" spans="2:5" x14ac:dyDescent="0.25">
      <c r="C12" t="s">
        <v>48</v>
      </c>
    </row>
    <row r="15" spans="2:5" x14ac:dyDescent="0.25">
      <c r="B15" t="s">
        <v>9</v>
      </c>
      <c r="C15" t="s">
        <v>10</v>
      </c>
      <c r="E15" s="2" t="s">
        <v>47</v>
      </c>
    </row>
    <row r="16" spans="2:5" x14ac:dyDescent="0.25">
      <c r="C16">
        <f>1-0.95</f>
        <v>5.0000000000000044E-2</v>
      </c>
      <c r="E16">
        <v>0.05</v>
      </c>
    </row>
    <row r="19" spans="2:10" x14ac:dyDescent="0.25">
      <c r="B19" t="s">
        <v>11</v>
      </c>
      <c r="C19" t="s">
        <v>12</v>
      </c>
      <c r="H19" t="s">
        <v>53</v>
      </c>
    </row>
    <row r="20" spans="2:10" x14ac:dyDescent="0.25">
      <c r="C20">
        <f>_xlfn.T.INV(1-C16,30-1)</f>
        <v>1.6991270265334968</v>
      </c>
      <c r="E20">
        <f>9.1-10/(4.3/SQRT(30))</f>
        <v>-3.6377338954689815</v>
      </c>
      <c r="F20">
        <f>9.1-10/4.3/SQRT(30)</f>
        <v>8.675408870151033</v>
      </c>
      <c r="H20" s="1">
        <v>-1.1459999999999999</v>
      </c>
      <c r="I20" s="1" t="s">
        <v>50</v>
      </c>
    </row>
    <row r="21" spans="2:10" x14ac:dyDescent="0.25">
      <c r="J21">
        <f>9.1-8.67</f>
        <v>0.42999999999999972</v>
      </c>
    </row>
    <row r="23" spans="2:10" x14ac:dyDescent="0.25">
      <c r="B23" t="s">
        <v>13</v>
      </c>
      <c r="C23" t="s">
        <v>14</v>
      </c>
    </row>
    <row r="24" spans="2:10" x14ac:dyDescent="0.25">
      <c r="C24">
        <f>1-_xlfn.T.DIST(C20,30-1,1)</f>
        <v>5.0000000000000155E-2</v>
      </c>
      <c r="E24">
        <f>_xlfn.T.DIST(-1.146,29,1)</f>
        <v>0.13058196325438381</v>
      </c>
    </row>
    <row r="27" spans="2:10" x14ac:dyDescent="0.25">
      <c r="B27" t="s">
        <v>15</v>
      </c>
      <c r="C27" t="s">
        <v>16</v>
      </c>
    </row>
    <row r="28" spans="2:10" x14ac:dyDescent="0.25">
      <c r="C28" t="s">
        <v>49</v>
      </c>
      <c r="E28" t="s">
        <v>51</v>
      </c>
    </row>
    <row r="30" spans="2:10" x14ac:dyDescent="0.25">
      <c r="C30" t="s">
        <v>52</v>
      </c>
      <c r="E30" t="s">
        <v>54</v>
      </c>
    </row>
    <row r="34" spans="2:8" x14ac:dyDescent="0.25">
      <c r="B34" s="1" t="s">
        <v>17</v>
      </c>
      <c r="C34" t="s">
        <v>1</v>
      </c>
    </row>
    <row r="35" spans="2:8" x14ac:dyDescent="0.25">
      <c r="C35" t="s">
        <v>18</v>
      </c>
    </row>
    <row r="36" spans="2:8" x14ac:dyDescent="0.25">
      <c r="C36" t="s">
        <v>19</v>
      </c>
    </row>
    <row r="37" spans="2:8" x14ac:dyDescent="0.25">
      <c r="C37" t="s">
        <v>20</v>
      </c>
    </row>
    <row r="38" spans="2:8" x14ac:dyDescent="0.25">
      <c r="C38" t="s">
        <v>21</v>
      </c>
    </row>
    <row r="39" spans="2:8" x14ac:dyDescent="0.25">
      <c r="C39" t="s">
        <v>22</v>
      </c>
    </row>
    <row r="40" spans="2:8" x14ac:dyDescent="0.25">
      <c r="C40" t="s">
        <v>23</v>
      </c>
    </row>
    <row r="43" spans="2:8" x14ac:dyDescent="0.25">
      <c r="B43" t="s">
        <v>7</v>
      </c>
      <c r="C43" t="s">
        <v>24</v>
      </c>
      <c r="H43">
        <f>152.3-150/5.1/SQRT(67)</f>
        <v>148.70678104834397</v>
      </c>
    </row>
    <row r="44" spans="2:8" x14ac:dyDescent="0.25">
      <c r="C44">
        <f>_xlfn.T.INV(0.99,66)</f>
        <v>2.3841857403528368</v>
      </c>
    </row>
    <row r="47" spans="2:8" x14ac:dyDescent="0.25">
      <c r="B47" t="s">
        <v>9</v>
      </c>
      <c r="C47" t="s">
        <v>25</v>
      </c>
    </row>
    <row r="48" spans="2:8" x14ac:dyDescent="0.25">
      <c r="C48">
        <f>1-_xlfn.T.DIST(C44,66,1)</f>
        <v>1.0000000000000009E-2</v>
      </c>
    </row>
    <row r="51" spans="2:4" x14ac:dyDescent="0.25">
      <c r="B51" t="s">
        <v>11</v>
      </c>
      <c r="C51" t="s">
        <v>26</v>
      </c>
    </row>
    <row r="52" spans="2:4" x14ac:dyDescent="0.25">
      <c r="C52" t="s">
        <v>56</v>
      </c>
      <c r="D52" t="s">
        <v>50</v>
      </c>
    </row>
    <row r="61" spans="2:4" x14ac:dyDescent="0.25">
      <c r="B61" s="1" t="s">
        <v>27</v>
      </c>
      <c r="C61" t="s">
        <v>1</v>
      </c>
    </row>
    <row r="62" spans="2:4" x14ac:dyDescent="0.25">
      <c r="C62" t="s">
        <v>40</v>
      </c>
    </row>
    <row r="63" spans="2:4" x14ac:dyDescent="0.25">
      <c r="C63" t="s">
        <v>41</v>
      </c>
    </row>
    <row r="64" spans="2:4" x14ac:dyDescent="0.25">
      <c r="C64" t="s">
        <v>42</v>
      </c>
    </row>
    <row r="65" spans="2:9" x14ac:dyDescent="0.25">
      <c r="C65" t="s">
        <v>43</v>
      </c>
    </row>
    <row r="66" spans="2:9" x14ac:dyDescent="0.25">
      <c r="C66" t="s">
        <v>44</v>
      </c>
    </row>
    <row r="67" spans="2:9" x14ac:dyDescent="0.25">
      <c r="C67" t="s">
        <v>6</v>
      </c>
    </row>
    <row r="69" spans="2:9" x14ac:dyDescent="0.25">
      <c r="C69" t="s">
        <v>45</v>
      </c>
    </row>
    <row r="71" spans="2:9" x14ac:dyDescent="0.25">
      <c r="C71">
        <f>_xlfn.T.INV(0.95,39)</f>
        <v>1.6848751217112248</v>
      </c>
    </row>
    <row r="72" spans="2:9" x14ac:dyDescent="0.25">
      <c r="C72">
        <f>1-_xlfn.T.DIST(C71,39,1)</f>
        <v>5.0000000000000044E-2</v>
      </c>
    </row>
    <row r="74" spans="2:9" x14ac:dyDescent="0.25">
      <c r="C74" t="s">
        <v>57</v>
      </c>
    </row>
    <row r="77" spans="2:9" x14ac:dyDescent="0.25">
      <c r="B77" s="1" t="s">
        <v>28</v>
      </c>
      <c r="C77" t="s">
        <v>29</v>
      </c>
    </row>
    <row r="80" spans="2:9" x14ac:dyDescent="0.25">
      <c r="I80">
        <f>_xlfn.T.INV(0.9,24)</f>
        <v>1.3178359336731498</v>
      </c>
    </row>
    <row r="81" spans="2:10" x14ac:dyDescent="0.25">
      <c r="H81" t="s">
        <v>55</v>
      </c>
      <c r="I81">
        <v>-1.1000000000000001</v>
      </c>
      <c r="J81" t="s">
        <v>50</v>
      </c>
    </row>
    <row r="84" spans="2:10" x14ac:dyDescent="0.25">
      <c r="C84" t="s">
        <v>46</v>
      </c>
      <c r="H84">
        <f>_xlfn.T.DIST(I81,24,1)</f>
        <v>0.14112184196462932</v>
      </c>
    </row>
    <row r="85" spans="2:10" x14ac:dyDescent="0.25">
      <c r="E85" t="s">
        <v>58</v>
      </c>
      <c r="G85" t="s">
        <v>50</v>
      </c>
    </row>
    <row r="89" spans="2:10" x14ac:dyDescent="0.25">
      <c r="B89" s="1" t="s">
        <v>30</v>
      </c>
      <c r="C89" t="s">
        <v>31</v>
      </c>
    </row>
    <row r="93" spans="2:10" x14ac:dyDescent="0.25">
      <c r="B93" t="s">
        <v>7</v>
      </c>
      <c r="C93" t="s">
        <v>32</v>
      </c>
    </row>
    <row r="94" spans="2:10" x14ac:dyDescent="0.25">
      <c r="F94" t="s">
        <v>59</v>
      </c>
    </row>
    <row r="95" spans="2:10" x14ac:dyDescent="0.25">
      <c r="B95" t="s">
        <v>9</v>
      </c>
      <c r="C95" t="s">
        <v>33</v>
      </c>
    </row>
    <row r="97" spans="2:3" x14ac:dyDescent="0.25">
      <c r="B97" t="s">
        <v>11</v>
      </c>
      <c r="C97" t="s">
        <v>34</v>
      </c>
    </row>
    <row r="103" spans="2:3" x14ac:dyDescent="0.25">
      <c r="B103" s="1" t="s">
        <v>35</v>
      </c>
      <c r="C103" t="s">
        <v>36</v>
      </c>
    </row>
    <row r="105" spans="2:3" x14ac:dyDescent="0.25">
      <c r="B105" t="s">
        <v>7</v>
      </c>
      <c r="C105" t="s">
        <v>37</v>
      </c>
    </row>
    <row r="109" spans="2:3" x14ac:dyDescent="0.25">
      <c r="B109" t="s">
        <v>9</v>
      </c>
      <c r="C109" t="s">
        <v>38</v>
      </c>
    </row>
    <row r="113" spans="2:3" x14ac:dyDescent="0.25">
      <c r="B113" t="s">
        <v>11</v>
      </c>
      <c r="C113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Hypothesis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Kerry-Ann, Lewis Pearcy</dc:creator>
  <cp:lastModifiedBy>Oscar Cerino</cp:lastModifiedBy>
  <dcterms:created xsi:type="dcterms:W3CDTF">2020-05-04T17:14:55Z</dcterms:created>
  <dcterms:modified xsi:type="dcterms:W3CDTF">2021-02-23T18:40:12Z</dcterms:modified>
</cp:coreProperties>
</file>