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13_ncr:1_{1FD1DBE7-9BEE-42C5-AAB7-E99149EA5AC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oving " sheetId="1" r:id="rId1"/>
    <sheet name="Weighted moving" sheetId="2" r:id="rId2"/>
    <sheet name="exponential smoothing" sheetId="3" r:id="rId3"/>
    <sheet name="exponential smoothing 0.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4" l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8" i="4"/>
  <c r="E7" i="4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9" i="2"/>
  <c r="D10" i="2"/>
  <c r="D11" i="2"/>
  <c r="D12" i="2"/>
  <c r="D13" i="2"/>
  <c r="D14" i="2"/>
  <c r="D15" i="2"/>
  <c r="D16" i="2"/>
  <c r="D17" i="2"/>
  <c r="D18" i="2"/>
  <c r="D19" i="2"/>
  <c r="D8" i="2"/>
  <c r="C7" i="2"/>
  <c r="C6" i="2"/>
  <c r="C5" i="2"/>
  <c r="D9" i="1"/>
  <c r="D10" i="1"/>
  <c r="D11" i="1"/>
  <c r="D12" i="1"/>
  <c r="D13" i="1"/>
  <c r="D8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<sst xmlns="http://schemas.openxmlformats.org/spreadsheetml/2006/main" count="20" uniqueCount="13">
  <si>
    <t>Week</t>
  </si>
  <si>
    <t>Sales (1000s of gallons)</t>
  </si>
  <si>
    <t>Make a time series plot of Sales</t>
  </si>
  <si>
    <t xml:space="preserve">Implement 3 different Moving Average Smoothing models </t>
  </si>
  <si>
    <t>Implement an exponential smoothing model</t>
  </si>
  <si>
    <t>3 MA</t>
  </si>
  <si>
    <t>6 MA</t>
  </si>
  <si>
    <t>weight</t>
  </si>
  <si>
    <t>3 weighted average</t>
  </si>
  <si>
    <t>6 is an arbitrary num</t>
  </si>
  <si>
    <t>must sum to 1</t>
  </si>
  <si>
    <t>=0.2*prev gas + 0.8*prev alpha</t>
  </si>
  <si>
    <t>alpha 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</si>
</sst>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2" fontId="0" fillId="0" borderId="0" xfId="0" applyNumberFormat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'!$B$1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'!$B$2:$B$13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4-4DAA-B937-B6E4D0464D50}"/>
            </c:ext>
          </c:extLst>
        </c:ser>
        <c:ser>
          <c:idx val="1"/>
          <c:order val="1"/>
          <c:tx>
            <c:strRef>
              <c:f>'Moving '!$C$1</c:f>
              <c:strCache>
                <c:ptCount val="1"/>
                <c:pt idx="0">
                  <c:v>3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'!$C$2:$C$13</c:f>
              <c:numCache>
                <c:formatCode>General</c:formatCode>
                <c:ptCount val="12"/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4-4DAA-B937-B6E4D0464D50}"/>
            </c:ext>
          </c:extLst>
        </c:ser>
        <c:ser>
          <c:idx val="2"/>
          <c:order val="2"/>
          <c:tx>
            <c:strRef>
              <c:f>'Moving '!$D$1</c:f>
              <c:strCache>
                <c:ptCount val="1"/>
                <c:pt idx="0">
                  <c:v>6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'!$D$2:$D$13</c:f>
              <c:numCache>
                <c:formatCode>General</c:formatCode>
                <c:ptCount val="12"/>
                <c:pt idx="6">
                  <c:v>19</c:v>
                </c:pt>
                <c:pt idx="7">
                  <c:v>19.5</c:v>
                </c:pt>
                <c:pt idx="8">
                  <c:v>19</c:v>
                </c:pt>
                <c:pt idx="9">
                  <c:v>19.5</c:v>
                </c:pt>
                <c:pt idx="10">
                  <c:v>19</c:v>
                </c:pt>
                <c:pt idx="11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4-4DAA-B937-B6E4D046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99055"/>
        <c:axId val="604955407"/>
      </c:lineChart>
      <c:catAx>
        <c:axId val="6071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5407"/>
        <c:crosses val="autoZero"/>
        <c:auto val="1"/>
        <c:lblAlgn val="ctr"/>
        <c:lblOffset val="100"/>
        <c:noMultiLvlLbl val="0"/>
      </c:catAx>
      <c:valAx>
        <c:axId val="6049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gas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'Weighted moving'!$B$5:$B$16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2-4063-A694-5D568898D376}"/>
            </c:ext>
          </c:extLst>
        </c:ser>
        <c:ser>
          <c:idx val="1"/>
          <c:order val="1"/>
          <c:tx>
            <c:v>3 weighted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'Weighted moving'!$D$8:$D$19</c:f>
              <c:numCache>
                <c:formatCode>General</c:formatCode>
                <c:ptCount val="12"/>
                <c:pt idx="0">
                  <c:v>19.333333333333332</c:v>
                </c:pt>
                <c:pt idx="1">
                  <c:v>21.333333333333332</c:v>
                </c:pt>
                <c:pt idx="2">
                  <c:v>19.833333333333332</c:v>
                </c:pt>
                <c:pt idx="3">
                  <c:v>17.833333333333332</c:v>
                </c:pt>
                <c:pt idx="4">
                  <c:v>18.333333333333332</c:v>
                </c:pt>
                <c:pt idx="5">
                  <c:v>18.333333333333332</c:v>
                </c:pt>
                <c:pt idx="6">
                  <c:v>20.333333333333332</c:v>
                </c:pt>
                <c:pt idx="7">
                  <c:v>20.333333333333332</c:v>
                </c:pt>
                <c:pt idx="8">
                  <c:v>17.833333333333332</c:v>
                </c:pt>
                <c:pt idx="9">
                  <c:v>19.333333333333332</c:v>
                </c:pt>
                <c:pt idx="10">
                  <c:v>9.8333333333333321</c:v>
                </c:pt>
                <c:pt idx="11">
                  <c:v>3.6666666666666665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2-4063-A694-5D568898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582239"/>
        <c:axId val="604954991"/>
      </c:lineChart>
      <c:catAx>
        <c:axId val="6125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4991"/>
        <c:crosses val="autoZero"/>
        <c:auto val="1"/>
        <c:lblAlgn val="ctr"/>
        <c:lblOffset val="100"/>
        <c:noMultiLvlLbl val="0"/>
      </c:catAx>
      <c:valAx>
        <c:axId val="6049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8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smoothing'!$C$6:$C$20</c:f>
              <c:numCache>
                <c:formatCode>General</c:formatCode>
                <c:ptCount val="15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0-4B08-891B-89799E881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smoothing'!$D$6:$D$20</c:f>
              <c:numCache>
                <c:formatCode>General</c:formatCode>
                <c:ptCount val="15"/>
                <c:pt idx="1">
                  <c:v>17</c:v>
                </c:pt>
                <c:pt idx="2">
                  <c:v>17.8</c:v>
                </c:pt>
                <c:pt idx="3">
                  <c:v>18.040000000000003</c:v>
                </c:pt>
                <c:pt idx="4">
                  <c:v>19.032000000000004</c:v>
                </c:pt>
                <c:pt idx="5">
                  <c:v>18.825600000000005</c:v>
                </c:pt>
                <c:pt idx="6">
                  <c:v>18.260480000000005</c:v>
                </c:pt>
                <c:pt idx="7">
                  <c:v>18.608384000000004</c:v>
                </c:pt>
                <c:pt idx="8">
                  <c:v>18.486707200000005</c:v>
                </c:pt>
                <c:pt idx="9">
                  <c:v>19.189365760000005</c:v>
                </c:pt>
                <c:pt idx="10">
                  <c:v>19.351492608000004</c:v>
                </c:pt>
                <c:pt idx="11">
                  <c:v>18.481194086400002</c:v>
                </c:pt>
                <c:pt idx="12">
                  <c:v>19.184955269120003</c:v>
                </c:pt>
                <c:pt idx="13">
                  <c:v>15.347964215296003</c:v>
                </c:pt>
                <c:pt idx="14">
                  <c:v>12.278371372236803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0-4B08-891B-89799E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88863"/>
        <c:axId val="612756735"/>
      </c:lineChart>
      <c:catAx>
        <c:axId val="66908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56735"/>
        <c:crosses val="autoZero"/>
        <c:auto val="1"/>
        <c:lblAlgn val="ctr"/>
        <c:lblOffset val="100"/>
        <c:noMultiLvlLbl val="0"/>
      </c:catAx>
      <c:valAx>
        <c:axId val="612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 0.4'!$D$6:$D$20</c:f>
              <c:numCache>
                <c:formatCode>General</c:formatCode>
                <c:ptCount val="15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207-A502-98CB544751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 0.4'!$E$6:$E$20</c:f>
              <c:numCache>
                <c:formatCode>General</c:formatCode>
                <c:ptCount val="15"/>
                <c:pt idx="1">
                  <c:v>17</c:v>
                </c:pt>
                <c:pt idx="2">
                  <c:v>18.600000000000001</c:v>
                </c:pt>
                <c:pt idx="3">
                  <c:v>18.760000000000002</c:v>
                </c:pt>
                <c:pt idx="4">
                  <c:v>20.456000000000003</c:v>
                </c:pt>
                <c:pt idx="5">
                  <c:v>19.473600000000001</c:v>
                </c:pt>
                <c:pt idx="6">
                  <c:v>18.084160000000001</c:v>
                </c:pt>
                <c:pt idx="7">
                  <c:v>18.850496</c:v>
                </c:pt>
                <c:pt idx="8">
                  <c:v>18.510297600000001</c:v>
                </c:pt>
                <c:pt idx="9">
                  <c:v>19.906178560000001</c:v>
                </c:pt>
                <c:pt idx="10">
                  <c:v>19.943707136</c:v>
                </c:pt>
                <c:pt idx="11">
                  <c:v>17.966224281599999</c:v>
                </c:pt>
                <c:pt idx="12">
                  <c:v>19.579734568959999</c:v>
                </c:pt>
                <c:pt idx="13">
                  <c:v>11.747840741375999</c:v>
                </c:pt>
                <c:pt idx="14">
                  <c:v>7.0487044448255993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3-4207-A502-98CB5447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18687"/>
        <c:axId val="611994911"/>
      </c:lineChart>
      <c:catAx>
        <c:axId val="2324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94911"/>
        <c:crosses val="autoZero"/>
        <c:auto val="1"/>
        <c:lblAlgn val="ctr"/>
        <c:lblOffset val="100"/>
        <c:noMultiLvlLbl val="0"/>
      </c:catAx>
      <c:valAx>
        <c:axId val="6119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11</xdr:row>
      <xdr:rowOff>57150</xdr:rowOff>
    </xdr:from>
    <xdr:to>
      <xdr:col>15</xdr:col>
      <xdr:colOff>147637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CEE6B-1564-4530-9B61-8F158DB4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11</xdr:row>
      <xdr:rowOff>57150</xdr:rowOff>
    </xdr:from>
    <xdr:to>
      <xdr:col>16</xdr:col>
      <xdr:colOff>366712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B3E67-5AE7-4004-8115-2D8F9B7A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11</xdr:row>
      <xdr:rowOff>57150</xdr:rowOff>
    </xdr:from>
    <xdr:to>
      <xdr:col>16</xdr:col>
      <xdr:colOff>366712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7875D-C437-4205-B6B9-85399831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57150</xdr:rowOff>
    </xdr:from>
    <xdr:to>
      <xdr:col>16</xdr:col>
      <xdr:colOff>214312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22D04-F671-405A-B3D8-81962F236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sqref="A1:B13"/>
    </sheetView>
  </sheetViews>
  <sheetFormatPr defaultColWidth="8.875" defaultRowHeight="15.75" x14ac:dyDescent="0.25"/>
  <cols>
    <col min="2" max="2" width="20.625" bestFit="1" customWidth="1"/>
  </cols>
  <sheetData>
    <row r="1" spans="1:11" x14ac:dyDescent="0.25">
      <c r="A1" s="1" t="s">
        <v>0</v>
      </c>
      <c r="B1" s="1" t="s">
        <v>1</v>
      </c>
      <c r="C1" t="s">
        <v>5</v>
      </c>
      <c r="D1" t="s">
        <v>6</v>
      </c>
      <c r="K1" t="s">
        <v>2</v>
      </c>
    </row>
    <row r="2" spans="1:11" x14ac:dyDescent="0.25">
      <c r="A2" s="2">
        <v>1</v>
      </c>
      <c r="B2" s="2">
        <v>17</v>
      </c>
      <c r="K2" t="s">
        <v>3</v>
      </c>
    </row>
    <row r="3" spans="1:11" x14ac:dyDescent="0.25">
      <c r="A3" s="2">
        <v>2</v>
      </c>
      <c r="B3" s="2">
        <v>21</v>
      </c>
      <c r="K3" t="s">
        <v>4</v>
      </c>
    </row>
    <row r="4" spans="1:11" x14ac:dyDescent="0.25">
      <c r="A4" s="2">
        <v>3</v>
      </c>
      <c r="B4" s="2">
        <v>19</v>
      </c>
    </row>
    <row r="5" spans="1:11" x14ac:dyDescent="0.25">
      <c r="A5" s="2">
        <v>4</v>
      </c>
      <c r="B5" s="2">
        <v>23</v>
      </c>
      <c r="C5">
        <f>AVERAGE(B2:B4)</f>
        <v>19</v>
      </c>
    </row>
    <row r="6" spans="1:11" x14ac:dyDescent="0.25">
      <c r="A6" s="2">
        <v>5</v>
      </c>
      <c r="B6" s="2">
        <v>18</v>
      </c>
      <c r="C6">
        <f t="shared" ref="C6:C13" si="0">AVERAGE(B3:B5)</f>
        <v>21</v>
      </c>
    </row>
    <row r="7" spans="1:11" x14ac:dyDescent="0.25">
      <c r="A7" s="2">
        <v>6</v>
      </c>
      <c r="B7" s="2">
        <v>16</v>
      </c>
      <c r="C7">
        <f t="shared" si="0"/>
        <v>20</v>
      </c>
    </row>
    <row r="8" spans="1:11" x14ac:dyDescent="0.25">
      <c r="A8" s="2">
        <v>7</v>
      </c>
      <c r="B8" s="2">
        <v>20</v>
      </c>
      <c r="C8">
        <f t="shared" si="0"/>
        <v>19</v>
      </c>
      <c r="D8">
        <f>AVERAGE(B2:B7)</f>
        <v>19</v>
      </c>
    </row>
    <row r="9" spans="1:11" x14ac:dyDescent="0.25">
      <c r="A9" s="2">
        <v>8</v>
      </c>
      <c r="B9" s="2">
        <v>18</v>
      </c>
      <c r="C9">
        <f t="shared" si="0"/>
        <v>18</v>
      </c>
      <c r="D9">
        <f t="shared" ref="D9:D13" si="1">AVERAGE(B3:B8)</f>
        <v>19.5</v>
      </c>
    </row>
    <row r="10" spans="1:11" x14ac:dyDescent="0.25">
      <c r="A10" s="2">
        <v>9</v>
      </c>
      <c r="B10" s="2">
        <v>22</v>
      </c>
      <c r="C10">
        <f t="shared" si="0"/>
        <v>18</v>
      </c>
      <c r="D10">
        <f t="shared" si="1"/>
        <v>19</v>
      </c>
    </row>
    <row r="11" spans="1:11" x14ac:dyDescent="0.25">
      <c r="A11" s="2">
        <v>10</v>
      </c>
      <c r="B11" s="2">
        <v>20</v>
      </c>
      <c r="C11">
        <f t="shared" si="0"/>
        <v>20</v>
      </c>
      <c r="D11">
        <f t="shared" si="1"/>
        <v>19.5</v>
      </c>
    </row>
    <row r="12" spans="1:11" x14ac:dyDescent="0.25">
      <c r="A12" s="2">
        <v>11</v>
      </c>
      <c r="B12" s="2">
        <v>15</v>
      </c>
      <c r="C12">
        <f t="shared" si="0"/>
        <v>20</v>
      </c>
      <c r="D12">
        <f t="shared" si="1"/>
        <v>19</v>
      </c>
    </row>
    <row r="13" spans="1:11" x14ac:dyDescent="0.25">
      <c r="A13" s="2">
        <v>12</v>
      </c>
      <c r="B13" s="2">
        <v>22</v>
      </c>
      <c r="C13">
        <f t="shared" si="0"/>
        <v>19</v>
      </c>
      <c r="D13">
        <f t="shared" si="1"/>
        <v>18.5</v>
      </c>
    </row>
    <row r="14" spans="1:11" x14ac:dyDescent="0.25">
      <c r="A14" s="2"/>
      <c r="B14" s="2"/>
    </row>
    <row r="15" spans="1:11" x14ac:dyDescent="0.25">
      <c r="A15" s="2"/>
      <c r="B15" s="2"/>
    </row>
    <row r="16" spans="1:11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B19" sqref="A4:B19"/>
    </sheetView>
  </sheetViews>
  <sheetFormatPr defaultColWidth="8.875" defaultRowHeight="15.75" x14ac:dyDescent="0.25"/>
  <sheetData>
    <row r="1" spans="1:4" x14ac:dyDescent="0.25">
      <c r="D1" t="s">
        <v>9</v>
      </c>
    </row>
    <row r="2" spans="1:4" x14ac:dyDescent="0.25">
      <c r="C2" s="3">
        <v>0.16666666666666666</v>
      </c>
    </row>
    <row r="3" spans="1:4" x14ac:dyDescent="0.25">
      <c r="C3" t="s">
        <v>10</v>
      </c>
    </row>
    <row r="4" spans="1:4" x14ac:dyDescent="0.25">
      <c r="A4" s="1" t="s">
        <v>0</v>
      </c>
      <c r="B4" s="1" t="s">
        <v>1</v>
      </c>
      <c r="C4" t="s">
        <v>7</v>
      </c>
      <c r="D4" t="s">
        <v>8</v>
      </c>
    </row>
    <row r="5" spans="1:4" x14ac:dyDescent="0.25">
      <c r="A5" s="2">
        <v>1</v>
      </c>
      <c r="B5" s="2">
        <v>17</v>
      </c>
      <c r="C5">
        <f>1/6</f>
        <v>0.16666666666666666</v>
      </c>
    </row>
    <row r="6" spans="1:4" x14ac:dyDescent="0.25">
      <c r="A6" s="2">
        <v>2</v>
      </c>
      <c r="B6" s="2">
        <v>21</v>
      </c>
      <c r="C6">
        <f>2/6</f>
        <v>0.33333333333333331</v>
      </c>
    </row>
    <row r="7" spans="1:4" x14ac:dyDescent="0.25">
      <c r="A7" s="2">
        <v>3</v>
      </c>
      <c r="B7" s="2">
        <v>19</v>
      </c>
      <c r="C7">
        <f>3/6</f>
        <v>0.5</v>
      </c>
    </row>
    <row r="8" spans="1:4" x14ac:dyDescent="0.25">
      <c r="A8" s="2">
        <v>4</v>
      </c>
      <c r="B8" s="2">
        <v>23</v>
      </c>
      <c r="D8">
        <f>SUMPRODUCT(B5:B7,$C$5:$C$7)</f>
        <v>19.333333333333332</v>
      </c>
    </row>
    <row r="9" spans="1:4" x14ac:dyDescent="0.25">
      <c r="A9" s="2">
        <v>5</v>
      </c>
      <c r="B9" s="2">
        <v>18</v>
      </c>
      <c r="D9">
        <f t="shared" ref="D9:D19" si="0">SUMPRODUCT(B6:B8,$C$5:$C$7)</f>
        <v>21.333333333333332</v>
      </c>
    </row>
    <row r="10" spans="1:4" x14ac:dyDescent="0.25">
      <c r="A10" s="2">
        <v>6</v>
      </c>
      <c r="B10" s="2">
        <v>16</v>
      </c>
      <c r="D10">
        <f t="shared" si="0"/>
        <v>19.833333333333332</v>
      </c>
    </row>
    <row r="11" spans="1:4" x14ac:dyDescent="0.25">
      <c r="A11" s="2">
        <v>7</v>
      </c>
      <c r="B11" s="2">
        <v>20</v>
      </c>
      <c r="D11">
        <f t="shared" si="0"/>
        <v>17.833333333333332</v>
      </c>
    </row>
    <row r="12" spans="1:4" x14ac:dyDescent="0.25">
      <c r="A12" s="2">
        <v>8</v>
      </c>
      <c r="B12" s="2">
        <v>18</v>
      </c>
      <c r="D12">
        <f t="shared" si="0"/>
        <v>18.333333333333332</v>
      </c>
    </row>
    <row r="13" spans="1:4" x14ac:dyDescent="0.25">
      <c r="A13" s="2">
        <v>9</v>
      </c>
      <c r="B13" s="2">
        <v>22</v>
      </c>
      <c r="D13">
        <f t="shared" si="0"/>
        <v>18.333333333333332</v>
      </c>
    </row>
    <row r="14" spans="1:4" x14ac:dyDescent="0.25">
      <c r="A14" s="2">
        <v>10</v>
      </c>
      <c r="B14" s="2">
        <v>20</v>
      </c>
      <c r="D14">
        <f t="shared" si="0"/>
        <v>20.333333333333332</v>
      </c>
    </row>
    <row r="15" spans="1:4" x14ac:dyDescent="0.25">
      <c r="A15" s="2">
        <v>11</v>
      </c>
      <c r="B15" s="2">
        <v>15</v>
      </c>
      <c r="D15">
        <f t="shared" si="0"/>
        <v>20.333333333333332</v>
      </c>
    </row>
    <row r="16" spans="1:4" x14ac:dyDescent="0.25">
      <c r="A16" s="2">
        <v>12</v>
      </c>
      <c r="B16" s="2">
        <v>22</v>
      </c>
      <c r="D16">
        <f t="shared" si="0"/>
        <v>17.833333333333332</v>
      </c>
    </row>
    <row r="17" spans="1:4" x14ac:dyDescent="0.25">
      <c r="A17" s="4">
        <v>13</v>
      </c>
      <c r="B17" s="5"/>
      <c r="D17">
        <f t="shared" si="0"/>
        <v>19.333333333333332</v>
      </c>
    </row>
    <row r="18" spans="1:4" x14ac:dyDescent="0.25">
      <c r="A18" s="4">
        <v>14</v>
      </c>
      <c r="B18" s="5"/>
      <c r="D18">
        <f t="shared" si="0"/>
        <v>9.8333333333333321</v>
      </c>
    </row>
    <row r="19" spans="1:4" x14ac:dyDescent="0.25">
      <c r="A19" s="4">
        <v>15</v>
      </c>
      <c r="B19" s="5"/>
      <c r="D19">
        <f t="shared" si="0"/>
        <v>3.6666666666666665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0"/>
  <sheetViews>
    <sheetView workbookViewId="0">
      <selection activeCell="C6" sqref="C6:D20"/>
    </sheetView>
  </sheetViews>
  <sheetFormatPr defaultColWidth="8.875" defaultRowHeight="15.75" x14ac:dyDescent="0.25"/>
  <sheetData>
    <row r="2" spans="2:4" x14ac:dyDescent="0.25">
      <c r="B2" s="6" t="s">
        <v>11</v>
      </c>
    </row>
    <row r="5" spans="2:4" x14ac:dyDescent="0.25">
      <c r="B5" s="1" t="s">
        <v>0</v>
      </c>
      <c r="C5" s="1" t="s">
        <v>1</v>
      </c>
      <c r="D5" t="s">
        <v>12</v>
      </c>
    </row>
    <row r="6" spans="2:4" x14ac:dyDescent="0.25">
      <c r="B6" s="2">
        <v>1</v>
      </c>
      <c r="C6" s="2">
        <v>17</v>
      </c>
    </row>
    <row r="7" spans="2:4" x14ac:dyDescent="0.25">
      <c r="B7" s="2">
        <v>2</v>
      </c>
      <c r="C7" s="2">
        <v>21</v>
      </c>
      <c r="D7">
        <f>C6</f>
        <v>17</v>
      </c>
    </row>
    <row r="8" spans="2:4" x14ac:dyDescent="0.25">
      <c r="B8" s="2">
        <v>3</v>
      </c>
      <c r="C8" s="2">
        <v>19</v>
      </c>
      <c r="D8">
        <f t="shared" ref="D8:D20" si="0">0.2*C7 + 0.8*D7</f>
        <v>17.8</v>
      </c>
    </row>
    <row r="9" spans="2:4" x14ac:dyDescent="0.25">
      <c r="B9" s="2">
        <v>4</v>
      </c>
      <c r="C9" s="2">
        <v>23</v>
      </c>
      <c r="D9">
        <f t="shared" si="0"/>
        <v>18.040000000000003</v>
      </c>
    </row>
    <row r="10" spans="2:4" x14ac:dyDescent="0.25">
      <c r="B10" s="2">
        <v>5</v>
      </c>
      <c r="C10" s="2">
        <v>18</v>
      </c>
      <c r="D10">
        <f t="shared" si="0"/>
        <v>19.032000000000004</v>
      </c>
    </row>
    <row r="11" spans="2:4" x14ac:dyDescent="0.25">
      <c r="B11" s="2">
        <v>6</v>
      </c>
      <c r="C11" s="2">
        <v>16</v>
      </c>
      <c r="D11">
        <f t="shared" si="0"/>
        <v>18.825600000000005</v>
      </c>
    </row>
    <row r="12" spans="2:4" x14ac:dyDescent="0.25">
      <c r="B12" s="2">
        <v>7</v>
      </c>
      <c r="C12" s="2">
        <v>20</v>
      </c>
      <c r="D12">
        <f t="shared" si="0"/>
        <v>18.260480000000005</v>
      </c>
    </row>
    <row r="13" spans="2:4" x14ac:dyDescent="0.25">
      <c r="B13" s="2">
        <v>8</v>
      </c>
      <c r="C13" s="2">
        <v>18</v>
      </c>
      <c r="D13">
        <f t="shared" si="0"/>
        <v>18.608384000000004</v>
      </c>
    </row>
    <row r="14" spans="2:4" x14ac:dyDescent="0.25">
      <c r="B14" s="2">
        <v>9</v>
      </c>
      <c r="C14" s="2">
        <v>22</v>
      </c>
      <c r="D14">
        <f t="shared" si="0"/>
        <v>18.486707200000005</v>
      </c>
    </row>
    <row r="15" spans="2:4" x14ac:dyDescent="0.25">
      <c r="B15" s="2">
        <v>10</v>
      </c>
      <c r="C15" s="2">
        <v>20</v>
      </c>
      <c r="D15">
        <f t="shared" si="0"/>
        <v>19.189365760000005</v>
      </c>
    </row>
    <row r="16" spans="2:4" x14ac:dyDescent="0.25">
      <c r="B16" s="2">
        <v>11</v>
      </c>
      <c r="C16" s="2">
        <v>15</v>
      </c>
      <c r="D16">
        <f t="shared" si="0"/>
        <v>19.351492608000004</v>
      </c>
    </row>
    <row r="17" spans="2:4" x14ac:dyDescent="0.25">
      <c r="B17" s="2">
        <v>12</v>
      </c>
      <c r="C17" s="2">
        <v>22</v>
      </c>
      <c r="D17">
        <f t="shared" si="0"/>
        <v>18.481194086400002</v>
      </c>
    </row>
    <row r="18" spans="2:4" x14ac:dyDescent="0.25">
      <c r="B18" s="4">
        <v>13</v>
      </c>
      <c r="C18" s="5"/>
      <c r="D18">
        <f t="shared" si="0"/>
        <v>19.184955269120003</v>
      </c>
    </row>
    <row r="19" spans="2:4" x14ac:dyDescent="0.25">
      <c r="B19" s="4">
        <v>14</v>
      </c>
      <c r="C19" s="5"/>
      <c r="D19">
        <f t="shared" si="0"/>
        <v>15.347964215296003</v>
      </c>
    </row>
    <row r="20" spans="2:4" x14ac:dyDescent="0.25">
      <c r="B20" s="4">
        <v>15</v>
      </c>
      <c r="C20" s="5"/>
      <c r="D20">
        <f t="shared" si="0"/>
        <v>12.278371372236803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B7D-8B88-48DB-A661-E9B72E5D99FD}">
  <dimension ref="C5:E20"/>
  <sheetViews>
    <sheetView tabSelected="1" workbookViewId="0">
      <selection activeCell="G37" sqref="G37"/>
    </sheetView>
  </sheetViews>
  <sheetFormatPr defaultRowHeight="15.75" x14ac:dyDescent="0.25"/>
  <sheetData>
    <row r="5" spans="3:5" x14ac:dyDescent="0.25">
      <c r="C5" s="1" t="s">
        <v>0</v>
      </c>
      <c r="D5" s="1" t="s">
        <v>1</v>
      </c>
      <c r="E5" t="s">
        <v>12</v>
      </c>
    </row>
    <row r="6" spans="3:5" x14ac:dyDescent="0.25">
      <c r="C6" s="2">
        <v>1</v>
      </c>
      <c r="D6" s="2">
        <v>17</v>
      </c>
    </row>
    <row r="7" spans="3:5" x14ac:dyDescent="0.25">
      <c r="C7" s="2">
        <v>2</v>
      </c>
      <c r="D7" s="2">
        <v>21</v>
      </c>
      <c r="E7">
        <f>D6</f>
        <v>17</v>
      </c>
    </row>
    <row r="8" spans="3:5" x14ac:dyDescent="0.25">
      <c r="C8" s="2">
        <v>3</v>
      </c>
      <c r="D8" s="2">
        <v>19</v>
      </c>
      <c r="E8">
        <f>0.4*D7 + 0.6*E7</f>
        <v>18.600000000000001</v>
      </c>
    </row>
    <row r="9" spans="3:5" x14ac:dyDescent="0.25">
      <c r="C9" s="2">
        <v>4</v>
      </c>
      <c r="D9" s="2">
        <v>23</v>
      </c>
      <c r="E9">
        <f t="shared" ref="E9:E20" si="0">0.4*D8 + 0.6*E8</f>
        <v>18.760000000000002</v>
      </c>
    </row>
    <row r="10" spans="3:5" x14ac:dyDescent="0.25">
      <c r="C10" s="2">
        <v>5</v>
      </c>
      <c r="D10" s="2">
        <v>18</v>
      </c>
      <c r="E10">
        <f t="shared" si="0"/>
        <v>20.456000000000003</v>
      </c>
    </row>
    <row r="11" spans="3:5" x14ac:dyDescent="0.25">
      <c r="C11" s="2">
        <v>6</v>
      </c>
      <c r="D11" s="2">
        <v>16</v>
      </c>
      <c r="E11">
        <f t="shared" si="0"/>
        <v>19.473600000000001</v>
      </c>
    </row>
    <row r="12" spans="3:5" x14ac:dyDescent="0.25">
      <c r="C12" s="2">
        <v>7</v>
      </c>
      <c r="D12" s="2">
        <v>20</v>
      </c>
      <c r="E12">
        <f t="shared" si="0"/>
        <v>18.084160000000001</v>
      </c>
    </row>
    <row r="13" spans="3:5" x14ac:dyDescent="0.25">
      <c r="C13" s="2">
        <v>8</v>
      </c>
      <c r="D13" s="2">
        <v>18</v>
      </c>
      <c r="E13">
        <f t="shared" si="0"/>
        <v>18.850496</v>
      </c>
    </row>
    <row r="14" spans="3:5" x14ac:dyDescent="0.25">
      <c r="C14" s="2">
        <v>9</v>
      </c>
      <c r="D14" s="2">
        <v>22</v>
      </c>
      <c r="E14">
        <f t="shared" si="0"/>
        <v>18.510297600000001</v>
      </c>
    </row>
    <row r="15" spans="3:5" x14ac:dyDescent="0.25">
      <c r="C15" s="2">
        <v>10</v>
      </c>
      <c r="D15" s="2">
        <v>20</v>
      </c>
      <c r="E15">
        <f t="shared" si="0"/>
        <v>19.906178560000001</v>
      </c>
    </row>
    <row r="16" spans="3:5" x14ac:dyDescent="0.25">
      <c r="C16" s="2">
        <v>11</v>
      </c>
      <c r="D16" s="2">
        <v>15</v>
      </c>
      <c r="E16">
        <f t="shared" si="0"/>
        <v>19.943707136</v>
      </c>
    </row>
    <row r="17" spans="3:5" x14ac:dyDescent="0.25">
      <c r="C17" s="2">
        <v>12</v>
      </c>
      <c r="D17" s="2">
        <v>22</v>
      </c>
      <c r="E17">
        <f t="shared" si="0"/>
        <v>17.966224281599999</v>
      </c>
    </row>
    <row r="18" spans="3:5" x14ac:dyDescent="0.25">
      <c r="C18" s="4">
        <v>13</v>
      </c>
      <c r="D18" s="5"/>
      <c r="E18">
        <f t="shared" si="0"/>
        <v>19.579734568959999</v>
      </c>
    </row>
    <row r="19" spans="3:5" x14ac:dyDescent="0.25">
      <c r="C19" s="4">
        <v>14</v>
      </c>
      <c r="D19" s="5"/>
      <c r="E19">
        <f t="shared" si="0"/>
        <v>11.747840741375999</v>
      </c>
    </row>
    <row r="20" spans="3:5" x14ac:dyDescent="0.25">
      <c r="C20" s="4">
        <v>15</v>
      </c>
      <c r="D20" s="5"/>
      <c r="E20">
        <f t="shared" si="0"/>
        <v>7.0487044448255993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</vt:lpstr>
      <vt:lpstr>Weighted moving</vt:lpstr>
      <vt:lpstr>exponential smoothing</vt:lpstr>
      <vt:lpstr>exponential smoothing 0.4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Oscar Cerino</cp:lastModifiedBy>
  <dcterms:created xsi:type="dcterms:W3CDTF">2009-01-18T11:34:45Z</dcterms:created>
  <dcterms:modified xsi:type="dcterms:W3CDTF">2021-05-18T15:20:52Z</dcterms:modified>
</cp:coreProperties>
</file>