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5.xml" ContentType="application/vnd.openxmlformats-officedocument.spreadsheetml.queryTable+xml"/>
  <Override PartName="/xl/tables/table11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4115" windowHeight="6450"/>
  </bookViews>
  <sheets>
    <sheet name="Podsumowanie" sheetId="11" r:id="rId1"/>
    <sheet name="10" sheetId="10" r:id="rId2"/>
    <sheet name="9" sheetId="9" r:id="rId3"/>
    <sheet name="8" sheetId="8" r:id="rId4"/>
    <sheet name="7" sheetId="7" r:id="rId5"/>
    <sheet name="6" sheetId="6" r:id="rId6"/>
    <sheet name="5" sheetId="5" r:id="rId7"/>
    <sheet name="4" sheetId="4" r:id="rId8"/>
    <sheet name="3" sheetId="3" r:id="rId9"/>
    <sheet name="2" sheetId="2" r:id="rId10"/>
    <sheet name="1" sheetId="1" r:id="rId11"/>
  </sheets>
  <definedNames>
    <definedName name="dfs_level01" localSheetId="10">'1'!$A$6:$K$7</definedName>
    <definedName name="dfs_level02" localSheetId="9">'2'!$A$6:$K$9</definedName>
    <definedName name="dfs_level03" localSheetId="8">'3'!$A$13:$K$22</definedName>
    <definedName name="dfs_level04" localSheetId="7">'4'!$A$28:$K$51</definedName>
    <definedName name="dfs_level05" localSheetId="6">'5'!$A$58:$K$111</definedName>
    <definedName name="dfs_level06" localSheetId="5">'6'!$A$112:$K$218</definedName>
    <definedName name="dfs_level07" localSheetId="4">'7'!$A$121:$K$238</definedName>
    <definedName name="dfs_level08" localSheetId="3">'8'!$A$122:$K$240</definedName>
    <definedName name="dfs_level09_1" localSheetId="2">'9'!$B$118:$L$229</definedName>
    <definedName name="dfs_level10" localSheetId="1">'10'!$A$119:$K$233</definedName>
  </definedNames>
  <calcPr calcId="145621"/>
  <fileRecoveryPr repairLoad="1"/>
</workbook>
</file>

<file path=xl/calcChain.xml><?xml version="1.0" encoding="utf-8"?>
<calcChain xmlns="http://schemas.openxmlformats.org/spreadsheetml/2006/main">
  <c r="D4" i="11" l="1"/>
  <c r="D5" i="11"/>
  <c r="D6" i="11"/>
  <c r="D7" i="11"/>
  <c r="D8" i="11"/>
  <c r="D9" i="11"/>
  <c r="D10" i="11"/>
  <c r="D11" i="11"/>
  <c r="D12" i="11"/>
  <c r="D13" i="11"/>
  <c r="C4" i="11"/>
  <c r="C13" i="11"/>
  <c r="C12" i="11"/>
  <c r="C11" i="11"/>
  <c r="C10" i="11"/>
  <c r="C9" i="11"/>
  <c r="C8" i="11"/>
  <c r="C7" i="11"/>
  <c r="C6" i="11"/>
  <c r="C5" i="11"/>
</calcChain>
</file>

<file path=xl/connections.xml><?xml version="1.0" encoding="utf-8"?>
<connections xmlns="http://schemas.openxmlformats.org/spreadsheetml/2006/main">
  <connection id="1" name="dfs_level01" type="6" refreshedVersion="4" background="1" saveData="1">
    <textPr codePage="1257" sourceFile="C:\Users\Lukasz\SkyDrive\Eclipse Workspace\15 - Spring 2014\SISE 01\solution\dfs_level01.txt" thousands="'">
      <textFields count="6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fs_level02" type="6" refreshedVersion="4" background="1" saveData="1">
    <textPr codePage="1257" sourceFile="C:\Users\Lukasz\SkyDrive\Eclipse Workspace\15 - Spring 2014\SISE 01\solution\dfs_level02.txt" thousands="'">
      <textFields count="18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fs_level07" type="6" refreshedVersion="4" background="1" saveData="1">
    <textPr codePage="65001" sourceFile="C:\Users\Lukasz\SkyDrive\Eclipse Workspace\15 - Spring 2014\SISE 01\solution\dfs_level07.txt" thousands="'"/>
  </connection>
  <connection id="4" name="dfs_level08" type="6" refreshedVersion="4" background="1" saveData="1">
    <textPr codePage="65001" sourceFile="C:\Users\Lukasz\SkyDrive\Eclipse Workspace\15 - Spring 2014\SISE 01\solution\dfs_level08.txt" thousands="'"/>
  </connection>
  <connection id="5" name="dfs_level09" type="6" refreshedVersion="4" background="1" saveData="1">
    <textPr codePage="65001" sourceFile="C:\Users\Lukasz\SkyDrive\Eclipse Workspace\15 - Spring 2014\SISE 01\solution\dfs_level09.txt" thousands="'"/>
  </connection>
  <connection id="6" name="dfs_level10" type="6" refreshedVersion="4" background="1" saveData="1">
    <textPr codePage="65001" sourceFile="C:\Users\Lukasz\SkyDrive\Eclipse Workspace\15 - Spring 2014\SISE 01\solution\dfs_level10.txt" thousands="'"/>
  </connection>
</connections>
</file>

<file path=xl/sharedStrings.xml><?xml version="1.0" encoding="utf-8"?>
<sst xmlns="http://schemas.openxmlformats.org/spreadsheetml/2006/main" count="4093" uniqueCount="854">
  <si>
    <t>czas</t>
  </si>
  <si>
    <t>liczba króków</t>
  </si>
  <si>
    <t>znaleziona ścieżka</t>
  </si>
  <si>
    <t>zajęta pamięć</t>
  </si>
  <si>
    <t>liczba operacji</t>
  </si>
  <si>
    <t>liczba przebytych węzłów</t>
  </si>
  <si>
    <t>error</t>
  </si>
  <si>
    <t>stan początkowy</t>
  </si>
  <si>
    <t>algorytm</t>
  </si>
  <si>
    <t>heurystyka</t>
  </si>
  <si>
    <t>użyta pamięć</t>
  </si>
  <si>
    <t>poziom trudności</t>
  </si>
  <si>
    <t>[1, 2, 3, 4, 5, 6, 7, 8, 9, 10, 11, 12, 13, 14, 0, 15]</t>
  </si>
  <si>
    <t>Depth First Search</t>
  </si>
  <si>
    <t>null</t>
  </si>
  <si>
    <t>0.301 MB (308,616 bytes)</t>
  </si>
  <si>
    <t>[L]</t>
  </si>
  <si>
    <t>[1, 2, 3, 4, 5, 6, 7, 8, 9, 10, 11, 0, 13, 14, 15, 12]</t>
  </si>
  <si>
    <t>0.365 MB (373,936 bytes)</t>
  </si>
  <si>
    <t>[P, P, P, G, L, L, L, D, P, P, P, G, L, L, L, D, P, P, P, G, L, L, L, D, P, P, P, G, L, L, L, D, P, P, P, G, L, L, L, D, P, P, P, G, L, L, L, D, P, P, P, G, L, L, L]</t>
  </si>
  <si>
    <t>[1, 2, 3, 4, 5, 6, 7, 8, 9, 10, 11, 12, 13, 0, 14, 15]</t>
  </si>
  <si>
    <t>0.365 MB (373,912 bytes)</t>
  </si>
  <si>
    <t>[L, L]</t>
  </si>
  <si>
    <t>[1, 2, 3, 4, 5, 6, 7, 8, 9, 10, 0, 11, 13, 14, 15, 12]</t>
  </si>
  <si>
    <t>0.365 MB (373,808 bytes)</t>
  </si>
  <si>
    <t>[L, G]</t>
  </si>
  <si>
    <t>[1, 2, 3, 4, 5, 6, 7, 0, 9, 10, 11, 8, 13, 14, 15, 12]</t>
  </si>
  <si>
    <t>0.368 MB (377,304 bytes)</t>
  </si>
  <si>
    <t>[1, 2, 3, 4, 5, 6, 7, 8, 9, 10, 0, 12, 13, 14, 11, 15]</t>
  </si>
  <si>
    <t>0.379 MB (388,288 bytes)</t>
  </si>
  <si>
    <t>[L,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</si>
  <si>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[1, 2, 3, 4, 5, 6, 7, 8, 9, 0, 11, 12, 13, 10, 14, 15]</t>
  </si>
  <si>
    <t>0.555 MB (568,736 bytes)</t>
  </si>
  <si>
    <t>[L,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</t>
  </si>
  <si>
    <t>[1, 2, 3, 4, 5, 6, 0, 8, 9, 10, 7, 11, 13, 14, 15, 12]</t>
  </si>
  <si>
    <t>0.370 MB (379,192 bytes)</t>
  </si>
  <si>
    <t>[1, 2, 3, 4, 5, 6, 7, 8, 9, 10, 12, 0, 13, 14, 11, 15]</t>
  </si>
  <si>
    <t>[1, 2, 3, 4, 5, 6, 7, 8, 9, 10, 15, 11, 13, 14, 0, 12]</t>
  </si>
  <si>
    <t>[1, 2, 3, 4, 5, 6, 0, 7, 9, 10, 11, 8, 13, 14, 15, 12]</t>
  </si>
  <si>
    <t>0.370 MB (379,368 bytes)</t>
  </si>
  <si>
    <t>[L, G, P, P, P, G, L, L, L, D, P, P, P, G, L, L, L, D, P, P, P, G, L, L, L, D, P, P, P, G, L, L, L, D, P, P, P, G, L, L, L, D, P, P, P, G, L, L, L, D, P, P, P, G, L, L, L]</t>
  </si>
  <si>
    <t>[1, 2, 3, 0, 5, 6, 7, 4, 9, 10, 11, 8, 13, 14, 15, 12]</t>
  </si>
  <si>
    <t>0.493 MB (505,776 bytes)</t>
  </si>
  <si>
    <t>[P,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</t>
  </si>
  <si>
    <t>[1, 2, 3, 4, 5, 6, 7, 8, 9, 10, 11, 12, 0, 13, 14, 15]</t>
  </si>
  <si>
    <t>0.370 MB (379,344 bytes)</t>
  </si>
  <si>
    <t>[L, L, L]</t>
  </si>
  <si>
    <t>[1, 2, 3, 4, 5, 6, 0, 8, 9, 10, 7, 12, 13, 14, 11, 15]</t>
  </si>
  <si>
    <t>0.370 MB (379,424 bytes)</t>
  </si>
  <si>
    <t>[1, 2, 3, 4, 5, 6, 7, 8, 9, 0, 10, 12, 13, 14, 11, 15]</t>
  </si>
  <si>
    <t>0.787 MB (806,144 bytes)</t>
  </si>
  <si>
    <t>[1, 2, 3, 4, 5, 6, 7, 8, 9, 0, 10, 11, 13, 14, 15, 12]</t>
  </si>
  <si>
    <t>[L, L, G]</t>
  </si>
  <si>
    <t>[1, 2, 3, 4, 5, 0, 6, 8, 9, 10, 7, 12, 13, 14, 11, 15]</t>
  </si>
  <si>
    <t>0.372 MB (381,848 bytes)</t>
  </si>
  <si>
    <t>[1, 2, 3, 4, 5, 6, 7, 8, 0, 9, 10, 11, 13, 14, 15, 12]</t>
  </si>
  <si>
    <t>0.372 MB (381,632 bytes)</t>
  </si>
  <si>
    <t>[L, L, L, G]</t>
  </si>
  <si>
    <t>[1, 2, 3, 4, 5, 0, 7, 8, 9, 6, 10, 11, 13, 14, 15, 12]</t>
  </si>
  <si>
    <t>0.557 MB (571,304 bytes)</t>
  </si>
  <si>
    <t>[L,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</t>
  </si>
  <si>
    <t>[1, 2, 3, 4, 5, 6, 8, 0, 9, 10, 7, 12, 13, 14, 11, 15]</t>
  </si>
  <si>
    <t>0.372 MB (381,712 bytes)</t>
  </si>
  <si>
    <t>[1, 2, 3, 4, 5, 0, 7, 8, 9, 6, 11, 12, 13, 10, 14, 15]</t>
  </si>
  <si>
    <t>[1, 2, 3, 4, 5, 6, 7, 8, 0, 10, 11, 12, 9, 13, 14, 15]</t>
  </si>
  <si>
    <t>0.372 MB (381,888 bytes)</t>
  </si>
  <si>
    <t>[L, L, L, G, P, P, P, D, L, L, L, G, P, P, P, D, L, L, L, G, P, P, P, D, L, L, L, G, P, P, P, D, L, L, L, G, P, P, P, D, L, L, L, G, P, P, P, D, L, L, L, G]</t>
  </si>
  <si>
    <t>[1, 2, 3, 4, 5, 6, 8, 0, 9, 10, 7, 11, 13, 14, 15, 12]</t>
  </si>
  <si>
    <t>[1, 2, 0, 3, 5, 6, 7, 4, 9, 10, 11, 8, 13, 14, 15, 12]</t>
  </si>
  <si>
    <t>[1, 2, 3, 4, 5, 6, 7, 8, 9, 14, 10, 12, 13, 0, 11, 15]</t>
  </si>
  <si>
    <t>0.379 MB (389,000 bytes)</t>
  </si>
  <si>
    <t>[L,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</si>
  <si>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[1, 2, 0, 4, 5, 6, 3, 7, 9, 10, 11, 8, 13, 14, 15, 12]</t>
  </si>
  <si>
    <t>[1, 2, 3, 4, 5, 6, 7, 0, 9, 10, 12, 8, 13, 14, 11, 15]</t>
  </si>
  <si>
    <t>[1, 2, 3, 4, 5, 6, 7, 8, 9, 10, 15, 11, 13, 0, 14, 12]</t>
  </si>
  <si>
    <t>[1, 2, 3, 4, 5, 0, 6, 8, 9, 10, 7, 11, 13, 14, 15, 12]</t>
  </si>
  <si>
    <t>[1, 2, 3, 4, 5, 6, 11, 7, 9, 10, 0, 8, 13, 14, 15, 12]</t>
  </si>
  <si>
    <t>[1, 2, 3, 4, 5, 6, 7, 8, 9, 10, 15, 11, 13, 14, 12, 0]</t>
  </si>
  <si>
    <t>0.374 MB (383,448 bytes)</t>
  </si>
  <si>
    <t>[1, 2, 3, 4, 5, 6, 7, 8, 0, 9, 11, 12, 13, 10, 14, 15]</t>
  </si>
  <si>
    <t>0.385 MB (394,432 bytes)</t>
  </si>
  <si>
    <t>[L,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</si>
  <si>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[1, 2, 3, 4, 5, 0, 7, 8, 9, 6, 10, 12, 13, 14, 11, 15]</t>
  </si>
  <si>
    <t>0.559 MB (573,040 bytes)</t>
  </si>
  <si>
    <t>[1, 2, 3, 4, 5, 6, 7, 8, 9, 10, 12, 15, 13, 14, 11, 0]</t>
  </si>
  <si>
    <t>[1, 2, 3, 4, 5, 0, 6, 7, 9, 10, 11, 8, 13, 14, 15, 12]</t>
  </si>
  <si>
    <t>0.374 MB (383,624 bytes)</t>
  </si>
  <si>
    <t>[L, L, G, P, P, P, G, L, L, L, D, P, P, P, G, L, L, L, D, P, P, P, G, L, L, L, D, P, P, P, G, L, L, L, D, P, P, P, G, L, L, L, D, P, P, P, G, L, L, L, D, P, P, P, G, L, L, L]</t>
  </si>
  <si>
    <t>[1, 2, 3, 4, 5, 6, 7, 8, 9, 14, 10, 11, 13, 0, 15, 12]</t>
  </si>
  <si>
    <t>0.381 MB (390,736 bytes)</t>
  </si>
  <si>
    <t>[L,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G]</t>
  </si>
  <si>
    <t>[1, 2, 0, 4, 5, 6, 3, 8, 9, 10, 7, 11, 13, 14, 15, 12]</t>
  </si>
  <si>
    <t>[1, 2, 3, 4, 5, 6, 7, 8, 9, 11, 0, 12, 13, 10, 14, 15]</t>
  </si>
  <si>
    <t>[L, G, P, P, P, D, L, L, L, G, P, P, P, D, L, L, L, G, P, P, P, D, L, L, L, G, P, P, P, D, L, L, L, G, P, P, P, D, L, L, L, G, P, P, P, D, L, L, L, G, P, P, P, D, L, G, L, L]</t>
  </si>
  <si>
    <t>[1, 2, 3, 4, 5, 6, 7, 8, 0, 9, 10, 12, 13, 14, 11, 15]</t>
  </si>
  <si>
    <t>[1, 2, 0, 4, 5, 6, 3, 8, 9, 10, 7, 12, 13, 14, 11, 15]</t>
  </si>
  <si>
    <t>[1, 2, 3, 4, 5, 6, 7, 8, 9, 10, 15, 11, 0, 13, 14, 12]</t>
  </si>
  <si>
    <t>0.379 MB (388,368 bytes)</t>
  </si>
  <si>
    <t>[1, 2, 3, 4, 5, 6, 0, 7, 9, 10, 12, 8, 13, 14, 11, 15]</t>
  </si>
  <si>
    <t>0.379 MB (388,232 bytes)</t>
  </si>
  <si>
    <t>[1, 2, 3, 4, 5, 6, 7, 8, 9, 14, 10, 11, 0, 13, 15, 12]</t>
  </si>
  <si>
    <t>0.386 MB (395,520 bytes)</t>
  </si>
  <si>
    <t>[L,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G]</t>
  </si>
  <si>
    <t>[1, 0, 2, 4, 5, 6, 3, 7, 9, 10, 11, 8, 13, 14, 15, 12]</t>
  </si>
  <si>
    <t>[1, 2, 3, 4, 0, 6, 7, 8, 5, 9, 11, 12, 13, 10, 14, 15]</t>
  </si>
  <si>
    <t>0.389 MB (399,216 bytes)</t>
  </si>
  <si>
    <t>[L,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L]</t>
  </si>
  <si>
    <t>[1, 2, 3, 4, 5, 6, 7, 8, 9, 10, 12, 15, 13, 14, 0, 11]</t>
  </si>
  <si>
    <t>[1, 2, 3, 4, 0, 6, 7, 8, 5, 9, 10, 12, 13, 14, 11, 15]</t>
  </si>
  <si>
    <t>[1, 2, 3, 4, 5, 6, 7, 8, 13, 9, 11, 12, 0, 10, 14, 15]</t>
  </si>
  <si>
    <t>0.564 MB (577,824 bytes)</t>
  </si>
  <si>
    <t>[L,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</t>
  </si>
  <si>
    <t>[1, 2, 3, 4, 5, 6, 7, 8, 9, 14, 10, 11, 13, 15, 0, 12]</t>
  </si>
  <si>
    <t>0.379 MB (388,408 bytes)</t>
  </si>
  <si>
    <t>[L, D, P, P, P, G, L, L, L, D, P, P, P, G, L, L, L, D, P, P, P, G, L, L, L, D, P, P, P, G, L, L, L, D, P, P, P, G, L, L, L, D, P, P, P, G, L, L, L, D, P, P, P, G, L, D, L, L, G]</t>
  </si>
  <si>
    <t>[1, 2, 3, 4, 0, 5, 6, 7, 9, 10, 11, 8, 13, 14, 15, 12]</t>
  </si>
  <si>
    <t>[L, L, L, G, P, P, P, G, L, L, L, D, P, P, P, G, L, L, L, D, P, P, P, G, L, L, L, D, P, P, P, G, L, L, L, D, P, P, P, G, L, L, L, D, P, P, P, G, L, L, L, D, P, P, P, G, L, L, L]</t>
  </si>
  <si>
    <t>[1, 2, 3, 4, 5, 6, 7, 8, 9, 14, 10, 12, 0, 13, 11, 15]</t>
  </si>
  <si>
    <t>[L,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</si>
  <si>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[1, 0, 2, 3, 5, 6, 7, 4, 9, 10, 11, 8, 13, 14, 15, 12]</t>
  </si>
  <si>
    <t>0.656 MB (672,672 bytes)</t>
  </si>
  <si>
    <t>[L,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</t>
  </si>
  <si>
    <t>[1, 2, 3, 4, 5, 6, 7, 8, 10, 0, 11, 12, 9, 13, 14, 15]</t>
  </si>
  <si>
    <t>[L, L, G, P, P, P, D, L, L, L, G, P, P, P, D, L, L, L, G, P, P, P, D, L, L, L, G, P, P, P, D, L, L, L, G, P, P, P, D, L, L, L, G, P, P, P, D, L, L, L, G]</t>
  </si>
  <si>
    <t>[1, 2, 3, 4, 5, 6, 8, 11, 9, 10, 7, 0, 13, 14, 15, 12]</t>
  </si>
  <si>
    <t>[1, 2, 3, 4, 0, 5, 6, 8, 9, 10, 7, 12, 13, 14, 11, 15]</t>
  </si>
  <si>
    <t>[1, 2, 3, 4, 0, 6, 7, 8, 5, 9, 10, 11, 13, 14, 15, 12]</t>
  </si>
  <si>
    <t>[L,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L]</t>
  </si>
  <si>
    <t>[1, 2, 4, 0, 5, 6, 3, 8, 9, 10, 7, 12, 13, 14, 11, 15]</t>
  </si>
  <si>
    <t>[1, 2, 3, 4, 5, 6, 7, 8, 9, 10, 15, 0, 13, 14, 12, 11]</t>
  </si>
  <si>
    <t>[P, P, P, G, L, L, L, D, P, P, P, G, L, L, L, D, P, P, P, G, L, L, L, D, P, P, P, G, L, L, L, D, P, P, P, G, L, L, L, D, P, P, P, G, L, L, L, D, P, P, P, G, L, L, D, L, G]</t>
  </si>
  <si>
    <t>[1, 2, 3, 4, 5, 6, 8, 12, 9, 10, 7, 0, 13, 14, 11, 15]</t>
  </si>
  <si>
    <t>[1, 2, 3, 4, 0, 6, 7, 8, 5, 10, 11, 12, 9, 13, 14, 15]</t>
  </si>
  <si>
    <t>[L,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L]</t>
  </si>
  <si>
    <t>[1, 2, 3, 4, 5, 10, 6, 8, 9, 0, 7, 11, 13, 14, 15, 12]</t>
  </si>
  <si>
    <t>[1, 2, 3, 0, 5, 6, 7, 4, 9, 10, 12, 8, 13, 14, 11, 15]</t>
  </si>
  <si>
    <t>[1, 2, 3, 4, 5, 10, 6, 8, 9, 0, 7, 12, 13, 14, 11, 15]</t>
  </si>
  <si>
    <t>[1, 2, 3, 4, 5, 6, 7, 8, 9, 11, 12, 0, 13, 10, 14, 15]</t>
  </si>
  <si>
    <t>[1, 0, 2, 4, 5, 6, 3, 8, 9, 10, 7, 12, 13, 14, 11, 15]</t>
  </si>
  <si>
    <t>[1, 2, 3, 4, 0, 5, 7, 8, 9, 6, 11, 12, 13, 10, 14, 15]</t>
  </si>
  <si>
    <t>[1, 2, 3, 0, 5, 6, 8, 4, 9, 10, 7, 11, 13, 14, 15, 12]</t>
  </si>
  <si>
    <t>0.502 MB (514,584 bytes)</t>
  </si>
  <si>
    <t>[1, 2, 3, 4, 5, 6, 11, 7, 9, 0, 10, 8, 13, 14, 15, 12]</t>
  </si>
  <si>
    <t>[1, 0, 2, 4, 5, 6, 3, 8, 9, 10, 7, 11, 13, 14, 15, 12]</t>
  </si>
  <si>
    <t>[1, 2, 3, 4, 0, 5, 6, 8, 9, 10, 7, 11, 13, 14, 15, 12]</t>
  </si>
  <si>
    <t>[1, 2, 3, 0, 5, 6, 8, 4, 9, 10, 7, 12, 13, 14, 11, 15]</t>
  </si>
  <si>
    <t>[1, 2, 3, 4, 5, 7, 0, 8, 9, 6, 10, 12, 13, 14, 11, 15]</t>
  </si>
  <si>
    <t>[1, 2, 3, 4, 5, 6, 0, 8, 9, 11, 7, 12, 13, 10, 14, 15]</t>
  </si>
  <si>
    <t>[1, 2, 3, 4, 5, 6, 7, 8, 13, 9, 10, 11, 0, 14, 15, 12]</t>
  </si>
  <si>
    <t>[L, L, L, D, P, P, P, G, L, L, L, D, P, P, P, G, L, L, L, D, P, P, P, G, L, L, L, D, P, P, P, G, L, L, L, D, P, P, P, G, L, L, L, D, P, P, P, G, L, L, L]</t>
  </si>
  <si>
    <t>[1, 2, 4, 0, 5, 6, 3, 8, 9, 10, 7, 11, 13, 14, 15, 12]</t>
  </si>
  <si>
    <t>[1, 2, 3, 4, 5, 6, 11, 7, 9, 10, 15, 8, 13, 14, 0, 12]</t>
  </si>
  <si>
    <t>[1, 2, 3, 4, 5, 6, 7, 8, 13, 9, 10, 12, 0, 14, 11, 15]</t>
  </si>
  <si>
    <t>0.795 MB (814,952 bytes)</t>
  </si>
  <si>
    <t>[1, 0, 3, 4, 5, 2, 6, 8, 9, 10, 7, 12, 13, 14, 11, 15]</t>
  </si>
  <si>
    <t>[1, 0, 3, 4, 5, 2, 7, 8, 9, 6, 11, 12, 13, 10, 14, 15]</t>
  </si>
  <si>
    <t>[1, 2, 7, 3, 5, 6, 0, 4, 9, 10, 11, 8, 13, 14, 15, 12]</t>
  </si>
  <si>
    <t>[1, 2, 3, 4, 5, 6, 7, 8, 9, 0, 15, 11, 13, 10, 14, 12]</t>
  </si>
  <si>
    <t>[1, 0, 3, 4, 5, 2, 7, 8, 9, 6, 10, 12, 13, 14, 11, 15]</t>
  </si>
  <si>
    <t>[1, 2, 3, 4, 5, 7, 0, 8, 9, 6, 11, 12, 13, 10, 14, 15]</t>
  </si>
  <si>
    <t>[1, 2, 3, 4, 5, 6, 11, 7, 9, 10, 8, 0, 13, 14, 15, 12]</t>
  </si>
  <si>
    <t>[1, 0, 3, 4, 5, 2, 6, 7, 9, 10, 11, 8, 13, 14, 15, 12]</t>
  </si>
  <si>
    <t>[1, 2, 3, 4, 5, 6, 7, 8, 9, 11, 14, 12, 13, 10, 0, 15]</t>
  </si>
  <si>
    <t>[1, 2, 3, 4, 0, 5, 7, 8, 9, 6, 10, 12, 13, 14, 11, 15]</t>
  </si>
  <si>
    <t>[1, 2, 3, 4, 5, 10, 6, 7, 9, 0, 11, 8, 13, 14, 15, 12]</t>
  </si>
  <si>
    <t>[1, 2, 4, 0, 5, 6, 3, 7, 9, 10, 11, 8, 13, 14, 15, 12]</t>
  </si>
  <si>
    <t>[1, 2, 3, 4, 5, 6, 7, 8, 9, 14, 10, 12, 13, 11, 0, 15]</t>
  </si>
  <si>
    <t>[1, 0, 3, 4, 5, 2, 7, 8, 9, 6, 10, 11, 13, 14, 15, 12]</t>
  </si>
  <si>
    <t>[1, 2, 3, 4, 0, 5, 7, 8, 9, 6, 10, 11, 13, 14, 15, 12]</t>
  </si>
  <si>
    <t>[1, 0, 3, 4, 5, 2, 6, 8, 9, 10, 7, 11, 13, 14, 15, 12]</t>
  </si>
  <si>
    <t>[1, 2, 3, 4, 5, 7, 0, 8, 9, 6, 10, 11, 13, 14, 15, 12]</t>
  </si>
  <si>
    <t>[L,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G, L, L, G]</t>
  </si>
  <si>
    <t>[1, 2, 3, 4, 9, 5, 7, 8, 0, 6, 11, 12, 13, 10, 14, 15]</t>
  </si>
  <si>
    <t>0.387 MB (397,088 bytes)</t>
  </si>
  <si>
    <t>[0, 1, 2, 4, 5, 6, 3, 7, 9, 10, 11, 8, 13, 14, 15, 12]</t>
  </si>
  <si>
    <t>0.387 MB (396,952 bytes)</t>
  </si>
  <si>
    <t>[1, 2, 7, 3, 5, 6, 11, 4, 9, 10, 0, 8, 13, 14, 15, 12]</t>
  </si>
  <si>
    <t>[1, 2, 3, 4, 5, 6, 11, 7, 9, 10, 8, 12, 13, 14, 15, 0]</t>
  </si>
  <si>
    <t>[0, 2, 3, 4, 1, 6, 7, 8, 5, 10, 11, 12, 9, 13, 14, 15]</t>
  </si>
  <si>
    <t>0.572 MB (586,544 bytes)</t>
  </si>
  <si>
    <t>[L,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</t>
  </si>
  <si>
    <t>[1, 2, 3, 4, 5, 6, 7, 8, 13, 9, 11, 12, 10, 0, 14, 15]</t>
  </si>
  <si>
    <t>[L,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</t>
  </si>
  <si>
    <t>[1, 2, 3, 4, 5, 6, 7, 8, 10, 13, 11, 12, 9, 0, 14, 15]</t>
  </si>
  <si>
    <t>0.398 MB (407,936 bytes)</t>
  </si>
  <si>
    <t>[L,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</si>
  <si>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[1, 6, 2, 3, 5, 0, 7, 4, 9, 10, 11, 8, 13, 14, 15, 12]</t>
  </si>
  <si>
    <t>[1, 2, 3, 4, 5, 6, 7, 8, 0, 14, 10, 12, 9, 13, 11, 15]</t>
  </si>
  <si>
    <t>[1, 2, 3, 4, 9, 5, 6, 7, 0, 10, 11, 8, 13, 14, 15, 12]</t>
  </si>
  <si>
    <t>[1, 2, 4, 8, 5, 6, 3, 0, 9, 10, 7, 12, 13, 14, 11, 15]</t>
  </si>
  <si>
    <t>[0, 1, 2, 3, 5, 6, 7, 4, 9, 10, 11, 8, 13, 14, 15, 12]</t>
  </si>
  <si>
    <t>0.665 MB (681,392 bytes)</t>
  </si>
  <si>
    <t>[1, 2, 4, 7, 5, 6, 3, 0, 9, 10, 11, 8, 13, 14, 15, 12]</t>
  </si>
  <si>
    <t>[P,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</t>
  </si>
  <si>
    <t>[1, 2, 3, 4, 5, 10, 6, 8, 0, 9, 7, 12, 13, 14, 11, 15]</t>
  </si>
  <si>
    <t>[1, 3, 0, 4, 5, 2, 6, 8, 9, 10, 7, 12, 13, 14, 11, 15]</t>
  </si>
  <si>
    <t>[1, 2, 7, 3, 5, 0, 6, 4, 9, 10, 11, 8, 13, 14, 15, 12]</t>
  </si>
  <si>
    <t>[1, 2, 3, 4, 6, 0, 7, 8, 5, 9, 11, 12, 13, 10, 14, 15]</t>
  </si>
  <si>
    <t>[1, 2, 0, 3, 5, 6, 7, 4, 9, 10, 12, 8, 13, 14, 11, 15]</t>
  </si>
  <si>
    <t>[1, 2, 3, 4, 5, 0, 7, 8, 10, 6, 11, 12, 9, 13, 14, 15]</t>
  </si>
  <si>
    <t>[1, 2, 3, 4, 5, 6, 8, 12, 9, 10, 7, 15, 13, 14, 11, 0]</t>
  </si>
  <si>
    <t>[1, 2, 3, 4, 5, 6, 7, 8, 13, 9, 10, 11, 14, 0, 15, 12]</t>
  </si>
  <si>
    <t>0.387 MB (397,128 bytes)</t>
  </si>
  <si>
    <t>[L, L, D, P, P, P, G, L, L, L, D, P, P, P, G, L, L, L, D, P, P, P, G, L, L, L, D, P, P, P, G, L, L, L, D, P, P, P, G, L, L, L, D, P, P, P, G, L, L, L]</t>
  </si>
  <si>
    <t>[1, 3, 0, 4, 5, 2, 6, 8, 9, 10, 7, 11, 13, 14, 15, 12]</t>
  </si>
  <si>
    <t>[1, 6, 2, 4, 5, 0, 3, 8, 9, 10, 7, 12, 13, 14, 11, 15]</t>
  </si>
  <si>
    <t>[1, 2, 3, 4, 5, 6, 7, 8, 13, 9, 10, 12, 14, 0, 11, 15]</t>
  </si>
  <si>
    <t>0.804 MB (823,672 bytes)</t>
  </si>
  <si>
    <t>[1, 6, 2, 4, 5, 0, 3, 8, 9, 10, 7, 11, 13, 14, 15, 12]</t>
  </si>
  <si>
    <t>[1, 2, 3, 4, 5, 0, 7, 8, 9, 6, 15, 11, 13, 10, 14, 12]</t>
  </si>
  <si>
    <t>[1, 2, 3, 4, 5, 10, 6, 8, 0, 9, 7, 11, 13, 14, 15, 12]</t>
  </si>
  <si>
    <t>[1, 2, 3, 4, 9, 5, 7, 8, 0, 6, 10, 12, 13, 14, 11, 15]</t>
  </si>
  <si>
    <t>[1, 3, 0, 4, 5, 2, 7, 8, 9, 6, 10, 12, 13, 14, 11, 15]</t>
  </si>
  <si>
    <t>[1, 2, 3, 4, 5, 7, 10, 8, 9, 6, 0, 11, 13, 14, 15, 12]</t>
  </si>
  <si>
    <t>[1, 3, 0, 4, 5, 2, 6, 7, 9, 10, 11, 8, 13, 14, 15, 12]</t>
  </si>
  <si>
    <t>[L,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</t>
  </si>
  <si>
    <t>[1, 2, 3, 4, 5, 6, 7, 8, 9, 15, 0, 11, 13, 10, 14, 12]</t>
  </si>
  <si>
    <t>[1, 2, 3, 4, 5, 10, 6, 7, 0, 9, 11, 8, 13, 14, 15, 12]</t>
  </si>
  <si>
    <t>[0, 2, 3, 4, 1, 6, 7, 8, 5, 9, 10, 11, 13, 14, 15, 12]</t>
  </si>
  <si>
    <t>[1, 2, 3, 4, 6, 0, 7, 8, 5, 9, 10, 12, 13, 14, 11, 15]</t>
  </si>
  <si>
    <t>[1, 2, 0, 3, 5, 6, 8, 4, 9, 10, 7, 12, 13, 14, 11, 15]</t>
  </si>
  <si>
    <t>[1, 2, 3, 4, 5, 6, 11, 0, 9, 10, 8, 7, 13, 14, 15, 12]</t>
  </si>
  <si>
    <t>[1, 2, 3, 4, 5, 6, 7, 8, 9, 10, 0, 15, 13, 14, 12, 11]</t>
  </si>
  <si>
    <t>[1, 2, 3, 4, 5, 6, 7, 8, 0, 14, 10, 11, 9, 13, 15, 12]</t>
  </si>
  <si>
    <t>[L, L, L, G, P, P, P, D, L, L, L, G, P, P, P, D, L, L, L, G, P, P, P, D, L, L, L, G, P, P, P, D, L, L, L, G, P, P, P, D, L, L, L, G, P, P, P, D, L, L, L, G, P, P, D, L, L, G]</t>
  </si>
  <si>
    <t>[1, 2, 3, 4, 5, 6, 8, 0, 9, 11, 7, 12, 13, 10, 14, 15]</t>
  </si>
  <si>
    <t>[0, 1, 3, 4, 5, 2, 7, 8, 9, 6, 10, 12, 13, 14, 11, 15]</t>
  </si>
  <si>
    <t>[1, 2, 3, 4, 5, 6, 7, 8, 10, 11, 0, 12, 9, 13, 14, 15]</t>
  </si>
  <si>
    <t>[L, G, P, P, P, D, L, L, L, G, P, P, P, D, L, L, L, G, P, P, P, D, L, L, L, G, P, P, P, D, L, L, L, G, P, P, P, D, L, L, L, G, P, P, P, D, L, L, L, G]</t>
  </si>
  <si>
    <t>[0, 1, 2, 4, 5, 6, 3, 8, 9, 10, 7, 12, 13, 14, 11, 15]</t>
  </si>
  <si>
    <t>[1, 2, 3, 4, 5, 6, 7, 0, 9, 10, 15, 8, 13, 14, 12, 11]</t>
  </si>
  <si>
    <t>[1, 2, 0, 4, 5, 6, 3, 7, 9, 10, 12, 8, 13, 14, 11, 15]</t>
  </si>
  <si>
    <t>[1, 2, 3, 4, 5, 6, 7, 0, 9, 11, 12, 8, 13, 10, 14, 15]</t>
  </si>
  <si>
    <t>[0, 2, 3, 4, 1, 6, 7, 8, 5, 9, 11, 12, 13, 10, 14, 15]</t>
  </si>
  <si>
    <t>[1, 2, 3, 4, 5, 6, 8, 11, 9, 10, 0, 7, 13, 14, 15, 12]</t>
  </si>
  <si>
    <t>[1, 2, 3, 4, 6, 0, 7, 8, 5, 10, 11, 12, 9, 13, 14, 15]</t>
  </si>
  <si>
    <t>0.394 MB (404,240 bytes)</t>
  </si>
  <si>
    <t>[L,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L]</t>
  </si>
  <si>
    <t>[1, 2, 3, 4, 5, 0, 6, 8, 9, 11, 7, 12, 13, 10, 14, 15]</t>
  </si>
  <si>
    <t>[0, 1, 2, 4, 5, 6, 3, 8, 9, 10, 7, 11, 13, 14, 15, 12]</t>
  </si>
  <si>
    <t>[1, 2, 7, 3, 5, 6, 4, 0, 9, 10, 11, 8, 13, 14, 15, 12]</t>
  </si>
  <si>
    <t>[1, 2, 4, 8, 5, 6, 3, 0, 9, 10, 7, 11, 13, 14, 15, 12]</t>
  </si>
  <si>
    <t>[1, 2, 3, 4, 5, 7, 10, 8, 9, 6, 0, 12, 13, 14, 11, 15]</t>
  </si>
  <si>
    <t>[1, 2, 3, 4, 5, 6, 7, 8, 9, 14, 10, 12, 13, 11, 15, 0]</t>
  </si>
  <si>
    <t>[0, 2, 3, 4, 1, 5, 6, 8, 9, 10, 7, 11, 13, 14, 15, 12]</t>
  </si>
  <si>
    <t>[1, 2, 3, 4, 5, 10, 6, 8, 9, 7, 0, 11, 13, 14, 15, 12]</t>
  </si>
  <si>
    <t>[0, 2, 3, 4, 1, 5, 7, 8, 9, 6, 10, 11, 13, 14, 15, 12]</t>
  </si>
  <si>
    <t>[1, 2, 0, 3, 5, 6, 8, 4, 9, 10, 7, 11, 13, 14, 15, 12]</t>
  </si>
  <si>
    <t>[1, 2, 3, 4, 5, 6, 7, 8, 0, 10, 15, 11, 9, 13, 14, 12]</t>
  </si>
  <si>
    <t>[0, 2, 3, 4, 1, 5, 7, 8, 9, 6, 11, 12, 13, 10, 14, 15]</t>
  </si>
  <si>
    <t>[1, 2, 3, 4, 5, 6, 7, 8, 9, 14, 10, 11, 13, 15, 12, 0]</t>
  </si>
  <si>
    <t>[0, 2, 3, 4, 1, 5, 6, 7, 9, 10, 11, 8, 13, 14, 15, 12]</t>
  </si>
  <si>
    <t>[0, 1, 3, 4, 5, 2, 6, 8, 9, 10, 7, 12, 13, 14, 11, 15]</t>
  </si>
  <si>
    <t>[1, 2, 3, 4, 5, 0, 6, 7, 9, 10, 12, 8, 13, 14, 11, 15]</t>
  </si>
  <si>
    <t>[1, 2, 3, 4, 5, 7, 8, 0, 9, 6, 11, 12, 13, 10, 14, 15]</t>
  </si>
  <si>
    <t>[1, 2, 3, 4, 5, 6, 8, 12, 9, 10, 0, 7, 13, 14, 11, 15]</t>
  </si>
  <si>
    <t>[1, 2, 3, 4, 5, 6, 7, 8, 9, 10, 12, 15, 13, 0, 14, 11]</t>
  </si>
  <si>
    <t>[1, 2, 3, 4, 6, 0, 7, 8, 5, 9, 10, 11, 13, 14, 15, 12]</t>
  </si>
  <si>
    <t>[L,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L]</t>
  </si>
  <si>
    <t>[1, 2, 3, 4, 5, 6, 11, 7, 9, 14, 10, 8, 13, 0, 15, 12]</t>
  </si>
  <si>
    <t>[1, 2, 0, 4, 5, 7, 3, 8, 9, 6, 10, 11, 13, 14, 15, 12]</t>
  </si>
  <si>
    <t>[1, 2, 3, 4, 9, 5, 6, 8, 0, 10, 7, 12, 13, 14, 11, 15]</t>
  </si>
  <si>
    <t>[1, 2, 3, 4, 5, 10, 6, 7, 9, 11, 0, 8, 13, 14, 15, 12]</t>
  </si>
  <si>
    <t>[1, 2, 0, 4, 5, 7, 3, 8, 9, 6, 11, 12, 13, 10, 14, 15]</t>
  </si>
  <si>
    <t>[0, 2, 3, 4, 1, 6, 7, 8, 5, 9, 10, 12, 13, 14, 11, 15]</t>
  </si>
  <si>
    <t>[1, 2, 3, 4, 5, 6, 11, 7, 9, 10, 15, 8, 13, 0, 14, 12]</t>
  </si>
  <si>
    <t>[1, 2, 3, 4, 5, 10, 6, 8, 9, 14, 7, 12, 13, 0, 11, 15]</t>
  </si>
  <si>
    <t>[0, 2, 3, 4, 1, 5, 6, 8, 9, 10, 7, 12, 13, 14, 11, 15]</t>
  </si>
  <si>
    <t>[1, 6, 2, 4, 5, 0, 3, 7, 9, 10, 11, 8, 13, 14, 15, 12]</t>
  </si>
  <si>
    <t>[1, 2, 3, 4, 5, 6, 7, 8, 9, 11, 14, 12, 13, 0, 10, 15]</t>
  </si>
  <si>
    <t>[1, 2, 3, 4, 5, 0, 11, 7, 9, 6, 10, 8, 13, 14, 15, 12]</t>
  </si>
  <si>
    <t>[1, 2, 3, 4, 5, 6, 11, 7, 0, 9, 10, 8, 13, 14, 15, 12]</t>
  </si>
  <si>
    <t>[1, 2, 3, 4, 5, 7, 8, 0, 9, 6, 10, 11, 13, 14, 15, 12]</t>
  </si>
  <si>
    <t>[1, 2, 0, 4, 5, 7, 3, 8, 9, 6, 10, 12, 13, 14, 11, 15]</t>
  </si>
  <si>
    <t>[1, 2, 3, 4, 9, 5, 6, 8, 0, 10, 7, 11, 13, 14, 15, 12]</t>
  </si>
  <si>
    <t>[0, 1, 3, 4, 5, 2, 7, 8, 9, 6, 11, 12, 13, 10, 14, 15]</t>
  </si>
  <si>
    <t>[0, 1, 3, 4, 5, 2, 7, 8, 9, 6, 10, 11, 13, 14, 15, 12]</t>
  </si>
  <si>
    <t>[1, 2, 3, 4, 5, 6, 12, 7, 9, 10, 0, 8, 13, 14, 11, 15]</t>
  </si>
  <si>
    <t>[1, 2, 3, 4, 5, 6, 7, 8, 9, 11, 12, 15, 13, 10, 14, 0]</t>
  </si>
  <si>
    <t>[1, 3, 0, 4, 5, 2, 7, 8, 9, 6, 11, 12, 13, 10, 14, 15]</t>
  </si>
  <si>
    <t>[1, 2, 3, 4, 5, 10, 6, 7, 9, 14, 11, 8, 13, 0, 15, 12]</t>
  </si>
  <si>
    <t>[L,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L]</t>
  </si>
  <si>
    <t>[1, 2, 3, 4, 5, 6, 7, 8, 9, 11, 14, 12, 13, 10, 15, 0]</t>
  </si>
  <si>
    <t>[0, 1, 3, 4, 5, 2, 6, 7, 9, 10, 11, 8, 13, 14, 15, 12]</t>
  </si>
  <si>
    <t>[1, 2, 3, 4, 5, 6, 7, 8, 0, 9, 15, 11, 13, 10, 14, 12]</t>
  </si>
  <si>
    <t>[0, 1, 3, 4, 5, 2, 6, 8, 9, 10, 7, 11, 13, 14, 15, 12]</t>
  </si>
  <si>
    <t>[1, 3, 0, 4, 5, 2, 7, 8, 9, 6, 10, 11, 13, 14, 15, 12]</t>
  </si>
  <si>
    <t>[1, 2, 3, 4, 5, 6, 11, 7, 9, 10, 15, 8, 13, 14, 12, 0]</t>
  </si>
  <si>
    <t>[1, 2, 3, 4, 5, 6, 7, 8, 9, 14, 0, 11, 13, 15, 10, 12]</t>
  </si>
  <si>
    <t>[L,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D, L, L, G]</t>
  </si>
  <si>
    <t>[0, 2, 3, 4, 1, 5, 7, 8, 9, 6, 10, 12, 13, 14, 11, 15]</t>
  </si>
  <si>
    <t>[1, 2, 3, 4, 5, 10, 6, 8, 9, 14, 7, 11, 13, 0, 15, 12]</t>
  </si>
  <si>
    <t>[1, 2, 3, 4, 5, 7, 11, 8, 9, 6, 0, 12, 13, 10, 14, 15]</t>
  </si>
  <si>
    <t>[1, 2, 0, 4, 5, 6, 3, 8, 9, 11, 7, 12, 13, 10, 14, 15]</t>
  </si>
  <si>
    <t>[1, 2, 3, 4, 9, 5, 7, 8, 0, 6, 10, 11, 13, 14, 15, 12]</t>
  </si>
  <si>
    <t>[1, 2, 3, 4, 5, 6, 8, 11, 9, 10, 7, 12, 13, 14, 15, 0]</t>
  </si>
  <si>
    <t>[1, 2, 3, 4, 5, 6, 7, 8, 9, 14, 0, 12, 13, 11, 10, 15]</t>
  </si>
  <si>
    <t>[1, 2, 3, 4, 5, 10, 6, 8, 9, 7, 0, 12, 13, 14, 11, 15]</t>
  </si>
  <si>
    <t>[1, 2, 3, 4, 5, 7, 8, 0, 9, 6, 10, 12, 13, 14, 11, 15]</t>
  </si>
  <si>
    <t>Przekroczony dozwolony czas dokonywania obliczeń: 3sekund</t>
  </si>
  <si>
    <t>[1, 2, 4, 8, 5, 6, 3, 11, 9, 10, 7, 0, 13, 14, 15, 12]</t>
  </si>
  <si>
    <t>0.389 MB (399,040 bytes)</t>
  </si>
  <si>
    <t>[1, 2, 3, 4, 5, 6, 7, 8, 13, 9, 11, 12, 10, 14, 0, 15]</t>
  </si>
  <si>
    <t>0.400 MB (409,888 bytes)</t>
  </si>
  <si>
    <t>[L, D, P, P, P, G, L, L, L, D, P, P, P, G, L, L, L, D, P, P, P, G, L, L, L, D, P, P, P, G, L, L, L, D, P, P, P, G, L, L, L, D, P, P, P, G, L, L, L, D, P, P, P, G, L,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</si>
  <si>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[1, 2, 3, 4, 0, 6, 7, 8, 5, 14, 10, 11, 9, 13, 15, 12]</t>
  </si>
  <si>
    <t>0.396 MB (406,192 bytes)</t>
  </si>
  <si>
    <t>[L,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G]</t>
  </si>
  <si>
    <t>[1, 2, 3, 4, 5, 6, 7, 8, 10, 13, 11, 12, 0, 9, 14, 15]</t>
  </si>
  <si>
    <t>[L,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</si>
  <si>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[1, 2, 4, 0, 5, 7, 3, 8, 9, 6, 10, 12, 13, 14, 11, 15]</t>
  </si>
  <si>
    <t>0.389 MB (398,904 bytes)</t>
  </si>
  <si>
    <t>[1, 2, 3, 4, 6, 9, 7, 8, 5, 0, 10, 11, 13, 14, 15, 12]</t>
  </si>
  <si>
    <t>[1, 2, 3, 4, 0, 6, 7, 8, 5, 10, 15, 11, 9, 13, 14, 12]</t>
  </si>
  <si>
    <t>[1, 0, 2, 4, 5, 6, 3, 7, 9, 10, 12, 8, 13, 14, 11, 15]</t>
  </si>
  <si>
    <t>[2, 0, 3, 4, 1, 5, 6, 7, 9, 10, 11, 8, 13, 14, 15, 12]</t>
  </si>
  <si>
    <t>0.574 MB (588,496 bytes)</t>
  </si>
  <si>
    <t>[1, 2, 3, 4, 5, 6, 11, 7, 9, 10, 8, 12, 13, 14, 0, 15]</t>
  </si>
  <si>
    <t>[1, 2, 3, 4, 5, 6, 7, 8, 9, 11, 12, 15, 13, 10, 0, 14]</t>
  </si>
  <si>
    <t>[1, 2, 3, 4, 6, 7, 0, 8, 5, 10, 11, 12, 9, 13, 14, 15]</t>
  </si>
  <si>
    <t>[L,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L]</t>
  </si>
  <si>
    <t>[5, 1, 2, 4, 0, 6, 3, 8, 9, 10, 7, 12, 13, 14, 11, 15]</t>
  </si>
  <si>
    <t>[1, 2, 3, 4, 5, 6, 7, 8, 10, 13, 11, 12, 9, 14, 0, 15]</t>
  </si>
  <si>
    <t>0.389 MB (399,224 bytes)</t>
  </si>
  <si>
    <t>[L, D, P, P, P, G, L, L, L, D, P, P, P, G, L, L, L, D, P, P, P, G, L, L, L, D, P, P, P, G, L, L, L, D, P, P, P, G, L, L, L, D, P, P, P, G, L, L, L, D, P, P, P, G, L, D, L, L, G, P, P, P, D, L, L, L, G, P, P, P, D, L, L, L, G, P, P, P, D, L, L, L, G, P, P, P, D, L, L, L, G, P, P, P, D, L, L, L, G, P, P, P, D, L, L, L, G]</t>
  </si>
  <si>
    <t>[1, 2, 3, 4, 5, 11, 6, 8, 9, 0, 7, 12, 13, 10, 14, 15]</t>
  </si>
  <si>
    <t>[1, 2, 4, 7, 5, 6, 0, 3, 9, 10, 11, 8, 13, 14, 15, 12]</t>
  </si>
  <si>
    <t>[1, 0, 2, 4, 5, 6, 3, 8, 9, 11, 7, 12, 13, 10, 14, 15]</t>
  </si>
  <si>
    <t>[1, 2, 3, 4, 5, 6, 7, 8, 9, 14, 12, 0, 13, 11, 10, 15]</t>
  </si>
  <si>
    <t>[1, 0, 3, 4, 5, 2, 6, 7, 9, 10, 12, 8, 13, 14, 11, 15]</t>
  </si>
  <si>
    <t>[1, 2, 3, 4, 5, 6, 7, 8, 9, 14, 10, 0, 13, 11, 15, 12]</t>
  </si>
  <si>
    <t>0.512 MB (525,256 bytes)</t>
  </si>
  <si>
    <t>[P,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</t>
  </si>
  <si>
    <t>[5, 1, 3, 4, 0, 2, 7, 8, 9, 6, 10, 12, 13, 14, 11, 15]</t>
  </si>
  <si>
    <t>0.806 MB (825,624 bytes)</t>
  </si>
  <si>
    <t>[L,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</t>
  </si>
  <si>
    <t>[5, 1, 2, 3, 0, 6, 7, 4, 9, 10, 11, 8, 13, 14, 15, 12]</t>
  </si>
  <si>
    <t>[1, 2, 3, 4, 5, 7, 0, 8, 10, 6, 11, 12, 9, 13, 14, 15]</t>
  </si>
  <si>
    <t>[L,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G, L, L, G, P, P, P, D, L, L, L, G, P, P, P, D, L, L, L, G, P, P, P, D, L, L, L, G, P, P, P, D, L, L, L, G, P, P, P, D, L, L, L, G, P, P, P, D, L, L, L, G]</t>
  </si>
  <si>
    <t>[1, 2, 7, 3, 0, 5, 6, 4, 9, 10, 11, 8, 13, 14, 15, 12]</t>
  </si>
  <si>
    <t>[1, 2, 3, 4, 5, 6, 7, 8, 13, 9, 10, 11, 14, 15, 0, 12]</t>
  </si>
  <si>
    <t>0.389 MB (398,984 bytes)</t>
  </si>
  <si>
    <t>[L, D, P, P, P, G, L, L, L, D, P, P, P, G, L, L, L, D, P, P, P, G, L, L, L, D, P, P, P, G, L, L, L, D, P, P, P, G, L, L, L, D, P, P, P, G, L, L, L]</t>
  </si>
  <si>
    <t>[1, 6, 2, 3, 5, 7, 0, 4, 9, 10, 11, 8, 13, 14, 15, 12]</t>
  </si>
  <si>
    <t>[1, 2, 3, 4, 5, 6, 11, 7, 9, 14, 10, 8, 0, 13, 15, 12]</t>
  </si>
  <si>
    <t>[1, 2, 3, 4, 5, 6, 7, 8, 9, 10, 12, 15, 0, 13, 14, 11]</t>
  </si>
  <si>
    <t>[1, 2, 3, 4, 0, 5, 7, 8, 9, 6, 15, 11, 13, 10, 14, 12]</t>
  </si>
  <si>
    <t>[1, 2, 3, 4, 0, 5, 7, 8, 10, 6, 11, 12, 9, 13, 14, 15]</t>
  </si>
  <si>
    <t>[1, 2, 4, 8, 5, 6, 0, 3, 9, 10, 7, 12, 13, 14, 11, 15]</t>
  </si>
  <si>
    <t>[1, 0, 3, 4, 6, 2, 7, 8, 5, 10, 11, 12, 9, 13, 14, 15]</t>
  </si>
  <si>
    <t>[1, 2, 7, 3, 5, 6, 11, 4, 9, 10, 8, 0, 13, 14, 15, 12]</t>
  </si>
  <si>
    <t>[1, 2, 3, 4, 5, 6, 7, 8, 9, 11, 14, 0, 13, 10, 15, 12]</t>
  </si>
  <si>
    <t>0.390 MB (399,440 bytes)</t>
  </si>
  <si>
    <t>[P,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L]</t>
  </si>
  <si>
    <t>[1, 3, 7, 4, 5, 2, 0, 8, 9, 6, 10, 12, 13, 14, 11, 15]</t>
  </si>
  <si>
    <t>[1, 2, 3, 4, 5, 6, 0, 8, 9, 10, 7, 15, 13, 14, 12, 11]</t>
  </si>
  <si>
    <t>[1, 2, 3, 4, 5, 6, 7, 8, 10, 0, 15, 11, 9, 13, 14, 12]</t>
  </si>
  <si>
    <t>[1, 2, 3, 0, 5, 6, 7, 4, 9, 10, 15, 8, 13, 14, 12, 11]</t>
  </si>
  <si>
    <t>[2, 0, 3, 4, 1, 6, 7, 8, 5, 10, 11, 12, 9, 13, 14, 15]</t>
  </si>
  <si>
    <t>[2, 0, 3, 4, 1, 6, 7, 8, 5, 9, 11, 12, 13, 10, 14, 15]</t>
  </si>
  <si>
    <t>[1, 2, 3, 4, 5, 6, 7, 8, 9, 11, 14, 12, 0, 13, 10, 15]</t>
  </si>
  <si>
    <t>[1, 2, 3, 4, 5, 6, 7, 8, 14, 0, 10, 12, 9, 13, 11, 15]</t>
  </si>
  <si>
    <t>[L,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</si>
  <si>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[1, 2, 3, 4, 5, 6, 11, 7, 9, 10, 15, 0, 13, 14, 12, 8]</t>
  </si>
  <si>
    <t>[1, 2, 8, 3, 5, 6, 0, 4, 9, 10, 7, 11, 13, 14, 15, 12]</t>
  </si>
  <si>
    <t>[1, 6, 2, 3, 0, 5, 7, 4, 9, 10, 11, 8, 13, 14, 15, 12]</t>
  </si>
  <si>
    <t>[1, 2, 7, 3, 5, 6, 11, 4, 9, 0, 10, 8, 13, 14, 15, 12]</t>
  </si>
  <si>
    <t>[1, 2, 3, 4, 5, 6, 7, 8, 13, 9, 10, 12, 14, 11, 0, 15]</t>
  </si>
  <si>
    <t>[5, 1, 3, 4, 0, 2, 6, 7, 9, 10, 11, 8, 13, 14, 15, 12]</t>
  </si>
  <si>
    <t>[1, 2, 3, 4, 5, 10, 0, 8, 9, 7, 6, 11, 13, 14, 15, 12]</t>
  </si>
  <si>
    <t>[1, 3, 4, 0, 5, 2, 6, 8, 9, 10, 7, 12, 13, 14, 11, 15]</t>
  </si>
  <si>
    <t>[1, 2, 3, 4, 5, 6, 11, 7, 13, 9, 10, 8, 0, 14, 15, 12]</t>
  </si>
  <si>
    <t>[1, 2, 3, 4, 5, 6, 12, 7, 9, 0, 10, 8, 13, 14, 11, 15]</t>
  </si>
  <si>
    <t>[1, 0, 2, 4, 5, 7, 3, 8, 9, 6, 10, 11, 13, 14, 15, 12]</t>
  </si>
  <si>
    <t>[1, 2, 7, 3, 5, 6, 11, 4, 9, 10, 15, 8, 13, 14, 0, 12]</t>
  </si>
  <si>
    <t>[1, 2, 3, 4, 5, 10, 6, 7, 13, 9, 11, 8, 0, 14, 15, 12]</t>
  </si>
  <si>
    <t>[5, 1, 2, 4, 0, 6, 3, 7, 9, 10, 11, 8, 13, 14, 15, 12]</t>
  </si>
  <si>
    <t>[1, 3, 4, 0, 5, 2, 7, 8, 9, 6, 10, 11, 13, 14, 15, 12]</t>
  </si>
  <si>
    <t>[1, 2, 3, 4, 5, 6, 8, 11, 9, 10, 7, 12, 13, 14, 0, 15]</t>
  </si>
  <si>
    <t>[1, 2, 3, 4, 5, 10, 6, 8, 9, 14, 7, 12, 13, 11, 0, 15]</t>
  </si>
  <si>
    <t>[5, 1, 2, 4, 0, 6, 3, 8, 9, 10, 7, 11, 13, 14, 15, 12]</t>
  </si>
  <si>
    <t>[1, 2, 7, 0, 5, 6, 4, 3, 9, 10, 11, 8, 13, 14, 15, 12]</t>
  </si>
  <si>
    <t>[1, 6, 2, 4, 5, 3, 0, 8, 9, 10, 7, 12, 13, 14, 11, 15]</t>
  </si>
  <si>
    <t>[1, 2, 3, 4, 5, 6, 7, 8, 9, 0, 10, 15, 13, 14, 12, 11]</t>
  </si>
  <si>
    <t>[1, 2, 3, 4, 5, 6, 11, 7, 9, 0, 15, 8, 13, 10, 14, 12]</t>
  </si>
  <si>
    <t>[1, 0, 2, 3, 5, 6, 8, 4, 9, 10, 7, 12, 13, 14, 11, 15]</t>
  </si>
  <si>
    <t>[1, 0, 3, 4, 6, 2, 7, 8, 5, 9, 10, 11, 13, 14, 15, 12]</t>
  </si>
  <si>
    <t>[1, 2, 3, 4, 5, 6, 0, 8, 9, 14, 7, 11, 13, 15, 10, 12]</t>
  </si>
  <si>
    <t>[1, 2, 3, 4, 5, 6, 11, 7, 9, 10, 15, 8, 0, 13, 14, 12]</t>
  </si>
  <si>
    <t>[1, 3, 6, 4, 5, 2, 0, 7, 9, 10, 11, 8, 13, 14, 15, 12]</t>
  </si>
  <si>
    <t>[1, 2, 3, 4, 5, 6, 8, 11, 9, 0, 10, 7, 13, 14, 15, 12]</t>
  </si>
  <si>
    <t>[1, 2, 3, 4, 5, 6, 0, 7, 9, 10, 15, 8, 13, 14, 12, 11]</t>
  </si>
  <si>
    <t>0.389 MB (399,080 bytes)</t>
  </si>
  <si>
    <t>[L, G, P, P, P, G, L, L, L, D, P, P, P, G, L, L, L, D, P, P, P, G, L, L, L, D, P, P, P, G, L, L, L, D, P, P, P, G, L, L, L, D, P, P, P, G, L, L, L, D, P, P, P, G, L, L, D, L, G]</t>
  </si>
  <si>
    <t>[1, 0, 3, 4, 6, 2, 7, 8, 5, 9, 11, 12, 13, 10, 14, 15]</t>
  </si>
  <si>
    <t>[1, 0, 2, 4, 5, 7, 3, 8, 9, 6, 10, 12, 13, 14, 11, 15]</t>
  </si>
  <si>
    <t>[2, 0, 3, 4, 1, 6, 7, 8, 5, 9, 10, 11, 13, 14, 15, 12]</t>
  </si>
  <si>
    <t>[1, 2, 3, 4, 5, 6, 0, 11, 9, 10, 8, 7, 13, 14, 15, 12]</t>
  </si>
  <si>
    <t>[1, 2, 3, 4, 0, 6, 11, 7, 5, 9, 10, 8, 13, 14, 15, 12]</t>
  </si>
  <si>
    <t>[1, 2, 3, 4, 5, 6, 0, 7, 9, 11, 12, 8, 13, 10, 14, 15]</t>
  </si>
  <si>
    <t>[1, 2, 3, 4, 0, 5, 6, 8, 9, 11, 7, 12, 13, 10, 14, 15]</t>
  </si>
  <si>
    <t>[1, 2, 3, 4, 5, 10, 6, 8, 9, 7, 15, 11, 13, 14, 0, 12]</t>
  </si>
  <si>
    <t>[1, 2, 3, 4, 5, 7, 10, 8, 9, 6, 15, 11, 13, 14, 0, 12]</t>
  </si>
  <si>
    <t>[1, 0, 7, 3, 5, 2, 6, 4, 9, 10, 11, 8, 13, 14, 15, 12]</t>
  </si>
  <si>
    <t>[1, 6, 2, 4, 0, 5, 3, 7, 9, 10, 11, 8, 13, 14, 15, 12]</t>
  </si>
  <si>
    <t>[1, 3, 4, 0, 5, 2, 7, 8, 9, 6, 11, 12, 13, 10, 14, 15]</t>
  </si>
  <si>
    <t>[1, 2, 7, 3, 5, 6, 4, 8, 9, 10, 11, 0, 13, 14, 15, 12]</t>
  </si>
  <si>
    <t>[1, 2, 3, 4, 6, 7, 0, 8, 5, 9, 10, 11, 13, 14, 15, 12]</t>
  </si>
  <si>
    <t>[L,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L]</t>
  </si>
  <si>
    <t>[1, 2, 3, 4, 9, 5, 7, 8, 6, 0, 11, 12, 13, 10, 14, 15]</t>
  </si>
  <si>
    <t>[1, 2, 3, 4, 5, 6, 8, 11, 9, 10, 15, 7, 13, 14, 0, 12]</t>
  </si>
  <si>
    <t>[1, 2, 3, 4, 5, 6, 0, 8, 10, 11, 7, 12, 9, 13, 14, 15]</t>
  </si>
  <si>
    <t>[1, 2, 3, 4, 0, 6, 7, 8, 5, 9, 15, 11, 13, 10, 14, 12]</t>
  </si>
  <si>
    <t>[1, 0, 3, 4, 5, 2, 7, 8, 10, 6, 11, 12, 9, 13, 14, 15]</t>
  </si>
  <si>
    <t>[1, 2, 3, 4, 9, 5, 6, 8, 10, 0, 7, 11, 13, 14, 15, 12]</t>
  </si>
  <si>
    <t>[1, 2, 7, 3, 5, 10, 6, 4, 9, 0, 11, 8, 13, 14, 15, 12]</t>
  </si>
  <si>
    <t>[1, 2, 3, 0, 5, 6, 7, 4, 9, 11, 12, 8, 13, 10, 14, 15]</t>
  </si>
  <si>
    <t>[1, 2, 3, 4, 5, 10, 6, 8, 9, 14, 7, 12, 0, 13, 11, 15]</t>
  </si>
  <si>
    <t>[1, 0, 2, 3, 5, 6, 7, 4, 9, 10, 12, 8, 13, 14, 11, 15]</t>
  </si>
  <si>
    <t>0.390 MB (400,344 bytes)</t>
  </si>
  <si>
    <t>[1, 2, 3, 4, 5, 6, 7, 8, 13, 0, 10, 12, 14, 9, 11, 15]</t>
  </si>
  <si>
    <t>[1, 2, 3, 4, 5, 6, 7, 8, 13, 0, 10, 11, 14, 9, 15, 12]</t>
  </si>
  <si>
    <t>0.576 MB (589,936 bytes)</t>
  </si>
  <si>
    <t>[1, 2, 4, 0, 5, 7, 3, 8, 9, 6, 10, 11, 13, 14, 15, 12]</t>
  </si>
  <si>
    <t>[1, 2, 3, 4, 9, 5, 6, 7, 13, 10, 11, 8, 0, 14, 15, 12]</t>
  </si>
  <si>
    <t>0.391 MB (400,880 bytes)</t>
  </si>
  <si>
    <t>[L,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</si>
  <si>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[1, 2, 4, 7, 5, 6, 3, 8, 9, 10, 11, 0, 13, 14, 15, 12]</t>
  </si>
  <si>
    <t>[1, 2, 3, 4, 9, 5, 6, 8, 13, 10, 7, 11, 0, 14, 15, 12]</t>
  </si>
  <si>
    <t>[2, 0, 3, 4, 1, 5, 7, 8, 9, 6, 10, 11, 13, 14, 15, 12]</t>
  </si>
  <si>
    <t>[1, 2, 3, 4, 5, 6, 7, 8, 9, 14, 10, 0, 13, 15, 12, 11]</t>
  </si>
  <si>
    <t>0.514 MB (526,696 bytes)</t>
  </si>
  <si>
    <t>[1, 2, 3, 4, 5, 7, 0, 8, 9, 6, 15, 11, 13, 10, 14, 12]</t>
  </si>
  <si>
    <t>[1, 6, 2, 3, 5, 10, 7, 4, 9, 0, 11, 8, 13, 14, 15, 12]</t>
  </si>
  <si>
    <t>[5, 1, 3, 4, 0, 2, 6, 8, 9, 10, 7, 11, 13, 14, 15, 12]</t>
  </si>
  <si>
    <t>[1, 2, 3, 4, 5, 6, 7, 8, 14, 0, 10, 11, 9, 13, 15, 12]</t>
  </si>
  <si>
    <t>0.398 MB (407,632 bytes)</t>
  </si>
  <si>
    <t>[L,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G]</t>
  </si>
  <si>
    <t>[1, 2, 3, 4, 6, 7, 0, 8, 5, 9, 11, 12, 13, 10, 14, 15]</t>
  </si>
  <si>
    <t>[1, 2, 3, 4, 5, 7, 10, 8, 9, 6, 12, 0, 13, 14, 11, 15]</t>
  </si>
  <si>
    <t>[1, 2, 3, 4, 0, 6, 7, 8, 5, 14, 10, 12, 9, 13, 11, 15]</t>
  </si>
  <si>
    <t>[L,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</si>
  <si>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[1, 3, 4, 0, 5, 2, 6, 8, 9, 10, 7, 11, 13, 14, 15, 12]</t>
  </si>
  <si>
    <t>[1, 2, 3, 0, 5, 6, 11, 4, 9, 10, 8, 7, 13, 14, 15, 12]</t>
  </si>
  <si>
    <t>[5, 1, 3, 4, 0, 2, 6, 8, 9, 10, 7, 12, 13, 14, 11, 15]</t>
  </si>
  <si>
    <t>[1, 2, 3, 4, 5, 6, 8, 12, 9, 10, 11, 7, 13, 14, 0, 15]</t>
  </si>
  <si>
    <t>[1, 2, 3, 4, 5, 6, 7, 8, 13, 0, 11, 12, 10, 9, 14, 15]</t>
  </si>
  <si>
    <t>0.401 MB (411,328 bytes)</t>
  </si>
  <si>
    <t>[L,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</si>
  <si>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[1, 2, 3, 4, 5, 7, 8, 12, 9, 6, 11, 0, 13, 10, 14, 15]</t>
  </si>
  <si>
    <t>[1, 3, 7, 4, 5, 2, 0, 8, 9, 6, 11, 12, 13, 10, 14, 15]</t>
  </si>
  <si>
    <t>[1, 2, 3, 4, 6, 10, 7, 8, 5, 0, 11, 12, 9, 13, 14, 15]</t>
  </si>
  <si>
    <t>[1, 2, 7, 3, 5, 10, 6, 4, 0, 9, 11, 8, 13, 14, 15, 12]</t>
  </si>
  <si>
    <t>0.391 MB (400,696 bytes)</t>
  </si>
  <si>
    <t>[1, 2, 3, 4, 5, 6, 7, 0, 9, 14, 10, 8, 13, 15, 12, 11]</t>
  </si>
  <si>
    <t>0.391 MB (400,560 bytes)</t>
  </si>
  <si>
    <t>[5, 1, 2, 3, 9, 6, 7, 4, 0, 10, 11, 8, 13, 14, 15, 12]</t>
  </si>
  <si>
    <t>[1, 6, 2, 3, 5, 10, 7, 4, 9, 14, 11, 8, 13, 0, 15, 12]</t>
  </si>
  <si>
    <t>[1, 3, 0, 4, 6, 2, 7, 8, 5, 10, 11, 12, 9, 13, 14, 15]</t>
  </si>
  <si>
    <t>0.576 MB (590,152 bytes)</t>
  </si>
  <si>
    <t>[1, 2, 3, 4, 5, 6, 7, 8, 10, 11, 14, 12, 9, 13, 15, 0]</t>
  </si>
  <si>
    <t>[1, 2, 3, 4, 5, 0, 7, 8, 10, 6, 15, 11, 9, 13, 14, 12]</t>
  </si>
  <si>
    <t>[1, 3, 0, 4, 6, 2, 7, 8, 5, 9, 10, 12, 13, 14, 11, 15]</t>
  </si>
  <si>
    <t>[1, 2, 7, 3, 5, 6, 12, 4, 9, 10, 0, 8, 13, 14, 11, 15]</t>
  </si>
  <si>
    <t>[1, 2, 3, 4, 5, 6, 12, 7, 9, 10, 11, 8, 13, 0, 14, 15]</t>
  </si>
  <si>
    <t>[1, 2, 3, 4, 9, 5, 7, 8, 6, 10, 11, 12, 13, 0, 14, 15]</t>
  </si>
  <si>
    <t>[2, 6, 3, 4, 1, 0, 7, 8, 5, 9, 10, 11, 13, 14, 15, 12]</t>
  </si>
  <si>
    <t>[1, 2, 3, 4, 5, 6, 7, 8, 9, 15, 11, 12, 13, 10, 14, 0]</t>
  </si>
  <si>
    <t>[1, 2, 3, 4, 5, 0, 7, 8, 14, 6, 10, 12, 9, 13, 11, 15]</t>
  </si>
  <si>
    <t>[1, 2, 4, 7, 5, 6, 3, 0, 9, 10, 12, 8, 13, 14, 11, 15]</t>
  </si>
  <si>
    <t>[0, 1, 3, 4, 6, 2, 7, 8, 5, 10, 11, 12, 9, 13, 14, 15]</t>
  </si>
  <si>
    <t>[2, 3, 0, 4, 1, 6, 7, 8, 5, 10, 11, 12, 9, 13, 14, 15]</t>
  </si>
  <si>
    <t>[0, 2, 3, 4, 1, 6, 7, 8, 5, 10, 15, 11, 9, 13, 14, 12]</t>
  </si>
  <si>
    <t>[1, 2, 7, 3, 5, 6, 11, 0, 9, 10, 8, 4, 13, 14, 15, 12]</t>
  </si>
  <si>
    <t>[1, 2, 3, 4, 6, 7, 8, 0, 5, 9, 11, 12, 13, 10, 14, 15]</t>
  </si>
  <si>
    <t>0.401 MB (411,544 bytes)</t>
  </si>
  <si>
    <t>[P,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</si>
  <si>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[2, 6, 3, 4, 1, 0, 7, 8, 5, 10, 11, 12, 9, 13, 14, 15]</t>
  </si>
  <si>
    <t>[1, 2, 7, 3, 5, 6, 11, 4, 9, 10, 15, 8, 13, 14, 12, 0]</t>
  </si>
  <si>
    <t>[1, 2, 3, 4, 5, 6, 7, 0, 9, 14, 12, 8, 13, 11, 10, 15]</t>
  </si>
  <si>
    <t>[1, 2, 3, 4, 5, 0, 7, 8, 14, 6, 10, 11, 9, 13, 15, 12]</t>
  </si>
  <si>
    <t>[1, 6, 2, 4, 5, 0, 3, 7, 9, 10, 12, 8, 13, 14, 11, 15]</t>
  </si>
  <si>
    <t>[1, 2, 3, 4, 5, 6, 7, 8, 13, 9, 11, 12, 10, 14, 15, 0]</t>
  </si>
  <si>
    <t>[1, 2, 3, 4, 5, 0, 6, 8, 9, 10, 7, 15, 13, 14, 12, 11]</t>
  </si>
  <si>
    <t>[1, 2, 3, 4, 5, 6, 7, 8, 14, 10, 0, 11, 9, 13, 15, 12]</t>
  </si>
  <si>
    <t>[1, 2, 0, 3, 5, 7, 8, 4, 9, 6, 11, 12, 13, 10, 14, 15]</t>
  </si>
  <si>
    <t>[1, 2, 3, 4, 5, 6, 7, 8, 13, 9, 10, 12, 14, 11, 15, 0]</t>
  </si>
  <si>
    <t>[1, 2, 7, 3, 5, 6, 4, 8, 9, 10, 11, 12, 13, 14, 15, 0]</t>
  </si>
  <si>
    <t>[1, 2, 3, 4, 5, 6, 11, 7, 9, 10, 8, 12, 13, 0, 14, 15]</t>
  </si>
  <si>
    <t>[1, 2, 3, 4, 9, 0, 7, 8, 6, 5, 11, 12, 13, 10, 14, 15]</t>
  </si>
  <si>
    <t>[2, 3, 0, 4, 1, 6, 7, 8, 5, 9, 10, 12, 13, 14, 11, 15]</t>
  </si>
  <si>
    <t>[1, 2, 3, 4, 5, 6, 7, 8, 10, 13, 15, 11, 9, 0, 14, 12]</t>
  </si>
  <si>
    <t>[1, 2, 3, 4, 6, 7, 11, 8, 5, 10, 0, 12, 9, 13, 14, 15]</t>
  </si>
  <si>
    <t>[2, 5, 3, 4, 1, 0, 6, 8, 9, 10, 7, 12, 13, 14, 11, 15]</t>
  </si>
  <si>
    <t>[1, 2, 0, 7, 5, 6, 4, 3, 9, 10, 11, 8, 13, 14, 15, 12]</t>
  </si>
  <si>
    <t>[1, 2, 7, 3, 5, 6, 4, 0, 9, 10, 12, 8, 13, 14, 11, 15]</t>
  </si>
  <si>
    <t>[1, 2, 3, 4, 5, 6, 7, 8, 9, 15, 14, 11, 13, 10, 12, 0]</t>
  </si>
  <si>
    <t>[1, 2, 0, 3, 5, 6, 11, 4, 9, 10, 8, 7, 13, 14, 15, 12]</t>
  </si>
  <si>
    <t>[1, 2, 3, 4, 9, 5, 7, 8, 6, 11, 0, 12, 13, 10, 14, 15]</t>
  </si>
  <si>
    <t>[1, 2, 3, 4, 5, 7, 10, 8, 9, 6, 15, 11, 13, 0, 14, 12]</t>
  </si>
  <si>
    <t>[1, 2, 3, 4, 5, 6, 7, 8, 0, 11, 14, 12, 9, 13, 10, 15]</t>
  </si>
  <si>
    <t>[1, 2, 3, 4, 6, 0, 7, 8, 5, 14, 10, 12, 9, 13, 11, 15]</t>
  </si>
  <si>
    <t>0.398 MB (407,848 bytes)</t>
  </si>
  <si>
    <t>[L,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</si>
  <si>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[5, 1, 2, 3, 6, 0, 7, 4, 9, 10, 11, 8, 13, 14, 15, 12]</t>
  </si>
  <si>
    <t>[1, 2, 7, 3, 5, 6, 11, 4, 9, 10, 8, 12, 13, 14, 15, 0]</t>
  </si>
  <si>
    <t>[2, 3, 0, 4, 1, 6, 7, 8, 5, 9, 11, 12, 13, 10, 14, 15]</t>
  </si>
  <si>
    <t>[1, 2, 3, 4, 6, 10, 7, 8, 5, 13, 11, 12, 9, 0, 14, 15]</t>
  </si>
  <si>
    <t>0.407 MB (417,096 bytes)</t>
  </si>
  <si>
    <t>[L,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L]</t>
  </si>
  <si>
    <t>[1, 2, 3, 4, 5, 6, 7, 8, 10, 13, 11, 12, 9, 14, 15, 0]</t>
  </si>
  <si>
    <t>[1, 6, 2, 3, 9, 5, 7, 4, 0, 10, 11, 8, 13, 14, 15, 12]</t>
  </si>
  <si>
    <t>[1, 2, 3, 4, 9, 5, 6, 8, 13, 10, 7, 12, 14, 0, 11, 15]</t>
  </si>
  <si>
    <t>[1, 2, 3, 4, 5, 0, 6, 8, 9, 14, 7, 12, 13, 11, 10, 15]</t>
  </si>
  <si>
    <t>[0, 1, 7, 3, 5, 2, 6, 4, 9, 10, 11, 8, 13, 14, 15, 12]</t>
  </si>
  <si>
    <t>[1, 2, 4, 8, 5, 7, 3, 0, 9, 6, 10, 11, 13, 14, 15, 12]</t>
  </si>
  <si>
    <t>[1, 2, 3, 4, 5, 6, 15, 7, 9, 10, 0, 8, 13, 14, 12, 11]</t>
  </si>
  <si>
    <t>[1, 2, 4, 8, 5, 6, 3, 11, 9, 10, 7, 12, 13, 14, 15, 0]</t>
  </si>
  <si>
    <t>[1, 2, 3, 4, 5, 6, 7, 8, 10, 11, 14, 12, 9, 0, 13, 15]</t>
  </si>
  <si>
    <t>[1, 2, 3, 4, 5, 6, 7, 8, 9, 14, 0, 10, 13, 11, 15, 12]</t>
  </si>
  <si>
    <t>[1, 2, 3, 4, 5, 6, 11, 7, 13, 9, 10, 8, 14, 0, 15, 12]</t>
  </si>
  <si>
    <t>[1, 2, 3, 4, 5, 6, 7, 8, 0, 13, 11, 12, 10, 9, 14, 15]</t>
  </si>
  <si>
    <t>[L,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G]</t>
  </si>
  <si>
    <t>[1, 3, 6, 4, 5, 2, 11, 7, 9, 10, 0, 8, 13, 14, 15, 12]</t>
  </si>
  <si>
    <t>[0, 1, 3, 4, 6, 2, 7, 8, 5, 9, 10, 12, 13, 14, 11, 15]</t>
  </si>
  <si>
    <t>[5, 1, 2, 4, 6, 0, 3, 8, 9, 10, 7, 12, 13, 14, 11, 15]</t>
  </si>
  <si>
    <t>[1, 2, 3, 4, 5, 6, 7, 8, 13, 11, 0, 12, 10, 9, 14, 15]</t>
  </si>
  <si>
    <t>[1, 2, 3, 4, 6, 7, 8, 0, 5, 10, 11, 12, 9, 13, 14, 15]</t>
  </si>
  <si>
    <t>0.391 MB (400,736 bytes)</t>
  </si>
  <si>
    <t>[P, P, P, G, L, L, L, G, P, P, P, D, L, L, L, G, P, P, P, D, L, L, L, G, P, P, P, D, L, L, L, G, P, P, P, D, L, L, L, G, P, P, P, D, L, L, L, G, P, P, P, D, L, L, L, G]</t>
  </si>
  <si>
    <t>[1, 2, 3, 4, 5, 0, 6, 11, 9, 10, 8, 7, 13, 14, 15, 12]</t>
  </si>
  <si>
    <t>[1, 6, 2, 3, 5, 7, 4, 0, 9, 10, 11, 8, 13, 14, 15, 12]</t>
  </si>
  <si>
    <t>[1, 2, 3, 4, 5, 0, 7, 8, 9, 6, 12, 15, 13, 10, 14, 11]</t>
  </si>
  <si>
    <t>[1, 2, 3, 4, 6, 0, 7, 8, 5, 9, 15, 11, 13, 10, 14, 12]</t>
  </si>
  <si>
    <t>[1, 2, 3, 4, 5, 6, 8, 12, 9, 10, 7, 15, 13, 0, 14, 11]</t>
  </si>
  <si>
    <t>[1, 2, 3, 4, 5, 10, 6, 7, 9, 14, 11, 8, 13, 15, 12, 0]</t>
  </si>
  <si>
    <t>[1, 2, 3, 4, 9, 5, 6, 8, 10, 7, 0, 11, 13, 14, 15, 12]</t>
  </si>
  <si>
    <t>[2, 5, 3, 4, 1, 0, 6, 7, 9, 10, 11, 8, 13, 14, 15, 12]</t>
  </si>
  <si>
    <t>[2, 3, 0, 4, 1, 5, 6, 8, 9, 10, 7, 11, 13, 14, 15, 12]</t>
  </si>
  <si>
    <t>[1, 2, 3, 4, 5, 6, 7, 8, 0, 10, 12, 15, 9, 13, 14, 11]</t>
  </si>
  <si>
    <t>[1, 2, 3, 4, 5, 0, 7, 8, 9, 6, 10, 15, 13, 14, 12, 11]</t>
  </si>
  <si>
    <t>[0, 1, 2, 3, 5, 6, 8, 4, 9, 10, 7, 11, 13, 14, 15, 12]</t>
  </si>
  <si>
    <t>[1, 2, 3, 4, 6, 9, 7, 8, 5, 10, 11, 12, 13, 0, 14, 15]</t>
  </si>
  <si>
    <t>0.391 MB (401,160 bytes)</t>
  </si>
  <si>
    <t>[1, 2, 3, 4, 5, 6, 12, 7, 9, 10, 11, 8, 13, 14, 15, 0]</t>
  </si>
  <si>
    <t>[1, 2, 3, 4, 5, 6, 12, 7, 9, 10, 8, 15, 13, 14, 11, 0]</t>
  </si>
  <si>
    <t>[1, 6, 2, 4, 5, 10, 3, 7, 9, 11, 0, 8, 13, 14, 15, 12]</t>
  </si>
  <si>
    <t>[1, 6, 0, 4, 5, 3, 2, 7, 9, 10, 11, 8, 13, 14, 15, 12]</t>
  </si>
  <si>
    <t>[1, 2, 4, 7, 5, 6, 3, 8, 9, 10, 0, 11, 13, 14, 15, 12]</t>
  </si>
  <si>
    <t>[1, 2, 3, 4, 5, 10, 6, 0, 9, 7, 11, 8, 13, 14, 15, 12]</t>
  </si>
  <si>
    <t>[1, 2, 3, 4, 6, 9, 7, 8, 5, 14, 10, 11, 13, 0, 15, 12]</t>
  </si>
  <si>
    <t>0.407 MB (417,696 bytes)</t>
  </si>
  <si>
    <t>[L,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L]</t>
  </si>
  <si>
    <t>[1, 2, 3, 4, 5, 6, 7, 8, 9, 14, 11, 12, 13, 15, 10, 0]</t>
  </si>
  <si>
    <t>[5, 1, 2, 4, 9, 6, 3, 7, 0, 10, 11, 8, 13, 14, 15, 12]</t>
  </si>
  <si>
    <t>[5, 1, 2, 4, 9, 6, 3, 8, 0, 10, 7, 11, 13, 14, 15, 12]</t>
  </si>
  <si>
    <t>[1, 3, 4, 7, 5, 2, 6, 0, 9, 10, 11, 8, 13, 14, 15, 12]</t>
  </si>
  <si>
    <t>[2, 3, 0, 4, 1, 5, 7, 8, 9, 6, 11, 12, 13, 10, 14, 15]</t>
  </si>
  <si>
    <t>0.576 MB (590,752 bytes)</t>
  </si>
  <si>
    <t>[1, 2, 3, 4, 5, 6, 8, 0, 9, 10, 7, 15, 13, 14, 12, 11]</t>
  </si>
  <si>
    <t>[1, 2, 0, 4, 5, 6, 3, 8, 9, 14, 7, 12, 13, 11, 10, 15]</t>
  </si>
  <si>
    <t>[1, 2, 3, 4, 5, 6, 7, 8, 10, 13, 0, 12, 9, 14, 11, 15]</t>
  </si>
  <si>
    <t>0.402 MB (412,144 bytes)</t>
  </si>
  <si>
    <t>[L,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D, L, L, G, P, P, P, D, L, L, L, G, P, P, P, D, L, L, L, G, P, P, P, D, L, L, L, G, P, P, P, D, L, L, L, G, P, P, P, D, L, L, L, G, P, P, P, D, L, L, L, G]</t>
  </si>
  <si>
    <t>[1, 2, 3, 4, 5, 6, 8, 11, 9, 10, 15, 7, 13, 0, 14, 12]</t>
  </si>
  <si>
    <t>[1, 2, 3, 4, 5, 0, 6, 8, 9, 14, 7, 11, 13, 15, 10, 12]</t>
  </si>
  <si>
    <t>[1, 2, 3, 4, 5, 6, 7, 0, 9, 14, 10, 8, 13, 11, 15, 12]</t>
  </si>
  <si>
    <t>[1, 2, 0, 3, 5, 6, 7, 4, 9, 11, 12, 8, 13, 10, 14, 15]</t>
  </si>
  <si>
    <t>[1, 2, 3, 4, 5, 6, 7, 0, 9, 11, 14, 8, 13, 10, 15, 12]</t>
  </si>
  <si>
    <t>[1, 2, 0, 8, 5, 6, 4, 3, 9, 10, 7, 11, 13, 14, 15, 12]</t>
  </si>
  <si>
    <t>[1, 2, 3, 4, 5, 6, 8, 11, 9, 14, 10, 7, 13, 0, 15, 12]</t>
  </si>
  <si>
    <t>[1, 2, 8, 3, 5, 6, 4, 0, 9, 10, 7, 12, 13, 14, 11, 15]</t>
  </si>
  <si>
    <t>[1, 6, 2, 3, 5, 0, 7, 4, 9, 10, 12, 8, 13, 14, 11, 15]</t>
  </si>
  <si>
    <t>[0, 2, 3, 4, 1, 6, 7, 8, 5, 14, 10, 12, 9, 13, 11, 15]</t>
  </si>
  <si>
    <t>[2, 5, 3, 4, 1, 0, 6, 8, 9, 10, 7, 11, 13, 14, 15, 12]</t>
  </si>
  <si>
    <t>[1, 2, 3, 4, 6, 0, 7, 8, 5, 10, 15, 11, 9, 13, 14, 12]</t>
  </si>
  <si>
    <t>[1, 2, 3, 4, 5, 6, 8, 12, 9, 10, 11, 7, 13, 14, 15, 0]</t>
  </si>
  <si>
    <t>[0, 6, 2, 3, 1, 5, 7, 4, 9, 10, 11, 8, 13, 14, 15, 12]</t>
  </si>
  <si>
    <t>[1, 6, 2, 3, 5, 7, 11, 4, 9, 10, 0, 8, 13, 14, 15, 12]</t>
  </si>
  <si>
    <t>[1, 2, 8, 3, 5, 6, 7, 4, 9, 10, 0, 11, 13, 14, 15, 12]</t>
  </si>
  <si>
    <t>[0, 1, 2, 3, 5, 6, 7, 4, 9, 10, 12, 8, 13, 14, 11, 15]</t>
  </si>
  <si>
    <t>[1, 2, 3, 4, 6, 9, 7, 8, 0, 5, 11, 12, 13, 10, 14, 15]</t>
  </si>
  <si>
    <t>[1, 2, 3, 4, 5, 7, 11, 8, 10, 6, 0, 12, 9, 13, 14, 15]</t>
  </si>
  <si>
    <t>[1, 2, 3, 4, 9, 5, 6, 8, 13, 10, 7, 11, 14, 0, 15, 12]</t>
  </si>
  <si>
    <t>[1, 3, 6, 4, 5, 2, 8, 0, 9, 10, 7, 11, 13, 14, 15, 12]</t>
  </si>
  <si>
    <t>[1, 2, 0, 3, 5, 6, 7, 4, 9, 10, 15, 8, 13, 14, 12, 11]</t>
  </si>
  <si>
    <t>[2, 3, 0, 4, 1, 6, 7, 8, 5, 9, 10, 11, 13, 14, 15, 12]</t>
  </si>
  <si>
    <t>[1, 2, 3, 4, 5, 6, 11, 7, 9, 10, 0, 12, 13, 14, 8, 15]</t>
  </si>
  <si>
    <t>[1, 2, 3, 4, 5, 6, 7, 8, 13, 9, 15, 11, 10, 0, 14, 12]</t>
  </si>
  <si>
    <t>[5, 0, 3, 4, 2, 1, 6, 7, 9, 10, 11, 8, 13, 14, 15, 12]</t>
  </si>
  <si>
    <t>0.391 MB (400,752 bytes)</t>
  </si>
  <si>
    <t>[1, 2, 3, 4, 5, 6, 7, 8, 14, 13, 10, 11, 9, 15, 0, 12]</t>
  </si>
  <si>
    <t>0.401 MB (411,600 bytes)</t>
  </si>
  <si>
    <t>[L, D, P, P, P, G, L, L, L, D, P, P, P, G, L, L, L, D, P, P, P, G, L, L, L, D, P, P, P, G, L, L, L, D, P, P, P, G, L, L, L, D, P, P, P, G, L, L, L, D, P, P, P, G, L,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G]</t>
  </si>
  <si>
    <t>[1, 3, 7, 4, 6, 2, 0, 8, 5, 10, 11, 12, 9, 13, 14, 15]</t>
  </si>
  <si>
    <t>0.391 MB (400,616 bytes)</t>
  </si>
  <si>
    <t>[1, 2, 4, 0, 5, 6, 3, 7, 9, 10, 15, 8, 13, 14, 12, 11]</t>
  </si>
  <si>
    <t>[1, 2, 4, 8, 5, 6, 3, 11, 9, 10, 7, 12, 13, 14, 0, 15]</t>
  </si>
  <si>
    <t>[5, 1, 2, 4, 6, 3, 0, 7, 9, 10, 11, 8, 13, 14, 15, 12]</t>
  </si>
  <si>
    <t>[1, 0, 2, 4, 5, 6, 3, 8, 9, 10, 7, 15, 13, 14, 12, 11]</t>
  </si>
  <si>
    <t>[5, 1, 2, 4, 0, 7, 3, 8, 9, 6, 10, 12, 13, 14, 11, 15]</t>
  </si>
  <si>
    <t>[5, 1, 3, 4, 9, 2, 7, 8, 6, 0, 10, 12, 13, 14, 11, 15]</t>
  </si>
  <si>
    <t>[1, 3, 4, 7, 5, 2, 6, 8, 9, 10, 11, 0, 13, 14, 15, 12]</t>
  </si>
  <si>
    <t>[1, 2, 3, 4, 0, 6, 7, 8, 5, 10, 12, 15, 9, 13, 14, 11]</t>
  </si>
  <si>
    <t>[5, 0, 3, 4, 2, 1, 7, 8, 9, 6, 11, 12, 13, 10, 14, 15]</t>
  </si>
  <si>
    <t>[1, 2, 3, 4, 5, 7, 8, 12, 9, 6, 11, 15, 13, 10, 0, 14]</t>
  </si>
  <si>
    <t>[2, 0, 3, 4, 1, 5, 7, 8, 10, 6, 11, 12, 9, 13, 14, 15]</t>
  </si>
  <si>
    <t>0.576 MB (590,208 bytes)</t>
  </si>
  <si>
    <t>[2, 5, 3, 4, 1, 6, 7, 8, 9, 0, 10, 11, 13, 14, 15, 12]</t>
  </si>
  <si>
    <t>[1, 2, 7, 3, 5, 11, 0, 4, 9, 6, 10, 8, 13, 14, 15, 12]</t>
  </si>
  <si>
    <t>[1, 2, 3, 4, 6, 10, 7, 8, 9, 5, 11, 12, 0, 13, 14, 15]</t>
  </si>
  <si>
    <t>[2, 3, 6, 4, 1, 5, 0, 8, 9, 10, 7, 11, 13, 14, 15, 12]</t>
  </si>
  <si>
    <t>[2, 3, 7, 4, 1, 5, 0, 8, 9, 6, 10, 12, 13, 14, 11, 15]</t>
  </si>
  <si>
    <t>[2, 3, 7, 4, 1, 5, 0, 8, 9, 6, 11, 12, 13, 10, 14, 15]</t>
  </si>
  <si>
    <t>[1, 2, 3, 4, 9, 5, 7, 8, 6, 10, 11, 0, 13, 14, 15, 12]</t>
  </si>
  <si>
    <t>[1, 0, 2, 8, 5, 6, 4, 3, 9, 10, 7, 11, 13, 14, 15, 12]</t>
  </si>
  <si>
    <t>[2, 0, 3, 4, 1, 6, 7, 8, 5, 10, 15, 11, 9, 13, 14, 12]</t>
  </si>
  <si>
    <t>[1, 2, 3, 4, 5, 7, 11, 8, 9, 0, 14, 12, 13, 6, 10, 15]</t>
  </si>
  <si>
    <t>[1, 2, 3, 0, 6, 7, 8, 4, 5, 10, 11, 12, 9, 13, 14, 15]</t>
  </si>
  <si>
    <t>0.514 MB (526,968 bytes)</t>
  </si>
  <si>
    <t>[1, 2, 3, 4, 5, 6, 7, 8, 10, 11, 12, 15, 9, 13, 0, 14]</t>
  </si>
  <si>
    <t>0.391 MB (400,536 bytes)</t>
  </si>
  <si>
    <t>[L, D, P, P, P, G, L, L, L]</t>
  </si>
  <si>
    <t>[1, 2, 7, 3, 5, 6, 0, 4, 9, 10, 15, 8, 13, 14, 12, 11]</t>
  </si>
  <si>
    <t>[2, 5, 3, 4, 1, 7, 0, 8, 9, 6, 11, 12, 13, 10, 14, 15]</t>
  </si>
  <si>
    <t>[2, 3, 7, 4, 1, 6, 0, 8, 5, 10, 11, 12, 9, 13, 14, 15]</t>
  </si>
  <si>
    <t>[1, 2, 7, 3, 0, 5, 6, 4, 9, 10, 12, 8, 13, 14, 11, 15]</t>
  </si>
  <si>
    <t>[1, 0, 2, 4, 5, 6, 3, 8, 9, 14, 7, 12, 13, 11, 10, 15]</t>
  </si>
  <si>
    <t>[1, 2, 3, 4, 9, 5, 6, 8, 13, 0, 7, 11, 14, 10, 15, 12]</t>
  </si>
  <si>
    <t>[1, 6, 2, 3, 5, 10, 8, 4, 9, 0, 7, 12, 13, 14, 11, 15]</t>
  </si>
  <si>
    <t>[1, 3, 6, 4, 5, 2, 0, 8, 9, 11, 7, 12, 13, 10, 14, 15]</t>
  </si>
  <si>
    <t>[5, 1, 2, 3, 6, 10, 7, 4, 9, 0, 11, 8, 13, 14, 15, 12]</t>
  </si>
  <si>
    <t>[1, 2, 3, 4, 5, 6, 0, 8, 10, 15, 7, 11, 9, 13, 14, 12]</t>
  </si>
  <si>
    <t>[1, 2, 3, 4, 5, 10, 6, 7, 9, 0, 15, 8, 13, 14, 12, 11]</t>
  </si>
  <si>
    <t>[L,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L]</t>
  </si>
  <si>
    <t>[1, 2, 3, 4, 5, 6, 0, 8, 9, 14, 7, 10, 13, 15, 12, 11]</t>
  </si>
  <si>
    <t>[1, 2, 3, 4, 0, 6, 7, 8, 5, 13, 11, 12, 10, 9, 14, 15]</t>
  </si>
  <si>
    <t>0.398 MB (407,904 bytes)</t>
  </si>
  <si>
    <t>[L,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</si>
  <si>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[5, 0, 2, 3, 6, 1, 7, 4, 9, 10, 11, 8, 13, 14, 15, 12]</t>
  </si>
  <si>
    <t>[5, 1, 3, 4, 0, 2, 7, 8, 10, 6, 11, 12, 9, 13, 14, 15]</t>
  </si>
  <si>
    <t>0.807 MB (827,336 bytes)</t>
  </si>
  <si>
    <t>[1, 0, 3, 4, 5, 2, 6, 11, 9, 10, 8, 7, 13, 14, 15, 12]</t>
  </si>
  <si>
    <t>[1, 2, 4, 0, 5, 6, 3, 8, 9, 15, 7, 11, 13, 10, 14, 12]</t>
  </si>
  <si>
    <t>[2, 3, 4, 0, 1, 6, 7, 8, 5, 10, 11, 12, 9, 13, 14, 15]</t>
  </si>
  <si>
    <t>[P,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L]</t>
  </si>
  <si>
    <t>[1, 2, 4, 0, 5, 6, 3, 8, 10, 11, 7, 12, 9, 13, 14, 15]</t>
  </si>
  <si>
    <t>[1, 3, 7, 4, 5, 2, 10, 8, 9, 0, 6, 11, 13, 14, 15, 12]</t>
  </si>
  <si>
    <t>[1, 2, 3, 4, 5, 6, 12, 7, 9, 0, 11, 8, 13, 10, 14, 15]</t>
  </si>
  <si>
    <t>[1, 2, 3, 4, 5, 6, 0, 7, 9, 15, 11, 8, 13, 10, 14, 12]</t>
  </si>
  <si>
    <t>[1, 3, 7, 4, 5, 2, 0, 8, 10, 6, 11, 12, 9, 13, 14, 15]</t>
  </si>
  <si>
    <t>[1, 0, 7, 3, 5, 2, 6, 4, 9, 10, 12, 8, 13, 14, 11, 15]</t>
  </si>
  <si>
    <t>[1, 2, 3, 4, 5, 6, 7, 8, 13, 9, 12, 15, 0, 10, 14, 11]</t>
  </si>
  <si>
    <t>[1, 2, 3, 4, 5, 6, 7, 8, 14, 13, 10, 12, 0, 9, 11, 15]</t>
  </si>
  <si>
    <t>[1, 2, 3, 4, 5, 6, 0, 8, 13, 11, 7, 12, 10, 9, 14, 15]</t>
  </si>
  <si>
    <t>[1, 2, 3, 4, 6, 7, 0, 8, 5, 10, 15, 11, 9, 13, 14, 12]</t>
  </si>
  <si>
    <t>[1, 2, 3, 4, 5, 6, 7, 8, 13, 9, 10, 0, 14, 11, 15, 12]</t>
  </si>
  <si>
    <t>[1, 0, 2, 4, 6, 7, 3, 8, 5, 9, 10, 11, 13, 14, 15, 12]</t>
  </si>
  <si>
    <t>[1, 2, 3, 4, 9, 5, 11, 7, 6, 0, 10, 8, 13, 14, 15, 12]</t>
  </si>
  <si>
    <t>[1, 2, 3, 4, 5, 6, 7, 8, 9, 12, 14, 15, 13, 10, 0, 11]</t>
  </si>
  <si>
    <t>[5, 1, 2, 4, 6, 3, 0, 8, 9, 10, 7, 11, 13, 14, 15, 12]</t>
  </si>
  <si>
    <t>[1, 2, 3, 4, 5, 6, 0, 8, 13, 10, 7, 12, 14, 9, 11, 15]</t>
  </si>
  <si>
    <t>0.392 MB (401,568 bytes)</t>
  </si>
  <si>
    <t>[1, 2, 3, 0, 5, 6, 7, 4, 9, 14, 10, 8, 13, 15, 12, 11]</t>
  </si>
  <si>
    <t>0.515 MB (527,920 bytes)</t>
  </si>
  <si>
    <t>[5, 1, 2, 3, 6, 7, 0, 4, 9, 10, 11, 8, 13, 14, 15, 12]</t>
  </si>
  <si>
    <t>[1, 6, 2, 3, 5, 7, 11, 4, 9, 10, 8, 0, 13, 14, 15, 12]</t>
  </si>
  <si>
    <t>[1, 2, 3, 0, 5, 6, 7, 4, 10, 11, 12, 8, 9, 13, 14, 15]</t>
  </si>
  <si>
    <t>[5, 1, 2, 4, 0, 6, 3, 7, 9, 10, 12, 8, 13, 14, 11, 15]</t>
  </si>
  <si>
    <t>[1, 2, 3, 4, 0, 6, 7, 8, 5, 9, 12, 15, 13, 10, 14, 11]</t>
  </si>
  <si>
    <t>[1, 2, 3, 4, 5, 6[1, 2, 3, 4, 5, 6, 7, 8, 9, 14, 10, 15, 13, 12, 0, 11]</t>
  </si>
  <si>
    <t>0.392 MB (401,688 bytes)</t>
  </si>
  <si>
    <t>[1, 2, 8, 3, 5, 6, 7, 4, 9, 10, 15, 11, 13, 14, 0, 12]</t>
  </si>
  <si>
    <t>[1, 6, 2, 3, 0, 5, 7, 4, 9, 10, 12, 8, 13, 14, 11, 15]</t>
  </si>
  <si>
    <t>[1, 2, 3, 4, 5, 6, 7, 8, 13, 9, 11, 0, 10, 14, 15, 12]</t>
  </si>
  <si>
    <t>0.808 MB (828,408 bytes)</t>
  </si>
  <si>
    <t>[5, 1, 3, 4, 2, 10, 6, 8, 9, 0, 7, 12, 13, 14, 11, 15]</t>
  </si>
  <si>
    <t>[5, 1, 2, 3, 0, 6, 8, 4, 9, 10, 7, 12, 13, 14, 11, 15]</t>
  </si>
  <si>
    <t>[5, 1, 2, 3, 0, 6, 7, 4, 9, 10, 12, 8, 13, 14, 11, 15]</t>
  </si>
  <si>
    <t>[1, 2, 3, 4, 9, 5, 6, 8, 13, 0, 7, 12, 14, 10, 11, 15]</t>
  </si>
  <si>
    <t>[1, 2, 3, 4, 5, 6, 8, 15, 9, 10, 7, 0, 13, 14, 12, 11]</t>
  </si>
  <si>
    <t>[1, 2, 3, 4, 6, 7, 11, 8, 5, 10, 14, 12, 9, 13, 0, 15]</t>
  </si>
  <si>
    <t>[1, 2, 7, 3, 5, 6, 0, 8, 9, 10, 4, 11, 13, 14, 15, 12]</t>
  </si>
  <si>
    <t>[1, 6, 2, 4, 5, 11, 3, 8, 9, 0, 7, 12, 13, 10, 14, 15]</t>
  </si>
  <si>
    <t>[1, 2, 3, 4, 5, 7, 10, 8, 9, 6, 11, 12, 0, 13, 14, 15]</t>
  </si>
  <si>
    <t>[1, 2, 4, 8, 5, 6, 3, 12, 9, 10, 11, 7, 13, 14, 0, 15]</t>
  </si>
  <si>
    <t>[1, 2, 3, 4, 5, 6, 7, 8, 9, 14, 12, 10, 13, 15, 0, 11]</t>
  </si>
  <si>
    <t>[1, 2, 3, 4, 5, 6, 7, 8, 13, 9, 10, 0, 14, 15, 12, 11]</t>
  </si>
  <si>
    <t>0.392 MB (401,768 bytes)</t>
  </si>
  <si>
    <t>[P, P, P, G, L, L, L, D, P, P, P, G, L, L, L, D, P, P, P, G, L, L, L, D, P, P, P, G, L, L, L, D, P, P, P, G, L, L, L, D, P, P, P, G, L, L, L]</t>
  </si>
  <si>
    <t>[2, 0, 3, 4, 1, 6, 7, 8, 5, 14, 10, 12, 9, 13, 11, 15]</t>
  </si>
  <si>
    <t>0.577 MB (591,280 bytes)</t>
  </si>
  <si>
    <t>[1, 2, 3, 4, 5, 6, 11, 7, 9, 0, 14, 8, 13, 15, 10, 12]</t>
  </si>
  <si>
    <t>[1, 2, 3, 4, 5, 6, 7, 8, 10, 11, 14, 0, 9, 13, 15, 12]</t>
  </si>
  <si>
    <t>0.392 MB (402,008 bytes)</t>
  </si>
  <si>
    <t>[P,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</si>
  <si>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[2, 3, 4, 0, 1, 6, 7, 8, 5, 9, 11, 12, 13, 10, 14, 15]</t>
  </si>
  <si>
    <t>0.403 MB (412,672 bytes)</t>
  </si>
  <si>
    <t>[P,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L]</t>
  </si>
  <si>
    <t>[1, 2, 3, 4, 6, 7, 0, 8, 5, 14, 10, 12, 9, 13, 11, 15]</t>
  </si>
  <si>
    <t>0.399 MB (408,976 bytes)</t>
  </si>
  <si>
    <t>[L,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</si>
  <si>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[1, 2, 3, 4, 5, 10, 6, 8, 13, 9, 7, 11, 14, 15, 0, 12]</t>
  </si>
  <si>
    <t>[1, 2, 3, 4, 6, 10, 7, 8, 5, 0, 15, 11, 9, 13, 14, 12]</t>
  </si>
  <si>
    <t>[2, 3, 4, 0, 1, 5, 7, 8, 9, 6, 10, 11, 13, 14, 15, 12]</t>
  </si>
  <si>
    <t>[1, 2, 3, 4, 5, 6, 7, 8, 9, 0, 14, 10, 13, 15, 12, 11]</t>
  </si>
  <si>
    <t>[2, 6, 3, 4, 0, 1, 7, 8, 5, 9, 11, 12, 13, 10, 14, 15]</t>
  </si>
  <si>
    <t>[2, 0, 3, 4, 1, 5, 7, 8, 9, 6, 15, 11, 13, 10, 14, 12]</t>
  </si>
  <si>
    <t>[1, 2, 3, 0, 5, 6, 8, 4, 9, 10, 7, 15, 13, 14, 12, 11]</t>
  </si>
  <si>
    <t>[1, 0, 2, 7, 5, 6, 4, 3, 9, 10, 11, 8, 13, 14, 15, 12]</t>
  </si>
  <si>
    <t>[5, 1, 3, 4, 9, 2, 7, 8, 13, 6, 11, 12, 0, 10, 14, 15]</t>
  </si>
  <si>
    <t>[1, 2, 3, 4, 5, 6, 7, 8, 13, 9, 12, 0, 14, 11, 10, 15]</t>
  </si>
  <si>
    <t>[1, 2, 3, 4, 5, 6, 8, 11, 9, 10, 15, 0, 13, 14, 12, 7]</t>
  </si>
  <si>
    <t>[1, 2, 3, 4, 5, 6, 11, 7, 9, 10, 12, 0, 13, 14, 8, 15]</t>
  </si>
  <si>
    <t>[1, 6, 2, 3, 5, 8, 0, 4, 9, 10, 7, 11, 13, 14, 15, 12]</t>
  </si>
  <si>
    <t>[2, 3, 4, 0, 1, 5, 6, 8, 9, 10, 7, 12, 13, 14, 11, 15]</t>
  </si>
  <si>
    <t>[2, 5, 3, 4, 0, 1, 6, 8, 9, 10, 7, 12, 13, 14, 11, 15]</t>
  </si>
  <si>
    <t>[1, 2, 8, 3, 0, 5, 6, 4, 9, 10, 7, 11, 13, 14, 15, 12]</t>
  </si>
  <si>
    <t>[1, 6, 2, 3, 5, 10, 7, 4, 13, 9, 11, 8, 0, 14, 15, 12]</t>
  </si>
  <si>
    <t>[1, 2, 4, 0, 5, 7, 3, 8, 9, 6, 15, 11, 13, 10, 14, 12]</t>
  </si>
  <si>
    <t>[1, 2, 7, 3, 5, 6, 0, 11, 9, 10, 8, 4, 13, 14, 15, 12]</t>
  </si>
  <si>
    <t>[1, 3, 6, 4, 5, 2, 11, 7, 9, 10, 15, 8, 13, 14, 0, 12]</t>
  </si>
  <si>
    <t>[1, 2, 8, 3, 5, 6, 4, 12, 9, 10, 7, 0, 13, 14, 11, 15]</t>
  </si>
  <si>
    <t>[1, 2, 3, 4, 5, 6, 11, 7, 13, 0, 10, 8, 14, 9, 15, 12]</t>
  </si>
  <si>
    <t>[5, 1, 2, 4, 6, 10, 3, 8, 9, 0, 7, 11, 13, 14, 15, 12]</t>
  </si>
  <si>
    <t>[1, 3, 7, 4, 5, 2, 11, 8, 9, 6, 12, 0, 13, 10, 14, 15]</t>
  </si>
  <si>
    <t>[1, 6, 2, 4, 0, 10, 3, 8, 5, 9, 7, 11, 13, 14, 15, 12]</t>
  </si>
  <si>
    <t>[1, 2, 7, 3, 5, 6, 4, 8, 0, 9, 10, 11, 13, 14, 15, 12]</t>
  </si>
  <si>
    <t>0.392 MB (401,888 bytes)</t>
  </si>
  <si>
    <t>[0, 1, 2, 4, 6, 7, 3, 8, 5, 10, 11, 12, 9, 13, 14, 15]</t>
  </si>
  <si>
    <t>0.392 MB (401,752 bytes)</t>
  </si>
  <si>
    <t>[1, 2, 3, 4, 5, 6, 7, 8, 14, 13, 10, 11, 9, 15, 12, 0]</t>
  </si>
  <si>
    <t>[5, 1, 2, 4, 9, 6, 3, 7, 10, 11, 0, 8, 13, 14, 15, 12]</t>
  </si>
  <si>
    <t>[1, 2, 3, 4, 10, 0, 6, 8, 5, 14, 7, 12, 9, 13, 11, 15]</t>
  </si>
  <si>
    <t>[1, 3, 7, 4, 5, 0, 2, 8, 10, 6, 11, 12, 9, 13, 14, 15]</t>
  </si>
  <si>
    <t>[1, 6, 2, 3, 5, 7, 11, 4, 9, 10, 8, 12, 13, 14, 15, 0]</t>
  </si>
  <si>
    <t>[5, 1, 2, 4, 6, 10, 3, 8, 9, 14, 7, 11, 13, 0, 15, 12]</t>
  </si>
  <si>
    <t>[1, 2, 3, 4, 5, 6, 7, 8, 13, 11, 12, 15, 10, 9, 14, 0]</t>
  </si>
  <si>
    <t>[0, 2, 3, 4, 1, 6, 7, 8, 5, 13, 10, 11, 14, 9, 15, 12]</t>
  </si>
  <si>
    <t>0.577 MB (591,344 bytes)</t>
  </si>
  <si>
    <t>[1, 2, 3, 4, 5, 6, 7, 8, 9, 15, 0, 12, 13, 10, 11, 14]</t>
  </si>
  <si>
    <t>[0, 2, 3, 4, 1, 6, 7, 8, 5, 9, 12, 15, 13, 10, 14, 11]</t>
  </si>
  <si>
    <t>[2, 5, 3, 4, 1, 0, 6, 8, 9, 11, 7, 12, 13, 10, 14, 15]</t>
  </si>
  <si>
    <t>[1, 2, 3, 4, 6, 10, 7, 8, 5, 15, 0, 11, 9, 13, 14, 12]</t>
  </si>
  <si>
    <t>[1, 2, 3, 4, 5, 6, 7, 8, 14, 10, 15, 11, 9, 13, 12, 0]</t>
  </si>
  <si>
    <t>[1, 2, 3, 4, 5, 6, 8, 12, 9, 11, 14, 7, 13, 10, 15, 0]</t>
  </si>
  <si>
    <t>[1, 2, 3, 4, 9, 5, 7, 8, 13, 10, 0, 11, 14, 6, 15, 12]</t>
  </si>
  <si>
    <t>[1, 2, 4, 8, 5, 7, 3, 11, 9, 6, 10, 12, 13, 14, 15, 0]</t>
  </si>
  <si>
    <t>[P, P, P, D, L, L, L, G, P, P, P, D, L, L, L, G, P, P, P, D, L, L, L, G, P, P, P, D, L, L, L, G, P, P, P, D, L, L, L, G, P, P, P, D, L, L, L, G, P, P, P, D, L, L, L, D,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</t>
  </si>
  <si>
    <t>[2, 3, 7, 4, 1, 5, 8, 0, 9, 6, 10, 12, 13, 14, 11, 15]</t>
  </si>
  <si>
    <t>[1, 2, 3, 4, 5, 6, 7, 8, 10, 15, 11, 12, 9, 13, 14, 0]</t>
  </si>
  <si>
    <t>[1, 2, 3, 4, 5, 7, 10, 8, 13, 6, 0, 12, 14, 9, 11, 15]</t>
  </si>
  <si>
    <t>[6, 2, 0, 4, 1, 5, 3, 8, 9, 10, 7, 11, 13, 14, 15, 12]</t>
  </si>
  <si>
    <t>[2, 3, 4, 8, 1, 5, 6, 0, 9, 10, 7, 12, 13, 14, 11, 15]</t>
  </si>
  <si>
    <t>[1, 6, 2, 4, 5, 10, 3, 8, 13, 9, 7, 12, 14, 0, 11, 15]</t>
  </si>
  <si>
    <t>[0, 1, 2, 4, 5, 6, 3, 7, 9, 10, 15, 8, 13, 14, 12, 11]</t>
  </si>
  <si>
    <t>[1, 2, 7, 3, 5, 6, 11, 4, 9, 10, 0, 12, 13, 14, 8, 15]</t>
  </si>
  <si>
    <t>[5, 1, 2, 3, 9, 0, 7, 4, 10, 6, 11, 8, 13, 14, 15, 12]</t>
  </si>
  <si>
    <t>[1, 2, 3, 4, 5, 6, 8, 0, 9, 10, 15, 11, 13, 14, 12, 7]</t>
  </si>
  <si>
    <t>[1, 2, 3, 4, 6, 10, 7, 8, 5, 11, 14, 12, 9, 13, 15, 0]</t>
  </si>
  <si>
    <t>[1, 2, 3, 4, 5, 6, 7, 8, 13, 10, 15, 11, 14, 9, 12, 0]</t>
  </si>
  <si>
    <t>[1, 2, 3, 4, 5, 6, 11, 7, 9, 10, 12, 15, 13, 14, 8, 0]</t>
  </si>
  <si>
    <t>[5, 1, 7, 3, 9, 2, 6, 4, 0, 10, 11, 8, 13, 14, 15, 12]</t>
  </si>
  <si>
    <t>[5, 1, 2, 4, 9, 6, 3, 7, 13, 10, 11, 8, 14, 0, 15, 12]</t>
  </si>
  <si>
    <t>[1, 2, 11, 3, 5, 6, 4, 0, 9, 10, 8, 7, 13, 14, 15, 12]</t>
  </si>
  <si>
    <t>[1, 2, 3, 4, 5, 6, 11, 0, 9, 10, 8, 12, 13, 14, 7, 15]</t>
  </si>
  <si>
    <t>[1, 2, 3, 4, 5, 6, 7, 8, 9, 12, 14, 15, 13, 10, 11, 0]</t>
  </si>
  <si>
    <t>[1, 3, 7, 4, 5, 2, 11, 8, 9, 6, 12, 15, 13, 10, 14, 0]</t>
  </si>
  <si>
    <t>[1, 7, 6, 3, 5, 0, 2, 4, 9, 10, 11, 8, 13, 14, 15, 12]</t>
  </si>
  <si>
    <t>[1, 3, 6, 4, 5, 2, 11, 0, 9, 10, 8, 7, 13, 14, 15, 12]</t>
  </si>
  <si>
    <t>[1, 2, 7, 3, 5, 6, 11, 4, 9, 10, 8, 12, 13, 0, 14, 15]</t>
  </si>
  <si>
    <t>[2, 6, 3, 4, 1, 7, 8, 0, 5, 10, 11, 12, 9, 13, 14, 15]</t>
  </si>
  <si>
    <t>[1, 2, 3, 4, 5, 6, 11, 7, 10, 13, 15, 8, 9, 0, 14, 12]</t>
  </si>
  <si>
    <t>[1, 2, 3, 4, 5, 6, 7, 8, 9, 15, 14, 10, 13, 0, 12, 11]</t>
  </si>
  <si>
    <t>[5, 1, 2, 4, 6, 3, 7, 8, 9, 10, 0, 12, 13, 14, 11, 15]</t>
  </si>
  <si>
    <t>[1, 3, 6, 4, 5, 10, 2, 7, 9, 11, 0, 8, 13, 14, 15, 12]</t>
  </si>
  <si>
    <t>[0, 6, 3, 4, 2, 1, 7, 8, 5, 10, 11, 12, 9, 13, 14, 15]</t>
  </si>
  <si>
    <t>[1, 2, 3, 4, 5, 6, 7, 8, 10, 11, 12, 15, 9, 0, 13, 14]</t>
  </si>
  <si>
    <t>0.392 MB (401,672 bytes)</t>
  </si>
  <si>
    <t>[L, L, D, P, P, P, G, L, L, L]</t>
  </si>
  <si>
    <t>[1, 6, 3, 4, 5, 7, 2, 0, 9, 10, 11, 8, 13, 14, 15, 12]</t>
  </si>
  <si>
    <t>[1, 2, 3, 4, 6, 0, 7, 8, 5, 10, 12, 15, 9, 13, 14, 11]</t>
  </si>
  <si>
    <t>0.375 MB (384,528 bytes)</t>
  </si>
  <si>
    <t>[0, 5, 2, 3, 6, 1, 7, 4, 9, 10, 11, 8, 13, 14, 15, 12]</t>
  </si>
  <si>
    <t>[1, 3, 7, 4, 5, 2, 11, 8, 9, 10, 6, 12, 13, 0, 14, 15]</t>
  </si>
  <si>
    <t>[1, 2, 3, 4, 5, 6, 8, 0, 14, 10, 7, 11, 9, 13, 15, 12]</t>
  </si>
  <si>
    <t>[2, 3, 7, 4, 1, 6, 8, 0, 5, 9, 11, 12, 13, 10, 14, 15]</t>
  </si>
  <si>
    <t>[5, 3, 0, 4, 2, 1, 6, 8, 9, 10, 7, 11, 13, 14, 15, 12]</t>
  </si>
  <si>
    <t>[0, 1, 2, 3, 5, 6, 7, 4, 9, 10, 15, 8, 13, 14, 12, 11]</t>
  </si>
  <si>
    <t>[1, 6, 2, 3, 5, 0, 7, 4, 9, 10, 15, 8, 13, 14, 12, 11]</t>
  </si>
  <si>
    <t>[5, 1, 2, 3, 9, 6, 7, 4, 10, 11, 0, 8, 13, 14, 15, 12]</t>
  </si>
  <si>
    <t>[1, 3, 7, 4, 6, 2, 11, 8, 5, 9, 0, 12, 13, 10, 14, 15]</t>
  </si>
  <si>
    <t>[1, 2, 3, 4, 5, 6, 7, 8, 13, 9, 0, 10, 14, 11, 15, 12]</t>
  </si>
  <si>
    <t>[2, 3, 7, 4, 1, 6, 11, 8, 5, 9, 0, 12, 13, 10, 14, 15]</t>
  </si>
  <si>
    <t>[5, 1, 2, 3, 9, 6, 7, 4, 13, 10, 11, 8, 14, 0, 15, 12]</t>
  </si>
  <si>
    <t>[1, 2, 3, 4, 9, 5, 6, 7, 13, 10, 12, 8, 14, 0, 11, 15]</t>
  </si>
  <si>
    <t>[1, 2, 3, 4, 5, 6, 7, 8, 13, 9, 0, 10, 14, 15, 12, 11]</t>
  </si>
  <si>
    <t>0.375 MB (384,448 bytes)</t>
  </si>
  <si>
    <t>[L, G, P, P, P, D, L, L, L, G]</t>
  </si>
  <si>
    <t>[5, 1, 2, 4, 9, 7, 3, 8, 0, 6, 11, 12, 13, 10, 14, 15]</t>
  </si>
  <si>
    <t>[1, 2, 4, 8, 5, 6, 7, 0, 9, 10, 11, 3, 13, 14, 15, 12]</t>
  </si>
  <si>
    <t>[1, 6, 2, 3, 5, 10, 7, 4, 9, 11, 8, 12, 13, 14, 15, 0]</t>
  </si>
  <si>
    <t>[1, 2, 3, 4, 5, 0, 7, 12, 9, 6, 8, 10, 13, 14, 11, 15]</t>
  </si>
  <si>
    <t>[0, 1, 3, 4, 9, 2, 7, 8, 6, 5, 11, 12, 13, 10, 14, 15]</t>
  </si>
  <si>
    <t>[0, 1, 6, 3, 5, 7, 2, 4, 9, 10, 11, 8, 13, 14, 15, 12]</t>
  </si>
  <si>
    <t>[1, 2, 3, 4, 5, 6, 7, 8, 0, 14, 10, 15, 9, 13, 12, 11]</t>
  </si>
  <si>
    <t>[1, 2, 3, 4, 5, 6, 11, 7, 9, 14, 10, 12, 13, 0, 8, 15]</t>
  </si>
  <si>
    <t>0.375 MB (384,776 bytes)</t>
  </si>
  <si>
    <t>[2, 3, 6, 4, 1, 5, 7, 8, 9, 10, 0, 12, 13, 14, 11, 15]</t>
  </si>
  <si>
    <t>[5, 1, 2, 3, 6, 10, 7, 4, 9, 11, 0, 8, 13, 14, 15, 12]</t>
  </si>
  <si>
    <t>[1, 3, 7, 4, 6, 2, 8, 0, 5, 10, 11, 12, 9, 13, 14, 15]</t>
  </si>
  <si>
    <t>[6, 2, 0, 4, 1, 5, 3, 7, 9, 10, 11, 8, 13, 14, 15, 12]</t>
  </si>
  <si>
    <t>[2, 3, 4, 8, 1, 6, 7, 0, 5, 9, 11, 12, 13, 10, 14, 15]</t>
  </si>
  <si>
    <t>[5, 1, 3, 4, 10, 2, 7, 8, 0, 6, 11, 12, 9, 13, 14, 15]</t>
  </si>
  <si>
    <t>[5, 1, 2, 3, 6, 0, 8, 4, 9, 10, 7, 12, 13, 14, 11, 15]</t>
  </si>
  <si>
    <t>[2, 3, 7, 4, 1, 0, 5, 8, 9, 6, 11, 12, 13, 10, 14, 15]</t>
  </si>
  <si>
    <t>[1, 6, 0, 3, 5, 10, 2, 4, 9, 11, 7, 8, 13, 14, 15, 12]</t>
  </si>
  <si>
    <t>[1, 2, 0, 3, 5, 6, 7, 4, 9, 14, 11, 8, 13, 15, 10, 12]</t>
  </si>
  <si>
    <t>[1, 2, 3, 4, 5, 0, 11, 7, 14, 6, 10, 8, 9, 13, 15, 12]</t>
  </si>
  <si>
    <t>[6, 1, 3, 4, 5, 2, 7, 8, 0, 10, 11, 12, 9, 13, 14, 15]</t>
  </si>
  <si>
    <t>[1, 2, 0, 4, 6, 7, 3, 8, 5, 14, 10, 12, 9, 13, 11, 15]</t>
  </si>
  <si>
    <t>[5, 1, 3, 4, 9, 2, 7, 8, 13, 6, 10, 12, 14, 0, 11, 15]</t>
  </si>
  <si>
    <t>[2, 3, 0, 4, 1, 10, 6, 8, 5, 9, 7, 11, 13, 14, 15, 12]</t>
  </si>
  <si>
    <t>[1, 2, 3, 4, 5, 6, 8, 0, 9, 12, 7, 15, 13, 10, 14, 11]</t>
  </si>
  <si>
    <t>[1, 2, 3, 4, 5, 6, 7, 8, 9, 14, 0, 15, 13, 11, 12, 10]</t>
  </si>
  <si>
    <t>[5, 1, 2, 3, 9, 6, 8, 4, 0, 10, 7, 12, 13, 14, 11, 15]</t>
  </si>
  <si>
    <t>[1, 2, 3, 4, 6, 9, 11, 7, 5, 10, 0, 8, 13, 14, 15, 12]</t>
  </si>
  <si>
    <t>[1, 2, 3, 4, 6, 14, 7, 8, 0, 5, 10, 11, 9, 13, 15, 12]</t>
  </si>
  <si>
    <t>[1, 3, 4, 8, 5, 2, 7, 0, 10, 6, 11, 12, 9, 13, 14, 15]</t>
  </si>
  <si>
    <t>[1, 2, 7, 3, 5, 6, 12, 4, 9, 10, 11, 8, 13, 14, 15, 0]</t>
  </si>
  <si>
    <t>[1, 2, 7, 3, 5, 6, 4, 8, 9, 10, 11, 12, 13, 0, 14, 15]</t>
  </si>
  <si>
    <t>[1, 2, 4, 7, 5, 6, 3, 8, 9, 10, 12, 15, 13, 14, 11, 0]</t>
  </si>
  <si>
    <t>[1, 6, 2, 3, 5, 0, 10, 4, 9, 11, 7, 8, 13, 14, 15, 12]</t>
  </si>
  <si>
    <t>[1, 6, 2, 4, 5, 3, 7, 0, 9, 10, 12, 8, 13, 14, 11, 15]</t>
  </si>
  <si>
    <t>[1, 2, 3, 4, 9, 5, 6, 11, 0, 10, 8, 7, 13, 14, 15, 12]</t>
  </si>
  <si>
    <t>[1, 2, 3, 4, 5, 7, 11, 8, 13, 9, 6, 12, 10, 0, 14, 15]</t>
  </si>
  <si>
    <t>[1, 2, 3, 4, 5, 10, 6, 7, 9, 12, 11, 8, 13, 14, 15, 0]</t>
  </si>
  <si>
    <t>[1, 2, 3, 4, 6, 7, 10, 8, 5, 9, 11, 12, 13, 14, 15, 0]</t>
  </si>
  <si>
    <t>[1, 2, 0, 3, 5, 6, 7, 4, 10, 11, 12, 8, 9, 13, 14, 15]</t>
  </si>
  <si>
    <t>[1, 3, 0, 8, 5, 2, 4, 6, 9, 10, 7, 11, 13, 14, 15, 12]</t>
  </si>
  <si>
    <t>[1, 2, 3, 4, 5, 6, 11, 0, 9, 14, 10, 7, 13, 15, 12, 8]</t>
  </si>
  <si>
    <t>[1, 2, 4, 8, 9, 5, 6, 3, 0, 10, 7, 12, 13, 14, 11, 15]</t>
  </si>
  <si>
    <t>[1, 2, 8, 3, 5, 6, 7, 4, 9, 14, 10, 12, 13, 0, 11, 15]</t>
  </si>
  <si>
    <t>[5, 1, 3, 4, 2, 7, 10, 8, 9, 6, 0, 11, 13, 14, 15, 12]</t>
  </si>
  <si>
    <t>[5, 1, 2, 3, 6, 0, 8, 4, 9, 10, 7, 11, 13, 14, 15, 12]</t>
  </si>
  <si>
    <t>[2, 3, 0, 4, 1, 10, 6, 8, 5, 9, 7, 12, 13, 14, 11, 15]</t>
  </si>
  <si>
    <t>[2, 3, 4, 8, 1, 6, 7, 0, 5, 10, 11, 12, 9, 13, 14, 15]</t>
  </si>
  <si>
    <t>0.560 MB (574,368 bytes)</t>
  </si>
  <si>
    <t>[2, 6, 3, 4, 1, 0, 7, 8, 5, 10, 15, 11, 9, 13, 14, 12]</t>
  </si>
  <si>
    <t>[1, 2, 4, 8, 5, 6, 3, 11, 9, 10, 0, 12, 13, 14, 7, 15]</t>
  </si>
  <si>
    <t>0.380 MB (389,560 bytes)</t>
  </si>
  <si>
    <t>[0, 1, 3, 4, 5, 2, 6, 7, 9, 11, 12, 8, 13, 10, 14, 15]</t>
  </si>
  <si>
    <t>[0, 6, 3, 4, 2, 1, 7, 8, 5, 9, 11, 12, 13, 10, 14, 15]</t>
  </si>
  <si>
    <t>[1, 2, 7, 3, 5, 6, 11, 4, 0, 10, 15, 8, 9, 13, 14, 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</si>
</sst>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Podsumowanie!$C$3</c:f>
              <c:strCache>
                <c:ptCount val="1"/>
                <c:pt idx="0">
                  <c:v>liczba operacji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Podsumowanie!$C$4:$C$13</c:f>
              <c:numCache>
                <c:formatCode>0.00</c:formatCode>
                <c:ptCount val="10"/>
                <c:pt idx="0">
                  <c:v>28</c:v>
                </c:pt>
                <c:pt idx="1">
                  <c:v>62659.75</c:v>
                </c:pt>
                <c:pt idx="2">
                  <c:v>125772.8</c:v>
                </c:pt>
                <c:pt idx="3">
                  <c:v>183119.375</c:v>
                </c:pt>
                <c:pt idx="4">
                  <c:v>197815.09259259258</c:v>
                </c:pt>
                <c:pt idx="5">
                  <c:v>235743.09345794393</c:v>
                </c:pt>
                <c:pt idx="6">
                  <c:v>242121.53389830509</c:v>
                </c:pt>
                <c:pt idx="7">
                  <c:v>238376.37815126049</c:v>
                </c:pt>
                <c:pt idx="8">
                  <c:v>244965.0625</c:v>
                </c:pt>
                <c:pt idx="9">
                  <c:v>232648.54782608696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32192"/>
        <c:axId val="529383424"/>
      </c:scatterChart>
      <c:valAx>
        <c:axId val="52003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9383424"/>
        <c:crosses val="autoZero"/>
        <c:crossBetween val="midCat"/>
      </c:valAx>
      <c:valAx>
        <c:axId val="529383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20032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Podsumowanie!$D$3</c:f>
              <c:strCache>
                <c:ptCount val="1"/>
                <c:pt idx="0">
                  <c:v>użyta pamięć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Podsumowanie!$D$4:$D$13</c:f>
              <c:numCache>
                <c:formatCode>0.00</c:formatCode>
                <c:ptCount val="10"/>
                <c:pt idx="0">
                  <c:v>29</c:v>
                </c:pt>
                <c:pt idx="1">
                  <c:v>61951.75</c:v>
                </c:pt>
                <c:pt idx="2">
                  <c:v>124339</c:v>
                </c:pt>
                <c:pt idx="3">
                  <c:v>181037.95833333334</c:v>
                </c:pt>
                <c:pt idx="4">
                  <c:v>195536.37037037036</c:v>
                </c:pt>
                <c:pt idx="5">
                  <c:v>233053.07476635513</c:v>
                </c:pt>
                <c:pt idx="6">
                  <c:v>239335.34745762713</c:v>
                </c:pt>
                <c:pt idx="7">
                  <c:v>235654.0588235294</c:v>
                </c:pt>
                <c:pt idx="8">
                  <c:v>242148</c:v>
                </c:pt>
                <c:pt idx="9">
                  <c:v>229995.45217391304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385152"/>
        <c:axId val="529385728"/>
      </c:scatterChart>
      <c:valAx>
        <c:axId val="52938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9385728"/>
        <c:crosses val="autoZero"/>
        <c:crossBetween val="midCat"/>
      </c:valAx>
      <c:valAx>
        <c:axId val="5293857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2938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14</xdr:row>
      <xdr:rowOff>66675</xdr:rowOff>
    </xdr:from>
    <xdr:to>
      <xdr:col>5</xdr:col>
      <xdr:colOff>38100</xdr:colOff>
      <xdr:row>28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14</xdr:row>
      <xdr:rowOff>76200</xdr:rowOff>
    </xdr:from>
    <xdr:to>
      <xdr:col>12</xdr:col>
      <xdr:colOff>600075</xdr:colOff>
      <xdr:row>28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fs_level10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fs_level09_1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fs_level08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fs_level07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fs_level02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fs_level01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3" name="Table3" displayName="Table3" ref="B3:D13" totalsRowShown="0">
  <tableColumns count="3">
    <tableColumn id="4" name="poziom trudności"/>
    <tableColumn id="1" name="liczba operacji" dataDxfId="111">
      <calculatedColumnFormula>AVERAGE(Table01[liczba operacji])</calculatedColumnFormula>
    </tableColumn>
    <tableColumn id="2" name="użyta pamięć" dataDxfId="1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02" displayName="Table02" ref="A1:J5" totalsRowShown="0" dataDxfId="26">
  <autoFilter ref="A1:J5"/>
  <tableColumns count="10">
    <tableColumn id="1" name="stan początkowy" dataDxfId="25"/>
    <tableColumn id="2" name="algorytm" dataDxfId="24"/>
    <tableColumn id="3" name="heurystyka" dataDxfId="23"/>
    <tableColumn id="4" name="liczba operacji" dataDxfId="22"/>
    <tableColumn id="5" name="liczba przebytych węzłów" dataDxfId="21"/>
    <tableColumn id="6" name="zajęta pamięć" dataDxfId="20"/>
    <tableColumn id="7" name="czas" dataDxfId="19"/>
    <tableColumn id="8" name="liczba króków" dataDxfId="18"/>
    <tableColumn id="9" name="error" dataDxfId="17"/>
    <tableColumn id="10" name="znaleziona ścieżka" dataDxfId="1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01" displayName="Table01" ref="A1:J3" totalsRowShown="0" dataDxfId="15">
  <autoFilter ref="A1:J3"/>
  <tableColumns count="10">
    <tableColumn id="1" name="stan początkowy" dataDxfId="14"/>
    <tableColumn id="2" name="algorytm" dataDxfId="13"/>
    <tableColumn id="3" name="heurystyka" dataDxfId="12"/>
    <tableColumn id="4" name="liczba operacji" dataDxfId="11"/>
    <tableColumn id="5" name="liczba przebytych węzłów" dataDxfId="10"/>
    <tableColumn id="6" name="zajęta pamięć" dataDxfId="9"/>
    <tableColumn id="7" name="czas" dataDxfId="8"/>
    <tableColumn id="8" name="liczba króków" dataDxfId="7"/>
    <tableColumn id="9" name="error" dataDxfId="6"/>
    <tableColumn id="10" name="znaleziona ścieżka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0" displayName="Table10" ref="A1:J116" totalsRowShown="0" dataDxfId="0">
  <autoFilter ref="A1:J116"/>
  <tableColumns count="10">
    <tableColumn id="1" name="stan początkowy" dataDxfId="109"/>
    <tableColumn id="2" name="algorytm" dataDxfId="108"/>
    <tableColumn id="3" name="heurystyka" dataDxfId="107"/>
    <tableColumn id="4" name="liczba operacji" dataDxfId="106"/>
    <tableColumn id="5" name="liczba przebytych węzłów" dataDxfId="105"/>
    <tableColumn id="6" name="zajęta pamięć" dataDxfId="104"/>
    <tableColumn id="7" name="czas" dataDxfId="103"/>
    <tableColumn id="8" name="liczba króków" dataDxfId="102"/>
    <tableColumn id="9" name="error" dataDxfId="101"/>
    <tableColumn id="10" name="znaleziona ścieżka" dataDxfId="1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Table09" displayName="Table09" ref="A1:J116" totalsRowShown="0" dataDxfId="99">
  <autoFilter ref="A1:J116"/>
  <tableColumns count="10">
    <tableColumn id="1" name="stan początkowy" dataDxfId="98"/>
    <tableColumn id="2" name="algorytm" dataDxfId="97"/>
    <tableColumn id="3" name="heurystyka" dataDxfId="96"/>
    <tableColumn id="4" name="liczba operacji" dataDxfId="95"/>
    <tableColumn id="5" name="liczba przebytych węzłów" dataDxfId="94"/>
    <tableColumn id="6" name="zajęta pamięć" dataDxfId="93"/>
    <tableColumn id="7" name="czas" dataDxfId="92"/>
    <tableColumn id="8" name="liczba króków" dataDxfId="91"/>
    <tableColumn id="9" name="error" dataDxfId="90"/>
    <tableColumn id="10" name="znaleziona ścieżka" dataDxfId="8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08" displayName="Table08" ref="A1:J120" totalsRowShown="0" dataDxfId="4">
  <autoFilter ref="A1:J120"/>
  <tableColumns count="10">
    <tableColumn id="1" name="stan początkowy" dataDxfId="88"/>
    <tableColumn id="2" name="algorytm" dataDxfId="87"/>
    <tableColumn id="3" name="heurystyka" dataDxfId="86"/>
    <tableColumn id="4" name="liczba operacji" dataDxfId="85"/>
    <tableColumn id="5" name="liczba przebytych węzłów" dataDxfId="84"/>
    <tableColumn id="6" name="zajęta pamięć" dataDxfId="83"/>
    <tableColumn id="7" name="czas" dataDxfId="82"/>
    <tableColumn id="8" name="liczba króków" dataDxfId="81"/>
    <tableColumn id="9" name="error" dataDxfId="80"/>
    <tableColumn id="10" name="znaleziona ścieżka" dataDxfId="7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07" displayName="Table07" ref="A1:J119" totalsRowShown="0" dataDxfId="2">
  <autoFilter ref="A1:J119"/>
  <tableColumns count="10">
    <tableColumn id="1" name="stan początkowy" dataDxfId="78"/>
    <tableColumn id="2" name="algorytm" dataDxfId="77"/>
    <tableColumn id="3" name="heurystyka" dataDxfId="76"/>
    <tableColumn id="4" name="liczba operacji" dataDxfId="75"/>
    <tableColumn id="5" name="liczba przebytych węzłów" dataDxfId="74"/>
    <tableColumn id="6" name="zajęta pamięć" dataDxfId="73"/>
    <tableColumn id="7" name="czas" dataDxfId="72"/>
    <tableColumn id="8" name="liczba króków" dataDxfId="71"/>
    <tableColumn id="9" name="error" dataDxfId="70"/>
    <tableColumn id="10" name="znaleziona ścieżka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06" displayName="Table06" ref="A1:J108" totalsRowShown="0" dataDxfId="1">
  <autoFilter ref="A1:J108"/>
  <tableColumns count="10">
    <tableColumn id="1" name="stan początkowy" dataDxfId="68"/>
    <tableColumn id="2" name="algorytm" dataDxfId="67"/>
    <tableColumn id="3" name="heurystyka" dataDxfId="66"/>
    <tableColumn id="4" name="liczba operacji" dataDxfId="65"/>
    <tableColumn id="5" name="liczba przebytych węzłów" dataDxfId="64"/>
    <tableColumn id="6" name="zajęta pamięć" dataDxfId="63"/>
    <tableColumn id="7" name="czas" dataDxfId="62"/>
    <tableColumn id="8" name="liczba króków" dataDxfId="61"/>
    <tableColumn id="9" name="error" dataDxfId="60"/>
    <tableColumn id="10" name="znaleziona ścieżka" dataDxfId="5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05" displayName="Table05" ref="A1:J55" totalsRowShown="0" dataDxfId="3">
  <autoFilter ref="A1:J55"/>
  <tableColumns count="10">
    <tableColumn id="1" name="stan początkowy" dataDxfId="58"/>
    <tableColumn id="2" name="algorytm" dataDxfId="57"/>
    <tableColumn id="3" name="heurystyka" dataDxfId="56"/>
    <tableColumn id="4" name="liczba operacji" dataDxfId="55"/>
    <tableColumn id="5" name="liczba przebytych węzłów" dataDxfId="54"/>
    <tableColumn id="6" name="zajęta pamięć" dataDxfId="53"/>
    <tableColumn id="7" name="czas" dataDxfId="52"/>
    <tableColumn id="8" name="liczba króków" dataDxfId="51"/>
    <tableColumn id="9" name="error" dataDxfId="50"/>
    <tableColumn id="10" name="znaleziona ścieżka" dataDxfId="4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04" displayName="Table04" ref="A1:J25" totalsRowShown="0" dataDxfId="48">
  <autoFilter ref="A1:J25"/>
  <tableColumns count="10">
    <tableColumn id="1" name="stan początkowy" dataDxfId="47"/>
    <tableColumn id="2" name="algorytm" dataDxfId="46"/>
    <tableColumn id="3" name="heurystyka" dataDxfId="45"/>
    <tableColumn id="4" name="liczba operacji" dataDxfId="44"/>
    <tableColumn id="5" name="liczba przebytych węzłów" dataDxfId="43"/>
    <tableColumn id="6" name="zajęta pamięć" dataDxfId="42"/>
    <tableColumn id="7" name="czas" dataDxfId="41"/>
    <tableColumn id="8" name="liczba króków" dataDxfId="40"/>
    <tableColumn id="9" name="error" dataDxfId="39"/>
    <tableColumn id="10" name="znaleziona ścieżka" dataDxfId="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03" displayName="Table03" ref="A1:J11" totalsRowShown="0" dataDxfId="37">
  <autoFilter ref="A1:J11"/>
  <tableColumns count="10">
    <tableColumn id="1" name="stan początkowy" dataDxfId="36"/>
    <tableColumn id="2" name="algorytm" dataDxfId="35"/>
    <tableColumn id="3" name="heurystyka" dataDxfId="34"/>
    <tableColumn id="4" name="liczba operacji" dataDxfId="33"/>
    <tableColumn id="5" name="liczba przebytych węzłów" dataDxfId="32"/>
    <tableColumn id="6" name="zajęta pamięć" dataDxfId="31"/>
    <tableColumn id="7" name="czas" dataDxfId="30"/>
    <tableColumn id="8" name="liczba króków" dataDxfId="29"/>
    <tableColumn id="9" name="error" dataDxfId="28"/>
    <tableColumn id="10" name="znaleziona ścieżka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3"/>
  <sheetViews>
    <sheetView tabSelected="1" workbookViewId="0">
      <selection activeCell="F4" sqref="F4"/>
    </sheetView>
  </sheetViews>
  <sheetFormatPr defaultRowHeight="15" x14ac:dyDescent="0.25"/>
  <cols>
    <col min="2" max="4" width="18.7109375" customWidth="1"/>
  </cols>
  <sheetData>
    <row r="3" spans="2:4" x14ac:dyDescent="0.25">
      <c r="B3" t="s">
        <v>11</v>
      </c>
      <c r="C3" t="s">
        <v>4</v>
      </c>
      <c r="D3" t="s">
        <v>10</v>
      </c>
    </row>
    <row r="4" spans="2:4" x14ac:dyDescent="0.25">
      <c r="B4">
        <v>1</v>
      </c>
      <c r="C4" s="2">
        <f>AVERAGE(Table01[liczba operacji])</f>
        <v>28</v>
      </c>
      <c r="D4" s="2">
        <f>AVERAGE(Table01[liczba przebytych węzłów])</f>
        <v>29</v>
      </c>
    </row>
    <row r="5" spans="2:4" x14ac:dyDescent="0.25">
      <c r="B5">
        <v>2</v>
      </c>
      <c r="C5" s="2">
        <f>AVERAGE(Table02[liczba operacji])</f>
        <v>62659.75</v>
      </c>
      <c r="D5" s="2">
        <f>AVERAGE(Table02[liczba przebytych węzłów])</f>
        <v>61951.75</v>
      </c>
    </row>
    <row r="6" spans="2:4" x14ac:dyDescent="0.25">
      <c r="B6">
        <v>3</v>
      </c>
      <c r="C6" s="2">
        <f>AVERAGE(Table03[liczba operacji])</f>
        <v>125772.8</v>
      </c>
      <c r="D6" s="2">
        <f>AVERAGE(Table03[liczba przebytych węzłów])</f>
        <v>124339</v>
      </c>
    </row>
    <row r="7" spans="2:4" x14ac:dyDescent="0.25">
      <c r="B7">
        <v>4</v>
      </c>
      <c r="C7" s="2">
        <f>AVERAGE(Table04[liczba operacji])</f>
        <v>183119.375</v>
      </c>
      <c r="D7" s="2">
        <f>AVERAGE(Table04[liczba przebytych węzłów])</f>
        <v>181037.95833333334</v>
      </c>
    </row>
    <row r="8" spans="2:4" x14ac:dyDescent="0.25">
      <c r="B8">
        <v>5</v>
      </c>
      <c r="C8" s="2">
        <f>AVERAGE(Table05[liczba operacji])</f>
        <v>197815.09259259258</v>
      </c>
      <c r="D8" s="2">
        <f>AVERAGE(Table05[liczba przebytych węzłów])</f>
        <v>195536.37037037036</v>
      </c>
    </row>
    <row r="9" spans="2:4" x14ac:dyDescent="0.25">
      <c r="B9">
        <v>6</v>
      </c>
      <c r="C9" s="2">
        <f>AVERAGE(Table06[liczba operacji])</f>
        <v>235743.09345794393</v>
      </c>
      <c r="D9" s="2">
        <f>AVERAGE(Table06[liczba przebytych węzłów])</f>
        <v>233053.07476635513</v>
      </c>
    </row>
    <row r="10" spans="2:4" x14ac:dyDescent="0.25">
      <c r="B10">
        <v>7</v>
      </c>
      <c r="C10" s="2">
        <f>AVERAGE(Table07[liczba operacji])</f>
        <v>242121.53389830509</v>
      </c>
      <c r="D10" s="2">
        <f>AVERAGE(Table07[liczba przebytych węzłów])</f>
        <v>239335.34745762713</v>
      </c>
    </row>
    <row r="11" spans="2:4" x14ac:dyDescent="0.25">
      <c r="B11">
        <v>8</v>
      </c>
      <c r="C11" s="2">
        <f>AVERAGE(Table08[liczba operacji])</f>
        <v>238376.37815126049</v>
      </c>
      <c r="D11" s="2">
        <f>AVERAGE(Table08[liczba przebytych węzłów])</f>
        <v>235654.0588235294</v>
      </c>
    </row>
    <row r="12" spans="2:4" x14ac:dyDescent="0.25">
      <c r="B12">
        <v>9</v>
      </c>
      <c r="C12" s="2">
        <f>AVERAGE(Table09[liczba operacji])</f>
        <v>244965.0625</v>
      </c>
      <c r="D12" s="2">
        <f>AVERAGE(Table09[liczba przebytych węzłów])</f>
        <v>242148</v>
      </c>
    </row>
    <row r="13" spans="2:4" x14ac:dyDescent="0.25">
      <c r="B13">
        <v>10</v>
      </c>
      <c r="C13" s="2">
        <f>AVERAGE(Table10[liczba operacji])</f>
        <v>232648.54782608696</v>
      </c>
      <c r="D13" s="2">
        <f>AVERAGE(Table10[liczba przebytych węzłów])</f>
        <v>229995.45217391304</v>
      </c>
    </row>
  </sheetData>
  <dataConsolidate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20</v>
      </c>
      <c r="B2" t="s">
        <v>13</v>
      </c>
      <c r="C2" t="s">
        <v>14</v>
      </c>
      <c r="D2">
        <v>2</v>
      </c>
      <c r="E2">
        <v>3</v>
      </c>
      <c r="F2" t="s">
        <v>21</v>
      </c>
      <c r="G2">
        <v>0</v>
      </c>
      <c r="H2">
        <v>2</v>
      </c>
      <c r="I2" t="s">
        <v>14</v>
      </c>
      <c r="J2" t="s">
        <v>22</v>
      </c>
    </row>
    <row r="3" spans="1:10" x14ac:dyDescent="0.25">
      <c r="A3" t="s">
        <v>23</v>
      </c>
      <c r="B3" t="s">
        <v>13</v>
      </c>
      <c r="C3" t="s">
        <v>14</v>
      </c>
      <c r="D3">
        <v>2</v>
      </c>
      <c r="E3">
        <v>3</v>
      </c>
      <c r="F3" t="s">
        <v>24</v>
      </c>
      <c r="G3">
        <v>1E-3</v>
      </c>
      <c r="H3">
        <v>2</v>
      </c>
      <c r="I3" t="s">
        <v>14</v>
      </c>
      <c r="J3" t="s">
        <v>25</v>
      </c>
    </row>
    <row r="4" spans="1:10" x14ac:dyDescent="0.25">
      <c r="A4" t="s">
        <v>26</v>
      </c>
      <c r="B4" t="s">
        <v>13</v>
      </c>
      <c r="C4" t="s">
        <v>14</v>
      </c>
      <c r="D4">
        <v>248723</v>
      </c>
      <c r="E4">
        <v>245909</v>
      </c>
      <c r="F4" t="s">
        <v>27</v>
      </c>
      <c r="G4">
        <v>3</v>
      </c>
      <c r="H4">
        <v>0</v>
      </c>
      <c r="I4" t="s">
        <v>299</v>
      </c>
      <c r="J4" t="s">
        <v>14</v>
      </c>
    </row>
    <row r="5" spans="1:10" x14ac:dyDescent="0.25">
      <c r="A5" t="s">
        <v>28</v>
      </c>
      <c r="B5" t="s">
        <v>13</v>
      </c>
      <c r="C5" t="s">
        <v>14</v>
      </c>
      <c r="D5">
        <v>1912</v>
      </c>
      <c r="E5">
        <v>1892</v>
      </c>
      <c r="F5" t="s">
        <v>29</v>
      </c>
      <c r="G5">
        <v>3.1E-2</v>
      </c>
      <c r="H5">
        <v>1870</v>
      </c>
      <c r="I5" t="s">
        <v>14</v>
      </c>
      <c r="J5" t="s">
        <v>30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style="2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12</v>
      </c>
      <c r="B2" t="s">
        <v>13</v>
      </c>
      <c r="C2" t="s">
        <v>14</v>
      </c>
      <c r="D2">
        <v>1</v>
      </c>
      <c r="E2">
        <v>2</v>
      </c>
      <c r="F2" t="s">
        <v>15</v>
      </c>
      <c r="G2" s="2">
        <v>1E-3</v>
      </c>
      <c r="H2">
        <v>1</v>
      </c>
      <c r="I2" t="s">
        <v>14</v>
      </c>
      <c r="J2" t="s">
        <v>16</v>
      </c>
    </row>
    <row r="3" spans="1:10" x14ac:dyDescent="0.25">
      <c r="A3" t="s">
        <v>17</v>
      </c>
      <c r="B3" t="s">
        <v>13</v>
      </c>
      <c r="C3" t="s">
        <v>14</v>
      </c>
      <c r="D3">
        <v>55</v>
      </c>
      <c r="E3">
        <v>56</v>
      </c>
      <c r="F3" t="s">
        <v>18</v>
      </c>
      <c r="G3" s="2">
        <v>8.9999999999999993E-3</v>
      </c>
      <c r="H3">
        <v>55</v>
      </c>
      <c r="I3" t="s">
        <v>14</v>
      </c>
      <c r="J3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727</v>
      </c>
      <c r="B2" t="s">
        <v>13</v>
      </c>
      <c r="C2" t="s">
        <v>14</v>
      </c>
      <c r="D2">
        <v>298354</v>
      </c>
      <c r="E2">
        <v>294979</v>
      </c>
      <c r="F2" t="s">
        <v>728</v>
      </c>
      <c r="G2">
        <v>3</v>
      </c>
      <c r="H2">
        <v>0</v>
      </c>
      <c r="I2" t="s">
        <v>299</v>
      </c>
      <c r="J2" t="s">
        <v>14</v>
      </c>
    </row>
    <row r="3" spans="1:10" x14ac:dyDescent="0.25">
      <c r="A3" t="s">
        <v>729</v>
      </c>
      <c r="B3" t="s">
        <v>13</v>
      </c>
      <c r="C3" t="s">
        <v>14</v>
      </c>
      <c r="D3">
        <v>299674</v>
      </c>
      <c r="E3">
        <v>296184</v>
      </c>
      <c r="F3" t="s">
        <v>730</v>
      </c>
      <c r="G3">
        <v>3</v>
      </c>
      <c r="H3">
        <v>0</v>
      </c>
      <c r="I3" t="s">
        <v>299</v>
      </c>
      <c r="J3" t="s">
        <v>14</v>
      </c>
    </row>
    <row r="4" spans="1:10" x14ac:dyDescent="0.25">
      <c r="A4" t="s">
        <v>731</v>
      </c>
      <c r="B4" t="s">
        <v>13</v>
      </c>
      <c r="C4" t="s">
        <v>14</v>
      </c>
      <c r="D4">
        <v>287964</v>
      </c>
      <c r="E4">
        <v>284706</v>
      </c>
      <c r="F4" t="s">
        <v>730</v>
      </c>
      <c r="G4">
        <v>3</v>
      </c>
      <c r="H4">
        <v>0</v>
      </c>
      <c r="I4" t="s">
        <v>299</v>
      </c>
      <c r="J4" t="s">
        <v>14</v>
      </c>
    </row>
    <row r="5" spans="1:10" x14ac:dyDescent="0.25">
      <c r="A5" t="s">
        <v>732</v>
      </c>
      <c r="B5" t="s">
        <v>13</v>
      </c>
      <c r="C5" t="s">
        <v>14</v>
      </c>
      <c r="D5">
        <v>292097</v>
      </c>
      <c r="E5">
        <v>288791</v>
      </c>
      <c r="F5" t="s">
        <v>730</v>
      </c>
      <c r="G5">
        <v>3</v>
      </c>
      <c r="H5">
        <v>0</v>
      </c>
      <c r="I5" t="s">
        <v>299</v>
      </c>
      <c r="J5" t="s">
        <v>14</v>
      </c>
    </row>
    <row r="6" spans="1:10" x14ac:dyDescent="0.25">
      <c r="A6" t="s">
        <v>733</v>
      </c>
      <c r="B6" t="s">
        <v>13</v>
      </c>
      <c r="C6" t="s">
        <v>14</v>
      </c>
      <c r="D6">
        <v>277655</v>
      </c>
      <c r="E6">
        <v>274442</v>
      </c>
      <c r="F6" t="s">
        <v>730</v>
      </c>
      <c r="G6">
        <v>3</v>
      </c>
      <c r="H6">
        <v>0</v>
      </c>
      <c r="I6" t="s">
        <v>299</v>
      </c>
      <c r="J6" t="s">
        <v>14</v>
      </c>
    </row>
    <row r="7" spans="1:10" x14ac:dyDescent="0.25">
      <c r="A7" t="s">
        <v>734</v>
      </c>
      <c r="B7" t="s">
        <v>13</v>
      </c>
      <c r="C7" t="s">
        <v>14</v>
      </c>
      <c r="D7">
        <v>287923</v>
      </c>
      <c r="E7">
        <v>284593</v>
      </c>
      <c r="F7" t="s">
        <v>730</v>
      </c>
      <c r="G7">
        <v>3</v>
      </c>
      <c r="H7">
        <v>0</v>
      </c>
      <c r="I7" t="s">
        <v>299</v>
      </c>
      <c r="J7" t="s">
        <v>14</v>
      </c>
    </row>
    <row r="8" spans="1:10" x14ac:dyDescent="0.25">
      <c r="A8" t="s">
        <v>735</v>
      </c>
      <c r="B8" t="s">
        <v>13</v>
      </c>
      <c r="C8" t="s">
        <v>14</v>
      </c>
      <c r="D8">
        <v>267547</v>
      </c>
      <c r="E8">
        <v>264519</v>
      </c>
      <c r="F8" t="s">
        <v>730</v>
      </c>
      <c r="G8">
        <v>3</v>
      </c>
      <c r="H8">
        <v>0</v>
      </c>
      <c r="I8" t="s">
        <v>299</v>
      </c>
      <c r="J8" t="s">
        <v>14</v>
      </c>
    </row>
    <row r="9" spans="1:10" x14ac:dyDescent="0.25">
      <c r="A9" t="s">
        <v>736</v>
      </c>
      <c r="B9" t="s">
        <v>13</v>
      </c>
      <c r="C9" t="s">
        <v>14</v>
      </c>
      <c r="D9">
        <v>251187</v>
      </c>
      <c r="E9">
        <v>248273</v>
      </c>
      <c r="F9" t="s">
        <v>730</v>
      </c>
      <c r="G9">
        <v>3</v>
      </c>
      <c r="H9">
        <v>0</v>
      </c>
      <c r="I9" t="s">
        <v>299</v>
      </c>
      <c r="J9" t="s">
        <v>14</v>
      </c>
    </row>
    <row r="10" spans="1:10" x14ac:dyDescent="0.25">
      <c r="A10" t="s">
        <v>737</v>
      </c>
      <c r="B10" t="s">
        <v>13</v>
      </c>
      <c r="C10" t="s">
        <v>14</v>
      </c>
      <c r="D10">
        <v>277782</v>
      </c>
      <c r="E10">
        <v>274639</v>
      </c>
      <c r="F10" t="s">
        <v>730</v>
      </c>
      <c r="G10">
        <v>3</v>
      </c>
      <c r="H10">
        <v>0</v>
      </c>
      <c r="I10" t="s">
        <v>299</v>
      </c>
      <c r="J10" t="s">
        <v>14</v>
      </c>
    </row>
    <row r="11" spans="1:10" x14ac:dyDescent="0.25">
      <c r="A11" t="s">
        <v>738</v>
      </c>
      <c r="B11" t="s">
        <v>13</v>
      </c>
      <c r="C11" t="s">
        <v>14</v>
      </c>
      <c r="D11">
        <v>42864</v>
      </c>
      <c r="E11">
        <v>42379</v>
      </c>
      <c r="F11" t="s">
        <v>739</v>
      </c>
      <c r="G11">
        <v>0.79400000000000004</v>
      </c>
      <c r="H11">
        <v>41892</v>
      </c>
      <c r="I11" t="s">
        <v>14</v>
      </c>
      <c r="J11" t="s">
        <v>180</v>
      </c>
    </row>
    <row r="12" spans="1:10" x14ac:dyDescent="0.25">
      <c r="A12" t="s">
        <v>740</v>
      </c>
      <c r="B12" t="s">
        <v>13</v>
      </c>
      <c r="C12" t="s">
        <v>14</v>
      </c>
      <c r="D12">
        <v>276702</v>
      </c>
      <c r="E12">
        <v>273570</v>
      </c>
      <c r="F12" t="s">
        <v>730</v>
      </c>
      <c r="G12">
        <v>3</v>
      </c>
      <c r="H12">
        <v>0</v>
      </c>
      <c r="I12" t="s">
        <v>299</v>
      </c>
      <c r="J12" t="s">
        <v>14</v>
      </c>
    </row>
    <row r="13" spans="1:10" x14ac:dyDescent="0.25">
      <c r="A13" t="s">
        <v>741</v>
      </c>
      <c r="B13" t="s">
        <v>13</v>
      </c>
      <c r="C13" t="s">
        <v>14</v>
      </c>
      <c r="D13">
        <v>293267</v>
      </c>
      <c r="E13">
        <v>289853</v>
      </c>
      <c r="F13" t="s">
        <v>730</v>
      </c>
      <c r="G13">
        <v>3</v>
      </c>
      <c r="H13">
        <v>0</v>
      </c>
      <c r="I13" t="s">
        <v>299</v>
      </c>
      <c r="J13" t="s">
        <v>14</v>
      </c>
    </row>
    <row r="14" spans="1:10" x14ac:dyDescent="0.25">
      <c r="A14" t="s">
        <v>742</v>
      </c>
      <c r="B14" t="s">
        <v>13</v>
      </c>
      <c r="C14" t="s">
        <v>14</v>
      </c>
      <c r="D14">
        <v>287064</v>
      </c>
      <c r="E14">
        <v>283744</v>
      </c>
      <c r="F14" t="s">
        <v>730</v>
      </c>
      <c r="G14">
        <v>3</v>
      </c>
      <c r="H14">
        <v>0</v>
      </c>
      <c r="I14" t="s">
        <v>299</v>
      </c>
      <c r="J14" t="s">
        <v>14</v>
      </c>
    </row>
    <row r="15" spans="1:10" x14ac:dyDescent="0.25">
      <c r="A15" t="s">
        <v>743</v>
      </c>
      <c r="B15" t="s">
        <v>13</v>
      </c>
      <c r="C15" t="s">
        <v>14</v>
      </c>
      <c r="D15">
        <v>286215</v>
      </c>
      <c r="E15">
        <v>282976</v>
      </c>
      <c r="F15" t="s">
        <v>730</v>
      </c>
      <c r="G15">
        <v>3</v>
      </c>
      <c r="H15">
        <v>0</v>
      </c>
      <c r="I15" t="s">
        <v>299</v>
      </c>
      <c r="J15" t="s">
        <v>14</v>
      </c>
    </row>
    <row r="16" spans="1:10" x14ac:dyDescent="0.25">
      <c r="A16" t="s">
        <v>744</v>
      </c>
      <c r="B16" t="s">
        <v>13</v>
      </c>
      <c r="C16" t="s">
        <v>14</v>
      </c>
      <c r="D16">
        <v>301722</v>
      </c>
      <c r="E16">
        <v>298309</v>
      </c>
      <c r="F16" t="s">
        <v>730</v>
      </c>
      <c r="G16">
        <v>3</v>
      </c>
      <c r="H16">
        <v>0</v>
      </c>
      <c r="I16" t="s">
        <v>299</v>
      </c>
      <c r="J16" t="s">
        <v>14</v>
      </c>
    </row>
    <row r="17" spans="1:10" x14ac:dyDescent="0.25">
      <c r="A17" t="s">
        <v>745</v>
      </c>
      <c r="B17" t="s">
        <v>13</v>
      </c>
      <c r="C17" t="s">
        <v>14</v>
      </c>
      <c r="D17">
        <v>294097</v>
      </c>
      <c r="E17">
        <v>290770</v>
      </c>
      <c r="F17" t="s">
        <v>730</v>
      </c>
      <c r="G17">
        <v>3</v>
      </c>
      <c r="H17">
        <v>0</v>
      </c>
      <c r="I17" t="s">
        <v>299</v>
      </c>
      <c r="J17" t="s">
        <v>14</v>
      </c>
    </row>
    <row r="18" spans="1:10" x14ac:dyDescent="0.25">
      <c r="A18" t="s">
        <v>746</v>
      </c>
      <c r="B18" t="s">
        <v>13</v>
      </c>
      <c r="C18" t="s">
        <v>14</v>
      </c>
      <c r="D18">
        <v>269680</v>
      </c>
      <c r="E18">
        <v>266628</v>
      </c>
      <c r="F18" t="s">
        <v>730</v>
      </c>
      <c r="G18">
        <v>3</v>
      </c>
      <c r="H18">
        <v>0</v>
      </c>
      <c r="I18" t="s">
        <v>299</v>
      </c>
      <c r="J18" t="s">
        <v>14</v>
      </c>
    </row>
    <row r="19" spans="1:10" x14ac:dyDescent="0.25">
      <c r="A19" t="s">
        <v>747</v>
      </c>
      <c r="B19" t="s">
        <v>13</v>
      </c>
      <c r="C19" t="s">
        <v>14</v>
      </c>
      <c r="D19">
        <v>44786</v>
      </c>
      <c r="E19">
        <v>44280</v>
      </c>
      <c r="F19" t="s">
        <v>739</v>
      </c>
      <c r="G19">
        <v>0.66100000000000003</v>
      </c>
      <c r="H19">
        <v>43772</v>
      </c>
      <c r="I19" t="s">
        <v>14</v>
      </c>
      <c r="J19" t="s">
        <v>748</v>
      </c>
    </row>
    <row r="20" spans="1:10" x14ac:dyDescent="0.25">
      <c r="A20" t="s">
        <v>749</v>
      </c>
      <c r="B20" t="s">
        <v>13</v>
      </c>
      <c r="C20" t="s">
        <v>14</v>
      </c>
      <c r="D20">
        <v>288218</v>
      </c>
      <c r="E20">
        <v>284956</v>
      </c>
      <c r="F20" t="s">
        <v>730</v>
      </c>
      <c r="G20">
        <v>3</v>
      </c>
      <c r="H20">
        <v>0</v>
      </c>
      <c r="I20" t="s">
        <v>299</v>
      </c>
      <c r="J20" t="s">
        <v>14</v>
      </c>
    </row>
    <row r="21" spans="1:10" x14ac:dyDescent="0.25">
      <c r="A21" t="s">
        <v>750</v>
      </c>
      <c r="B21" t="s">
        <v>13</v>
      </c>
      <c r="C21" t="s">
        <v>14</v>
      </c>
      <c r="D21">
        <v>277138</v>
      </c>
      <c r="E21">
        <v>274003</v>
      </c>
      <c r="F21" t="s">
        <v>730</v>
      </c>
      <c r="G21">
        <v>3</v>
      </c>
      <c r="H21">
        <v>0</v>
      </c>
      <c r="I21" t="s">
        <v>299</v>
      </c>
      <c r="J21" t="s">
        <v>14</v>
      </c>
    </row>
    <row r="22" spans="1:10" x14ac:dyDescent="0.25">
      <c r="A22" t="s">
        <v>751</v>
      </c>
      <c r="B22" t="s">
        <v>13</v>
      </c>
      <c r="C22" t="s">
        <v>14</v>
      </c>
      <c r="D22">
        <v>281303</v>
      </c>
      <c r="E22">
        <v>278119</v>
      </c>
      <c r="F22" t="s">
        <v>730</v>
      </c>
      <c r="G22">
        <v>3</v>
      </c>
      <c r="H22">
        <v>0</v>
      </c>
      <c r="I22" t="s">
        <v>299</v>
      </c>
      <c r="J22" t="s">
        <v>14</v>
      </c>
    </row>
    <row r="23" spans="1:10" x14ac:dyDescent="0.25">
      <c r="A23" t="s">
        <v>752</v>
      </c>
      <c r="B23" t="s">
        <v>13</v>
      </c>
      <c r="C23" t="s">
        <v>14</v>
      </c>
      <c r="D23">
        <v>293648</v>
      </c>
      <c r="E23">
        <v>290326</v>
      </c>
      <c r="F23" t="s">
        <v>730</v>
      </c>
      <c r="G23">
        <v>3</v>
      </c>
      <c r="H23">
        <v>0</v>
      </c>
      <c r="I23" t="s">
        <v>299</v>
      </c>
      <c r="J23" t="s">
        <v>14</v>
      </c>
    </row>
    <row r="24" spans="1:10" x14ac:dyDescent="0.25">
      <c r="A24" t="s">
        <v>753</v>
      </c>
      <c r="B24" t="s">
        <v>13</v>
      </c>
      <c r="C24" t="s">
        <v>14</v>
      </c>
      <c r="D24">
        <v>306941</v>
      </c>
      <c r="E24">
        <v>303468</v>
      </c>
      <c r="F24" t="s">
        <v>730</v>
      </c>
      <c r="G24">
        <v>3</v>
      </c>
      <c r="H24">
        <v>0</v>
      </c>
      <c r="I24" t="s">
        <v>299</v>
      </c>
      <c r="J24" t="s">
        <v>14</v>
      </c>
    </row>
    <row r="25" spans="1:10" x14ac:dyDescent="0.25">
      <c r="A25" t="s">
        <v>754</v>
      </c>
      <c r="B25" t="s">
        <v>13</v>
      </c>
      <c r="C25" t="s">
        <v>14</v>
      </c>
      <c r="D25">
        <v>294890</v>
      </c>
      <c r="E25">
        <v>291459</v>
      </c>
      <c r="F25" t="s">
        <v>730</v>
      </c>
      <c r="G25">
        <v>3</v>
      </c>
      <c r="H25">
        <v>0</v>
      </c>
      <c r="I25" t="s">
        <v>299</v>
      </c>
      <c r="J25" t="s">
        <v>14</v>
      </c>
    </row>
    <row r="26" spans="1:10" x14ac:dyDescent="0.25">
      <c r="A26" t="s">
        <v>755</v>
      </c>
      <c r="B26" t="s">
        <v>13</v>
      </c>
      <c r="C26" t="s">
        <v>14</v>
      </c>
      <c r="D26">
        <v>293847</v>
      </c>
      <c r="E26">
        <v>290426</v>
      </c>
      <c r="F26" t="s">
        <v>730</v>
      </c>
      <c r="G26">
        <v>3</v>
      </c>
      <c r="H26">
        <v>0</v>
      </c>
      <c r="I26" t="s">
        <v>299</v>
      </c>
      <c r="J26" t="s">
        <v>14</v>
      </c>
    </row>
    <row r="27" spans="1:10" x14ac:dyDescent="0.25">
      <c r="A27" t="s">
        <v>756</v>
      </c>
      <c r="B27" t="s">
        <v>13</v>
      </c>
      <c r="C27" t="s">
        <v>14</v>
      </c>
      <c r="D27">
        <v>277571</v>
      </c>
      <c r="E27">
        <v>274430</v>
      </c>
      <c r="F27" t="s">
        <v>730</v>
      </c>
      <c r="G27">
        <v>3</v>
      </c>
      <c r="H27">
        <v>0</v>
      </c>
      <c r="I27" t="s">
        <v>299</v>
      </c>
      <c r="J27" t="s">
        <v>14</v>
      </c>
    </row>
    <row r="28" spans="1:10" x14ac:dyDescent="0.25">
      <c r="A28" t="s">
        <v>757</v>
      </c>
      <c r="B28" t="s">
        <v>13</v>
      </c>
      <c r="C28" t="s">
        <v>14</v>
      </c>
      <c r="D28">
        <v>293426</v>
      </c>
      <c r="E28">
        <v>290034</v>
      </c>
      <c r="F28" t="s">
        <v>730</v>
      </c>
      <c r="G28">
        <v>3</v>
      </c>
      <c r="H28">
        <v>0</v>
      </c>
      <c r="I28" t="s">
        <v>299</v>
      </c>
      <c r="J28" t="s">
        <v>14</v>
      </c>
    </row>
    <row r="29" spans="1:10" x14ac:dyDescent="0.25">
      <c r="A29" t="s">
        <v>758</v>
      </c>
      <c r="B29" t="s">
        <v>13</v>
      </c>
      <c r="C29" t="s">
        <v>14</v>
      </c>
      <c r="D29">
        <v>296417</v>
      </c>
      <c r="E29">
        <v>293063</v>
      </c>
      <c r="F29" t="s">
        <v>730</v>
      </c>
      <c r="G29">
        <v>3</v>
      </c>
      <c r="H29">
        <v>0</v>
      </c>
      <c r="I29" t="s">
        <v>299</v>
      </c>
      <c r="J29" t="s">
        <v>14</v>
      </c>
    </row>
    <row r="30" spans="1:10" x14ac:dyDescent="0.25">
      <c r="A30" t="s">
        <v>759</v>
      </c>
      <c r="B30" t="s">
        <v>13</v>
      </c>
      <c r="C30" t="s">
        <v>14</v>
      </c>
      <c r="D30">
        <v>302401</v>
      </c>
      <c r="E30">
        <v>298980</v>
      </c>
      <c r="F30" t="s">
        <v>730</v>
      </c>
      <c r="G30">
        <v>3</v>
      </c>
      <c r="H30">
        <v>0</v>
      </c>
      <c r="I30" t="s">
        <v>299</v>
      </c>
      <c r="J30" t="s">
        <v>14</v>
      </c>
    </row>
    <row r="31" spans="1:10" x14ac:dyDescent="0.25">
      <c r="A31" t="s">
        <v>760</v>
      </c>
      <c r="B31" t="s">
        <v>13</v>
      </c>
      <c r="C31" t="s">
        <v>14</v>
      </c>
      <c r="D31">
        <v>283459</v>
      </c>
      <c r="E31">
        <v>280252</v>
      </c>
      <c r="F31" t="s">
        <v>730</v>
      </c>
      <c r="G31">
        <v>3</v>
      </c>
      <c r="H31">
        <v>0</v>
      </c>
      <c r="I31" t="s">
        <v>299</v>
      </c>
      <c r="J31" t="s">
        <v>14</v>
      </c>
    </row>
    <row r="32" spans="1:10" x14ac:dyDescent="0.25">
      <c r="A32" t="s">
        <v>761</v>
      </c>
      <c r="B32" t="s">
        <v>13</v>
      </c>
      <c r="C32" t="s">
        <v>14</v>
      </c>
      <c r="D32">
        <v>240340</v>
      </c>
      <c r="E32">
        <v>237622</v>
      </c>
      <c r="F32" t="s">
        <v>730</v>
      </c>
      <c r="G32">
        <v>3</v>
      </c>
      <c r="H32">
        <v>0</v>
      </c>
      <c r="I32" t="s">
        <v>299</v>
      </c>
      <c r="J32" t="s">
        <v>14</v>
      </c>
    </row>
    <row r="33" spans="1:10" x14ac:dyDescent="0.25">
      <c r="A33" t="s">
        <v>762</v>
      </c>
      <c r="B33" t="s">
        <v>13</v>
      </c>
      <c r="C33" t="s">
        <v>14</v>
      </c>
      <c r="D33">
        <v>291668</v>
      </c>
      <c r="E33">
        <v>288368</v>
      </c>
      <c r="F33" t="s">
        <v>730</v>
      </c>
      <c r="G33">
        <v>3</v>
      </c>
      <c r="H33">
        <v>0</v>
      </c>
      <c r="I33" t="s">
        <v>299</v>
      </c>
      <c r="J33" t="s">
        <v>14</v>
      </c>
    </row>
    <row r="34" spans="1:10" x14ac:dyDescent="0.25">
      <c r="A34" t="s">
        <v>763</v>
      </c>
      <c r="B34" t="s">
        <v>13</v>
      </c>
      <c r="C34" t="s">
        <v>14</v>
      </c>
      <c r="D34">
        <v>294128</v>
      </c>
      <c r="E34">
        <v>290705</v>
      </c>
      <c r="F34" t="s">
        <v>730</v>
      </c>
      <c r="G34">
        <v>3</v>
      </c>
      <c r="H34">
        <v>0</v>
      </c>
      <c r="I34" t="s">
        <v>299</v>
      </c>
      <c r="J34" t="s">
        <v>14</v>
      </c>
    </row>
    <row r="35" spans="1:10" x14ac:dyDescent="0.25">
      <c r="A35" t="s">
        <v>764</v>
      </c>
      <c r="B35" t="s">
        <v>13</v>
      </c>
      <c r="C35" t="s">
        <v>14</v>
      </c>
      <c r="D35">
        <v>288995</v>
      </c>
      <c r="E35">
        <v>285725</v>
      </c>
      <c r="F35" t="s">
        <v>730</v>
      </c>
      <c r="G35">
        <v>3</v>
      </c>
      <c r="H35">
        <v>0</v>
      </c>
      <c r="I35" t="s">
        <v>299</v>
      </c>
      <c r="J35" t="s">
        <v>14</v>
      </c>
    </row>
    <row r="36" spans="1:10" x14ac:dyDescent="0.25">
      <c r="A36" t="s">
        <v>765</v>
      </c>
      <c r="B36" t="s">
        <v>13</v>
      </c>
      <c r="C36" t="s">
        <v>14</v>
      </c>
      <c r="D36">
        <v>297329</v>
      </c>
      <c r="E36">
        <v>293965</v>
      </c>
      <c r="F36" t="s">
        <v>730</v>
      </c>
      <c r="G36">
        <v>3</v>
      </c>
      <c r="H36">
        <v>0</v>
      </c>
      <c r="I36" t="s">
        <v>299</v>
      </c>
      <c r="J36" t="s">
        <v>14</v>
      </c>
    </row>
    <row r="37" spans="1:10" x14ac:dyDescent="0.25">
      <c r="A37" t="s">
        <v>766</v>
      </c>
      <c r="B37" t="s">
        <v>13</v>
      </c>
      <c r="C37" t="s">
        <v>14</v>
      </c>
      <c r="D37">
        <v>303962</v>
      </c>
      <c r="E37">
        <v>300523</v>
      </c>
      <c r="F37" t="s">
        <v>730</v>
      </c>
      <c r="G37">
        <v>3</v>
      </c>
      <c r="H37">
        <v>0</v>
      </c>
      <c r="I37" t="s">
        <v>299</v>
      </c>
      <c r="J37" t="s">
        <v>14</v>
      </c>
    </row>
    <row r="38" spans="1:10" x14ac:dyDescent="0.25">
      <c r="A38" t="s">
        <v>767</v>
      </c>
      <c r="B38" t="s">
        <v>13</v>
      </c>
      <c r="C38" t="s">
        <v>14</v>
      </c>
      <c r="D38">
        <v>280616</v>
      </c>
      <c r="E38">
        <v>277441</v>
      </c>
      <c r="F38" t="s">
        <v>730</v>
      </c>
      <c r="G38">
        <v>3</v>
      </c>
      <c r="H38">
        <v>0</v>
      </c>
      <c r="I38" t="s">
        <v>299</v>
      </c>
      <c r="J38" t="s">
        <v>14</v>
      </c>
    </row>
    <row r="39" spans="1:10" x14ac:dyDescent="0.25">
      <c r="A39" t="s">
        <v>768</v>
      </c>
      <c r="B39" t="s">
        <v>13</v>
      </c>
      <c r="C39" t="s">
        <v>14</v>
      </c>
      <c r="D39">
        <v>198907</v>
      </c>
      <c r="E39">
        <v>196609</v>
      </c>
      <c r="F39" t="s">
        <v>730</v>
      </c>
      <c r="G39">
        <v>3</v>
      </c>
      <c r="H39">
        <v>0</v>
      </c>
      <c r="I39" t="s">
        <v>299</v>
      </c>
      <c r="J39" t="s">
        <v>14</v>
      </c>
    </row>
    <row r="40" spans="1:10" x14ac:dyDescent="0.25">
      <c r="A40" t="s">
        <v>769</v>
      </c>
      <c r="B40" t="s">
        <v>13</v>
      </c>
      <c r="C40" t="s">
        <v>14</v>
      </c>
      <c r="D40">
        <v>213696</v>
      </c>
      <c r="E40">
        <v>211278</v>
      </c>
      <c r="F40" t="s">
        <v>730</v>
      </c>
      <c r="G40">
        <v>3</v>
      </c>
      <c r="H40">
        <v>0</v>
      </c>
      <c r="I40" t="s">
        <v>299</v>
      </c>
      <c r="J40" t="s">
        <v>14</v>
      </c>
    </row>
    <row r="41" spans="1:10" x14ac:dyDescent="0.25">
      <c r="A41" t="s">
        <v>770</v>
      </c>
      <c r="B41" t="s">
        <v>13</v>
      </c>
      <c r="C41" t="s">
        <v>14</v>
      </c>
      <c r="D41">
        <v>160100</v>
      </c>
      <c r="E41">
        <v>158241</v>
      </c>
      <c r="F41" t="s">
        <v>730</v>
      </c>
      <c r="G41">
        <v>3</v>
      </c>
      <c r="H41">
        <v>0</v>
      </c>
      <c r="I41" t="s">
        <v>299</v>
      </c>
      <c r="J41" t="s">
        <v>14</v>
      </c>
    </row>
    <row r="42" spans="1:10" x14ac:dyDescent="0.25">
      <c r="A42" t="s">
        <v>771</v>
      </c>
      <c r="B42" t="s">
        <v>13</v>
      </c>
      <c r="C42" t="s">
        <v>14</v>
      </c>
      <c r="D42">
        <v>192736</v>
      </c>
      <c r="E42">
        <v>190555</v>
      </c>
      <c r="F42" t="s">
        <v>730</v>
      </c>
      <c r="G42">
        <v>3</v>
      </c>
      <c r="H42">
        <v>0</v>
      </c>
      <c r="I42" t="s">
        <v>299</v>
      </c>
      <c r="J42" t="s">
        <v>14</v>
      </c>
    </row>
    <row r="43" spans="1:10" x14ac:dyDescent="0.25">
      <c r="A43" t="s">
        <v>772</v>
      </c>
      <c r="B43" t="s">
        <v>13</v>
      </c>
      <c r="C43" t="s">
        <v>14</v>
      </c>
      <c r="D43">
        <v>142658</v>
      </c>
      <c r="E43">
        <v>141001</v>
      </c>
      <c r="F43" t="s">
        <v>730</v>
      </c>
      <c r="G43">
        <v>3</v>
      </c>
      <c r="H43">
        <v>0</v>
      </c>
      <c r="I43" t="s">
        <v>299</v>
      </c>
      <c r="J43" t="s">
        <v>14</v>
      </c>
    </row>
    <row r="44" spans="1:10" x14ac:dyDescent="0.25">
      <c r="A44" t="s">
        <v>773</v>
      </c>
      <c r="B44" t="s">
        <v>13</v>
      </c>
      <c r="C44" t="s">
        <v>14</v>
      </c>
      <c r="D44">
        <v>172700</v>
      </c>
      <c r="E44">
        <v>170698</v>
      </c>
      <c r="F44" t="s">
        <v>730</v>
      </c>
      <c r="G44">
        <v>3</v>
      </c>
      <c r="H44">
        <v>0</v>
      </c>
      <c r="I44" t="s">
        <v>299</v>
      </c>
      <c r="J44" t="s">
        <v>14</v>
      </c>
    </row>
    <row r="45" spans="1:10" x14ac:dyDescent="0.25">
      <c r="A45" t="s">
        <v>774</v>
      </c>
      <c r="B45" t="s">
        <v>13</v>
      </c>
      <c r="C45" t="s">
        <v>14</v>
      </c>
      <c r="D45">
        <v>247546</v>
      </c>
      <c r="E45">
        <v>244745</v>
      </c>
      <c r="F45" t="s">
        <v>730</v>
      </c>
      <c r="G45">
        <v>3</v>
      </c>
      <c r="H45">
        <v>0</v>
      </c>
      <c r="I45" t="s">
        <v>299</v>
      </c>
      <c r="J45" t="s">
        <v>14</v>
      </c>
    </row>
    <row r="46" spans="1:10" x14ac:dyDescent="0.25">
      <c r="A46" t="s">
        <v>775</v>
      </c>
      <c r="B46" t="s">
        <v>13</v>
      </c>
      <c r="C46" t="s">
        <v>14</v>
      </c>
      <c r="D46">
        <v>202674</v>
      </c>
      <c r="E46">
        <v>200381</v>
      </c>
      <c r="F46" t="s">
        <v>730</v>
      </c>
      <c r="G46">
        <v>3</v>
      </c>
      <c r="H46">
        <v>0</v>
      </c>
      <c r="I46" t="s">
        <v>299</v>
      </c>
      <c r="J46" t="s">
        <v>14</v>
      </c>
    </row>
    <row r="47" spans="1:10" x14ac:dyDescent="0.25">
      <c r="A47" t="s">
        <v>776</v>
      </c>
      <c r="B47" t="s">
        <v>13</v>
      </c>
      <c r="C47" t="s">
        <v>14</v>
      </c>
      <c r="D47">
        <v>211000</v>
      </c>
      <c r="E47">
        <v>208547</v>
      </c>
      <c r="F47" t="s">
        <v>730</v>
      </c>
      <c r="G47">
        <v>3</v>
      </c>
      <c r="H47">
        <v>0</v>
      </c>
      <c r="I47" t="s">
        <v>299</v>
      </c>
      <c r="J47" t="s">
        <v>14</v>
      </c>
    </row>
    <row r="48" spans="1:10" x14ac:dyDescent="0.25">
      <c r="A48" t="s">
        <v>777</v>
      </c>
      <c r="B48" t="s">
        <v>13</v>
      </c>
      <c r="C48" t="s">
        <v>14</v>
      </c>
      <c r="D48">
        <v>10</v>
      </c>
      <c r="E48">
        <v>11</v>
      </c>
      <c r="F48" t="s">
        <v>778</v>
      </c>
      <c r="G48">
        <v>0</v>
      </c>
      <c r="H48">
        <v>10</v>
      </c>
      <c r="I48" t="s">
        <v>14</v>
      </c>
      <c r="J48" t="s">
        <v>779</v>
      </c>
    </row>
    <row r="49" spans="1:10" x14ac:dyDescent="0.25">
      <c r="A49" t="s">
        <v>780</v>
      </c>
      <c r="B49" t="s">
        <v>13</v>
      </c>
      <c r="C49" t="s">
        <v>14</v>
      </c>
      <c r="D49">
        <v>234834</v>
      </c>
      <c r="E49">
        <v>232177</v>
      </c>
      <c r="F49" t="s">
        <v>730</v>
      </c>
      <c r="G49">
        <v>3</v>
      </c>
      <c r="H49">
        <v>0</v>
      </c>
      <c r="I49" t="s">
        <v>299</v>
      </c>
      <c r="J49" t="s">
        <v>14</v>
      </c>
    </row>
    <row r="50" spans="1:10" x14ac:dyDescent="0.25">
      <c r="A50" t="s">
        <v>781</v>
      </c>
      <c r="B50" t="s">
        <v>13</v>
      </c>
      <c r="C50" t="s">
        <v>14</v>
      </c>
      <c r="D50">
        <v>198086</v>
      </c>
      <c r="E50">
        <v>195797</v>
      </c>
      <c r="F50" t="s">
        <v>782</v>
      </c>
      <c r="G50">
        <v>3</v>
      </c>
      <c r="H50">
        <v>0</v>
      </c>
      <c r="I50" t="s">
        <v>299</v>
      </c>
      <c r="J50" t="s">
        <v>14</v>
      </c>
    </row>
    <row r="51" spans="1:10" x14ac:dyDescent="0.25">
      <c r="A51" t="s">
        <v>783</v>
      </c>
      <c r="B51" t="s">
        <v>13</v>
      </c>
      <c r="C51" t="s">
        <v>14</v>
      </c>
      <c r="D51">
        <v>183054</v>
      </c>
      <c r="E51">
        <v>180932</v>
      </c>
      <c r="F51" t="s">
        <v>782</v>
      </c>
      <c r="G51">
        <v>3</v>
      </c>
      <c r="H51">
        <v>0</v>
      </c>
      <c r="I51" t="s">
        <v>299</v>
      </c>
      <c r="J51" t="s">
        <v>14</v>
      </c>
    </row>
    <row r="52" spans="1:10" x14ac:dyDescent="0.25">
      <c r="A52" t="s">
        <v>784</v>
      </c>
      <c r="B52" t="s">
        <v>13</v>
      </c>
      <c r="C52" t="s">
        <v>14</v>
      </c>
      <c r="D52">
        <v>198515</v>
      </c>
      <c r="E52">
        <v>196215</v>
      </c>
      <c r="F52" t="s">
        <v>782</v>
      </c>
      <c r="G52">
        <v>3</v>
      </c>
      <c r="H52">
        <v>0</v>
      </c>
      <c r="I52" t="s">
        <v>299</v>
      </c>
      <c r="J52" t="s">
        <v>14</v>
      </c>
    </row>
    <row r="53" spans="1:10" x14ac:dyDescent="0.25">
      <c r="A53" t="s">
        <v>785</v>
      </c>
      <c r="B53" t="s">
        <v>13</v>
      </c>
      <c r="C53" t="s">
        <v>14</v>
      </c>
      <c r="D53">
        <v>236409</v>
      </c>
      <c r="E53">
        <v>233734</v>
      </c>
      <c r="F53" t="s">
        <v>782</v>
      </c>
      <c r="G53">
        <v>3</v>
      </c>
      <c r="H53">
        <v>0</v>
      </c>
      <c r="I53" t="s">
        <v>299</v>
      </c>
      <c r="J53" t="s">
        <v>14</v>
      </c>
    </row>
    <row r="54" spans="1:10" x14ac:dyDescent="0.25">
      <c r="A54" t="s">
        <v>786</v>
      </c>
      <c r="B54" t="s">
        <v>13</v>
      </c>
      <c r="C54" t="s">
        <v>14</v>
      </c>
      <c r="D54">
        <v>215049</v>
      </c>
      <c r="E54">
        <v>212616</v>
      </c>
      <c r="F54" t="s">
        <v>782</v>
      </c>
      <c r="G54">
        <v>3</v>
      </c>
      <c r="H54">
        <v>0</v>
      </c>
      <c r="I54" t="s">
        <v>299</v>
      </c>
      <c r="J54" t="s">
        <v>14</v>
      </c>
    </row>
    <row r="55" spans="1:10" x14ac:dyDescent="0.25">
      <c r="A55" t="s">
        <v>787</v>
      </c>
      <c r="B55" t="s">
        <v>13</v>
      </c>
      <c r="C55" t="s">
        <v>14</v>
      </c>
      <c r="D55">
        <v>165269</v>
      </c>
      <c r="E55">
        <v>163400</v>
      </c>
      <c r="F55" t="s">
        <v>782</v>
      </c>
      <c r="G55">
        <v>3</v>
      </c>
      <c r="H55">
        <v>0</v>
      </c>
      <c r="I55" t="s">
        <v>299</v>
      </c>
      <c r="J55" t="s">
        <v>14</v>
      </c>
    </row>
    <row r="56" spans="1:10" x14ac:dyDescent="0.25">
      <c r="A56" t="s">
        <v>788</v>
      </c>
      <c r="B56" t="s">
        <v>13</v>
      </c>
      <c r="C56" t="s">
        <v>14</v>
      </c>
      <c r="D56">
        <v>239907</v>
      </c>
      <c r="E56">
        <v>237118</v>
      </c>
      <c r="F56" t="s">
        <v>782</v>
      </c>
      <c r="G56">
        <v>3</v>
      </c>
      <c r="H56">
        <v>0</v>
      </c>
      <c r="I56" t="s">
        <v>299</v>
      </c>
      <c r="J56" t="s">
        <v>14</v>
      </c>
    </row>
    <row r="57" spans="1:10" x14ac:dyDescent="0.25">
      <c r="A57" t="s">
        <v>789</v>
      </c>
      <c r="B57" t="s">
        <v>13</v>
      </c>
      <c r="C57" t="s">
        <v>14</v>
      </c>
      <c r="D57">
        <v>163615</v>
      </c>
      <c r="E57">
        <v>161736</v>
      </c>
      <c r="F57" t="s">
        <v>782</v>
      </c>
      <c r="G57">
        <v>3</v>
      </c>
      <c r="H57">
        <v>0</v>
      </c>
      <c r="I57" t="s">
        <v>299</v>
      </c>
      <c r="J57" t="s">
        <v>14</v>
      </c>
    </row>
    <row r="58" spans="1:10" x14ac:dyDescent="0.25">
      <c r="A58" t="s">
        <v>790</v>
      </c>
      <c r="B58" t="s">
        <v>13</v>
      </c>
      <c r="C58" t="s">
        <v>14</v>
      </c>
      <c r="D58">
        <v>210378</v>
      </c>
      <c r="E58">
        <v>207997</v>
      </c>
      <c r="F58" t="s">
        <v>782</v>
      </c>
      <c r="G58">
        <v>3</v>
      </c>
      <c r="H58">
        <v>0</v>
      </c>
      <c r="I58" t="s">
        <v>299</v>
      </c>
      <c r="J58" t="s">
        <v>14</v>
      </c>
    </row>
    <row r="59" spans="1:10" x14ac:dyDescent="0.25">
      <c r="A59" t="s">
        <v>791</v>
      </c>
      <c r="B59" t="s">
        <v>13</v>
      </c>
      <c r="C59" t="s">
        <v>14</v>
      </c>
      <c r="D59">
        <v>185197</v>
      </c>
      <c r="E59">
        <v>183101</v>
      </c>
      <c r="F59" t="s">
        <v>782</v>
      </c>
      <c r="G59">
        <v>3</v>
      </c>
      <c r="H59">
        <v>0</v>
      </c>
      <c r="I59" t="s">
        <v>299</v>
      </c>
      <c r="J59" t="s">
        <v>14</v>
      </c>
    </row>
    <row r="60" spans="1:10" x14ac:dyDescent="0.25">
      <c r="A60" t="s">
        <v>792</v>
      </c>
      <c r="B60" t="s">
        <v>13</v>
      </c>
      <c r="C60" t="s">
        <v>14</v>
      </c>
      <c r="D60">
        <v>275950</v>
      </c>
      <c r="E60">
        <v>272827</v>
      </c>
      <c r="F60" t="s">
        <v>782</v>
      </c>
      <c r="G60">
        <v>3</v>
      </c>
      <c r="H60">
        <v>0</v>
      </c>
      <c r="I60" t="s">
        <v>299</v>
      </c>
      <c r="J60" t="s">
        <v>14</v>
      </c>
    </row>
    <row r="61" spans="1:10" x14ac:dyDescent="0.25">
      <c r="A61" t="s">
        <v>793</v>
      </c>
      <c r="B61" t="s">
        <v>13</v>
      </c>
      <c r="C61" t="s">
        <v>14</v>
      </c>
      <c r="D61">
        <v>182274</v>
      </c>
      <c r="E61">
        <v>180212</v>
      </c>
      <c r="F61" t="s">
        <v>782</v>
      </c>
      <c r="G61">
        <v>3</v>
      </c>
      <c r="H61">
        <v>0</v>
      </c>
      <c r="I61" t="s">
        <v>299</v>
      </c>
      <c r="J61" t="s">
        <v>14</v>
      </c>
    </row>
    <row r="62" spans="1:10" x14ac:dyDescent="0.25">
      <c r="A62" t="s">
        <v>794</v>
      </c>
      <c r="B62" t="s">
        <v>13</v>
      </c>
      <c r="C62" t="s">
        <v>14</v>
      </c>
      <c r="D62">
        <v>158201</v>
      </c>
      <c r="E62">
        <v>156363</v>
      </c>
      <c r="F62" t="s">
        <v>782</v>
      </c>
      <c r="G62">
        <v>3</v>
      </c>
      <c r="H62">
        <v>0</v>
      </c>
      <c r="I62" t="s">
        <v>299</v>
      </c>
      <c r="J62" t="s">
        <v>14</v>
      </c>
    </row>
    <row r="63" spans="1:10" x14ac:dyDescent="0.25">
      <c r="A63" t="s">
        <v>795</v>
      </c>
      <c r="B63" t="s">
        <v>13</v>
      </c>
      <c r="C63" t="s">
        <v>14</v>
      </c>
      <c r="D63">
        <v>192814</v>
      </c>
      <c r="E63">
        <v>190583</v>
      </c>
      <c r="F63" t="s">
        <v>782</v>
      </c>
      <c r="G63">
        <v>3</v>
      </c>
      <c r="H63">
        <v>0</v>
      </c>
      <c r="I63" t="s">
        <v>299</v>
      </c>
      <c r="J63" t="s">
        <v>14</v>
      </c>
    </row>
    <row r="64" spans="1:10" x14ac:dyDescent="0.25">
      <c r="A64" t="s">
        <v>796</v>
      </c>
      <c r="B64" t="s">
        <v>13</v>
      </c>
      <c r="C64" t="s">
        <v>14</v>
      </c>
      <c r="D64">
        <v>10</v>
      </c>
      <c r="E64">
        <v>11</v>
      </c>
      <c r="F64" t="s">
        <v>797</v>
      </c>
      <c r="G64">
        <v>0</v>
      </c>
      <c r="H64">
        <v>10</v>
      </c>
      <c r="I64" t="s">
        <v>14</v>
      </c>
      <c r="J64" t="s">
        <v>798</v>
      </c>
    </row>
    <row r="65" spans="1:10" x14ac:dyDescent="0.25">
      <c r="A65" t="s">
        <v>799</v>
      </c>
      <c r="B65" t="s">
        <v>13</v>
      </c>
      <c r="C65" t="s">
        <v>14</v>
      </c>
      <c r="D65">
        <v>221647</v>
      </c>
      <c r="E65">
        <v>219140</v>
      </c>
      <c r="F65" t="s">
        <v>782</v>
      </c>
      <c r="G65">
        <v>3</v>
      </c>
      <c r="H65">
        <v>0</v>
      </c>
      <c r="I65" t="s">
        <v>299</v>
      </c>
      <c r="J65" t="s">
        <v>14</v>
      </c>
    </row>
    <row r="66" spans="1:10" x14ac:dyDescent="0.25">
      <c r="A66" t="s">
        <v>800</v>
      </c>
      <c r="B66" t="s">
        <v>13</v>
      </c>
      <c r="C66" t="s">
        <v>14</v>
      </c>
      <c r="D66">
        <v>229134</v>
      </c>
      <c r="E66">
        <v>226542</v>
      </c>
      <c r="F66" t="s">
        <v>782</v>
      </c>
      <c r="G66">
        <v>3</v>
      </c>
      <c r="H66">
        <v>0</v>
      </c>
      <c r="I66" t="s">
        <v>299</v>
      </c>
      <c r="J66" t="s">
        <v>14</v>
      </c>
    </row>
    <row r="67" spans="1:10" x14ac:dyDescent="0.25">
      <c r="A67" t="s">
        <v>801</v>
      </c>
      <c r="B67" t="s">
        <v>13</v>
      </c>
      <c r="C67" t="s">
        <v>14</v>
      </c>
      <c r="D67">
        <v>213632</v>
      </c>
      <c r="E67">
        <v>211216</v>
      </c>
      <c r="F67" t="s">
        <v>782</v>
      </c>
      <c r="G67">
        <v>3</v>
      </c>
      <c r="H67">
        <v>0</v>
      </c>
      <c r="I67" t="s">
        <v>299</v>
      </c>
      <c r="J67" t="s">
        <v>14</v>
      </c>
    </row>
    <row r="68" spans="1:10" x14ac:dyDescent="0.25">
      <c r="A68" t="s">
        <v>802</v>
      </c>
      <c r="B68" t="s">
        <v>13</v>
      </c>
      <c r="C68" t="s">
        <v>14</v>
      </c>
      <c r="D68">
        <v>224270</v>
      </c>
      <c r="E68">
        <v>221685</v>
      </c>
      <c r="F68" t="s">
        <v>782</v>
      </c>
      <c r="G68">
        <v>3</v>
      </c>
      <c r="H68">
        <v>0</v>
      </c>
      <c r="I68" t="s">
        <v>299</v>
      </c>
      <c r="J68" t="s">
        <v>14</v>
      </c>
    </row>
    <row r="69" spans="1:10" x14ac:dyDescent="0.25">
      <c r="A69" t="s">
        <v>803</v>
      </c>
      <c r="B69" t="s">
        <v>13</v>
      </c>
      <c r="C69" t="s">
        <v>14</v>
      </c>
      <c r="D69">
        <v>216313</v>
      </c>
      <c r="E69">
        <v>213796</v>
      </c>
      <c r="F69" t="s">
        <v>782</v>
      </c>
      <c r="G69">
        <v>3</v>
      </c>
      <c r="H69">
        <v>0</v>
      </c>
      <c r="I69" t="s">
        <v>299</v>
      </c>
      <c r="J69" t="s">
        <v>14</v>
      </c>
    </row>
    <row r="70" spans="1:10" x14ac:dyDescent="0.25">
      <c r="A70" t="s">
        <v>804</v>
      </c>
      <c r="B70" t="s">
        <v>13</v>
      </c>
      <c r="C70" t="s">
        <v>14</v>
      </c>
      <c r="D70">
        <v>190970</v>
      </c>
      <c r="E70">
        <v>188758</v>
      </c>
      <c r="F70" t="s">
        <v>782</v>
      </c>
      <c r="G70">
        <v>3</v>
      </c>
      <c r="H70">
        <v>0</v>
      </c>
      <c r="I70" t="s">
        <v>299</v>
      </c>
      <c r="J70" t="s">
        <v>14</v>
      </c>
    </row>
    <row r="71" spans="1:10" x14ac:dyDescent="0.25">
      <c r="A71" t="s">
        <v>805</v>
      </c>
      <c r="B71" t="s">
        <v>13</v>
      </c>
      <c r="C71" t="s">
        <v>14</v>
      </c>
      <c r="D71">
        <v>209391</v>
      </c>
      <c r="E71">
        <v>207022</v>
      </c>
      <c r="F71" t="s">
        <v>782</v>
      </c>
      <c r="G71">
        <v>3</v>
      </c>
      <c r="H71">
        <v>0</v>
      </c>
      <c r="I71" t="s">
        <v>299</v>
      </c>
      <c r="J71" t="s">
        <v>14</v>
      </c>
    </row>
    <row r="72" spans="1:10" x14ac:dyDescent="0.25">
      <c r="A72" t="s">
        <v>806</v>
      </c>
      <c r="B72" t="s">
        <v>13</v>
      </c>
      <c r="C72" t="s">
        <v>14</v>
      </c>
      <c r="D72">
        <v>173349</v>
      </c>
      <c r="E72">
        <v>171340</v>
      </c>
      <c r="F72" t="s">
        <v>807</v>
      </c>
      <c r="G72">
        <v>3</v>
      </c>
      <c r="H72">
        <v>0</v>
      </c>
      <c r="I72" t="s">
        <v>299</v>
      </c>
      <c r="J72" t="s">
        <v>14</v>
      </c>
    </row>
    <row r="73" spans="1:10" x14ac:dyDescent="0.25">
      <c r="A73" t="s">
        <v>808</v>
      </c>
      <c r="B73" t="s">
        <v>13</v>
      </c>
      <c r="C73" t="s">
        <v>14</v>
      </c>
      <c r="D73">
        <v>227443</v>
      </c>
      <c r="E73">
        <v>224870</v>
      </c>
      <c r="F73" t="s">
        <v>807</v>
      </c>
      <c r="G73">
        <v>3</v>
      </c>
      <c r="H73">
        <v>0</v>
      </c>
      <c r="I73" t="s">
        <v>299</v>
      </c>
      <c r="J73" t="s">
        <v>14</v>
      </c>
    </row>
    <row r="74" spans="1:10" x14ac:dyDescent="0.25">
      <c r="A74" t="s">
        <v>809</v>
      </c>
      <c r="B74" t="s">
        <v>13</v>
      </c>
      <c r="C74" t="s">
        <v>14</v>
      </c>
      <c r="D74">
        <v>303756</v>
      </c>
      <c r="E74">
        <v>300318</v>
      </c>
      <c r="F74" t="s">
        <v>807</v>
      </c>
      <c r="G74">
        <v>3</v>
      </c>
      <c r="H74">
        <v>0</v>
      </c>
      <c r="I74" t="s">
        <v>299</v>
      </c>
      <c r="J74" t="s">
        <v>14</v>
      </c>
    </row>
    <row r="75" spans="1:10" x14ac:dyDescent="0.25">
      <c r="A75" t="s">
        <v>810</v>
      </c>
      <c r="B75" t="s">
        <v>13</v>
      </c>
      <c r="C75" t="s">
        <v>14</v>
      </c>
      <c r="D75">
        <v>304494</v>
      </c>
      <c r="E75">
        <v>301049</v>
      </c>
      <c r="F75" t="s">
        <v>807</v>
      </c>
      <c r="G75">
        <v>3</v>
      </c>
      <c r="H75">
        <v>0</v>
      </c>
      <c r="I75" t="s">
        <v>299</v>
      </c>
      <c r="J75" t="s">
        <v>14</v>
      </c>
    </row>
    <row r="76" spans="1:10" x14ac:dyDescent="0.25">
      <c r="A76" t="s">
        <v>811</v>
      </c>
      <c r="B76" t="s">
        <v>13</v>
      </c>
      <c r="C76" t="s">
        <v>14</v>
      </c>
      <c r="D76">
        <v>251771</v>
      </c>
      <c r="E76">
        <v>248923</v>
      </c>
      <c r="F76" t="s">
        <v>807</v>
      </c>
      <c r="G76">
        <v>3</v>
      </c>
      <c r="H76">
        <v>0</v>
      </c>
      <c r="I76" t="s">
        <v>299</v>
      </c>
      <c r="J76" t="s">
        <v>14</v>
      </c>
    </row>
    <row r="77" spans="1:10" x14ac:dyDescent="0.25">
      <c r="A77" t="s">
        <v>812</v>
      </c>
      <c r="B77" t="s">
        <v>13</v>
      </c>
      <c r="C77" t="s">
        <v>14</v>
      </c>
      <c r="D77">
        <v>275757</v>
      </c>
      <c r="E77">
        <v>272637</v>
      </c>
      <c r="F77" t="s">
        <v>807</v>
      </c>
      <c r="G77">
        <v>3</v>
      </c>
      <c r="H77">
        <v>0</v>
      </c>
      <c r="I77" t="s">
        <v>299</v>
      </c>
      <c r="J77" t="s">
        <v>14</v>
      </c>
    </row>
    <row r="78" spans="1:10" x14ac:dyDescent="0.25">
      <c r="A78" t="s">
        <v>813</v>
      </c>
      <c r="B78" t="s">
        <v>13</v>
      </c>
      <c r="C78" t="s">
        <v>14</v>
      </c>
      <c r="D78">
        <v>301971</v>
      </c>
      <c r="E78">
        <v>298555</v>
      </c>
      <c r="F78" t="s">
        <v>807</v>
      </c>
      <c r="G78">
        <v>3</v>
      </c>
      <c r="H78">
        <v>0</v>
      </c>
      <c r="I78" t="s">
        <v>299</v>
      </c>
      <c r="J78" t="s">
        <v>14</v>
      </c>
    </row>
    <row r="79" spans="1:10" x14ac:dyDescent="0.25">
      <c r="A79" t="s">
        <v>814</v>
      </c>
      <c r="B79" t="s">
        <v>13</v>
      </c>
      <c r="C79" t="s">
        <v>14</v>
      </c>
      <c r="D79">
        <v>304143</v>
      </c>
      <c r="E79">
        <v>300630</v>
      </c>
      <c r="F79" t="s">
        <v>807</v>
      </c>
      <c r="G79">
        <v>3</v>
      </c>
      <c r="H79">
        <v>0</v>
      </c>
      <c r="I79" t="s">
        <v>299</v>
      </c>
      <c r="J79" t="s">
        <v>14</v>
      </c>
    </row>
    <row r="80" spans="1:10" x14ac:dyDescent="0.25">
      <c r="A80" t="s">
        <v>815</v>
      </c>
      <c r="B80" t="s">
        <v>13</v>
      </c>
      <c r="C80" t="s">
        <v>14</v>
      </c>
      <c r="D80">
        <v>299897</v>
      </c>
      <c r="E80">
        <v>296432</v>
      </c>
      <c r="F80" t="s">
        <v>807</v>
      </c>
      <c r="G80">
        <v>3</v>
      </c>
      <c r="H80">
        <v>0</v>
      </c>
      <c r="I80" t="s">
        <v>299</v>
      </c>
      <c r="J80" t="s">
        <v>14</v>
      </c>
    </row>
    <row r="81" spans="1:10" x14ac:dyDescent="0.25">
      <c r="A81" t="s">
        <v>816</v>
      </c>
      <c r="B81" t="s">
        <v>13</v>
      </c>
      <c r="C81" t="s">
        <v>14</v>
      </c>
      <c r="D81">
        <v>277225</v>
      </c>
      <c r="E81">
        <v>274089</v>
      </c>
      <c r="F81" t="s">
        <v>807</v>
      </c>
      <c r="G81">
        <v>3</v>
      </c>
      <c r="H81">
        <v>0</v>
      </c>
      <c r="I81" t="s">
        <v>299</v>
      </c>
      <c r="J81" t="s">
        <v>14</v>
      </c>
    </row>
    <row r="82" spans="1:10" x14ac:dyDescent="0.25">
      <c r="A82" t="s">
        <v>817</v>
      </c>
      <c r="B82" t="s">
        <v>13</v>
      </c>
      <c r="C82" t="s">
        <v>14</v>
      </c>
      <c r="D82">
        <v>280395</v>
      </c>
      <c r="E82">
        <v>277223</v>
      </c>
      <c r="F82" t="s">
        <v>807</v>
      </c>
      <c r="G82">
        <v>3</v>
      </c>
      <c r="H82">
        <v>0</v>
      </c>
      <c r="I82" t="s">
        <v>299</v>
      </c>
      <c r="J82" t="s">
        <v>14</v>
      </c>
    </row>
    <row r="83" spans="1:10" x14ac:dyDescent="0.25">
      <c r="A83" t="s">
        <v>818</v>
      </c>
      <c r="B83" t="s">
        <v>13</v>
      </c>
      <c r="C83" t="s">
        <v>14</v>
      </c>
      <c r="D83">
        <v>297780</v>
      </c>
      <c r="E83">
        <v>294339</v>
      </c>
      <c r="F83" t="s">
        <v>807</v>
      </c>
      <c r="G83">
        <v>3</v>
      </c>
      <c r="H83">
        <v>0</v>
      </c>
      <c r="I83" t="s">
        <v>299</v>
      </c>
      <c r="J83" t="s">
        <v>14</v>
      </c>
    </row>
    <row r="84" spans="1:10" x14ac:dyDescent="0.25">
      <c r="A84" t="s">
        <v>819</v>
      </c>
      <c r="B84" t="s">
        <v>13</v>
      </c>
      <c r="C84" t="s">
        <v>14</v>
      </c>
      <c r="D84">
        <v>287956</v>
      </c>
      <c r="E84">
        <v>284698</v>
      </c>
      <c r="F84" t="s">
        <v>807</v>
      </c>
      <c r="G84">
        <v>3</v>
      </c>
      <c r="H84">
        <v>0</v>
      </c>
      <c r="I84" t="s">
        <v>299</v>
      </c>
      <c r="J84" t="s">
        <v>14</v>
      </c>
    </row>
    <row r="85" spans="1:10" x14ac:dyDescent="0.25">
      <c r="A85" t="s">
        <v>820</v>
      </c>
      <c r="B85" t="s">
        <v>13</v>
      </c>
      <c r="C85" t="s">
        <v>14</v>
      </c>
      <c r="D85">
        <v>301849</v>
      </c>
      <c r="E85">
        <v>298434</v>
      </c>
      <c r="F85" t="s">
        <v>807</v>
      </c>
      <c r="G85">
        <v>3</v>
      </c>
      <c r="H85">
        <v>0</v>
      </c>
      <c r="I85" t="s">
        <v>299</v>
      </c>
      <c r="J85" t="s">
        <v>14</v>
      </c>
    </row>
    <row r="86" spans="1:10" x14ac:dyDescent="0.25">
      <c r="A86" t="s">
        <v>821</v>
      </c>
      <c r="B86" t="s">
        <v>13</v>
      </c>
      <c r="C86" t="s">
        <v>14</v>
      </c>
      <c r="D86">
        <v>285741</v>
      </c>
      <c r="E86">
        <v>282420</v>
      </c>
      <c r="F86" t="s">
        <v>807</v>
      </c>
      <c r="G86">
        <v>3</v>
      </c>
      <c r="H86">
        <v>0</v>
      </c>
      <c r="I86" t="s">
        <v>299</v>
      </c>
      <c r="J86" t="s">
        <v>14</v>
      </c>
    </row>
    <row r="87" spans="1:10" x14ac:dyDescent="0.25">
      <c r="A87" t="s">
        <v>822</v>
      </c>
      <c r="B87" t="s">
        <v>13</v>
      </c>
      <c r="C87" t="s">
        <v>14</v>
      </c>
      <c r="D87">
        <v>304473</v>
      </c>
      <c r="E87">
        <v>301029</v>
      </c>
      <c r="F87" t="s">
        <v>807</v>
      </c>
      <c r="G87">
        <v>3</v>
      </c>
      <c r="H87">
        <v>0</v>
      </c>
      <c r="I87" t="s">
        <v>299</v>
      </c>
      <c r="J87" t="s">
        <v>14</v>
      </c>
    </row>
    <row r="88" spans="1:10" x14ac:dyDescent="0.25">
      <c r="A88" t="s">
        <v>823</v>
      </c>
      <c r="B88" t="s">
        <v>13</v>
      </c>
      <c r="C88" t="s">
        <v>14</v>
      </c>
      <c r="D88">
        <v>291304</v>
      </c>
      <c r="E88">
        <v>288008</v>
      </c>
      <c r="F88" t="s">
        <v>807</v>
      </c>
      <c r="G88">
        <v>3</v>
      </c>
      <c r="H88">
        <v>0</v>
      </c>
      <c r="I88" t="s">
        <v>299</v>
      </c>
      <c r="J88" t="s">
        <v>14</v>
      </c>
    </row>
    <row r="89" spans="1:10" x14ac:dyDescent="0.25">
      <c r="A89" t="s">
        <v>824</v>
      </c>
      <c r="B89" t="s">
        <v>13</v>
      </c>
      <c r="C89" t="s">
        <v>14</v>
      </c>
      <c r="D89">
        <v>194514</v>
      </c>
      <c r="E89">
        <v>192313</v>
      </c>
      <c r="F89" t="s">
        <v>807</v>
      </c>
      <c r="G89">
        <v>3</v>
      </c>
      <c r="H89">
        <v>0</v>
      </c>
      <c r="I89" t="s">
        <v>299</v>
      </c>
      <c r="J89" t="s">
        <v>14</v>
      </c>
    </row>
    <row r="90" spans="1:10" x14ac:dyDescent="0.25">
      <c r="A90" t="s">
        <v>825</v>
      </c>
      <c r="B90" t="s">
        <v>13</v>
      </c>
      <c r="C90" t="s">
        <v>14</v>
      </c>
      <c r="D90">
        <v>160818</v>
      </c>
      <c r="E90">
        <v>158999</v>
      </c>
      <c r="F90" t="s">
        <v>807</v>
      </c>
      <c r="G90">
        <v>3</v>
      </c>
      <c r="H90">
        <v>0</v>
      </c>
      <c r="I90" t="s">
        <v>299</v>
      </c>
      <c r="J90" t="s">
        <v>14</v>
      </c>
    </row>
    <row r="91" spans="1:10" x14ac:dyDescent="0.25">
      <c r="A91" t="s">
        <v>826</v>
      </c>
      <c r="B91" t="s">
        <v>13</v>
      </c>
      <c r="C91" t="s">
        <v>14</v>
      </c>
      <c r="D91">
        <v>218051</v>
      </c>
      <c r="E91">
        <v>215584</v>
      </c>
      <c r="F91" t="s">
        <v>807</v>
      </c>
      <c r="G91">
        <v>3</v>
      </c>
      <c r="H91">
        <v>0</v>
      </c>
      <c r="I91" t="s">
        <v>299</v>
      </c>
      <c r="J91" t="s">
        <v>14</v>
      </c>
    </row>
    <row r="92" spans="1:10" x14ac:dyDescent="0.25">
      <c r="A92" t="s">
        <v>827</v>
      </c>
      <c r="B92" t="s">
        <v>13</v>
      </c>
      <c r="C92" t="s">
        <v>14</v>
      </c>
      <c r="D92">
        <v>204670</v>
      </c>
      <c r="E92">
        <v>202355</v>
      </c>
      <c r="F92" t="s">
        <v>807</v>
      </c>
      <c r="G92">
        <v>3</v>
      </c>
      <c r="H92">
        <v>0</v>
      </c>
      <c r="I92" t="s">
        <v>299</v>
      </c>
      <c r="J92" t="s">
        <v>14</v>
      </c>
    </row>
    <row r="93" spans="1:10" x14ac:dyDescent="0.25">
      <c r="A93" t="s">
        <v>828</v>
      </c>
      <c r="B93" t="s">
        <v>13</v>
      </c>
      <c r="C93" t="s">
        <v>14</v>
      </c>
      <c r="D93">
        <v>215139</v>
      </c>
      <c r="E93">
        <v>212706</v>
      </c>
      <c r="F93" t="s">
        <v>807</v>
      </c>
      <c r="G93">
        <v>3</v>
      </c>
      <c r="H93">
        <v>0</v>
      </c>
      <c r="I93" t="s">
        <v>299</v>
      </c>
      <c r="J93" t="s">
        <v>14</v>
      </c>
    </row>
    <row r="94" spans="1:10" x14ac:dyDescent="0.25">
      <c r="A94" t="s">
        <v>829</v>
      </c>
      <c r="B94" t="s">
        <v>13</v>
      </c>
      <c r="C94" t="s">
        <v>14</v>
      </c>
      <c r="D94">
        <v>187724</v>
      </c>
      <c r="E94">
        <v>185601</v>
      </c>
      <c r="F94" t="s">
        <v>807</v>
      </c>
      <c r="G94">
        <v>3</v>
      </c>
      <c r="H94">
        <v>0</v>
      </c>
      <c r="I94" t="s">
        <v>299</v>
      </c>
      <c r="J94" t="s">
        <v>14</v>
      </c>
    </row>
    <row r="95" spans="1:10" x14ac:dyDescent="0.25">
      <c r="A95" t="s">
        <v>830</v>
      </c>
      <c r="B95" t="s">
        <v>13</v>
      </c>
      <c r="C95" t="s">
        <v>14</v>
      </c>
      <c r="D95">
        <v>191100</v>
      </c>
      <c r="E95">
        <v>188889</v>
      </c>
      <c r="F95" t="s">
        <v>807</v>
      </c>
      <c r="G95">
        <v>3</v>
      </c>
      <c r="H95">
        <v>0</v>
      </c>
      <c r="I95" t="s">
        <v>299</v>
      </c>
      <c r="J95" t="s">
        <v>14</v>
      </c>
    </row>
    <row r="96" spans="1:10" x14ac:dyDescent="0.25">
      <c r="A96" t="s">
        <v>831</v>
      </c>
      <c r="B96" t="s">
        <v>13</v>
      </c>
      <c r="C96" t="s">
        <v>14</v>
      </c>
      <c r="D96">
        <v>169944</v>
      </c>
      <c r="E96">
        <v>168023</v>
      </c>
      <c r="F96" t="s">
        <v>807</v>
      </c>
      <c r="G96">
        <v>3</v>
      </c>
      <c r="H96">
        <v>0</v>
      </c>
      <c r="I96" t="s">
        <v>299</v>
      </c>
      <c r="J96" t="s">
        <v>14</v>
      </c>
    </row>
    <row r="97" spans="1:10" x14ac:dyDescent="0.25">
      <c r="A97" t="s">
        <v>832</v>
      </c>
      <c r="B97" t="s">
        <v>13</v>
      </c>
      <c r="C97" t="s">
        <v>14</v>
      </c>
      <c r="D97">
        <v>171538</v>
      </c>
      <c r="E97">
        <v>169564</v>
      </c>
      <c r="F97" t="s">
        <v>807</v>
      </c>
      <c r="G97">
        <v>3</v>
      </c>
      <c r="H97">
        <v>0</v>
      </c>
      <c r="I97" t="s">
        <v>299</v>
      </c>
      <c r="J97" t="s">
        <v>14</v>
      </c>
    </row>
    <row r="98" spans="1:10" x14ac:dyDescent="0.25">
      <c r="A98" t="s">
        <v>833</v>
      </c>
      <c r="B98" t="s">
        <v>13</v>
      </c>
      <c r="C98" t="s">
        <v>14</v>
      </c>
      <c r="D98">
        <v>210811</v>
      </c>
      <c r="E98">
        <v>208426</v>
      </c>
      <c r="F98" t="s">
        <v>807</v>
      </c>
      <c r="G98">
        <v>3</v>
      </c>
      <c r="H98">
        <v>0</v>
      </c>
      <c r="I98" t="s">
        <v>299</v>
      </c>
      <c r="J98" t="s">
        <v>14</v>
      </c>
    </row>
    <row r="99" spans="1:10" x14ac:dyDescent="0.25">
      <c r="A99" t="s">
        <v>834</v>
      </c>
      <c r="B99" t="s">
        <v>13</v>
      </c>
      <c r="C99" t="s">
        <v>14</v>
      </c>
      <c r="D99">
        <v>149953</v>
      </c>
      <c r="E99">
        <v>148257</v>
      </c>
      <c r="F99" t="s">
        <v>807</v>
      </c>
      <c r="G99">
        <v>3</v>
      </c>
      <c r="H99">
        <v>0</v>
      </c>
      <c r="I99" t="s">
        <v>299</v>
      </c>
      <c r="J99" t="s">
        <v>14</v>
      </c>
    </row>
    <row r="100" spans="1:10" x14ac:dyDescent="0.25">
      <c r="A100" t="s">
        <v>835</v>
      </c>
      <c r="B100" t="s">
        <v>13</v>
      </c>
      <c r="C100" t="s">
        <v>14</v>
      </c>
      <c r="D100">
        <v>184279</v>
      </c>
      <c r="E100">
        <v>182147</v>
      </c>
      <c r="F100" t="s">
        <v>807</v>
      </c>
      <c r="G100">
        <v>3</v>
      </c>
      <c r="H100">
        <v>0</v>
      </c>
      <c r="I100" t="s">
        <v>299</v>
      </c>
      <c r="J100" t="s">
        <v>14</v>
      </c>
    </row>
    <row r="101" spans="1:10" x14ac:dyDescent="0.25">
      <c r="A101" t="s">
        <v>836</v>
      </c>
      <c r="B101" t="s">
        <v>13</v>
      </c>
      <c r="C101" t="s">
        <v>14</v>
      </c>
      <c r="D101">
        <v>227320</v>
      </c>
      <c r="E101">
        <v>224749</v>
      </c>
      <c r="F101" t="s">
        <v>807</v>
      </c>
      <c r="G101">
        <v>3</v>
      </c>
      <c r="H101">
        <v>0</v>
      </c>
      <c r="I101" t="s">
        <v>299</v>
      </c>
      <c r="J101" t="s">
        <v>14</v>
      </c>
    </row>
    <row r="102" spans="1:10" x14ac:dyDescent="0.25">
      <c r="A102" t="s">
        <v>837</v>
      </c>
      <c r="B102" t="s">
        <v>13</v>
      </c>
      <c r="C102" t="s">
        <v>14</v>
      </c>
      <c r="D102">
        <v>228915</v>
      </c>
      <c r="E102">
        <v>226325</v>
      </c>
      <c r="F102" t="s">
        <v>807</v>
      </c>
      <c r="G102">
        <v>3</v>
      </c>
      <c r="H102">
        <v>0</v>
      </c>
      <c r="I102" t="s">
        <v>299</v>
      </c>
      <c r="J102" t="s">
        <v>14</v>
      </c>
    </row>
    <row r="103" spans="1:10" x14ac:dyDescent="0.25">
      <c r="A103" t="s">
        <v>838</v>
      </c>
      <c r="B103" t="s">
        <v>13</v>
      </c>
      <c r="C103" t="s">
        <v>14</v>
      </c>
      <c r="D103">
        <v>234635</v>
      </c>
      <c r="E103">
        <v>231982</v>
      </c>
      <c r="F103" t="s">
        <v>807</v>
      </c>
      <c r="G103">
        <v>3</v>
      </c>
      <c r="H103">
        <v>0</v>
      </c>
      <c r="I103" t="s">
        <v>299</v>
      </c>
      <c r="J103" t="s">
        <v>14</v>
      </c>
    </row>
    <row r="104" spans="1:10" x14ac:dyDescent="0.25">
      <c r="A104" t="s">
        <v>839</v>
      </c>
      <c r="B104" t="s">
        <v>13</v>
      </c>
      <c r="C104" t="s">
        <v>14</v>
      </c>
      <c r="D104">
        <v>250488</v>
      </c>
      <c r="E104">
        <v>247655</v>
      </c>
      <c r="F104" t="s">
        <v>807</v>
      </c>
      <c r="G104">
        <v>3</v>
      </c>
      <c r="H104">
        <v>0</v>
      </c>
      <c r="I104" t="s">
        <v>299</v>
      </c>
      <c r="J104" t="s">
        <v>14</v>
      </c>
    </row>
    <row r="105" spans="1:10" x14ac:dyDescent="0.25">
      <c r="A105" t="s">
        <v>840</v>
      </c>
      <c r="B105" t="s">
        <v>13</v>
      </c>
      <c r="C105" t="s">
        <v>14</v>
      </c>
      <c r="D105">
        <v>170097</v>
      </c>
      <c r="E105">
        <v>168173</v>
      </c>
      <c r="F105" t="s">
        <v>807</v>
      </c>
      <c r="G105">
        <v>3</v>
      </c>
      <c r="H105">
        <v>0</v>
      </c>
      <c r="I105" t="s">
        <v>299</v>
      </c>
      <c r="J105" t="s">
        <v>14</v>
      </c>
    </row>
    <row r="106" spans="1:10" x14ac:dyDescent="0.25">
      <c r="A106" t="s">
        <v>841</v>
      </c>
      <c r="B106" t="s">
        <v>13</v>
      </c>
      <c r="C106" t="s">
        <v>14</v>
      </c>
      <c r="D106">
        <v>181928</v>
      </c>
      <c r="E106">
        <v>179870</v>
      </c>
      <c r="F106" t="s">
        <v>807</v>
      </c>
      <c r="G106">
        <v>3</v>
      </c>
      <c r="H106">
        <v>0</v>
      </c>
      <c r="I106" t="s">
        <v>299</v>
      </c>
      <c r="J106" t="s">
        <v>14</v>
      </c>
    </row>
    <row r="107" spans="1:10" x14ac:dyDescent="0.25">
      <c r="A107" t="s">
        <v>842</v>
      </c>
      <c r="B107" t="s">
        <v>13</v>
      </c>
      <c r="C107" t="s">
        <v>14</v>
      </c>
      <c r="D107">
        <v>190312</v>
      </c>
      <c r="E107">
        <v>188110</v>
      </c>
      <c r="F107" t="s">
        <v>807</v>
      </c>
      <c r="G107">
        <v>3</v>
      </c>
      <c r="H107">
        <v>0</v>
      </c>
      <c r="I107" t="s">
        <v>299</v>
      </c>
      <c r="J107" t="s">
        <v>14</v>
      </c>
    </row>
    <row r="108" spans="1:10" x14ac:dyDescent="0.25">
      <c r="A108" t="s">
        <v>843</v>
      </c>
      <c r="B108" t="s">
        <v>13</v>
      </c>
      <c r="C108" t="s">
        <v>14</v>
      </c>
      <c r="D108">
        <v>209535</v>
      </c>
      <c r="E108">
        <v>207164</v>
      </c>
      <c r="F108" t="s">
        <v>807</v>
      </c>
      <c r="G108">
        <v>3</v>
      </c>
      <c r="H108">
        <v>0</v>
      </c>
      <c r="I108" t="s">
        <v>299</v>
      </c>
      <c r="J108" t="s">
        <v>14</v>
      </c>
    </row>
    <row r="109" spans="1:10" x14ac:dyDescent="0.25">
      <c r="A109" t="s">
        <v>844</v>
      </c>
      <c r="B109" t="s">
        <v>13</v>
      </c>
      <c r="C109" t="s">
        <v>14</v>
      </c>
      <c r="D109">
        <v>271587</v>
      </c>
      <c r="E109">
        <v>268442</v>
      </c>
      <c r="F109" t="s">
        <v>807</v>
      </c>
      <c r="G109">
        <v>3</v>
      </c>
      <c r="H109">
        <v>0</v>
      </c>
      <c r="I109" t="s">
        <v>299</v>
      </c>
      <c r="J109" t="s">
        <v>14</v>
      </c>
    </row>
    <row r="110" spans="1:10" x14ac:dyDescent="0.25">
      <c r="A110" t="s">
        <v>845</v>
      </c>
      <c r="B110" t="s">
        <v>13</v>
      </c>
      <c r="C110" t="s">
        <v>14</v>
      </c>
      <c r="D110">
        <v>179555</v>
      </c>
      <c r="E110">
        <v>177525</v>
      </c>
      <c r="F110" t="s">
        <v>807</v>
      </c>
      <c r="G110">
        <v>3</v>
      </c>
      <c r="H110">
        <v>0</v>
      </c>
      <c r="I110" t="s">
        <v>299</v>
      </c>
      <c r="J110" t="s">
        <v>14</v>
      </c>
    </row>
    <row r="111" spans="1:10" x14ac:dyDescent="0.25">
      <c r="A111" t="s">
        <v>846</v>
      </c>
      <c r="B111" t="s">
        <v>13</v>
      </c>
      <c r="C111" t="s">
        <v>14</v>
      </c>
      <c r="D111">
        <v>42752</v>
      </c>
      <c r="E111">
        <v>42270</v>
      </c>
      <c r="F111" t="s">
        <v>847</v>
      </c>
      <c r="G111">
        <v>0.92400000000000004</v>
      </c>
      <c r="H111">
        <v>41786</v>
      </c>
      <c r="I111" t="s">
        <v>14</v>
      </c>
      <c r="J111" t="s">
        <v>193</v>
      </c>
    </row>
    <row r="112" spans="1:10" x14ac:dyDescent="0.25">
      <c r="A112" t="s">
        <v>848</v>
      </c>
      <c r="B112" t="s">
        <v>13</v>
      </c>
      <c r="C112" t="s">
        <v>14</v>
      </c>
      <c r="D112">
        <v>195853</v>
      </c>
      <c r="E112">
        <v>193589</v>
      </c>
      <c r="F112" t="s">
        <v>807</v>
      </c>
      <c r="G112">
        <v>3</v>
      </c>
      <c r="H112">
        <v>0</v>
      </c>
      <c r="I112" t="s">
        <v>299</v>
      </c>
      <c r="J112" t="s">
        <v>14</v>
      </c>
    </row>
    <row r="113" spans="1:10" x14ac:dyDescent="0.25">
      <c r="A113" t="s">
        <v>849</v>
      </c>
      <c r="B113" t="s">
        <v>13</v>
      </c>
      <c r="C113" t="s">
        <v>14</v>
      </c>
      <c r="D113">
        <v>228780</v>
      </c>
      <c r="E113">
        <v>226191</v>
      </c>
      <c r="F113" t="s">
        <v>850</v>
      </c>
      <c r="G113">
        <v>3</v>
      </c>
      <c r="H113">
        <v>0</v>
      </c>
      <c r="I113" t="s">
        <v>299</v>
      </c>
      <c r="J113" t="s">
        <v>14</v>
      </c>
    </row>
    <row r="114" spans="1:10" x14ac:dyDescent="0.25">
      <c r="A114" t="s">
        <v>851</v>
      </c>
      <c r="B114" t="s">
        <v>13</v>
      </c>
      <c r="C114" t="s">
        <v>14</v>
      </c>
      <c r="D114">
        <v>233253</v>
      </c>
      <c r="E114">
        <v>230539</v>
      </c>
      <c r="F114" t="s">
        <v>850</v>
      </c>
      <c r="G114">
        <v>3</v>
      </c>
      <c r="H114">
        <v>0</v>
      </c>
      <c r="I114" t="s">
        <v>299</v>
      </c>
      <c r="J114" t="s">
        <v>14</v>
      </c>
    </row>
    <row r="115" spans="1:10" x14ac:dyDescent="0.25">
      <c r="A115" t="s">
        <v>852</v>
      </c>
      <c r="B115" t="s">
        <v>13</v>
      </c>
      <c r="C115" t="s">
        <v>14</v>
      </c>
      <c r="D115">
        <v>241173</v>
      </c>
      <c r="E115">
        <v>238369</v>
      </c>
      <c r="F115" t="s">
        <v>850</v>
      </c>
      <c r="G115">
        <v>3</v>
      </c>
      <c r="H115">
        <v>0</v>
      </c>
      <c r="I115" t="s">
        <v>299</v>
      </c>
      <c r="J115" t="s">
        <v>14</v>
      </c>
    </row>
    <row r="116" spans="1:10" x14ac:dyDescent="0.25">
      <c r="A116" t="s">
        <v>853</v>
      </c>
      <c r="B116" t="s">
        <v>13</v>
      </c>
      <c r="C116" t="s">
        <v>14</v>
      </c>
      <c r="D116">
        <v>230732</v>
      </c>
      <c r="E116">
        <v>228122</v>
      </c>
      <c r="F116" t="s">
        <v>850</v>
      </c>
      <c r="G116">
        <v>3</v>
      </c>
      <c r="H116">
        <v>0</v>
      </c>
      <c r="I116" t="s">
        <v>299</v>
      </c>
      <c r="J116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  <col min="11" max="11" width="81.14062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589</v>
      </c>
      <c r="B2" t="s">
        <v>13</v>
      </c>
      <c r="C2" t="s">
        <v>14</v>
      </c>
      <c r="D2">
        <v>245900</v>
      </c>
      <c r="E2">
        <v>243042</v>
      </c>
      <c r="F2" t="s">
        <v>590</v>
      </c>
      <c r="G2">
        <v>3</v>
      </c>
      <c r="H2">
        <v>0</v>
      </c>
      <c r="I2" t="s">
        <v>299</v>
      </c>
      <c r="J2" t="s">
        <v>14</v>
      </c>
    </row>
    <row r="3" spans="1:10" x14ac:dyDescent="0.25">
      <c r="A3" t="s">
        <v>591</v>
      </c>
      <c r="B3" t="s">
        <v>13</v>
      </c>
      <c r="C3" t="s">
        <v>14</v>
      </c>
      <c r="D3">
        <v>1915</v>
      </c>
      <c r="E3">
        <v>1895</v>
      </c>
      <c r="F3" t="s">
        <v>592</v>
      </c>
      <c r="G3">
        <v>2.3E-2</v>
      </c>
      <c r="H3">
        <v>1873</v>
      </c>
      <c r="I3" t="s">
        <v>14</v>
      </c>
      <c r="J3" t="s">
        <v>593</v>
      </c>
    </row>
    <row r="4" spans="1:10" x14ac:dyDescent="0.25">
      <c r="A4" t="s">
        <v>594</v>
      </c>
      <c r="B4" t="s">
        <v>13</v>
      </c>
      <c r="C4" t="s">
        <v>14</v>
      </c>
      <c r="D4">
        <v>277819</v>
      </c>
      <c r="E4">
        <v>274675</v>
      </c>
      <c r="F4" t="s">
        <v>595</v>
      </c>
      <c r="G4">
        <v>3</v>
      </c>
      <c r="H4">
        <v>0</v>
      </c>
      <c r="I4" t="s">
        <v>299</v>
      </c>
      <c r="J4" t="s">
        <v>14</v>
      </c>
    </row>
    <row r="5" spans="1:10" x14ac:dyDescent="0.25">
      <c r="A5" t="s">
        <v>596</v>
      </c>
      <c r="B5" t="s">
        <v>13</v>
      </c>
      <c r="C5" t="s">
        <v>14</v>
      </c>
      <c r="D5">
        <v>259243</v>
      </c>
      <c r="E5">
        <v>256284</v>
      </c>
      <c r="F5" t="s">
        <v>595</v>
      </c>
      <c r="G5">
        <v>3</v>
      </c>
      <c r="H5">
        <v>0</v>
      </c>
      <c r="I5" t="s">
        <v>299</v>
      </c>
      <c r="J5" t="s">
        <v>14</v>
      </c>
    </row>
    <row r="6" spans="1:10" x14ac:dyDescent="0.25">
      <c r="A6" t="s">
        <v>597</v>
      </c>
      <c r="B6" t="s">
        <v>13</v>
      </c>
      <c r="C6" t="s">
        <v>14</v>
      </c>
      <c r="D6">
        <v>280336</v>
      </c>
      <c r="E6">
        <v>277165</v>
      </c>
      <c r="F6" t="s">
        <v>595</v>
      </c>
      <c r="G6">
        <v>3</v>
      </c>
      <c r="H6">
        <v>0</v>
      </c>
      <c r="I6" t="s">
        <v>299</v>
      </c>
      <c r="J6" t="s">
        <v>14</v>
      </c>
    </row>
    <row r="7" spans="1:10" x14ac:dyDescent="0.25">
      <c r="A7" t="s">
        <v>598</v>
      </c>
      <c r="B7" t="s">
        <v>13</v>
      </c>
      <c r="C7" t="s">
        <v>14</v>
      </c>
      <c r="D7">
        <v>294950</v>
      </c>
      <c r="E7">
        <v>291613</v>
      </c>
      <c r="F7" t="s">
        <v>595</v>
      </c>
      <c r="G7">
        <v>3</v>
      </c>
      <c r="H7">
        <v>0</v>
      </c>
      <c r="I7" t="s">
        <v>299</v>
      </c>
      <c r="J7" t="s">
        <v>14</v>
      </c>
    </row>
    <row r="8" spans="1:10" x14ac:dyDescent="0.25">
      <c r="A8" t="s">
        <v>599</v>
      </c>
      <c r="B8" t="s">
        <v>13</v>
      </c>
      <c r="C8" t="s">
        <v>14</v>
      </c>
      <c r="D8">
        <v>290309</v>
      </c>
      <c r="E8">
        <v>286929</v>
      </c>
      <c r="F8" t="s">
        <v>595</v>
      </c>
      <c r="G8">
        <v>3</v>
      </c>
      <c r="H8">
        <v>0</v>
      </c>
      <c r="I8" t="s">
        <v>299</v>
      </c>
      <c r="J8" t="s">
        <v>14</v>
      </c>
    </row>
    <row r="9" spans="1:10" x14ac:dyDescent="0.25">
      <c r="A9" t="s">
        <v>600</v>
      </c>
      <c r="B9" t="s">
        <v>13</v>
      </c>
      <c r="C9" t="s">
        <v>14</v>
      </c>
      <c r="D9">
        <v>295267</v>
      </c>
      <c r="E9">
        <v>291829</v>
      </c>
      <c r="F9" t="s">
        <v>595</v>
      </c>
      <c r="G9">
        <v>3</v>
      </c>
      <c r="H9">
        <v>0</v>
      </c>
      <c r="I9" t="s">
        <v>299</v>
      </c>
      <c r="J9" t="s">
        <v>14</v>
      </c>
    </row>
    <row r="10" spans="1:10" x14ac:dyDescent="0.25">
      <c r="A10" t="s">
        <v>601</v>
      </c>
      <c r="B10" t="s">
        <v>13</v>
      </c>
      <c r="C10" t="s">
        <v>14</v>
      </c>
      <c r="D10">
        <v>277871</v>
      </c>
      <c r="E10">
        <v>274645</v>
      </c>
      <c r="F10" t="s">
        <v>595</v>
      </c>
      <c r="G10">
        <v>3</v>
      </c>
      <c r="H10">
        <v>0</v>
      </c>
      <c r="I10" t="s">
        <v>299</v>
      </c>
      <c r="J10" t="s">
        <v>14</v>
      </c>
    </row>
    <row r="11" spans="1:10" x14ac:dyDescent="0.25">
      <c r="A11" t="s">
        <v>602</v>
      </c>
      <c r="B11" t="s">
        <v>13</v>
      </c>
      <c r="C11" t="s">
        <v>14</v>
      </c>
      <c r="D11">
        <v>299644</v>
      </c>
      <c r="E11">
        <v>296181</v>
      </c>
      <c r="F11" t="s">
        <v>595</v>
      </c>
      <c r="G11">
        <v>3</v>
      </c>
      <c r="H11">
        <v>0</v>
      </c>
      <c r="I11" t="s">
        <v>299</v>
      </c>
      <c r="J11" t="s">
        <v>14</v>
      </c>
    </row>
    <row r="12" spans="1:10" x14ac:dyDescent="0.25">
      <c r="A12" t="s">
        <v>603</v>
      </c>
      <c r="B12" t="s">
        <v>13</v>
      </c>
      <c r="C12" t="s">
        <v>14</v>
      </c>
      <c r="D12">
        <v>296239</v>
      </c>
      <c r="E12">
        <v>292790</v>
      </c>
      <c r="F12" t="s">
        <v>595</v>
      </c>
      <c r="G12">
        <v>3</v>
      </c>
      <c r="H12">
        <v>0</v>
      </c>
      <c r="I12" t="s">
        <v>299</v>
      </c>
      <c r="J12" t="s">
        <v>14</v>
      </c>
    </row>
    <row r="13" spans="1:10" x14ac:dyDescent="0.25">
      <c r="A13" t="s">
        <v>604</v>
      </c>
      <c r="B13" t="s">
        <v>13</v>
      </c>
      <c r="C13" t="s">
        <v>14</v>
      </c>
      <c r="D13">
        <v>299084</v>
      </c>
      <c r="E13">
        <v>295599</v>
      </c>
      <c r="F13" t="s">
        <v>595</v>
      </c>
      <c r="G13">
        <v>3</v>
      </c>
      <c r="H13">
        <v>0</v>
      </c>
      <c r="I13" t="s">
        <v>299</v>
      </c>
      <c r="J13" t="s">
        <v>14</v>
      </c>
    </row>
    <row r="14" spans="1:10" x14ac:dyDescent="0.25">
      <c r="A14" t="s">
        <v>605</v>
      </c>
      <c r="B14" t="s">
        <v>13</v>
      </c>
      <c r="C14" t="s">
        <v>14</v>
      </c>
      <c r="D14">
        <v>291280</v>
      </c>
      <c r="E14">
        <v>287986</v>
      </c>
      <c r="F14" t="s">
        <v>595</v>
      </c>
      <c r="G14">
        <v>3</v>
      </c>
      <c r="H14">
        <v>0</v>
      </c>
      <c r="I14" t="s">
        <v>299</v>
      </c>
      <c r="J14" t="s">
        <v>14</v>
      </c>
    </row>
    <row r="15" spans="1:10" x14ac:dyDescent="0.25">
      <c r="A15" t="s">
        <v>606</v>
      </c>
      <c r="B15" t="s">
        <v>13</v>
      </c>
      <c r="C15" t="s">
        <v>14</v>
      </c>
      <c r="D15">
        <v>40891</v>
      </c>
      <c r="E15">
        <v>40430</v>
      </c>
      <c r="F15" t="s">
        <v>607</v>
      </c>
      <c r="G15">
        <v>0.54400000000000004</v>
      </c>
      <c r="H15">
        <v>39967</v>
      </c>
      <c r="I15" t="s">
        <v>14</v>
      </c>
      <c r="J15" t="s">
        <v>121</v>
      </c>
    </row>
    <row r="16" spans="1:10" x14ac:dyDescent="0.25">
      <c r="A16" t="s">
        <v>608</v>
      </c>
      <c r="B16" t="s">
        <v>13</v>
      </c>
      <c r="C16" t="s">
        <v>14</v>
      </c>
      <c r="D16">
        <v>268242</v>
      </c>
      <c r="E16">
        <v>265133</v>
      </c>
      <c r="F16" t="s">
        <v>595</v>
      </c>
      <c r="G16">
        <v>3</v>
      </c>
      <c r="H16">
        <v>0</v>
      </c>
      <c r="I16" t="s">
        <v>299</v>
      </c>
      <c r="J16" t="s">
        <v>14</v>
      </c>
    </row>
    <row r="17" spans="1:10" x14ac:dyDescent="0.25">
      <c r="A17" t="s">
        <v>609</v>
      </c>
      <c r="B17" t="s">
        <v>13</v>
      </c>
      <c r="C17" t="s">
        <v>14</v>
      </c>
      <c r="D17">
        <v>242418</v>
      </c>
      <c r="E17">
        <v>239676</v>
      </c>
      <c r="F17" t="s">
        <v>595</v>
      </c>
      <c r="G17">
        <v>3</v>
      </c>
      <c r="H17">
        <v>0</v>
      </c>
      <c r="I17" t="s">
        <v>299</v>
      </c>
      <c r="J17" t="s">
        <v>14</v>
      </c>
    </row>
    <row r="18" spans="1:10" x14ac:dyDescent="0.25">
      <c r="A18" t="s">
        <v>610</v>
      </c>
      <c r="B18" t="s">
        <v>13</v>
      </c>
      <c r="C18" t="s">
        <v>14</v>
      </c>
      <c r="D18">
        <v>259005</v>
      </c>
      <c r="E18">
        <v>256003</v>
      </c>
      <c r="F18" t="s">
        <v>595</v>
      </c>
      <c r="G18">
        <v>3</v>
      </c>
      <c r="H18">
        <v>0</v>
      </c>
      <c r="I18" t="s">
        <v>299</v>
      </c>
      <c r="J18" t="s">
        <v>14</v>
      </c>
    </row>
    <row r="19" spans="1:10" x14ac:dyDescent="0.25">
      <c r="A19" t="s">
        <v>611</v>
      </c>
      <c r="B19" t="s">
        <v>13</v>
      </c>
      <c r="C19" t="s">
        <v>14</v>
      </c>
      <c r="D19">
        <v>275505</v>
      </c>
      <c r="E19">
        <v>272388</v>
      </c>
      <c r="F19" t="s">
        <v>595</v>
      </c>
      <c r="G19">
        <v>3</v>
      </c>
      <c r="H19">
        <v>0</v>
      </c>
      <c r="I19" t="s">
        <v>299</v>
      </c>
      <c r="J19" t="s">
        <v>14</v>
      </c>
    </row>
    <row r="20" spans="1:10" x14ac:dyDescent="0.25">
      <c r="A20" t="s">
        <v>612</v>
      </c>
      <c r="B20" t="s">
        <v>13</v>
      </c>
      <c r="C20" t="s">
        <v>14</v>
      </c>
      <c r="D20">
        <v>278023</v>
      </c>
      <c r="E20">
        <v>274877</v>
      </c>
      <c r="F20" t="s">
        <v>595</v>
      </c>
      <c r="G20">
        <v>3</v>
      </c>
      <c r="H20">
        <v>0</v>
      </c>
      <c r="I20" t="s">
        <v>299</v>
      </c>
      <c r="J20" t="s">
        <v>14</v>
      </c>
    </row>
    <row r="21" spans="1:10" x14ac:dyDescent="0.25">
      <c r="A21" t="s">
        <v>613</v>
      </c>
      <c r="B21" t="s">
        <v>13</v>
      </c>
      <c r="C21" t="s">
        <v>14</v>
      </c>
      <c r="D21">
        <v>300621</v>
      </c>
      <c r="E21">
        <v>297220</v>
      </c>
      <c r="F21" t="s">
        <v>595</v>
      </c>
      <c r="G21">
        <v>3</v>
      </c>
      <c r="H21">
        <v>0</v>
      </c>
      <c r="I21" t="s">
        <v>299</v>
      </c>
      <c r="J21" t="s">
        <v>14</v>
      </c>
    </row>
    <row r="22" spans="1:10" x14ac:dyDescent="0.25">
      <c r="A22" t="s">
        <v>614</v>
      </c>
      <c r="B22" t="s">
        <v>13</v>
      </c>
      <c r="C22" t="s">
        <v>14</v>
      </c>
      <c r="D22">
        <v>305258</v>
      </c>
      <c r="E22">
        <v>301730</v>
      </c>
      <c r="F22" t="s">
        <v>595</v>
      </c>
      <c r="G22">
        <v>3</v>
      </c>
      <c r="H22">
        <v>0</v>
      </c>
      <c r="I22" t="s">
        <v>299</v>
      </c>
      <c r="J22" t="s">
        <v>14</v>
      </c>
    </row>
    <row r="23" spans="1:10" x14ac:dyDescent="0.25">
      <c r="A23" t="s">
        <v>615</v>
      </c>
      <c r="B23" t="s">
        <v>13</v>
      </c>
      <c r="C23" t="s">
        <v>14</v>
      </c>
      <c r="D23">
        <v>301794</v>
      </c>
      <c r="E23">
        <v>298279</v>
      </c>
      <c r="F23" t="s">
        <v>595</v>
      </c>
      <c r="G23">
        <v>3</v>
      </c>
      <c r="H23">
        <v>0</v>
      </c>
      <c r="I23" t="s">
        <v>299</v>
      </c>
      <c r="J23" t="s">
        <v>14</v>
      </c>
    </row>
    <row r="24" spans="1:10" x14ac:dyDescent="0.25">
      <c r="A24" t="s">
        <v>616</v>
      </c>
      <c r="B24" t="s">
        <v>13</v>
      </c>
      <c r="C24" t="s">
        <v>14</v>
      </c>
      <c r="D24">
        <v>277090</v>
      </c>
      <c r="E24">
        <v>273871</v>
      </c>
      <c r="F24" t="s">
        <v>595</v>
      </c>
      <c r="G24">
        <v>3</v>
      </c>
      <c r="H24">
        <v>0</v>
      </c>
      <c r="I24" t="s">
        <v>299</v>
      </c>
      <c r="J24" t="s">
        <v>14</v>
      </c>
    </row>
    <row r="25" spans="1:10" x14ac:dyDescent="0.25">
      <c r="A25" t="s">
        <v>617</v>
      </c>
      <c r="B25" t="s">
        <v>13</v>
      </c>
      <c r="C25" t="s">
        <v>14</v>
      </c>
      <c r="D25">
        <v>291466</v>
      </c>
      <c r="E25">
        <v>288076</v>
      </c>
      <c r="F25" t="s">
        <v>595</v>
      </c>
      <c r="G25">
        <v>3</v>
      </c>
      <c r="H25">
        <v>0</v>
      </c>
      <c r="I25" t="s">
        <v>299</v>
      </c>
      <c r="J25" t="s">
        <v>14</v>
      </c>
    </row>
    <row r="26" spans="1:10" x14ac:dyDescent="0.25">
      <c r="A26" t="s">
        <v>618</v>
      </c>
      <c r="B26" t="s">
        <v>13</v>
      </c>
      <c r="C26" t="s">
        <v>14</v>
      </c>
      <c r="D26">
        <v>32251</v>
      </c>
      <c r="E26">
        <v>31863</v>
      </c>
      <c r="F26" t="s">
        <v>619</v>
      </c>
      <c r="G26">
        <v>0.41899999999999998</v>
      </c>
      <c r="H26">
        <v>31473</v>
      </c>
      <c r="I26" t="s">
        <v>14</v>
      </c>
      <c r="J26" t="s">
        <v>43</v>
      </c>
    </row>
    <row r="27" spans="1:10" x14ac:dyDescent="0.25">
      <c r="A27" t="s">
        <v>620</v>
      </c>
      <c r="B27" t="s">
        <v>13</v>
      </c>
      <c r="C27" t="s">
        <v>14</v>
      </c>
      <c r="D27">
        <v>9</v>
      </c>
      <c r="E27">
        <v>10</v>
      </c>
      <c r="F27" t="s">
        <v>621</v>
      </c>
      <c r="G27">
        <v>0</v>
      </c>
      <c r="H27">
        <v>9</v>
      </c>
      <c r="I27" t="s">
        <v>14</v>
      </c>
      <c r="J27" t="s">
        <v>622</v>
      </c>
    </row>
    <row r="28" spans="1:10" x14ac:dyDescent="0.25">
      <c r="A28" t="s">
        <v>623</v>
      </c>
      <c r="B28" t="s">
        <v>13</v>
      </c>
      <c r="C28" t="s">
        <v>14</v>
      </c>
      <c r="D28">
        <v>277827</v>
      </c>
      <c r="E28">
        <v>274683</v>
      </c>
      <c r="F28" t="s">
        <v>595</v>
      </c>
      <c r="G28">
        <v>3</v>
      </c>
      <c r="H28">
        <v>0</v>
      </c>
      <c r="I28" t="s">
        <v>299</v>
      </c>
      <c r="J28" t="s">
        <v>14</v>
      </c>
    </row>
    <row r="29" spans="1:10" x14ac:dyDescent="0.25">
      <c r="A29" t="s">
        <v>624</v>
      </c>
      <c r="B29" t="s">
        <v>13</v>
      </c>
      <c r="C29" t="s">
        <v>14</v>
      </c>
      <c r="D29">
        <v>294257</v>
      </c>
      <c r="E29">
        <v>290928</v>
      </c>
      <c r="F29" t="s">
        <v>595</v>
      </c>
      <c r="G29">
        <v>3</v>
      </c>
      <c r="H29">
        <v>0</v>
      </c>
      <c r="I29" t="s">
        <v>299</v>
      </c>
      <c r="J29" t="s">
        <v>14</v>
      </c>
    </row>
    <row r="30" spans="1:10" x14ac:dyDescent="0.25">
      <c r="A30" t="s">
        <v>625</v>
      </c>
      <c r="B30" t="s">
        <v>13</v>
      </c>
      <c r="C30" t="s">
        <v>14</v>
      </c>
      <c r="D30">
        <v>271954</v>
      </c>
      <c r="E30">
        <v>268876</v>
      </c>
      <c r="F30" t="s">
        <v>595</v>
      </c>
      <c r="G30">
        <v>3</v>
      </c>
      <c r="H30">
        <v>0</v>
      </c>
      <c r="I30" t="s">
        <v>299</v>
      </c>
      <c r="J30" t="s">
        <v>14</v>
      </c>
    </row>
    <row r="31" spans="1:10" x14ac:dyDescent="0.25">
      <c r="A31" t="s">
        <v>626</v>
      </c>
      <c r="B31" t="s">
        <v>13</v>
      </c>
      <c r="C31" t="s">
        <v>14</v>
      </c>
      <c r="D31">
        <v>273121</v>
      </c>
      <c r="E31">
        <v>269951</v>
      </c>
      <c r="F31" t="s">
        <v>595</v>
      </c>
      <c r="G31">
        <v>3</v>
      </c>
      <c r="H31">
        <v>0</v>
      </c>
      <c r="I31" t="s">
        <v>299</v>
      </c>
      <c r="J31" t="s">
        <v>14</v>
      </c>
    </row>
    <row r="32" spans="1:10" x14ac:dyDescent="0.25">
      <c r="A32" t="s">
        <v>627</v>
      </c>
      <c r="B32" t="s">
        <v>13</v>
      </c>
      <c r="C32" t="s">
        <v>14</v>
      </c>
      <c r="D32">
        <v>285172</v>
      </c>
      <c r="E32">
        <v>281855</v>
      </c>
      <c r="F32" t="s">
        <v>595</v>
      </c>
      <c r="G32">
        <v>3</v>
      </c>
      <c r="H32">
        <v>0</v>
      </c>
      <c r="I32" t="s">
        <v>299</v>
      </c>
      <c r="J32" t="s">
        <v>14</v>
      </c>
    </row>
    <row r="33" spans="1:10" x14ac:dyDescent="0.25">
      <c r="A33" t="s">
        <v>628</v>
      </c>
      <c r="B33" t="s">
        <v>13</v>
      </c>
      <c r="C33" t="s">
        <v>14</v>
      </c>
      <c r="D33">
        <v>303101</v>
      </c>
      <c r="E33">
        <v>299576</v>
      </c>
      <c r="F33" t="s">
        <v>595</v>
      </c>
      <c r="G33">
        <v>3</v>
      </c>
      <c r="H33">
        <v>0</v>
      </c>
      <c r="I33" t="s">
        <v>299</v>
      </c>
      <c r="J33" t="s">
        <v>14</v>
      </c>
    </row>
    <row r="34" spans="1:10" x14ac:dyDescent="0.25">
      <c r="A34" t="s">
        <v>629</v>
      </c>
      <c r="B34" t="s">
        <v>13</v>
      </c>
      <c r="C34" t="s">
        <v>14</v>
      </c>
      <c r="D34">
        <v>292750</v>
      </c>
      <c r="E34">
        <v>289346</v>
      </c>
      <c r="F34" t="s">
        <v>595</v>
      </c>
      <c r="G34">
        <v>3</v>
      </c>
      <c r="H34">
        <v>0</v>
      </c>
      <c r="I34" t="s">
        <v>299</v>
      </c>
      <c r="J34" t="s">
        <v>14</v>
      </c>
    </row>
    <row r="35" spans="1:10" x14ac:dyDescent="0.25">
      <c r="A35" t="s">
        <v>630</v>
      </c>
      <c r="B35" t="s">
        <v>13</v>
      </c>
      <c r="C35" t="s">
        <v>14</v>
      </c>
      <c r="D35">
        <v>277569</v>
      </c>
      <c r="E35">
        <v>274428</v>
      </c>
      <c r="F35" t="s">
        <v>595</v>
      </c>
      <c r="G35">
        <v>3</v>
      </c>
      <c r="H35">
        <v>0</v>
      </c>
      <c r="I35" t="s">
        <v>299</v>
      </c>
      <c r="J35" t="s">
        <v>14</v>
      </c>
    </row>
    <row r="36" spans="1:10" x14ac:dyDescent="0.25">
      <c r="A36" t="s">
        <v>631</v>
      </c>
      <c r="B36" t="s">
        <v>13</v>
      </c>
      <c r="C36" t="s">
        <v>14</v>
      </c>
      <c r="D36">
        <v>277242</v>
      </c>
      <c r="E36">
        <v>274024</v>
      </c>
      <c r="F36" t="s">
        <v>595</v>
      </c>
      <c r="G36">
        <v>3</v>
      </c>
      <c r="H36">
        <v>0</v>
      </c>
      <c r="I36" t="s">
        <v>299</v>
      </c>
      <c r="J36" t="s">
        <v>14</v>
      </c>
    </row>
    <row r="37" spans="1:10" x14ac:dyDescent="0.25">
      <c r="A37" t="s">
        <v>632</v>
      </c>
      <c r="B37" t="s">
        <v>13</v>
      </c>
      <c r="C37" t="s">
        <v>14</v>
      </c>
      <c r="D37">
        <v>296142</v>
      </c>
      <c r="E37">
        <v>292792</v>
      </c>
      <c r="F37" t="s">
        <v>595</v>
      </c>
      <c r="G37">
        <v>3</v>
      </c>
      <c r="H37">
        <v>0</v>
      </c>
      <c r="I37" t="s">
        <v>299</v>
      </c>
      <c r="J37" t="s">
        <v>14</v>
      </c>
    </row>
    <row r="38" spans="1:10" x14ac:dyDescent="0.25">
      <c r="A38" t="s">
        <v>633</v>
      </c>
      <c r="B38" t="s">
        <v>13</v>
      </c>
      <c r="C38" t="s">
        <v>14</v>
      </c>
      <c r="D38">
        <v>2079</v>
      </c>
      <c r="E38">
        <v>2058</v>
      </c>
      <c r="F38" t="s">
        <v>592</v>
      </c>
      <c r="G38">
        <v>2.4E-2</v>
      </c>
      <c r="H38">
        <v>2035</v>
      </c>
      <c r="I38" t="s">
        <v>14</v>
      </c>
      <c r="J38" t="s">
        <v>634</v>
      </c>
    </row>
    <row r="39" spans="1:10" x14ac:dyDescent="0.25">
      <c r="A39" t="s">
        <v>635</v>
      </c>
      <c r="B39" t="s">
        <v>13</v>
      </c>
      <c r="C39" t="s">
        <v>14</v>
      </c>
      <c r="D39">
        <v>277777</v>
      </c>
      <c r="E39">
        <v>274634</v>
      </c>
      <c r="F39" t="s">
        <v>595</v>
      </c>
      <c r="G39">
        <v>3</v>
      </c>
      <c r="H39">
        <v>0</v>
      </c>
      <c r="I39" t="s">
        <v>299</v>
      </c>
      <c r="J39" t="s">
        <v>14</v>
      </c>
    </row>
    <row r="40" spans="1:10" x14ac:dyDescent="0.25">
      <c r="A40" t="s">
        <v>636</v>
      </c>
      <c r="B40" t="s">
        <v>13</v>
      </c>
      <c r="C40" t="s">
        <v>14</v>
      </c>
      <c r="D40">
        <v>1851</v>
      </c>
      <c r="E40">
        <v>1831</v>
      </c>
      <c r="F40" t="s">
        <v>637</v>
      </c>
      <c r="G40">
        <v>2.3E-2</v>
      </c>
      <c r="H40">
        <v>1809</v>
      </c>
      <c r="I40" t="s">
        <v>14</v>
      </c>
      <c r="J40" t="s">
        <v>638</v>
      </c>
    </row>
    <row r="41" spans="1:10" x14ac:dyDescent="0.25">
      <c r="A41" t="s">
        <v>639</v>
      </c>
      <c r="B41" t="s">
        <v>13</v>
      </c>
      <c r="C41" t="s">
        <v>14</v>
      </c>
      <c r="D41">
        <v>277308</v>
      </c>
      <c r="E41">
        <v>274085</v>
      </c>
      <c r="F41" t="s">
        <v>595</v>
      </c>
      <c r="G41">
        <v>3</v>
      </c>
      <c r="H41">
        <v>0</v>
      </c>
      <c r="I41" t="s">
        <v>299</v>
      </c>
      <c r="J41" t="s">
        <v>14</v>
      </c>
    </row>
    <row r="42" spans="1:10" x14ac:dyDescent="0.25">
      <c r="A42" t="s">
        <v>640</v>
      </c>
      <c r="B42" t="s">
        <v>13</v>
      </c>
      <c r="C42" t="s">
        <v>14</v>
      </c>
      <c r="D42">
        <v>75117</v>
      </c>
      <c r="E42">
        <v>74243</v>
      </c>
      <c r="F42" t="s">
        <v>641</v>
      </c>
      <c r="G42">
        <v>0.98399999999999999</v>
      </c>
      <c r="H42">
        <v>73367</v>
      </c>
      <c r="I42" t="s">
        <v>14</v>
      </c>
      <c r="J42" t="s">
        <v>335</v>
      </c>
    </row>
    <row r="43" spans="1:10" x14ac:dyDescent="0.25">
      <c r="A43" t="s">
        <v>642</v>
      </c>
      <c r="B43" t="s">
        <v>13</v>
      </c>
      <c r="C43" t="s">
        <v>14</v>
      </c>
      <c r="D43">
        <v>275977</v>
      </c>
      <c r="E43">
        <v>272771</v>
      </c>
      <c r="F43" t="s">
        <v>595</v>
      </c>
      <c r="G43">
        <v>3</v>
      </c>
      <c r="H43">
        <v>0</v>
      </c>
      <c r="I43" t="s">
        <v>299</v>
      </c>
      <c r="J43" t="s">
        <v>14</v>
      </c>
    </row>
    <row r="44" spans="1:10" x14ac:dyDescent="0.25">
      <c r="A44" t="s">
        <v>643</v>
      </c>
      <c r="B44" t="s">
        <v>13</v>
      </c>
      <c r="C44" t="s">
        <v>14</v>
      </c>
      <c r="D44">
        <v>276037</v>
      </c>
      <c r="E44">
        <v>272888</v>
      </c>
      <c r="F44" t="s">
        <v>595</v>
      </c>
      <c r="G44">
        <v>3</v>
      </c>
      <c r="H44">
        <v>0</v>
      </c>
      <c r="I44" t="s">
        <v>299</v>
      </c>
      <c r="J44" t="s">
        <v>14</v>
      </c>
    </row>
    <row r="45" spans="1:10" x14ac:dyDescent="0.25">
      <c r="A45" t="s">
        <v>644</v>
      </c>
      <c r="B45" t="s">
        <v>13</v>
      </c>
      <c r="C45" t="s">
        <v>14</v>
      </c>
      <c r="D45">
        <v>1863</v>
      </c>
      <c r="E45">
        <v>1843</v>
      </c>
      <c r="F45" t="s">
        <v>637</v>
      </c>
      <c r="G45">
        <v>2.4E-2</v>
      </c>
      <c r="H45">
        <v>1821</v>
      </c>
      <c r="I45" t="s">
        <v>14</v>
      </c>
      <c r="J45" t="s">
        <v>645</v>
      </c>
    </row>
    <row r="46" spans="1:10" x14ac:dyDescent="0.25">
      <c r="A46" t="s">
        <v>646</v>
      </c>
      <c r="B46" t="s">
        <v>13</v>
      </c>
      <c r="C46" t="s">
        <v>14</v>
      </c>
      <c r="D46">
        <v>261848</v>
      </c>
      <c r="E46">
        <v>258859</v>
      </c>
      <c r="F46" t="s">
        <v>595</v>
      </c>
      <c r="G46">
        <v>3</v>
      </c>
      <c r="H46">
        <v>0</v>
      </c>
      <c r="I46" t="s">
        <v>299</v>
      </c>
      <c r="J46" t="s">
        <v>14</v>
      </c>
    </row>
    <row r="47" spans="1:10" x14ac:dyDescent="0.25">
      <c r="A47" t="s">
        <v>647</v>
      </c>
      <c r="B47" t="s">
        <v>13</v>
      </c>
      <c r="C47" t="s">
        <v>14</v>
      </c>
      <c r="D47">
        <v>205124</v>
      </c>
      <c r="E47">
        <v>202745</v>
      </c>
      <c r="F47" t="s">
        <v>595</v>
      </c>
      <c r="G47">
        <v>3</v>
      </c>
      <c r="H47">
        <v>0</v>
      </c>
      <c r="I47" t="s">
        <v>299</v>
      </c>
      <c r="J47" t="s">
        <v>14</v>
      </c>
    </row>
    <row r="48" spans="1:10" x14ac:dyDescent="0.25">
      <c r="A48" t="s">
        <v>648</v>
      </c>
      <c r="B48" t="s">
        <v>13</v>
      </c>
      <c r="C48" t="s">
        <v>14</v>
      </c>
      <c r="D48">
        <v>276834</v>
      </c>
      <c r="E48">
        <v>273621</v>
      </c>
      <c r="F48" t="s">
        <v>595</v>
      </c>
      <c r="G48">
        <v>3</v>
      </c>
      <c r="H48">
        <v>0</v>
      </c>
      <c r="I48" t="s">
        <v>299</v>
      </c>
      <c r="J48" t="s">
        <v>14</v>
      </c>
    </row>
    <row r="49" spans="1:10" x14ac:dyDescent="0.25">
      <c r="A49" t="s">
        <v>649</v>
      </c>
      <c r="B49" t="s">
        <v>13</v>
      </c>
      <c r="C49" t="s">
        <v>14</v>
      </c>
      <c r="D49">
        <v>264105</v>
      </c>
      <c r="E49">
        <v>261117</v>
      </c>
      <c r="F49" t="s">
        <v>595</v>
      </c>
      <c r="G49">
        <v>3</v>
      </c>
      <c r="H49">
        <v>0</v>
      </c>
      <c r="I49" t="s">
        <v>299</v>
      </c>
      <c r="J49" t="s">
        <v>14</v>
      </c>
    </row>
    <row r="50" spans="1:10" x14ac:dyDescent="0.25">
      <c r="A50" t="s">
        <v>650</v>
      </c>
      <c r="B50" t="s">
        <v>13</v>
      </c>
      <c r="C50" t="s">
        <v>14</v>
      </c>
      <c r="D50">
        <v>299570</v>
      </c>
      <c r="E50">
        <v>296181</v>
      </c>
      <c r="F50" t="s">
        <v>595</v>
      </c>
      <c r="G50">
        <v>3</v>
      </c>
      <c r="H50">
        <v>0</v>
      </c>
      <c r="I50" t="s">
        <v>299</v>
      </c>
      <c r="J50" t="s">
        <v>14</v>
      </c>
    </row>
    <row r="51" spans="1:10" x14ac:dyDescent="0.25">
      <c r="A51" t="s">
        <v>651</v>
      </c>
      <c r="B51" t="s">
        <v>13</v>
      </c>
      <c r="C51" t="s">
        <v>14</v>
      </c>
      <c r="D51">
        <v>265750</v>
      </c>
      <c r="E51">
        <v>262666</v>
      </c>
      <c r="F51" t="s">
        <v>595</v>
      </c>
      <c r="G51">
        <v>3</v>
      </c>
      <c r="H51">
        <v>0</v>
      </c>
      <c r="I51" t="s">
        <v>299</v>
      </c>
      <c r="J51" t="s">
        <v>14</v>
      </c>
    </row>
    <row r="52" spans="1:10" x14ac:dyDescent="0.25">
      <c r="A52" t="s">
        <v>652</v>
      </c>
      <c r="B52" t="s">
        <v>13</v>
      </c>
      <c r="C52" t="s">
        <v>14</v>
      </c>
      <c r="D52">
        <v>283661</v>
      </c>
      <c r="E52">
        <v>280366</v>
      </c>
      <c r="F52" t="s">
        <v>595</v>
      </c>
      <c r="G52">
        <v>3</v>
      </c>
      <c r="H52">
        <v>0</v>
      </c>
      <c r="I52" t="s">
        <v>299</v>
      </c>
      <c r="J52" t="s">
        <v>14</v>
      </c>
    </row>
    <row r="53" spans="1:10" x14ac:dyDescent="0.25">
      <c r="A53" t="s">
        <v>653</v>
      </c>
      <c r="B53" t="s">
        <v>13</v>
      </c>
      <c r="C53" t="s">
        <v>14</v>
      </c>
      <c r="D53">
        <v>289699</v>
      </c>
      <c r="E53">
        <v>286331</v>
      </c>
      <c r="F53" t="s">
        <v>595</v>
      </c>
      <c r="G53">
        <v>3</v>
      </c>
      <c r="H53">
        <v>0</v>
      </c>
      <c r="I53" t="s">
        <v>299</v>
      </c>
      <c r="J53" t="s">
        <v>14</v>
      </c>
    </row>
    <row r="54" spans="1:10" x14ac:dyDescent="0.25">
      <c r="A54" t="s">
        <v>654</v>
      </c>
      <c r="B54" t="s">
        <v>13</v>
      </c>
      <c r="C54" t="s">
        <v>14</v>
      </c>
      <c r="D54">
        <v>279023</v>
      </c>
      <c r="E54">
        <v>275866</v>
      </c>
      <c r="F54" t="s">
        <v>595</v>
      </c>
      <c r="G54">
        <v>3</v>
      </c>
      <c r="H54">
        <v>0</v>
      </c>
      <c r="I54" t="s">
        <v>299</v>
      </c>
      <c r="J54" t="s">
        <v>14</v>
      </c>
    </row>
    <row r="55" spans="1:10" x14ac:dyDescent="0.25">
      <c r="A55" t="s">
        <v>655</v>
      </c>
      <c r="B55" t="s">
        <v>13</v>
      </c>
      <c r="C55" t="s">
        <v>14</v>
      </c>
      <c r="D55">
        <v>291817</v>
      </c>
      <c r="E55">
        <v>288515</v>
      </c>
      <c r="F55" t="s">
        <v>595</v>
      </c>
      <c r="G55">
        <v>3</v>
      </c>
      <c r="H55">
        <v>0</v>
      </c>
      <c r="I55" t="s">
        <v>299</v>
      </c>
      <c r="J55" t="s">
        <v>14</v>
      </c>
    </row>
    <row r="56" spans="1:10" x14ac:dyDescent="0.25">
      <c r="A56" t="s">
        <v>656</v>
      </c>
      <c r="B56" t="s">
        <v>13</v>
      </c>
      <c r="C56" t="s">
        <v>14</v>
      </c>
      <c r="D56">
        <v>278263</v>
      </c>
      <c r="E56">
        <v>275041</v>
      </c>
      <c r="F56" t="s">
        <v>595</v>
      </c>
      <c r="G56">
        <v>3</v>
      </c>
      <c r="H56">
        <v>0</v>
      </c>
      <c r="I56" t="s">
        <v>299</v>
      </c>
      <c r="J56" t="s">
        <v>14</v>
      </c>
    </row>
    <row r="57" spans="1:10" x14ac:dyDescent="0.25">
      <c r="A57" t="s">
        <v>657</v>
      </c>
      <c r="B57" t="s">
        <v>13</v>
      </c>
      <c r="C57" t="s">
        <v>14</v>
      </c>
      <c r="D57">
        <v>298788</v>
      </c>
      <c r="E57">
        <v>295307</v>
      </c>
      <c r="F57" t="s">
        <v>595</v>
      </c>
      <c r="G57">
        <v>3</v>
      </c>
      <c r="H57">
        <v>0</v>
      </c>
      <c r="I57" t="s">
        <v>299</v>
      </c>
      <c r="J57" t="s">
        <v>14</v>
      </c>
    </row>
    <row r="58" spans="1:10" x14ac:dyDescent="0.25">
      <c r="A58" t="s">
        <v>658</v>
      </c>
      <c r="B58" t="s">
        <v>13</v>
      </c>
      <c r="C58" t="s">
        <v>14</v>
      </c>
      <c r="D58">
        <v>292320</v>
      </c>
      <c r="E58">
        <v>288920</v>
      </c>
      <c r="F58" t="s">
        <v>595</v>
      </c>
      <c r="G58">
        <v>3</v>
      </c>
      <c r="H58">
        <v>0</v>
      </c>
      <c r="I58" t="s">
        <v>299</v>
      </c>
      <c r="J58" t="s">
        <v>14</v>
      </c>
    </row>
    <row r="59" spans="1:10" x14ac:dyDescent="0.25">
      <c r="A59" t="s">
        <v>659</v>
      </c>
      <c r="B59" t="s">
        <v>13</v>
      </c>
      <c r="C59" t="s">
        <v>14</v>
      </c>
      <c r="D59">
        <v>296154</v>
      </c>
      <c r="E59">
        <v>292804</v>
      </c>
      <c r="F59" t="s">
        <v>595</v>
      </c>
      <c r="G59">
        <v>3</v>
      </c>
      <c r="H59">
        <v>0</v>
      </c>
      <c r="I59" t="s">
        <v>299</v>
      </c>
      <c r="J59" t="s">
        <v>14</v>
      </c>
    </row>
    <row r="60" spans="1:10" x14ac:dyDescent="0.25">
      <c r="A60" t="s">
        <v>660</v>
      </c>
      <c r="B60" t="s">
        <v>13</v>
      </c>
      <c r="C60" t="s">
        <v>14</v>
      </c>
      <c r="D60">
        <v>277227</v>
      </c>
      <c r="E60">
        <v>274090</v>
      </c>
      <c r="F60" t="s">
        <v>595</v>
      </c>
      <c r="G60">
        <v>3</v>
      </c>
      <c r="H60">
        <v>0</v>
      </c>
      <c r="I60" t="s">
        <v>299</v>
      </c>
      <c r="J60" t="s">
        <v>14</v>
      </c>
    </row>
    <row r="61" spans="1:10" x14ac:dyDescent="0.25">
      <c r="A61" t="s">
        <v>661</v>
      </c>
      <c r="B61" t="s">
        <v>13</v>
      </c>
      <c r="C61" t="s">
        <v>14</v>
      </c>
      <c r="D61">
        <v>284036</v>
      </c>
      <c r="E61">
        <v>280822</v>
      </c>
      <c r="F61" t="s">
        <v>662</v>
      </c>
      <c r="G61">
        <v>3</v>
      </c>
      <c r="H61">
        <v>0</v>
      </c>
      <c r="I61" t="s">
        <v>299</v>
      </c>
      <c r="J61" t="s">
        <v>14</v>
      </c>
    </row>
    <row r="62" spans="1:10" x14ac:dyDescent="0.25">
      <c r="A62" t="s">
        <v>663</v>
      </c>
      <c r="B62" t="s">
        <v>13</v>
      </c>
      <c r="C62" t="s">
        <v>14</v>
      </c>
      <c r="D62">
        <v>30397</v>
      </c>
      <c r="E62">
        <v>30031</v>
      </c>
      <c r="F62" t="s">
        <v>664</v>
      </c>
      <c r="G62">
        <v>0.46800000000000003</v>
      </c>
      <c r="H62">
        <v>29663</v>
      </c>
      <c r="I62" t="s">
        <v>14</v>
      </c>
      <c r="J62" t="s">
        <v>43</v>
      </c>
    </row>
    <row r="63" spans="1:10" x14ac:dyDescent="0.25">
      <c r="A63" t="s">
        <v>665</v>
      </c>
      <c r="B63" t="s">
        <v>13</v>
      </c>
      <c r="C63" t="s">
        <v>14</v>
      </c>
      <c r="D63">
        <v>276957</v>
      </c>
      <c r="E63">
        <v>273823</v>
      </c>
      <c r="F63" t="s">
        <v>662</v>
      </c>
      <c r="G63">
        <v>3</v>
      </c>
      <c r="H63">
        <v>0</v>
      </c>
      <c r="I63" t="s">
        <v>299</v>
      </c>
      <c r="J63" t="s">
        <v>14</v>
      </c>
    </row>
    <row r="64" spans="1:10" x14ac:dyDescent="0.25">
      <c r="A64" t="s">
        <v>666</v>
      </c>
      <c r="B64" t="s">
        <v>13</v>
      </c>
      <c r="C64" t="s">
        <v>14</v>
      </c>
      <c r="D64">
        <v>275517</v>
      </c>
      <c r="E64">
        <v>272326</v>
      </c>
      <c r="F64" t="s">
        <v>662</v>
      </c>
      <c r="G64">
        <v>3</v>
      </c>
      <c r="H64">
        <v>0</v>
      </c>
      <c r="I64" t="s">
        <v>299</v>
      </c>
      <c r="J64" t="s">
        <v>14</v>
      </c>
    </row>
    <row r="65" spans="1:10" x14ac:dyDescent="0.25">
      <c r="A65" t="s">
        <v>667</v>
      </c>
      <c r="B65" t="s">
        <v>13</v>
      </c>
      <c r="C65" t="s">
        <v>14</v>
      </c>
      <c r="D65">
        <v>30461</v>
      </c>
      <c r="E65">
        <v>30095</v>
      </c>
      <c r="F65" t="s">
        <v>664</v>
      </c>
      <c r="G65">
        <v>0.42699999999999999</v>
      </c>
      <c r="H65">
        <v>29727</v>
      </c>
      <c r="I65" t="s">
        <v>14</v>
      </c>
      <c r="J65" t="s">
        <v>43</v>
      </c>
    </row>
    <row r="66" spans="1:10" x14ac:dyDescent="0.25">
      <c r="A66" t="s">
        <v>668</v>
      </c>
      <c r="B66" t="s">
        <v>13</v>
      </c>
      <c r="C66" t="s">
        <v>14</v>
      </c>
      <c r="D66">
        <v>276306</v>
      </c>
      <c r="E66">
        <v>273097</v>
      </c>
      <c r="F66" t="s">
        <v>662</v>
      </c>
      <c r="G66">
        <v>3</v>
      </c>
      <c r="H66">
        <v>0</v>
      </c>
      <c r="I66" t="s">
        <v>299</v>
      </c>
      <c r="J66" t="s">
        <v>14</v>
      </c>
    </row>
    <row r="67" spans="1:10" x14ac:dyDescent="0.25">
      <c r="A67" t="s">
        <v>669</v>
      </c>
      <c r="B67" t="s">
        <v>13</v>
      </c>
      <c r="C67" t="s">
        <v>14</v>
      </c>
      <c r="D67">
        <v>275369</v>
      </c>
      <c r="E67">
        <v>272172</v>
      </c>
      <c r="F67" t="s">
        <v>662</v>
      </c>
      <c r="G67">
        <v>3</v>
      </c>
      <c r="H67">
        <v>0</v>
      </c>
      <c r="I67" t="s">
        <v>299</v>
      </c>
      <c r="J67" t="s">
        <v>14</v>
      </c>
    </row>
    <row r="68" spans="1:10" x14ac:dyDescent="0.25">
      <c r="A68" t="s">
        <v>670</v>
      </c>
      <c r="B68" t="s">
        <v>13</v>
      </c>
      <c r="C68" t="s">
        <v>14</v>
      </c>
      <c r="D68">
        <v>287976</v>
      </c>
      <c r="E68">
        <v>284719</v>
      </c>
      <c r="F68" t="s">
        <v>671</v>
      </c>
      <c r="G68">
        <v>3</v>
      </c>
      <c r="H68">
        <v>0</v>
      </c>
      <c r="I68" t="s">
        <v>299</v>
      </c>
      <c r="J68" t="s">
        <v>14</v>
      </c>
    </row>
    <row r="69" spans="1:10" x14ac:dyDescent="0.25">
      <c r="A69" t="s">
        <v>672</v>
      </c>
      <c r="B69" t="s">
        <v>13</v>
      </c>
      <c r="C69" t="s">
        <v>14</v>
      </c>
      <c r="D69">
        <v>302309</v>
      </c>
      <c r="E69">
        <v>298890</v>
      </c>
      <c r="F69" t="s">
        <v>671</v>
      </c>
      <c r="G69">
        <v>3</v>
      </c>
      <c r="H69">
        <v>0</v>
      </c>
      <c r="I69" t="s">
        <v>299</v>
      </c>
      <c r="J69" t="s">
        <v>14</v>
      </c>
    </row>
    <row r="70" spans="1:10" x14ac:dyDescent="0.25">
      <c r="A70" t="s">
        <v>673</v>
      </c>
      <c r="B70" t="s">
        <v>13</v>
      </c>
      <c r="C70" t="s">
        <v>14</v>
      </c>
      <c r="D70">
        <v>292796</v>
      </c>
      <c r="E70">
        <v>289389</v>
      </c>
      <c r="F70" t="s">
        <v>671</v>
      </c>
      <c r="G70">
        <v>3</v>
      </c>
      <c r="H70">
        <v>0</v>
      </c>
      <c r="I70" t="s">
        <v>299</v>
      </c>
      <c r="J70" t="s">
        <v>14</v>
      </c>
    </row>
    <row r="71" spans="1:10" x14ac:dyDescent="0.25">
      <c r="A71" t="s">
        <v>674</v>
      </c>
      <c r="B71" t="s">
        <v>13</v>
      </c>
      <c r="C71" t="s">
        <v>14</v>
      </c>
      <c r="D71">
        <v>73259</v>
      </c>
      <c r="E71">
        <v>72409</v>
      </c>
      <c r="F71" t="s">
        <v>675</v>
      </c>
      <c r="G71">
        <v>0.94799999999999995</v>
      </c>
      <c r="H71">
        <v>71557</v>
      </c>
      <c r="I71" t="s">
        <v>14</v>
      </c>
      <c r="J71" t="s">
        <v>332</v>
      </c>
    </row>
    <row r="72" spans="1:10" x14ac:dyDescent="0.25">
      <c r="A72" t="s">
        <v>676</v>
      </c>
      <c r="B72" t="s">
        <v>13</v>
      </c>
      <c r="C72" t="s">
        <v>14</v>
      </c>
      <c r="D72">
        <v>281874</v>
      </c>
      <c r="E72">
        <v>278601</v>
      </c>
      <c r="F72" t="s">
        <v>671</v>
      </c>
      <c r="G72">
        <v>3</v>
      </c>
      <c r="H72">
        <v>0</v>
      </c>
      <c r="I72" t="s">
        <v>299</v>
      </c>
      <c r="J72" t="s">
        <v>14</v>
      </c>
    </row>
    <row r="73" spans="1:10" x14ac:dyDescent="0.25">
      <c r="A73" t="s">
        <v>677</v>
      </c>
      <c r="B73" t="s">
        <v>13</v>
      </c>
      <c r="C73" t="s">
        <v>14</v>
      </c>
      <c r="D73">
        <v>284085</v>
      </c>
      <c r="E73">
        <v>280783</v>
      </c>
      <c r="F73" t="s">
        <v>671</v>
      </c>
      <c r="G73">
        <v>3</v>
      </c>
      <c r="H73">
        <v>0</v>
      </c>
      <c r="I73" t="s">
        <v>299</v>
      </c>
      <c r="J73" t="s">
        <v>14</v>
      </c>
    </row>
    <row r="74" spans="1:10" x14ac:dyDescent="0.25">
      <c r="A74" t="s">
        <v>678</v>
      </c>
      <c r="B74" t="s">
        <v>13</v>
      </c>
      <c r="C74" t="s">
        <v>14</v>
      </c>
      <c r="D74">
        <v>289919</v>
      </c>
      <c r="E74">
        <v>286546</v>
      </c>
      <c r="F74" t="s">
        <v>671</v>
      </c>
      <c r="G74">
        <v>3</v>
      </c>
      <c r="H74">
        <v>0</v>
      </c>
      <c r="I74" t="s">
        <v>299</v>
      </c>
      <c r="J74" t="s">
        <v>14</v>
      </c>
    </row>
    <row r="75" spans="1:10" x14ac:dyDescent="0.25">
      <c r="A75" t="s">
        <v>679</v>
      </c>
      <c r="B75" t="s">
        <v>13</v>
      </c>
      <c r="C75" t="s">
        <v>14</v>
      </c>
      <c r="D75">
        <v>288767</v>
      </c>
      <c r="E75">
        <v>285409</v>
      </c>
      <c r="F75" t="s">
        <v>671</v>
      </c>
      <c r="G75">
        <v>3</v>
      </c>
      <c r="H75">
        <v>0</v>
      </c>
      <c r="I75" t="s">
        <v>299</v>
      </c>
      <c r="J75" t="s">
        <v>14</v>
      </c>
    </row>
    <row r="76" spans="1:10" x14ac:dyDescent="0.25">
      <c r="A76" t="s">
        <v>680</v>
      </c>
      <c r="B76" t="s">
        <v>13</v>
      </c>
      <c r="C76" t="s">
        <v>14</v>
      </c>
      <c r="D76">
        <v>297109</v>
      </c>
      <c r="E76">
        <v>293675</v>
      </c>
      <c r="F76" t="s">
        <v>671</v>
      </c>
      <c r="G76">
        <v>3</v>
      </c>
      <c r="H76">
        <v>0</v>
      </c>
      <c r="I76" t="s">
        <v>299</v>
      </c>
      <c r="J76" t="s">
        <v>14</v>
      </c>
    </row>
    <row r="77" spans="1:10" x14ac:dyDescent="0.25">
      <c r="A77" t="s">
        <v>681</v>
      </c>
      <c r="B77" t="s">
        <v>13</v>
      </c>
      <c r="C77" t="s">
        <v>14</v>
      </c>
      <c r="D77">
        <v>290239</v>
      </c>
      <c r="E77">
        <v>286956</v>
      </c>
      <c r="F77" t="s">
        <v>671</v>
      </c>
      <c r="G77">
        <v>3</v>
      </c>
      <c r="H77">
        <v>0</v>
      </c>
      <c r="I77" t="s">
        <v>299</v>
      </c>
      <c r="J77" t="s">
        <v>14</v>
      </c>
    </row>
    <row r="78" spans="1:10" x14ac:dyDescent="0.25">
      <c r="A78" t="s">
        <v>682</v>
      </c>
      <c r="B78" t="s">
        <v>13</v>
      </c>
      <c r="C78" t="s">
        <v>14</v>
      </c>
      <c r="D78">
        <v>291521</v>
      </c>
      <c r="E78">
        <v>288222</v>
      </c>
      <c r="F78" t="s">
        <v>671</v>
      </c>
      <c r="G78">
        <v>3</v>
      </c>
      <c r="H78">
        <v>0</v>
      </c>
      <c r="I78" t="s">
        <v>299</v>
      </c>
      <c r="J78" t="s">
        <v>14</v>
      </c>
    </row>
    <row r="79" spans="1:10" x14ac:dyDescent="0.25">
      <c r="A79" t="s">
        <v>683</v>
      </c>
      <c r="B79" t="s">
        <v>13</v>
      </c>
      <c r="C79" t="s">
        <v>14</v>
      </c>
      <c r="D79">
        <v>289191</v>
      </c>
      <c r="E79">
        <v>285829</v>
      </c>
      <c r="F79" t="s">
        <v>671</v>
      </c>
      <c r="G79">
        <v>3</v>
      </c>
      <c r="H79">
        <v>0</v>
      </c>
      <c r="I79" t="s">
        <v>299</v>
      </c>
      <c r="J79" t="s">
        <v>14</v>
      </c>
    </row>
    <row r="80" spans="1:10" x14ac:dyDescent="0.25">
      <c r="A80" t="s">
        <v>684</v>
      </c>
      <c r="B80" t="s">
        <v>13</v>
      </c>
      <c r="C80" t="s">
        <v>14</v>
      </c>
      <c r="D80">
        <v>279488</v>
      </c>
      <c r="E80">
        <v>276244</v>
      </c>
      <c r="F80" t="s">
        <v>671</v>
      </c>
      <c r="G80">
        <v>3</v>
      </c>
      <c r="H80">
        <v>0</v>
      </c>
      <c r="I80" t="s">
        <v>299</v>
      </c>
      <c r="J80" t="s">
        <v>14</v>
      </c>
    </row>
    <row r="81" spans="1:10" x14ac:dyDescent="0.25">
      <c r="A81" t="s">
        <v>685</v>
      </c>
      <c r="B81" t="s">
        <v>13</v>
      </c>
      <c r="C81" t="s">
        <v>14</v>
      </c>
      <c r="D81">
        <v>289290</v>
      </c>
      <c r="E81">
        <v>286018</v>
      </c>
      <c r="F81" t="s">
        <v>671</v>
      </c>
      <c r="G81">
        <v>3</v>
      </c>
      <c r="H81">
        <v>0</v>
      </c>
      <c r="I81" t="s">
        <v>299</v>
      </c>
      <c r="J81" t="s">
        <v>14</v>
      </c>
    </row>
    <row r="82" spans="1:10" x14ac:dyDescent="0.25">
      <c r="A82" t="s">
        <v>686</v>
      </c>
      <c r="B82" t="s">
        <v>13</v>
      </c>
      <c r="C82" t="s">
        <v>14</v>
      </c>
      <c r="D82">
        <v>287874</v>
      </c>
      <c r="E82">
        <v>284618</v>
      </c>
      <c r="F82" t="s">
        <v>671</v>
      </c>
      <c r="G82">
        <v>3</v>
      </c>
      <c r="H82">
        <v>0</v>
      </c>
      <c r="I82" t="s">
        <v>299</v>
      </c>
      <c r="J82" t="s">
        <v>14</v>
      </c>
    </row>
    <row r="83" spans="1:10" x14ac:dyDescent="0.25">
      <c r="A83" t="s">
        <v>687</v>
      </c>
      <c r="B83" t="s">
        <v>13</v>
      </c>
      <c r="C83" t="s">
        <v>14</v>
      </c>
      <c r="D83">
        <v>47</v>
      </c>
      <c r="E83">
        <v>48</v>
      </c>
      <c r="F83" t="s">
        <v>688</v>
      </c>
      <c r="G83">
        <v>1E-3</v>
      </c>
      <c r="H83">
        <v>47</v>
      </c>
      <c r="I83" t="s">
        <v>14</v>
      </c>
      <c r="J83" t="s">
        <v>689</v>
      </c>
    </row>
    <row r="84" spans="1:10" x14ac:dyDescent="0.25">
      <c r="A84" t="s">
        <v>690</v>
      </c>
      <c r="B84" t="s">
        <v>13</v>
      </c>
      <c r="C84" t="s">
        <v>14</v>
      </c>
      <c r="D84">
        <v>42695</v>
      </c>
      <c r="E84">
        <v>42214</v>
      </c>
      <c r="F84" t="s">
        <v>691</v>
      </c>
      <c r="G84">
        <v>0.56599999999999995</v>
      </c>
      <c r="H84">
        <v>41731</v>
      </c>
      <c r="I84" t="s">
        <v>14</v>
      </c>
      <c r="J84" t="s">
        <v>121</v>
      </c>
    </row>
    <row r="85" spans="1:10" x14ac:dyDescent="0.25">
      <c r="A85" t="s">
        <v>692</v>
      </c>
      <c r="B85" t="s">
        <v>13</v>
      </c>
      <c r="C85" t="s">
        <v>14</v>
      </c>
      <c r="D85">
        <v>286730</v>
      </c>
      <c r="E85">
        <v>283397</v>
      </c>
      <c r="F85" t="s">
        <v>671</v>
      </c>
      <c r="G85">
        <v>3</v>
      </c>
      <c r="H85">
        <v>0</v>
      </c>
      <c r="I85" t="s">
        <v>299</v>
      </c>
      <c r="J85" t="s">
        <v>14</v>
      </c>
    </row>
    <row r="86" spans="1:10" x14ac:dyDescent="0.25">
      <c r="A86" t="s">
        <v>693</v>
      </c>
      <c r="B86" t="s">
        <v>13</v>
      </c>
      <c r="C86" t="s">
        <v>14</v>
      </c>
      <c r="D86">
        <v>107</v>
      </c>
      <c r="E86">
        <v>107</v>
      </c>
      <c r="F86" t="s">
        <v>694</v>
      </c>
      <c r="G86">
        <v>1E-3</v>
      </c>
      <c r="H86">
        <v>105</v>
      </c>
      <c r="I86" t="s">
        <v>14</v>
      </c>
      <c r="J86" t="s">
        <v>695</v>
      </c>
    </row>
    <row r="87" spans="1:10" x14ac:dyDescent="0.25">
      <c r="A87" t="s">
        <v>696</v>
      </c>
      <c r="B87" t="s">
        <v>13</v>
      </c>
      <c r="C87" t="s">
        <v>14</v>
      </c>
      <c r="D87">
        <v>1921</v>
      </c>
      <c r="E87">
        <v>1899</v>
      </c>
      <c r="F87" t="s">
        <v>697</v>
      </c>
      <c r="G87">
        <v>2.5000000000000001E-2</v>
      </c>
      <c r="H87">
        <v>1875</v>
      </c>
      <c r="I87" t="s">
        <v>14</v>
      </c>
      <c r="J87" t="s">
        <v>698</v>
      </c>
    </row>
    <row r="88" spans="1:10" x14ac:dyDescent="0.25">
      <c r="A88" t="s">
        <v>699</v>
      </c>
      <c r="B88" t="s">
        <v>13</v>
      </c>
      <c r="C88" t="s">
        <v>14</v>
      </c>
      <c r="D88">
        <v>1797</v>
      </c>
      <c r="E88">
        <v>1778</v>
      </c>
      <c r="F88" t="s">
        <v>700</v>
      </c>
      <c r="G88">
        <v>2.4E-2</v>
      </c>
      <c r="H88">
        <v>1757</v>
      </c>
      <c r="I88" t="s">
        <v>14</v>
      </c>
      <c r="J88" t="s">
        <v>701</v>
      </c>
    </row>
    <row r="89" spans="1:10" x14ac:dyDescent="0.25">
      <c r="A89" t="s">
        <v>702</v>
      </c>
      <c r="B89" t="s">
        <v>13</v>
      </c>
      <c r="C89" t="s">
        <v>14</v>
      </c>
      <c r="D89">
        <v>206122</v>
      </c>
      <c r="E89">
        <v>203791</v>
      </c>
      <c r="F89" t="s">
        <v>671</v>
      </c>
      <c r="G89">
        <v>3</v>
      </c>
      <c r="H89">
        <v>0</v>
      </c>
      <c r="I89" t="s">
        <v>299</v>
      </c>
      <c r="J89" t="s">
        <v>14</v>
      </c>
    </row>
    <row r="90" spans="1:10" x14ac:dyDescent="0.25">
      <c r="A90" t="s">
        <v>703</v>
      </c>
      <c r="B90" t="s">
        <v>13</v>
      </c>
      <c r="C90" t="s">
        <v>14</v>
      </c>
      <c r="D90">
        <v>282221</v>
      </c>
      <c r="E90">
        <v>278943</v>
      </c>
      <c r="F90" t="s">
        <v>671</v>
      </c>
      <c r="G90">
        <v>3</v>
      </c>
      <c r="H90">
        <v>0</v>
      </c>
      <c r="I90" t="s">
        <v>299</v>
      </c>
      <c r="J90" t="s">
        <v>14</v>
      </c>
    </row>
    <row r="91" spans="1:10" x14ac:dyDescent="0.25">
      <c r="A91" t="s">
        <v>704</v>
      </c>
      <c r="B91" t="s">
        <v>13</v>
      </c>
      <c r="C91" t="s">
        <v>14</v>
      </c>
      <c r="D91">
        <v>288552</v>
      </c>
      <c r="E91">
        <v>285261</v>
      </c>
      <c r="F91" t="s">
        <v>671</v>
      </c>
      <c r="G91">
        <v>3</v>
      </c>
      <c r="H91">
        <v>0</v>
      </c>
      <c r="I91" t="s">
        <v>299</v>
      </c>
      <c r="J91" t="s">
        <v>14</v>
      </c>
    </row>
    <row r="92" spans="1:10" x14ac:dyDescent="0.25">
      <c r="A92" t="s">
        <v>705</v>
      </c>
      <c r="B92" t="s">
        <v>13</v>
      </c>
      <c r="C92" t="s">
        <v>14</v>
      </c>
      <c r="D92">
        <v>284726</v>
      </c>
      <c r="E92">
        <v>281418</v>
      </c>
      <c r="F92" t="s">
        <v>671</v>
      </c>
      <c r="G92">
        <v>3</v>
      </c>
      <c r="H92">
        <v>0</v>
      </c>
      <c r="I92" t="s">
        <v>299</v>
      </c>
      <c r="J92" t="s">
        <v>14</v>
      </c>
    </row>
    <row r="93" spans="1:10" x14ac:dyDescent="0.25">
      <c r="A93" t="s">
        <v>706</v>
      </c>
      <c r="B93" t="s">
        <v>13</v>
      </c>
      <c r="C93" t="s">
        <v>14</v>
      </c>
      <c r="D93">
        <v>288910</v>
      </c>
      <c r="E93">
        <v>285549</v>
      </c>
      <c r="F93" t="s">
        <v>671</v>
      </c>
      <c r="G93">
        <v>3</v>
      </c>
      <c r="H93">
        <v>0</v>
      </c>
      <c r="I93" t="s">
        <v>299</v>
      </c>
      <c r="J93" t="s">
        <v>14</v>
      </c>
    </row>
    <row r="94" spans="1:10" x14ac:dyDescent="0.25">
      <c r="A94" t="s">
        <v>707</v>
      </c>
      <c r="B94" t="s">
        <v>13</v>
      </c>
      <c r="C94" t="s">
        <v>14</v>
      </c>
      <c r="D94">
        <v>276096</v>
      </c>
      <c r="E94">
        <v>272888</v>
      </c>
      <c r="F94" t="s">
        <v>671</v>
      </c>
      <c r="G94">
        <v>3</v>
      </c>
      <c r="H94">
        <v>0</v>
      </c>
      <c r="I94" t="s">
        <v>299</v>
      </c>
      <c r="J94" t="s">
        <v>14</v>
      </c>
    </row>
    <row r="95" spans="1:10" x14ac:dyDescent="0.25">
      <c r="A95" t="s">
        <v>708</v>
      </c>
      <c r="B95" t="s">
        <v>13</v>
      </c>
      <c r="C95" t="s">
        <v>14</v>
      </c>
      <c r="D95">
        <v>278013</v>
      </c>
      <c r="E95">
        <v>274841</v>
      </c>
      <c r="F95" t="s">
        <v>671</v>
      </c>
      <c r="G95">
        <v>3</v>
      </c>
      <c r="H95">
        <v>0</v>
      </c>
      <c r="I95" t="s">
        <v>299</v>
      </c>
      <c r="J95" t="s">
        <v>14</v>
      </c>
    </row>
    <row r="96" spans="1:10" x14ac:dyDescent="0.25">
      <c r="A96" t="s">
        <v>709</v>
      </c>
      <c r="B96" t="s">
        <v>13</v>
      </c>
      <c r="C96" t="s">
        <v>14</v>
      </c>
      <c r="D96">
        <v>284258</v>
      </c>
      <c r="E96">
        <v>280952</v>
      </c>
      <c r="F96" t="s">
        <v>671</v>
      </c>
      <c r="G96">
        <v>3</v>
      </c>
      <c r="H96">
        <v>0</v>
      </c>
      <c r="I96" t="s">
        <v>299</v>
      </c>
      <c r="J96" t="s">
        <v>14</v>
      </c>
    </row>
    <row r="97" spans="1:10" x14ac:dyDescent="0.25">
      <c r="A97" t="s">
        <v>710</v>
      </c>
      <c r="B97" t="s">
        <v>13</v>
      </c>
      <c r="C97" t="s">
        <v>14</v>
      </c>
      <c r="D97">
        <v>297767</v>
      </c>
      <c r="E97">
        <v>294302</v>
      </c>
      <c r="F97" t="s">
        <v>671</v>
      </c>
      <c r="G97">
        <v>3</v>
      </c>
      <c r="H97">
        <v>0</v>
      </c>
      <c r="I97" t="s">
        <v>299</v>
      </c>
      <c r="J97" t="s">
        <v>14</v>
      </c>
    </row>
    <row r="98" spans="1:10" x14ac:dyDescent="0.25">
      <c r="A98" t="s">
        <v>711</v>
      </c>
      <c r="B98" t="s">
        <v>13</v>
      </c>
      <c r="C98" t="s">
        <v>14</v>
      </c>
      <c r="D98">
        <v>283460</v>
      </c>
      <c r="E98">
        <v>280180</v>
      </c>
      <c r="F98" t="s">
        <v>671</v>
      </c>
      <c r="G98">
        <v>3</v>
      </c>
      <c r="H98">
        <v>0</v>
      </c>
      <c r="I98" t="s">
        <v>299</v>
      </c>
      <c r="J98" t="s">
        <v>14</v>
      </c>
    </row>
    <row r="99" spans="1:10" x14ac:dyDescent="0.25">
      <c r="A99" t="s">
        <v>712</v>
      </c>
      <c r="B99" t="s">
        <v>13</v>
      </c>
      <c r="C99" t="s">
        <v>14</v>
      </c>
      <c r="D99">
        <v>285650</v>
      </c>
      <c r="E99">
        <v>282345</v>
      </c>
      <c r="F99" t="s">
        <v>671</v>
      </c>
      <c r="G99">
        <v>3</v>
      </c>
      <c r="H99">
        <v>0</v>
      </c>
      <c r="I99" t="s">
        <v>299</v>
      </c>
      <c r="J99" t="s">
        <v>14</v>
      </c>
    </row>
    <row r="100" spans="1:10" x14ac:dyDescent="0.25">
      <c r="A100" t="s">
        <v>713</v>
      </c>
      <c r="B100" t="s">
        <v>13</v>
      </c>
      <c r="C100" t="s">
        <v>14</v>
      </c>
      <c r="D100">
        <v>290309</v>
      </c>
      <c r="E100">
        <v>286951</v>
      </c>
      <c r="F100" t="s">
        <v>671</v>
      </c>
      <c r="G100">
        <v>3</v>
      </c>
      <c r="H100">
        <v>0</v>
      </c>
      <c r="I100" t="s">
        <v>299</v>
      </c>
      <c r="J100" t="s">
        <v>14</v>
      </c>
    </row>
    <row r="101" spans="1:10" x14ac:dyDescent="0.25">
      <c r="A101" t="s">
        <v>714</v>
      </c>
      <c r="B101" t="s">
        <v>13</v>
      </c>
      <c r="C101" t="s">
        <v>14</v>
      </c>
      <c r="D101">
        <v>276037</v>
      </c>
      <c r="E101">
        <v>272914</v>
      </c>
      <c r="F101" t="s">
        <v>671</v>
      </c>
      <c r="G101">
        <v>3</v>
      </c>
      <c r="H101">
        <v>0</v>
      </c>
      <c r="I101" t="s">
        <v>299</v>
      </c>
      <c r="J101" t="s">
        <v>14</v>
      </c>
    </row>
    <row r="102" spans="1:10" x14ac:dyDescent="0.25">
      <c r="A102" t="s">
        <v>715</v>
      </c>
      <c r="B102" t="s">
        <v>13</v>
      </c>
      <c r="C102" t="s">
        <v>14</v>
      </c>
      <c r="D102">
        <v>279568</v>
      </c>
      <c r="E102">
        <v>276379</v>
      </c>
      <c r="F102" t="s">
        <v>671</v>
      </c>
      <c r="G102">
        <v>3</v>
      </c>
      <c r="H102">
        <v>0</v>
      </c>
      <c r="I102" t="s">
        <v>299</v>
      </c>
      <c r="J102" t="s">
        <v>14</v>
      </c>
    </row>
    <row r="103" spans="1:10" x14ac:dyDescent="0.25">
      <c r="A103" t="s">
        <v>716</v>
      </c>
      <c r="B103" t="s">
        <v>13</v>
      </c>
      <c r="C103" t="s">
        <v>14</v>
      </c>
      <c r="D103">
        <v>290228</v>
      </c>
      <c r="E103">
        <v>286852</v>
      </c>
      <c r="F103" t="s">
        <v>671</v>
      </c>
      <c r="G103">
        <v>3</v>
      </c>
      <c r="H103">
        <v>0</v>
      </c>
      <c r="I103" t="s">
        <v>299</v>
      </c>
      <c r="J103" t="s">
        <v>14</v>
      </c>
    </row>
    <row r="104" spans="1:10" x14ac:dyDescent="0.25">
      <c r="A104" t="s">
        <v>717</v>
      </c>
      <c r="B104" t="s">
        <v>13</v>
      </c>
      <c r="C104" t="s">
        <v>14</v>
      </c>
      <c r="D104">
        <v>281500</v>
      </c>
      <c r="E104">
        <v>278229</v>
      </c>
      <c r="F104" t="s">
        <v>671</v>
      </c>
      <c r="G104">
        <v>3</v>
      </c>
      <c r="H104">
        <v>0</v>
      </c>
      <c r="I104" t="s">
        <v>299</v>
      </c>
      <c r="J104" t="s">
        <v>14</v>
      </c>
    </row>
    <row r="105" spans="1:10" x14ac:dyDescent="0.25">
      <c r="A105" t="s">
        <v>718</v>
      </c>
      <c r="B105" t="s">
        <v>13</v>
      </c>
      <c r="C105" t="s">
        <v>14</v>
      </c>
      <c r="D105">
        <v>288060</v>
      </c>
      <c r="E105">
        <v>284712</v>
      </c>
      <c r="F105" t="s">
        <v>671</v>
      </c>
      <c r="G105">
        <v>3</v>
      </c>
      <c r="H105">
        <v>0</v>
      </c>
      <c r="I105" t="s">
        <v>299</v>
      </c>
      <c r="J105" t="s">
        <v>14</v>
      </c>
    </row>
    <row r="106" spans="1:10" x14ac:dyDescent="0.25">
      <c r="A106" t="s">
        <v>719</v>
      </c>
      <c r="B106" t="s">
        <v>13</v>
      </c>
      <c r="C106" t="s">
        <v>14</v>
      </c>
      <c r="D106">
        <v>284993</v>
      </c>
      <c r="E106">
        <v>281742</v>
      </c>
      <c r="F106" t="s">
        <v>671</v>
      </c>
      <c r="G106">
        <v>3</v>
      </c>
      <c r="H106">
        <v>0</v>
      </c>
      <c r="I106" t="s">
        <v>299</v>
      </c>
      <c r="J106" t="s">
        <v>14</v>
      </c>
    </row>
    <row r="107" spans="1:10" x14ac:dyDescent="0.25">
      <c r="A107" t="s">
        <v>720</v>
      </c>
      <c r="B107" t="s">
        <v>13</v>
      </c>
      <c r="C107" t="s">
        <v>14</v>
      </c>
      <c r="D107">
        <v>283439</v>
      </c>
      <c r="E107">
        <v>280232</v>
      </c>
      <c r="F107" t="s">
        <v>671</v>
      </c>
      <c r="G107">
        <v>3</v>
      </c>
      <c r="H107">
        <v>0</v>
      </c>
      <c r="I107" t="s">
        <v>299</v>
      </c>
      <c r="J107" t="s">
        <v>14</v>
      </c>
    </row>
    <row r="108" spans="1:10" x14ac:dyDescent="0.25">
      <c r="A108" t="s">
        <v>721</v>
      </c>
      <c r="B108" t="s">
        <v>13</v>
      </c>
      <c r="C108" t="s">
        <v>14</v>
      </c>
      <c r="D108">
        <v>296514</v>
      </c>
      <c r="E108">
        <v>293161</v>
      </c>
      <c r="F108" t="s">
        <v>671</v>
      </c>
      <c r="G108">
        <v>3</v>
      </c>
      <c r="H108">
        <v>0</v>
      </c>
      <c r="I108" t="s">
        <v>299</v>
      </c>
      <c r="J108" t="s">
        <v>14</v>
      </c>
    </row>
    <row r="109" spans="1:10" x14ac:dyDescent="0.25">
      <c r="A109" t="s">
        <v>722</v>
      </c>
      <c r="B109" t="s">
        <v>13</v>
      </c>
      <c r="C109" t="s">
        <v>14</v>
      </c>
      <c r="D109">
        <v>297801</v>
      </c>
      <c r="E109">
        <v>294359</v>
      </c>
      <c r="F109" t="s">
        <v>671</v>
      </c>
      <c r="G109">
        <v>3</v>
      </c>
      <c r="H109">
        <v>0</v>
      </c>
      <c r="I109" t="s">
        <v>299</v>
      </c>
      <c r="J109" t="s">
        <v>14</v>
      </c>
    </row>
    <row r="110" spans="1:10" x14ac:dyDescent="0.25">
      <c r="A110" t="s">
        <v>723</v>
      </c>
      <c r="B110" t="s">
        <v>13</v>
      </c>
      <c r="C110" t="s">
        <v>14</v>
      </c>
      <c r="D110">
        <v>277647</v>
      </c>
      <c r="E110">
        <v>274425</v>
      </c>
      <c r="F110" t="s">
        <v>671</v>
      </c>
      <c r="G110">
        <v>3</v>
      </c>
      <c r="H110">
        <v>0</v>
      </c>
      <c r="I110" t="s">
        <v>299</v>
      </c>
      <c r="J110" t="s">
        <v>14</v>
      </c>
    </row>
    <row r="111" spans="1:10" x14ac:dyDescent="0.25">
      <c r="A111" t="s">
        <v>724</v>
      </c>
      <c r="B111" t="s">
        <v>13</v>
      </c>
      <c r="C111" t="s">
        <v>14</v>
      </c>
      <c r="D111">
        <v>286544</v>
      </c>
      <c r="E111">
        <v>283213</v>
      </c>
      <c r="F111" t="s">
        <v>671</v>
      </c>
      <c r="G111">
        <v>3</v>
      </c>
      <c r="H111">
        <v>0</v>
      </c>
      <c r="I111" t="s">
        <v>299</v>
      </c>
      <c r="J111" t="s">
        <v>14</v>
      </c>
    </row>
    <row r="112" spans="1:10" x14ac:dyDescent="0.25">
      <c r="A112" t="s">
        <v>725</v>
      </c>
      <c r="B112" t="s">
        <v>13</v>
      </c>
      <c r="C112" t="s">
        <v>14</v>
      </c>
      <c r="D112">
        <v>287474</v>
      </c>
      <c r="E112">
        <v>284148</v>
      </c>
      <c r="F112" t="s">
        <v>671</v>
      </c>
      <c r="G112">
        <v>3</v>
      </c>
      <c r="H112">
        <v>0</v>
      </c>
      <c r="I112" t="s">
        <v>299</v>
      </c>
      <c r="J112" t="s">
        <v>14</v>
      </c>
    </row>
    <row r="113" spans="1:10" x14ac:dyDescent="0.25">
      <c r="A113" t="s">
        <v>726</v>
      </c>
      <c r="B113" t="s">
        <v>13</v>
      </c>
      <c r="C113" t="s">
        <v>14</v>
      </c>
      <c r="D113">
        <v>272404</v>
      </c>
      <c r="E113">
        <v>269242</v>
      </c>
      <c r="F113" t="s">
        <v>671</v>
      </c>
      <c r="G113">
        <v>3</v>
      </c>
      <c r="H113">
        <v>0</v>
      </c>
      <c r="I113" t="s">
        <v>299</v>
      </c>
      <c r="J113" t="s">
        <v>14</v>
      </c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452</v>
      </c>
      <c r="B2" t="s">
        <v>13</v>
      </c>
      <c r="C2" t="s">
        <v>14</v>
      </c>
      <c r="D2">
        <v>308224</v>
      </c>
      <c r="E2">
        <v>304737</v>
      </c>
      <c r="F2" t="s">
        <v>453</v>
      </c>
      <c r="G2">
        <v>3</v>
      </c>
      <c r="H2">
        <v>0</v>
      </c>
      <c r="I2" t="s">
        <v>299</v>
      </c>
      <c r="J2" t="s">
        <v>14</v>
      </c>
    </row>
    <row r="3" spans="1:10" x14ac:dyDescent="0.25">
      <c r="A3" t="s">
        <v>454</v>
      </c>
      <c r="B3" t="s">
        <v>13</v>
      </c>
      <c r="C3" t="s">
        <v>14</v>
      </c>
      <c r="D3">
        <v>310729</v>
      </c>
      <c r="E3">
        <v>307213</v>
      </c>
      <c r="F3" t="s">
        <v>455</v>
      </c>
      <c r="G3">
        <v>3</v>
      </c>
      <c r="H3">
        <v>0</v>
      </c>
      <c r="I3" t="s">
        <v>299</v>
      </c>
      <c r="J3" t="s">
        <v>14</v>
      </c>
    </row>
    <row r="4" spans="1:10" x14ac:dyDescent="0.25">
      <c r="A4" t="s">
        <v>456</v>
      </c>
      <c r="B4" t="s">
        <v>13</v>
      </c>
      <c r="C4" t="s">
        <v>14</v>
      </c>
      <c r="D4">
        <v>308106</v>
      </c>
      <c r="E4">
        <v>304620</v>
      </c>
      <c r="F4" t="s">
        <v>455</v>
      </c>
      <c r="G4">
        <v>3</v>
      </c>
      <c r="H4">
        <v>0</v>
      </c>
      <c r="I4" t="s">
        <v>299</v>
      </c>
      <c r="J4" t="s">
        <v>14</v>
      </c>
    </row>
    <row r="5" spans="1:10" x14ac:dyDescent="0.25">
      <c r="A5" t="s">
        <v>457</v>
      </c>
      <c r="B5" t="s">
        <v>13</v>
      </c>
      <c r="C5" t="s">
        <v>14</v>
      </c>
      <c r="D5">
        <v>305236</v>
      </c>
      <c r="E5">
        <v>301686</v>
      </c>
      <c r="F5" t="s">
        <v>455</v>
      </c>
      <c r="G5">
        <v>3</v>
      </c>
      <c r="H5">
        <v>0</v>
      </c>
      <c r="I5" t="s">
        <v>299</v>
      </c>
      <c r="J5" t="s">
        <v>14</v>
      </c>
    </row>
    <row r="6" spans="1:10" x14ac:dyDescent="0.25">
      <c r="A6" t="s">
        <v>458</v>
      </c>
      <c r="B6" t="s">
        <v>13</v>
      </c>
      <c r="C6" t="s">
        <v>14</v>
      </c>
      <c r="D6">
        <v>44670</v>
      </c>
      <c r="E6">
        <v>44166</v>
      </c>
      <c r="F6" t="s">
        <v>459</v>
      </c>
      <c r="G6">
        <v>0.57799999999999996</v>
      </c>
      <c r="H6">
        <v>43660</v>
      </c>
      <c r="I6" t="s">
        <v>14</v>
      </c>
      <c r="J6" t="s">
        <v>215</v>
      </c>
    </row>
    <row r="7" spans="1:10" x14ac:dyDescent="0.25">
      <c r="A7" t="s">
        <v>460</v>
      </c>
      <c r="B7" t="s">
        <v>13</v>
      </c>
      <c r="C7" t="s">
        <v>14</v>
      </c>
      <c r="D7">
        <v>307829</v>
      </c>
      <c r="E7">
        <v>304347</v>
      </c>
      <c r="F7" t="s">
        <v>455</v>
      </c>
      <c r="G7">
        <v>3</v>
      </c>
      <c r="H7">
        <v>0</v>
      </c>
      <c r="I7" t="s">
        <v>299</v>
      </c>
      <c r="J7" t="s">
        <v>14</v>
      </c>
    </row>
    <row r="8" spans="1:10" x14ac:dyDescent="0.25">
      <c r="A8" t="s">
        <v>461</v>
      </c>
      <c r="B8" t="s">
        <v>13</v>
      </c>
      <c r="C8" t="s">
        <v>14</v>
      </c>
      <c r="D8">
        <v>311719</v>
      </c>
      <c r="E8">
        <v>308115</v>
      </c>
      <c r="F8" t="s">
        <v>455</v>
      </c>
      <c r="G8">
        <v>3</v>
      </c>
      <c r="H8">
        <v>0</v>
      </c>
      <c r="I8" t="s">
        <v>299</v>
      </c>
      <c r="J8" t="s">
        <v>14</v>
      </c>
    </row>
    <row r="9" spans="1:10" x14ac:dyDescent="0.25">
      <c r="A9" t="s">
        <v>462</v>
      </c>
      <c r="B9" t="s">
        <v>13</v>
      </c>
      <c r="C9" t="s">
        <v>14</v>
      </c>
      <c r="D9">
        <v>278501</v>
      </c>
      <c r="E9">
        <v>275351</v>
      </c>
      <c r="F9" t="s">
        <v>455</v>
      </c>
      <c r="G9">
        <v>3</v>
      </c>
      <c r="H9">
        <v>0</v>
      </c>
      <c r="I9" t="s">
        <v>299</v>
      </c>
      <c r="J9" t="s">
        <v>14</v>
      </c>
    </row>
    <row r="10" spans="1:10" x14ac:dyDescent="0.25">
      <c r="A10" t="s">
        <v>463</v>
      </c>
      <c r="B10" t="s">
        <v>13</v>
      </c>
      <c r="C10" t="s">
        <v>14</v>
      </c>
      <c r="D10">
        <v>300746</v>
      </c>
      <c r="E10">
        <v>297343</v>
      </c>
      <c r="F10" t="s">
        <v>455</v>
      </c>
      <c r="G10">
        <v>3</v>
      </c>
      <c r="H10">
        <v>0</v>
      </c>
      <c r="I10" t="s">
        <v>299</v>
      </c>
      <c r="J10" t="s">
        <v>14</v>
      </c>
    </row>
    <row r="11" spans="1:10" x14ac:dyDescent="0.25">
      <c r="A11" t="s">
        <v>464</v>
      </c>
      <c r="B11" t="s">
        <v>13</v>
      </c>
      <c r="C11" t="s">
        <v>14</v>
      </c>
      <c r="D11">
        <v>299882</v>
      </c>
      <c r="E11">
        <v>296392</v>
      </c>
      <c r="F11" t="s">
        <v>455</v>
      </c>
      <c r="G11">
        <v>3</v>
      </c>
      <c r="H11">
        <v>0</v>
      </c>
      <c r="I11" t="s">
        <v>299</v>
      </c>
      <c r="J11" t="s">
        <v>14</v>
      </c>
    </row>
    <row r="12" spans="1:10" x14ac:dyDescent="0.25">
      <c r="A12" t="s">
        <v>465</v>
      </c>
      <c r="B12" t="s">
        <v>13</v>
      </c>
      <c r="C12" t="s">
        <v>14</v>
      </c>
      <c r="D12">
        <v>308290</v>
      </c>
      <c r="E12">
        <v>304705</v>
      </c>
      <c r="F12" t="s">
        <v>455</v>
      </c>
      <c r="G12">
        <v>3</v>
      </c>
      <c r="H12">
        <v>0</v>
      </c>
      <c r="I12" t="s">
        <v>299</v>
      </c>
      <c r="J12" t="s">
        <v>14</v>
      </c>
    </row>
    <row r="13" spans="1:10" x14ac:dyDescent="0.25">
      <c r="A13" t="s">
        <v>466</v>
      </c>
      <c r="B13" t="s">
        <v>13</v>
      </c>
      <c r="C13" t="s">
        <v>14</v>
      </c>
      <c r="D13">
        <v>309719</v>
      </c>
      <c r="E13">
        <v>306140</v>
      </c>
      <c r="F13" t="s">
        <v>455</v>
      </c>
      <c r="G13">
        <v>3</v>
      </c>
      <c r="H13">
        <v>0</v>
      </c>
      <c r="I13" t="s">
        <v>299</v>
      </c>
      <c r="J13" t="s">
        <v>14</v>
      </c>
    </row>
    <row r="14" spans="1:10" x14ac:dyDescent="0.25">
      <c r="A14" t="s">
        <v>467</v>
      </c>
      <c r="B14" t="s">
        <v>13</v>
      </c>
      <c r="C14" t="s">
        <v>14</v>
      </c>
      <c r="D14">
        <v>295377</v>
      </c>
      <c r="E14">
        <v>292035</v>
      </c>
      <c r="F14" t="s">
        <v>455</v>
      </c>
      <c r="G14">
        <v>3</v>
      </c>
      <c r="H14">
        <v>0</v>
      </c>
      <c r="I14" t="s">
        <v>299</v>
      </c>
      <c r="J14" t="s">
        <v>14</v>
      </c>
    </row>
    <row r="15" spans="1:10" x14ac:dyDescent="0.25">
      <c r="A15" t="s">
        <v>468</v>
      </c>
      <c r="B15" t="s">
        <v>13</v>
      </c>
      <c r="C15" t="s">
        <v>14</v>
      </c>
      <c r="D15">
        <v>239921</v>
      </c>
      <c r="E15">
        <v>237152</v>
      </c>
      <c r="F15" t="s">
        <v>455</v>
      </c>
      <c r="G15">
        <v>3</v>
      </c>
      <c r="H15">
        <v>0</v>
      </c>
      <c r="I15" t="s">
        <v>299</v>
      </c>
      <c r="J15" t="s">
        <v>14</v>
      </c>
    </row>
    <row r="16" spans="1:10" x14ac:dyDescent="0.25">
      <c r="A16" t="s">
        <v>469</v>
      </c>
      <c r="B16" t="s">
        <v>13</v>
      </c>
      <c r="C16" t="s">
        <v>14</v>
      </c>
      <c r="D16">
        <v>243713</v>
      </c>
      <c r="E16">
        <v>240956</v>
      </c>
      <c r="F16" t="s">
        <v>455</v>
      </c>
      <c r="G16">
        <v>3</v>
      </c>
      <c r="H16">
        <v>0</v>
      </c>
      <c r="I16" t="s">
        <v>299</v>
      </c>
      <c r="J16" t="s">
        <v>14</v>
      </c>
    </row>
    <row r="17" spans="1:10" x14ac:dyDescent="0.25">
      <c r="A17" t="s">
        <v>470</v>
      </c>
      <c r="B17" t="s">
        <v>13</v>
      </c>
      <c r="C17" t="s">
        <v>14</v>
      </c>
      <c r="D17">
        <v>207830</v>
      </c>
      <c r="E17">
        <v>205416</v>
      </c>
      <c r="F17" t="s">
        <v>455</v>
      </c>
      <c r="G17">
        <v>3</v>
      </c>
      <c r="H17">
        <v>0</v>
      </c>
      <c r="I17" t="s">
        <v>299</v>
      </c>
      <c r="J17" t="s">
        <v>14</v>
      </c>
    </row>
    <row r="18" spans="1:10" x14ac:dyDescent="0.25">
      <c r="A18" t="s">
        <v>471</v>
      </c>
      <c r="B18" t="s">
        <v>13</v>
      </c>
      <c r="C18" t="s">
        <v>14</v>
      </c>
      <c r="D18">
        <v>42754</v>
      </c>
      <c r="E18">
        <v>42272</v>
      </c>
      <c r="F18" t="s">
        <v>459</v>
      </c>
      <c r="G18">
        <v>0.56999999999999995</v>
      </c>
      <c r="H18">
        <v>41788</v>
      </c>
      <c r="I18" t="s">
        <v>14</v>
      </c>
      <c r="J18" t="s">
        <v>215</v>
      </c>
    </row>
    <row r="19" spans="1:10" x14ac:dyDescent="0.25">
      <c r="A19" t="s">
        <v>472</v>
      </c>
      <c r="B19" t="s">
        <v>13</v>
      </c>
      <c r="C19" t="s">
        <v>14</v>
      </c>
      <c r="D19">
        <v>278300</v>
      </c>
      <c r="E19">
        <v>275067</v>
      </c>
      <c r="F19" t="s">
        <v>455</v>
      </c>
      <c r="G19">
        <v>3</v>
      </c>
      <c r="H19">
        <v>0</v>
      </c>
      <c r="I19" t="s">
        <v>299</v>
      </c>
      <c r="J19" t="s">
        <v>14</v>
      </c>
    </row>
    <row r="20" spans="1:10" x14ac:dyDescent="0.25">
      <c r="A20" t="s">
        <v>473</v>
      </c>
      <c r="B20" t="s">
        <v>13</v>
      </c>
      <c r="C20" t="s">
        <v>14</v>
      </c>
      <c r="D20">
        <v>278940</v>
      </c>
      <c r="E20">
        <v>275784</v>
      </c>
      <c r="F20" t="s">
        <v>455</v>
      </c>
      <c r="G20">
        <v>3</v>
      </c>
      <c r="H20">
        <v>0</v>
      </c>
      <c r="I20" t="s">
        <v>299</v>
      </c>
      <c r="J20" t="s">
        <v>14</v>
      </c>
    </row>
    <row r="21" spans="1:10" x14ac:dyDescent="0.25">
      <c r="A21" t="s">
        <v>474</v>
      </c>
      <c r="B21" t="s">
        <v>13</v>
      </c>
      <c r="C21" t="s">
        <v>14</v>
      </c>
      <c r="D21">
        <v>1968</v>
      </c>
      <c r="E21">
        <v>1947</v>
      </c>
      <c r="F21" t="s">
        <v>475</v>
      </c>
      <c r="G21">
        <v>2.4E-2</v>
      </c>
      <c r="H21">
        <v>1924</v>
      </c>
      <c r="I21" t="s">
        <v>14</v>
      </c>
      <c r="J21" t="s">
        <v>476</v>
      </c>
    </row>
    <row r="22" spans="1:10" x14ac:dyDescent="0.25">
      <c r="A22" t="s">
        <v>477</v>
      </c>
      <c r="B22" t="s">
        <v>13</v>
      </c>
      <c r="C22" t="s">
        <v>14</v>
      </c>
      <c r="D22">
        <v>287118</v>
      </c>
      <c r="E22">
        <v>283798</v>
      </c>
      <c r="F22" t="s">
        <v>455</v>
      </c>
      <c r="G22">
        <v>3</v>
      </c>
      <c r="H22">
        <v>0</v>
      </c>
      <c r="I22" t="s">
        <v>299</v>
      </c>
      <c r="J22" t="s">
        <v>14</v>
      </c>
    </row>
    <row r="23" spans="1:10" x14ac:dyDescent="0.25">
      <c r="A23" t="s">
        <v>478</v>
      </c>
      <c r="B23" t="s">
        <v>13</v>
      </c>
      <c r="C23" t="s">
        <v>14</v>
      </c>
      <c r="D23">
        <v>278973</v>
      </c>
      <c r="E23">
        <v>275817</v>
      </c>
      <c r="F23" t="s">
        <v>455</v>
      </c>
      <c r="G23">
        <v>3</v>
      </c>
      <c r="H23">
        <v>0</v>
      </c>
      <c r="I23" t="s">
        <v>299</v>
      </c>
      <c r="J23" t="s">
        <v>14</v>
      </c>
    </row>
    <row r="24" spans="1:10" x14ac:dyDescent="0.25">
      <c r="A24" t="s">
        <v>479</v>
      </c>
      <c r="B24" t="s">
        <v>13</v>
      </c>
      <c r="C24" t="s">
        <v>14</v>
      </c>
      <c r="D24">
        <v>270596</v>
      </c>
      <c r="E24">
        <v>267534</v>
      </c>
      <c r="F24" t="s">
        <v>455</v>
      </c>
      <c r="G24">
        <v>3</v>
      </c>
      <c r="H24">
        <v>0</v>
      </c>
      <c r="I24" t="s">
        <v>299</v>
      </c>
      <c r="J24" t="s">
        <v>14</v>
      </c>
    </row>
    <row r="25" spans="1:10" x14ac:dyDescent="0.25">
      <c r="A25" t="s">
        <v>480</v>
      </c>
      <c r="B25" t="s">
        <v>13</v>
      </c>
      <c r="C25" t="s">
        <v>14</v>
      </c>
      <c r="D25">
        <v>40846</v>
      </c>
      <c r="E25">
        <v>40385</v>
      </c>
      <c r="F25" t="s">
        <v>459</v>
      </c>
      <c r="G25">
        <v>0.81</v>
      </c>
      <c r="H25">
        <v>39922</v>
      </c>
      <c r="I25" t="s">
        <v>14</v>
      </c>
      <c r="J25" t="s">
        <v>60</v>
      </c>
    </row>
    <row r="26" spans="1:10" x14ac:dyDescent="0.25">
      <c r="A26" t="s">
        <v>481</v>
      </c>
      <c r="B26" t="s">
        <v>13</v>
      </c>
      <c r="C26" t="s">
        <v>14</v>
      </c>
      <c r="D26">
        <v>235469</v>
      </c>
      <c r="E26">
        <v>232754</v>
      </c>
      <c r="F26" t="s">
        <v>455</v>
      </c>
      <c r="G26">
        <v>3</v>
      </c>
      <c r="H26">
        <v>0</v>
      </c>
      <c r="I26" t="s">
        <v>299</v>
      </c>
      <c r="J26" t="s">
        <v>14</v>
      </c>
    </row>
    <row r="27" spans="1:10" x14ac:dyDescent="0.25">
      <c r="A27" t="s">
        <v>482</v>
      </c>
      <c r="B27" t="s">
        <v>13</v>
      </c>
      <c r="C27" t="s">
        <v>14</v>
      </c>
      <c r="D27">
        <v>211854</v>
      </c>
      <c r="E27">
        <v>209458</v>
      </c>
      <c r="F27" t="s">
        <v>455</v>
      </c>
      <c r="G27">
        <v>3</v>
      </c>
      <c r="H27">
        <v>0</v>
      </c>
      <c r="I27" t="s">
        <v>299</v>
      </c>
      <c r="J27" t="s">
        <v>14</v>
      </c>
    </row>
    <row r="28" spans="1:10" x14ac:dyDescent="0.25">
      <c r="A28" t="s">
        <v>483</v>
      </c>
      <c r="B28" t="s">
        <v>13</v>
      </c>
      <c r="C28" t="s">
        <v>14</v>
      </c>
      <c r="D28">
        <v>207443</v>
      </c>
      <c r="E28">
        <v>205048</v>
      </c>
      <c r="F28" t="s">
        <v>455</v>
      </c>
      <c r="G28">
        <v>3</v>
      </c>
      <c r="H28">
        <v>0</v>
      </c>
      <c r="I28" t="s">
        <v>299</v>
      </c>
      <c r="J28" t="s">
        <v>14</v>
      </c>
    </row>
    <row r="29" spans="1:10" x14ac:dyDescent="0.25">
      <c r="A29" t="s">
        <v>484</v>
      </c>
      <c r="B29" t="s">
        <v>13</v>
      </c>
      <c r="C29" t="s">
        <v>14</v>
      </c>
      <c r="D29">
        <v>166122</v>
      </c>
      <c r="E29">
        <v>164242</v>
      </c>
      <c r="F29" t="s">
        <v>455</v>
      </c>
      <c r="G29">
        <v>3</v>
      </c>
      <c r="H29">
        <v>0</v>
      </c>
      <c r="I29" t="s">
        <v>299</v>
      </c>
      <c r="J29" t="s">
        <v>14</v>
      </c>
    </row>
    <row r="30" spans="1:10" x14ac:dyDescent="0.25">
      <c r="A30" t="s">
        <v>485</v>
      </c>
      <c r="B30" t="s">
        <v>13</v>
      </c>
      <c r="C30" t="s">
        <v>14</v>
      </c>
      <c r="D30">
        <v>192813</v>
      </c>
      <c r="E30">
        <v>190633</v>
      </c>
      <c r="F30" t="s">
        <v>455</v>
      </c>
      <c r="G30">
        <v>3</v>
      </c>
      <c r="H30">
        <v>0</v>
      </c>
      <c r="I30" t="s">
        <v>299</v>
      </c>
      <c r="J30" t="s">
        <v>14</v>
      </c>
    </row>
    <row r="31" spans="1:10" x14ac:dyDescent="0.25">
      <c r="A31" t="s">
        <v>486</v>
      </c>
      <c r="B31" t="s">
        <v>13</v>
      </c>
      <c r="C31" t="s">
        <v>14</v>
      </c>
      <c r="D31">
        <v>171541</v>
      </c>
      <c r="E31">
        <v>169602</v>
      </c>
      <c r="F31" t="s">
        <v>455</v>
      </c>
      <c r="G31">
        <v>3</v>
      </c>
      <c r="H31">
        <v>0</v>
      </c>
      <c r="I31" t="s">
        <v>299</v>
      </c>
      <c r="J31" t="s">
        <v>14</v>
      </c>
    </row>
    <row r="32" spans="1:10" x14ac:dyDescent="0.25">
      <c r="A32" t="s">
        <v>487</v>
      </c>
      <c r="B32" t="s">
        <v>13</v>
      </c>
      <c r="C32" t="s">
        <v>14</v>
      </c>
      <c r="D32">
        <v>201490</v>
      </c>
      <c r="E32">
        <v>199211</v>
      </c>
      <c r="F32" t="s">
        <v>455</v>
      </c>
      <c r="G32">
        <v>3</v>
      </c>
      <c r="H32">
        <v>0</v>
      </c>
      <c r="I32" t="s">
        <v>299</v>
      </c>
      <c r="J32" t="s">
        <v>14</v>
      </c>
    </row>
    <row r="33" spans="1:10" x14ac:dyDescent="0.25">
      <c r="A33" t="s">
        <v>488</v>
      </c>
      <c r="B33" t="s">
        <v>13</v>
      </c>
      <c r="C33" t="s">
        <v>14</v>
      </c>
      <c r="D33">
        <v>190362</v>
      </c>
      <c r="E33">
        <v>188159</v>
      </c>
      <c r="F33" t="s">
        <v>455</v>
      </c>
      <c r="G33">
        <v>3</v>
      </c>
      <c r="H33">
        <v>0</v>
      </c>
      <c r="I33" t="s">
        <v>299</v>
      </c>
      <c r="J33" t="s">
        <v>14</v>
      </c>
    </row>
    <row r="34" spans="1:10" x14ac:dyDescent="0.25">
      <c r="A34" t="s">
        <v>489</v>
      </c>
      <c r="B34" t="s">
        <v>13</v>
      </c>
      <c r="C34" t="s">
        <v>14</v>
      </c>
      <c r="D34">
        <v>199830</v>
      </c>
      <c r="E34">
        <v>197521</v>
      </c>
      <c r="F34" t="s">
        <v>455</v>
      </c>
      <c r="G34">
        <v>3</v>
      </c>
      <c r="H34">
        <v>0</v>
      </c>
      <c r="I34" t="s">
        <v>299</v>
      </c>
      <c r="J34" t="s">
        <v>14</v>
      </c>
    </row>
    <row r="35" spans="1:10" x14ac:dyDescent="0.25">
      <c r="A35" t="s">
        <v>490</v>
      </c>
      <c r="B35" t="s">
        <v>13</v>
      </c>
      <c r="C35" t="s">
        <v>14</v>
      </c>
      <c r="D35">
        <v>188311</v>
      </c>
      <c r="E35">
        <v>186182</v>
      </c>
      <c r="F35" t="s">
        <v>455</v>
      </c>
      <c r="G35">
        <v>3</v>
      </c>
      <c r="H35">
        <v>0</v>
      </c>
      <c r="I35" t="s">
        <v>299</v>
      </c>
      <c r="J35" t="s">
        <v>14</v>
      </c>
    </row>
    <row r="36" spans="1:10" x14ac:dyDescent="0.25">
      <c r="A36" t="s">
        <v>491</v>
      </c>
      <c r="B36" t="s">
        <v>13</v>
      </c>
      <c r="C36" t="s">
        <v>14</v>
      </c>
      <c r="D36">
        <v>171142</v>
      </c>
      <c r="E36">
        <v>169158</v>
      </c>
      <c r="F36" t="s">
        <v>455</v>
      </c>
      <c r="G36">
        <v>3</v>
      </c>
      <c r="H36">
        <v>0</v>
      </c>
      <c r="I36" t="s">
        <v>299</v>
      </c>
      <c r="J36" t="s">
        <v>14</v>
      </c>
    </row>
    <row r="37" spans="1:10" x14ac:dyDescent="0.25">
      <c r="A37" t="s">
        <v>492</v>
      </c>
      <c r="B37" t="s">
        <v>13</v>
      </c>
      <c r="C37" t="s">
        <v>14</v>
      </c>
      <c r="D37">
        <v>204330</v>
      </c>
      <c r="E37">
        <v>202018</v>
      </c>
      <c r="F37" t="s">
        <v>455</v>
      </c>
      <c r="G37">
        <v>3</v>
      </c>
      <c r="H37">
        <v>0</v>
      </c>
      <c r="I37" t="s">
        <v>299</v>
      </c>
      <c r="J37" t="s">
        <v>14</v>
      </c>
    </row>
    <row r="38" spans="1:10" x14ac:dyDescent="0.25">
      <c r="A38" t="s">
        <v>493</v>
      </c>
      <c r="B38" t="s">
        <v>13</v>
      </c>
      <c r="C38" t="s">
        <v>14</v>
      </c>
      <c r="D38">
        <v>178477</v>
      </c>
      <c r="E38">
        <v>176420</v>
      </c>
      <c r="F38" t="s">
        <v>455</v>
      </c>
      <c r="G38">
        <v>3</v>
      </c>
      <c r="H38">
        <v>0</v>
      </c>
      <c r="I38" t="s">
        <v>299</v>
      </c>
      <c r="J38" t="s">
        <v>14</v>
      </c>
    </row>
    <row r="39" spans="1:10" x14ac:dyDescent="0.25">
      <c r="A39" t="s">
        <v>494</v>
      </c>
      <c r="B39" t="s">
        <v>13</v>
      </c>
      <c r="C39" t="s">
        <v>14</v>
      </c>
      <c r="D39">
        <v>224139</v>
      </c>
      <c r="E39">
        <v>221604</v>
      </c>
      <c r="F39" t="s">
        <v>455</v>
      </c>
      <c r="G39">
        <v>3</v>
      </c>
      <c r="H39">
        <v>0</v>
      </c>
      <c r="I39" t="s">
        <v>299</v>
      </c>
      <c r="J39" t="s">
        <v>14</v>
      </c>
    </row>
    <row r="40" spans="1:10" x14ac:dyDescent="0.25">
      <c r="A40" t="s">
        <v>495</v>
      </c>
      <c r="B40" t="s">
        <v>13</v>
      </c>
      <c r="C40" t="s">
        <v>14</v>
      </c>
      <c r="D40">
        <v>229391</v>
      </c>
      <c r="E40">
        <v>226795</v>
      </c>
      <c r="F40" t="s">
        <v>455</v>
      </c>
      <c r="G40">
        <v>3</v>
      </c>
      <c r="H40">
        <v>0</v>
      </c>
      <c r="I40" t="s">
        <v>299</v>
      </c>
      <c r="J40" t="s">
        <v>14</v>
      </c>
    </row>
    <row r="41" spans="1:10" x14ac:dyDescent="0.25">
      <c r="A41" t="s">
        <v>496</v>
      </c>
      <c r="B41" t="s">
        <v>13</v>
      </c>
      <c r="C41" t="s">
        <v>14</v>
      </c>
      <c r="D41">
        <v>251347</v>
      </c>
      <c r="E41">
        <v>248504</v>
      </c>
      <c r="F41" t="s">
        <v>455</v>
      </c>
      <c r="G41">
        <v>3</v>
      </c>
      <c r="H41">
        <v>0</v>
      </c>
      <c r="I41" t="s">
        <v>299</v>
      </c>
      <c r="J41" t="s">
        <v>14</v>
      </c>
    </row>
    <row r="42" spans="1:10" x14ac:dyDescent="0.25">
      <c r="A42" t="s">
        <v>497</v>
      </c>
      <c r="B42" t="s">
        <v>13</v>
      </c>
      <c r="C42" t="s">
        <v>14</v>
      </c>
      <c r="D42">
        <v>237055</v>
      </c>
      <c r="E42">
        <v>234374</v>
      </c>
      <c r="F42" t="s">
        <v>455</v>
      </c>
      <c r="G42">
        <v>3</v>
      </c>
      <c r="H42">
        <v>0</v>
      </c>
      <c r="I42" t="s">
        <v>299</v>
      </c>
      <c r="J42" t="s">
        <v>14</v>
      </c>
    </row>
    <row r="43" spans="1:10" x14ac:dyDescent="0.25">
      <c r="A43" t="s">
        <v>498</v>
      </c>
      <c r="B43" t="s">
        <v>13</v>
      </c>
      <c r="C43" t="s">
        <v>14</v>
      </c>
      <c r="D43">
        <v>199699</v>
      </c>
      <c r="E43">
        <v>197439</v>
      </c>
      <c r="F43" t="s">
        <v>455</v>
      </c>
      <c r="G43">
        <v>3</v>
      </c>
      <c r="H43">
        <v>0</v>
      </c>
      <c r="I43" t="s">
        <v>299</v>
      </c>
      <c r="J43" t="s">
        <v>14</v>
      </c>
    </row>
    <row r="44" spans="1:10" x14ac:dyDescent="0.25">
      <c r="A44" t="s">
        <v>499</v>
      </c>
      <c r="B44" t="s">
        <v>13</v>
      </c>
      <c r="C44" t="s">
        <v>14</v>
      </c>
      <c r="D44">
        <v>213054</v>
      </c>
      <c r="E44">
        <v>210578</v>
      </c>
      <c r="F44" t="s">
        <v>455</v>
      </c>
      <c r="G44">
        <v>3</v>
      </c>
      <c r="H44">
        <v>0</v>
      </c>
      <c r="I44" t="s">
        <v>299</v>
      </c>
      <c r="J44" t="s">
        <v>14</v>
      </c>
    </row>
    <row r="45" spans="1:10" x14ac:dyDescent="0.25">
      <c r="A45" t="s">
        <v>500</v>
      </c>
      <c r="B45" t="s">
        <v>13</v>
      </c>
      <c r="C45" t="s">
        <v>14</v>
      </c>
      <c r="D45">
        <v>186363</v>
      </c>
      <c r="E45">
        <v>184255</v>
      </c>
      <c r="F45" t="s">
        <v>455</v>
      </c>
      <c r="G45">
        <v>3</v>
      </c>
      <c r="H45">
        <v>0</v>
      </c>
      <c r="I45" t="s">
        <v>299</v>
      </c>
      <c r="J45" t="s">
        <v>14</v>
      </c>
    </row>
    <row r="46" spans="1:10" x14ac:dyDescent="0.25">
      <c r="A46" t="s">
        <v>501</v>
      </c>
      <c r="B46" t="s">
        <v>13</v>
      </c>
      <c r="C46" t="s">
        <v>14</v>
      </c>
      <c r="D46">
        <v>1798</v>
      </c>
      <c r="E46">
        <v>1779</v>
      </c>
      <c r="F46" t="s">
        <v>502</v>
      </c>
      <c r="G46">
        <v>2.3E-2</v>
      </c>
      <c r="H46">
        <v>1758</v>
      </c>
      <c r="I46" t="s">
        <v>14</v>
      </c>
      <c r="J46" t="s">
        <v>503</v>
      </c>
    </row>
    <row r="47" spans="1:10" x14ac:dyDescent="0.25">
      <c r="A47" t="s">
        <v>504</v>
      </c>
      <c r="B47" t="s">
        <v>13</v>
      </c>
      <c r="C47" t="s">
        <v>14</v>
      </c>
      <c r="D47">
        <v>218045</v>
      </c>
      <c r="E47">
        <v>215530</v>
      </c>
      <c r="F47" t="s">
        <v>455</v>
      </c>
      <c r="G47">
        <v>3</v>
      </c>
      <c r="H47">
        <v>0</v>
      </c>
      <c r="I47" t="s">
        <v>299</v>
      </c>
      <c r="J47" t="s">
        <v>14</v>
      </c>
    </row>
    <row r="48" spans="1:10" x14ac:dyDescent="0.25">
      <c r="A48" t="s">
        <v>505</v>
      </c>
      <c r="B48" t="s">
        <v>13</v>
      </c>
      <c r="C48" t="s">
        <v>14</v>
      </c>
      <c r="D48">
        <v>302927</v>
      </c>
      <c r="E48">
        <v>299500</v>
      </c>
      <c r="F48" t="s">
        <v>455</v>
      </c>
      <c r="G48">
        <v>3</v>
      </c>
      <c r="H48">
        <v>0</v>
      </c>
      <c r="I48" t="s">
        <v>299</v>
      </c>
      <c r="J48" t="s">
        <v>14</v>
      </c>
    </row>
    <row r="49" spans="1:10" x14ac:dyDescent="0.25">
      <c r="A49" t="s">
        <v>506</v>
      </c>
      <c r="B49" t="s">
        <v>13</v>
      </c>
      <c r="C49" t="s">
        <v>14</v>
      </c>
      <c r="D49">
        <v>299635</v>
      </c>
      <c r="E49">
        <v>296245</v>
      </c>
      <c r="F49" t="s">
        <v>455</v>
      </c>
      <c r="G49">
        <v>3</v>
      </c>
      <c r="H49">
        <v>0</v>
      </c>
      <c r="I49" t="s">
        <v>299</v>
      </c>
      <c r="J49" t="s">
        <v>14</v>
      </c>
    </row>
    <row r="50" spans="1:10" x14ac:dyDescent="0.25">
      <c r="A50" t="s">
        <v>507</v>
      </c>
      <c r="B50" t="s">
        <v>13</v>
      </c>
      <c r="C50" t="s">
        <v>14</v>
      </c>
      <c r="D50">
        <v>3772</v>
      </c>
      <c r="E50">
        <v>3730</v>
      </c>
      <c r="F50" t="s">
        <v>508</v>
      </c>
      <c r="G50">
        <v>4.7E-2</v>
      </c>
      <c r="H50">
        <v>3686</v>
      </c>
      <c r="I50" t="s">
        <v>14</v>
      </c>
      <c r="J50" t="s">
        <v>509</v>
      </c>
    </row>
    <row r="51" spans="1:10" x14ac:dyDescent="0.25">
      <c r="A51" t="s">
        <v>510</v>
      </c>
      <c r="B51" t="s">
        <v>13</v>
      </c>
      <c r="C51" t="s">
        <v>14</v>
      </c>
      <c r="D51">
        <v>297409</v>
      </c>
      <c r="E51">
        <v>294044</v>
      </c>
      <c r="F51" t="s">
        <v>455</v>
      </c>
      <c r="G51">
        <v>3</v>
      </c>
      <c r="H51">
        <v>0</v>
      </c>
      <c r="I51" t="s">
        <v>299</v>
      </c>
      <c r="J51" t="s">
        <v>14</v>
      </c>
    </row>
    <row r="52" spans="1:10" x14ac:dyDescent="0.25">
      <c r="A52" t="s">
        <v>511</v>
      </c>
      <c r="B52" t="s">
        <v>13</v>
      </c>
      <c r="C52" t="s">
        <v>14</v>
      </c>
      <c r="D52">
        <v>275312</v>
      </c>
      <c r="E52">
        <v>272197</v>
      </c>
      <c r="F52" t="s">
        <v>455</v>
      </c>
      <c r="G52">
        <v>3</v>
      </c>
      <c r="H52">
        <v>0</v>
      </c>
      <c r="I52" t="s">
        <v>299</v>
      </c>
      <c r="J52" t="s">
        <v>14</v>
      </c>
    </row>
    <row r="53" spans="1:10" x14ac:dyDescent="0.25">
      <c r="A53" t="s">
        <v>512</v>
      </c>
      <c r="B53" t="s">
        <v>13</v>
      </c>
      <c r="C53" t="s">
        <v>14</v>
      </c>
      <c r="D53">
        <v>277090</v>
      </c>
      <c r="E53">
        <v>273873</v>
      </c>
      <c r="F53" t="s">
        <v>455</v>
      </c>
      <c r="G53">
        <v>3</v>
      </c>
      <c r="H53">
        <v>0</v>
      </c>
      <c r="I53" t="s">
        <v>299</v>
      </c>
      <c r="J53" t="s">
        <v>14</v>
      </c>
    </row>
    <row r="54" spans="1:10" x14ac:dyDescent="0.25">
      <c r="A54" t="s">
        <v>513</v>
      </c>
      <c r="B54" t="s">
        <v>13</v>
      </c>
      <c r="C54" t="s">
        <v>14</v>
      </c>
      <c r="D54">
        <v>276864</v>
      </c>
      <c r="E54">
        <v>273659</v>
      </c>
      <c r="F54" t="s">
        <v>455</v>
      </c>
      <c r="G54">
        <v>3</v>
      </c>
      <c r="H54">
        <v>0</v>
      </c>
      <c r="I54" t="s">
        <v>299</v>
      </c>
      <c r="J54" t="s">
        <v>14</v>
      </c>
    </row>
    <row r="55" spans="1:10" x14ac:dyDescent="0.25">
      <c r="A55" t="s">
        <v>514</v>
      </c>
      <c r="B55" t="s">
        <v>13</v>
      </c>
      <c r="C55" t="s">
        <v>14</v>
      </c>
      <c r="D55">
        <v>289688</v>
      </c>
      <c r="E55">
        <v>286317</v>
      </c>
      <c r="F55" t="s">
        <v>455</v>
      </c>
      <c r="G55">
        <v>3</v>
      </c>
      <c r="H55">
        <v>0</v>
      </c>
      <c r="I55" t="s">
        <v>299</v>
      </c>
      <c r="J55" t="s">
        <v>14</v>
      </c>
    </row>
    <row r="56" spans="1:10" x14ac:dyDescent="0.25">
      <c r="A56" t="s">
        <v>515</v>
      </c>
      <c r="B56" t="s">
        <v>13</v>
      </c>
      <c r="C56" t="s">
        <v>14</v>
      </c>
      <c r="D56">
        <v>44730</v>
      </c>
      <c r="E56">
        <v>44224</v>
      </c>
      <c r="F56" t="s">
        <v>459</v>
      </c>
      <c r="G56">
        <v>0.56599999999999995</v>
      </c>
      <c r="H56">
        <v>43716</v>
      </c>
      <c r="I56" t="s">
        <v>14</v>
      </c>
      <c r="J56" t="s">
        <v>193</v>
      </c>
    </row>
    <row r="57" spans="1:10" x14ac:dyDescent="0.25">
      <c r="A57" t="s">
        <v>516</v>
      </c>
      <c r="B57" t="s">
        <v>13</v>
      </c>
      <c r="C57" t="s">
        <v>14</v>
      </c>
      <c r="D57">
        <v>283148</v>
      </c>
      <c r="E57">
        <v>279944</v>
      </c>
      <c r="F57" t="s">
        <v>455</v>
      </c>
      <c r="G57">
        <v>3</v>
      </c>
      <c r="H57">
        <v>0</v>
      </c>
      <c r="I57" t="s">
        <v>299</v>
      </c>
      <c r="J57" t="s">
        <v>14</v>
      </c>
    </row>
    <row r="58" spans="1:10" x14ac:dyDescent="0.25">
      <c r="A58" t="s">
        <v>517</v>
      </c>
      <c r="B58" t="s">
        <v>13</v>
      </c>
      <c r="C58" t="s">
        <v>14</v>
      </c>
      <c r="D58">
        <v>298707</v>
      </c>
      <c r="E58">
        <v>295328</v>
      </c>
      <c r="F58" t="s">
        <v>455</v>
      </c>
      <c r="G58">
        <v>3</v>
      </c>
      <c r="H58">
        <v>0</v>
      </c>
      <c r="I58" t="s">
        <v>299</v>
      </c>
      <c r="J58" t="s">
        <v>14</v>
      </c>
    </row>
    <row r="59" spans="1:10" x14ac:dyDescent="0.25">
      <c r="A59" t="s">
        <v>518</v>
      </c>
      <c r="B59" t="s">
        <v>13</v>
      </c>
      <c r="C59" t="s">
        <v>14</v>
      </c>
      <c r="D59">
        <v>293690</v>
      </c>
      <c r="E59">
        <v>290273</v>
      </c>
      <c r="F59" t="s">
        <v>455</v>
      </c>
      <c r="G59">
        <v>3</v>
      </c>
      <c r="H59">
        <v>0</v>
      </c>
      <c r="I59" t="s">
        <v>299</v>
      </c>
      <c r="J59" t="s">
        <v>14</v>
      </c>
    </row>
    <row r="60" spans="1:10" x14ac:dyDescent="0.25">
      <c r="A60" t="s">
        <v>519</v>
      </c>
      <c r="B60" t="s">
        <v>13</v>
      </c>
      <c r="C60" t="s">
        <v>14</v>
      </c>
      <c r="D60">
        <v>288894</v>
      </c>
      <c r="E60">
        <v>285625</v>
      </c>
      <c r="F60" t="s">
        <v>455</v>
      </c>
      <c r="G60">
        <v>3</v>
      </c>
      <c r="H60">
        <v>0</v>
      </c>
      <c r="I60" t="s">
        <v>299</v>
      </c>
      <c r="J60" t="s">
        <v>14</v>
      </c>
    </row>
    <row r="61" spans="1:10" x14ac:dyDescent="0.25">
      <c r="A61" t="s">
        <v>520</v>
      </c>
      <c r="B61" t="s">
        <v>13</v>
      </c>
      <c r="C61" t="s">
        <v>14</v>
      </c>
      <c r="D61">
        <v>276705</v>
      </c>
      <c r="E61">
        <v>273492</v>
      </c>
      <c r="F61" t="s">
        <v>455</v>
      </c>
      <c r="G61">
        <v>3</v>
      </c>
      <c r="H61">
        <v>0</v>
      </c>
      <c r="I61" t="s">
        <v>299</v>
      </c>
      <c r="J61" t="s">
        <v>14</v>
      </c>
    </row>
    <row r="62" spans="1:10" x14ac:dyDescent="0.25">
      <c r="A62" t="s">
        <v>521</v>
      </c>
      <c r="B62" t="s">
        <v>13</v>
      </c>
      <c r="C62" t="s">
        <v>14</v>
      </c>
      <c r="D62">
        <v>108</v>
      </c>
      <c r="E62">
        <v>108</v>
      </c>
      <c r="F62" t="s">
        <v>425</v>
      </c>
      <c r="G62">
        <v>2E-3</v>
      </c>
      <c r="H62">
        <v>106</v>
      </c>
      <c r="I62" t="s">
        <v>14</v>
      </c>
      <c r="J62" t="s">
        <v>522</v>
      </c>
    </row>
    <row r="63" spans="1:10" x14ac:dyDescent="0.25">
      <c r="A63" t="s">
        <v>523</v>
      </c>
      <c r="B63" t="s">
        <v>13</v>
      </c>
      <c r="C63" t="s">
        <v>14</v>
      </c>
      <c r="D63">
        <v>296852</v>
      </c>
      <c r="E63">
        <v>293493</v>
      </c>
      <c r="F63" t="s">
        <v>455</v>
      </c>
      <c r="G63">
        <v>3</v>
      </c>
      <c r="H63">
        <v>0</v>
      </c>
      <c r="I63" t="s">
        <v>299</v>
      </c>
      <c r="J63" t="s">
        <v>14</v>
      </c>
    </row>
    <row r="64" spans="1:10" x14ac:dyDescent="0.25">
      <c r="A64" t="s">
        <v>524</v>
      </c>
      <c r="B64" t="s">
        <v>13</v>
      </c>
      <c r="C64" t="s">
        <v>14</v>
      </c>
      <c r="D64">
        <v>276864</v>
      </c>
      <c r="E64">
        <v>273649</v>
      </c>
      <c r="F64" t="s">
        <v>455</v>
      </c>
      <c r="G64">
        <v>3</v>
      </c>
      <c r="H64">
        <v>0</v>
      </c>
      <c r="I64" t="s">
        <v>299</v>
      </c>
      <c r="J64" t="s">
        <v>14</v>
      </c>
    </row>
    <row r="65" spans="1:10" x14ac:dyDescent="0.25">
      <c r="A65" t="s">
        <v>525</v>
      </c>
      <c r="B65" t="s">
        <v>13</v>
      </c>
      <c r="C65" t="s">
        <v>14</v>
      </c>
      <c r="D65">
        <v>294685</v>
      </c>
      <c r="E65">
        <v>291278</v>
      </c>
      <c r="F65" t="s">
        <v>455</v>
      </c>
      <c r="G65">
        <v>3</v>
      </c>
      <c r="H65">
        <v>0</v>
      </c>
      <c r="I65" t="s">
        <v>299</v>
      </c>
      <c r="J65" t="s">
        <v>14</v>
      </c>
    </row>
    <row r="66" spans="1:10" x14ac:dyDescent="0.25">
      <c r="A66" t="s">
        <v>526</v>
      </c>
      <c r="B66" t="s">
        <v>13</v>
      </c>
      <c r="C66" t="s">
        <v>14</v>
      </c>
      <c r="D66">
        <v>294123</v>
      </c>
      <c r="E66">
        <v>290794</v>
      </c>
      <c r="F66" t="s">
        <v>455</v>
      </c>
      <c r="G66">
        <v>3</v>
      </c>
      <c r="H66">
        <v>0</v>
      </c>
      <c r="I66" t="s">
        <v>299</v>
      </c>
      <c r="J66" t="s">
        <v>14</v>
      </c>
    </row>
    <row r="67" spans="1:10" x14ac:dyDescent="0.25">
      <c r="A67" t="s">
        <v>527</v>
      </c>
      <c r="B67" t="s">
        <v>13</v>
      </c>
      <c r="C67" t="s">
        <v>14</v>
      </c>
      <c r="D67">
        <v>56</v>
      </c>
      <c r="E67">
        <v>57</v>
      </c>
      <c r="F67" t="s">
        <v>528</v>
      </c>
      <c r="G67">
        <v>1E-3</v>
      </c>
      <c r="H67">
        <v>56</v>
      </c>
      <c r="I67" t="s">
        <v>14</v>
      </c>
      <c r="J67" t="s">
        <v>529</v>
      </c>
    </row>
    <row r="68" spans="1:10" x14ac:dyDescent="0.25">
      <c r="A68" t="s">
        <v>530</v>
      </c>
      <c r="B68" t="s">
        <v>13</v>
      </c>
      <c r="C68" t="s">
        <v>14</v>
      </c>
      <c r="D68">
        <v>296074</v>
      </c>
      <c r="E68">
        <v>292652</v>
      </c>
      <c r="F68" t="s">
        <v>455</v>
      </c>
      <c r="G68">
        <v>3</v>
      </c>
      <c r="H68">
        <v>0</v>
      </c>
      <c r="I68" t="s">
        <v>299</v>
      </c>
      <c r="J68" t="s">
        <v>14</v>
      </c>
    </row>
    <row r="69" spans="1:10" x14ac:dyDescent="0.25">
      <c r="A69" t="s">
        <v>531</v>
      </c>
      <c r="B69" t="s">
        <v>13</v>
      </c>
      <c r="C69" t="s">
        <v>14</v>
      </c>
      <c r="D69">
        <v>277162</v>
      </c>
      <c r="E69">
        <v>274026</v>
      </c>
      <c r="F69" t="s">
        <v>455</v>
      </c>
      <c r="G69">
        <v>3</v>
      </c>
      <c r="H69">
        <v>0</v>
      </c>
      <c r="I69" t="s">
        <v>299</v>
      </c>
      <c r="J69" t="s">
        <v>14</v>
      </c>
    </row>
    <row r="70" spans="1:10" x14ac:dyDescent="0.25">
      <c r="A70" t="s">
        <v>532</v>
      </c>
      <c r="B70" t="s">
        <v>13</v>
      </c>
      <c r="C70" t="s">
        <v>14</v>
      </c>
      <c r="D70">
        <v>279658</v>
      </c>
      <c r="E70">
        <v>276422</v>
      </c>
      <c r="F70" t="s">
        <v>455</v>
      </c>
      <c r="G70">
        <v>3</v>
      </c>
      <c r="H70">
        <v>0</v>
      </c>
      <c r="I70" t="s">
        <v>299</v>
      </c>
      <c r="J70" t="s">
        <v>14</v>
      </c>
    </row>
    <row r="71" spans="1:10" x14ac:dyDescent="0.25">
      <c r="A71" t="s">
        <v>533</v>
      </c>
      <c r="B71" t="s">
        <v>13</v>
      </c>
      <c r="C71" t="s">
        <v>14</v>
      </c>
      <c r="D71">
        <v>289155</v>
      </c>
      <c r="E71">
        <v>285812</v>
      </c>
      <c r="F71" t="s">
        <v>455</v>
      </c>
      <c r="G71">
        <v>3</v>
      </c>
      <c r="H71">
        <v>0</v>
      </c>
      <c r="I71" t="s">
        <v>299</v>
      </c>
      <c r="J71" t="s">
        <v>14</v>
      </c>
    </row>
    <row r="72" spans="1:10" x14ac:dyDescent="0.25">
      <c r="A72" t="s">
        <v>534</v>
      </c>
      <c r="B72" t="s">
        <v>13</v>
      </c>
      <c r="C72" t="s">
        <v>14</v>
      </c>
      <c r="D72">
        <v>276773</v>
      </c>
      <c r="E72">
        <v>273560</v>
      </c>
      <c r="F72" t="s">
        <v>455</v>
      </c>
      <c r="G72">
        <v>3</v>
      </c>
      <c r="H72">
        <v>0</v>
      </c>
      <c r="I72" t="s">
        <v>299</v>
      </c>
      <c r="J72" t="s">
        <v>14</v>
      </c>
    </row>
    <row r="73" spans="1:10" x14ac:dyDescent="0.25">
      <c r="A73" t="s">
        <v>535</v>
      </c>
      <c r="B73" t="s">
        <v>13</v>
      </c>
      <c r="C73" t="s">
        <v>14</v>
      </c>
      <c r="D73">
        <v>281834</v>
      </c>
      <c r="E73">
        <v>278645</v>
      </c>
      <c r="F73" t="s">
        <v>455</v>
      </c>
      <c r="G73">
        <v>3</v>
      </c>
      <c r="H73">
        <v>0</v>
      </c>
      <c r="I73" t="s">
        <v>299</v>
      </c>
      <c r="J73" t="s">
        <v>14</v>
      </c>
    </row>
    <row r="74" spans="1:10" x14ac:dyDescent="0.25">
      <c r="A74" t="s">
        <v>536</v>
      </c>
      <c r="B74" t="s">
        <v>13</v>
      </c>
      <c r="C74" t="s">
        <v>14</v>
      </c>
      <c r="D74">
        <v>294890</v>
      </c>
      <c r="E74">
        <v>291553</v>
      </c>
      <c r="F74" t="s">
        <v>455</v>
      </c>
      <c r="G74">
        <v>3</v>
      </c>
      <c r="H74">
        <v>0</v>
      </c>
      <c r="I74" t="s">
        <v>299</v>
      </c>
      <c r="J74" t="s">
        <v>14</v>
      </c>
    </row>
    <row r="75" spans="1:10" x14ac:dyDescent="0.25">
      <c r="A75" t="s">
        <v>537</v>
      </c>
      <c r="B75" t="s">
        <v>13</v>
      </c>
      <c r="C75" t="s">
        <v>14</v>
      </c>
      <c r="D75">
        <v>285578</v>
      </c>
      <c r="E75">
        <v>282275</v>
      </c>
      <c r="F75" t="s">
        <v>455</v>
      </c>
      <c r="G75">
        <v>3</v>
      </c>
      <c r="H75">
        <v>0</v>
      </c>
      <c r="I75" t="s">
        <v>299</v>
      </c>
      <c r="J75" t="s">
        <v>14</v>
      </c>
    </row>
    <row r="76" spans="1:10" x14ac:dyDescent="0.25">
      <c r="A76" t="s">
        <v>538</v>
      </c>
      <c r="B76" t="s">
        <v>13</v>
      </c>
      <c r="C76" t="s">
        <v>14</v>
      </c>
      <c r="D76">
        <v>287746</v>
      </c>
      <c r="E76">
        <v>284492</v>
      </c>
      <c r="F76" t="s">
        <v>455</v>
      </c>
      <c r="G76">
        <v>3</v>
      </c>
      <c r="H76">
        <v>0</v>
      </c>
      <c r="I76" t="s">
        <v>299</v>
      </c>
      <c r="J76" t="s">
        <v>14</v>
      </c>
    </row>
    <row r="77" spans="1:10" x14ac:dyDescent="0.25">
      <c r="A77" t="s">
        <v>539</v>
      </c>
      <c r="B77" t="s">
        <v>13</v>
      </c>
      <c r="C77" t="s">
        <v>14</v>
      </c>
      <c r="D77">
        <v>287615</v>
      </c>
      <c r="E77">
        <v>284361</v>
      </c>
      <c r="F77" t="s">
        <v>455</v>
      </c>
      <c r="G77">
        <v>3</v>
      </c>
      <c r="H77">
        <v>0</v>
      </c>
      <c r="I77" t="s">
        <v>299</v>
      </c>
      <c r="J77" t="s">
        <v>14</v>
      </c>
    </row>
    <row r="78" spans="1:10" x14ac:dyDescent="0.25">
      <c r="A78" t="s">
        <v>540</v>
      </c>
      <c r="B78" t="s">
        <v>13</v>
      </c>
      <c r="C78" t="s">
        <v>14</v>
      </c>
      <c r="D78">
        <v>278874</v>
      </c>
      <c r="E78">
        <v>275647</v>
      </c>
      <c r="F78" t="s">
        <v>455</v>
      </c>
      <c r="G78">
        <v>3</v>
      </c>
      <c r="H78">
        <v>0</v>
      </c>
      <c r="I78" t="s">
        <v>299</v>
      </c>
      <c r="J78" t="s">
        <v>14</v>
      </c>
    </row>
    <row r="79" spans="1:10" x14ac:dyDescent="0.25">
      <c r="A79" t="s">
        <v>541</v>
      </c>
      <c r="B79" t="s">
        <v>13</v>
      </c>
      <c r="C79" t="s">
        <v>14</v>
      </c>
      <c r="D79">
        <v>257949</v>
      </c>
      <c r="E79">
        <v>254956</v>
      </c>
      <c r="F79" t="s">
        <v>455</v>
      </c>
      <c r="G79">
        <v>3</v>
      </c>
      <c r="H79">
        <v>0</v>
      </c>
      <c r="I79" t="s">
        <v>299</v>
      </c>
      <c r="J79" t="s">
        <v>14</v>
      </c>
    </row>
    <row r="80" spans="1:10" x14ac:dyDescent="0.25">
      <c r="A80" t="s">
        <v>542</v>
      </c>
      <c r="B80" t="s">
        <v>13</v>
      </c>
      <c r="C80" t="s">
        <v>14</v>
      </c>
      <c r="D80">
        <v>289523</v>
      </c>
      <c r="E80">
        <v>286156</v>
      </c>
      <c r="F80" t="s">
        <v>543</v>
      </c>
      <c r="G80">
        <v>3</v>
      </c>
      <c r="H80">
        <v>0</v>
      </c>
      <c r="I80" t="s">
        <v>299</v>
      </c>
      <c r="J80" t="s">
        <v>14</v>
      </c>
    </row>
    <row r="81" spans="1:10" x14ac:dyDescent="0.25">
      <c r="A81" t="s">
        <v>544</v>
      </c>
      <c r="B81" t="s">
        <v>13</v>
      </c>
      <c r="C81" t="s">
        <v>14</v>
      </c>
      <c r="D81">
        <v>277315</v>
      </c>
      <c r="E81">
        <v>274178</v>
      </c>
      <c r="F81" t="s">
        <v>543</v>
      </c>
      <c r="G81">
        <v>3</v>
      </c>
      <c r="H81">
        <v>0</v>
      </c>
      <c r="I81" t="s">
        <v>299</v>
      </c>
      <c r="J81" t="s">
        <v>14</v>
      </c>
    </row>
    <row r="82" spans="1:10" x14ac:dyDescent="0.25">
      <c r="A82" t="s">
        <v>545</v>
      </c>
      <c r="B82" t="s">
        <v>13</v>
      </c>
      <c r="C82" t="s">
        <v>14</v>
      </c>
      <c r="D82">
        <v>291601</v>
      </c>
      <c r="E82">
        <v>288302</v>
      </c>
      <c r="F82" t="s">
        <v>543</v>
      </c>
      <c r="G82">
        <v>3</v>
      </c>
      <c r="H82">
        <v>0</v>
      </c>
      <c r="I82" t="s">
        <v>299</v>
      </c>
      <c r="J82" t="s">
        <v>14</v>
      </c>
    </row>
    <row r="83" spans="1:10" x14ac:dyDescent="0.25">
      <c r="A83" t="s">
        <v>546</v>
      </c>
      <c r="B83" t="s">
        <v>13</v>
      </c>
      <c r="C83" t="s">
        <v>14</v>
      </c>
      <c r="D83">
        <v>302134</v>
      </c>
      <c r="E83">
        <v>298715</v>
      </c>
      <c r="F83" t="s">
        <v>543</v>
      </c>
      <c r="G83">
        <v>3</v>
      </c>
      <c r="H83">
        <v>0</v>
      </c>
      <c r="I83" t="s">
        <v>299</v>
      </c>
      <c r="J83" t="s">
        <v>14</v>
      </c>
    </row>
    <row r="84" spans="1:10" x14ac:dyDescent="0.25">
      <c r="A84" t="s">
        <v>547</v>
      </c>
      <c r="B84" t="s">
        <v>13</v>
      </c>
      <c r="C84" t="s">
        <v>14</v>
      </c>
      <c r="D84">
        <v>303515</v>
      </c>
      <c r="E84">
        <v>300081</v>
      </c>
      <c r="F84" t="s">
        <v>543</v>
      </c>
      <c r="G84">
        <v>3</v>
      </c>
      <c r="H84">
        <v>0</v>
      </c>
      <c r="I84" t="s">
        <v>299</v>
      </c>
      <c r="J84" t="s">
        <v>14</v>
      </c>
    </row>
    <row r="85" spans="1:10" x14ac:dyDescent="0.25">
      <c r="A85" t="s">
        <v>548</v>
      </c>
      <c r="B85" t="s">
        <v>13</v>
      </c>
      <c r="C85" t="s">
        <v>14</v>
      </c>
      <c r="D85">
        <v>297447</v>
      </c>
      <c r="E85">
        <v>294081</v>
      </c>
      <c r="F85" t="s">
        <v>543</v>
      </c>
      <c r="G85">
        <v>3</v>
      </c>
      <c r="H85">
        <v>0</v>
      </c>
      <c r="I85" t="s">
        <v>299</v>
      </c>
      <c r="J85" t="s">
        <v>14</v>
      </c>
    </row>
    <row r="86" spans="1:10" x14ac:dyDescent="0.25">
      <c r="A86" t="s">
        <v>549</v>
      </c>
      <c r="B86" t="s">
        <v>13</v>
      </c>
      <c r="C86" t="s">
        <v>14</v>
      </c>
      <c r="D86">
        <v>294199</v>
      </c>
      <c r="E86">
        <v>290870</v>
      </c>
      <c r="F86" t="s">
        <v>543</v>
      </c>
      <c r="G86">
        <v>3</v>
      </c>
      <c r="H86">
        <v>0</v>
      </c>
      <c r="I86" t="s">
        <v>299</v>
      </c>
      <c r="J86" t="s">
        <v>14</v>
      </c>
    </row>
    <row r="87" spans="1:10" x14ac:dyDescent="0.25">
      <c r="A87" t="s">
        <v>550</v>
      </c>
      <c r="B87" t="s">
        <v>13</v>
      </c>
      <c r="C87" t="s">
        <v>14</v>
      </c>
      <c r="D87">
        <v>3820</v>
      </c>
      <c r="E87">
        <v>3778</v>
      </c>
      <c r="F87" t="s">
        <v>551</v>
      </c>
      <c r="G87">
        <v>0.05</v>
      </c>
      <c r="H87">
        <v>3734</v>
      </c>
      <c r="I87" t="s">
        <v>14</v>
      </c>
      <c r="J87" t="s">
        <v>552</v>
      </c>
    </row>
    <row r="88" spans="1:10" x14ac:dyDescent="0.25">
      <c r="A88" t="s">
        <v>553</v>
      </c>
      <c r="B88" t="s">
        <v>13</v>
      </c>
      <c r="C88" t="s">
        <v>14</v>
      </c>
      <c r="D88">
        <v>278098</v>
      </c>
      <c r="E88">
        <v>274952</v>
      </c>
      <c r="F88" t="s">
        <v>543</v>
      </c>
      <c r="G88">
        <v>3</v>
      </c>
      <c r="H88">
        <v>0</v>
      </c>
      <c r="I88" t="s">
        <v>299</v>
      </c>
      <c r="J88" t="s">
        <v>14</v>
      </c>
    </row>
    <row r="89" spans="1:10" x14ac:dyDescent="0.25">
      <c r="A89" t="s">
        <v>554</v>
      </c>
      <c r="B89" t="s">
        <v>13</v>
      </c>
      <c r="C89" t="s">
        <v>14</v>
      </c>
      <c r="D89">
        <v>269345</v>
      </c>
      <c r="E89">
        <v>266298</v>
      </c>
      <c r="F89" t="s">
        <v>543</v>
      </c>
      <c r="G89">
        <v>3</v>
      </c>
      <c r="H89">
        <v>0</v>
      </c>
      <c r="I89" t="s">
        <v>299</v>
      </c>
      <c r="J89" t="s">
        <v>14</v>
      </c>
    </row>
    <row r="90" spans="1:10" x14ac:dyDescent="0.25">
      <c r="A90" t="s">
        <v>555</v>
      </c>
      <c r="B90" t="s">
        <v>13</v>
      </c>
      <c r="C90" t="s">
        <v>14</v>
      </c>
      <c r="D90">
        <v>270375</v>
      </c>
      <c r="E90">
        <v>267317</v>
      </c>
      <c r="F90" t="s">
        <v>543</v>
      </c>
      <c r="G90">
        <v>3</v>
      </c>
      <c r="H90">
        <v>0</v>
      </c>
      <c r="I90" t="s">
        <v>299</v>
      </c>
      <c r="J90" t="s">
        <v>14</v>
      </c>
    </row>
    <row r="91" spans="1:10" x14ac:dyDescent="0.25">
      <c r="A91" t="s">
        <v>556</v>
      </c>
      <c r="B91" t="s">
        <v>13</v>
      </c>
      <c r="C91" t="s">
        <v>14</v>
      </c>
      <c r="D91">
        <v>278008</v>
      </c>
      <c r="E91">
        <v>274862</v>
      </c>
      <c r="F91" t="s">
        <v>543</v>
      </c>
      <c r="G91">
        <v>3</v>
      </c>
      <c r="H91">
        <v>0</v>
      </c>
      <c r="I91" t="s">
        <v>299</v>
      </c>
      <c r="J91" t="s">
        <v>14</v>
      </c>
    </row>
    <row r="92" spans="1:10" x14ac:dyDescent="0.25">
      <c r="A92" t="s">
        <v>557</v>
      </c>
      <c r="B92" t="s">
        <v>13</v>
      </c>
      <c r="C92" t="s">
        <v>14</v>
      </c>
      <c r="D92">
        <v>39034</v>
      </c>
      <c r="E92">
        <v>38594</v>
      </c>
      <c r="F92" t="s">
        <v>558</v>
      </c>
      <c r="G92">
        <v>0.48</v>
      </c>
      <c r="H92">
        <v>38152</v>
      </c>
      <c r="I92" t="s">
        <v>14</v>
      </c>
      <c r="J92" t="s">
        <v>215</v>
      </c>
    </row>
    <row r="93" spans="1:10" x14ac:dyDescent="0.25">
      <c r="A93" t="s">
        <v>559</v>
      </c>
      <c r="B93" t="s">
        <v>13</v>
      </c>
      <c r="C93" t="s">
        <v>14</v>
      </c>
      <c r="D93">
        <v>285596</v>
      </c>
      <c r="E93">
        <v>282364</v>
      </c>
      <c r="F93" t="s">
        <v>543</v>
      </c>
      <c r="G93">
        <v>3</v>
      </c>
      <c r="H93">
        <v>0</v>
      </c>
      <c r="I93" t="s">
        <v>299</v>
      </c>
      <c r="J93" t="s">
        <v>14</v>
      </c>
    </row>
    <row r="94" spans="1:10" x14ac:dyDescent="0.25">
      <c r="A94" t="s">
        <v>560</v>
      </c>
      <c r="B94" t="s">
        <v>13</v>
      </c>
      <c r="C94" t="s">
        <v>14</v>
      </c>
      <c r="D94">
        <v>284307</v>
      </c>
      <c r="E94">
        <v>281091</v>
      </c>
      <c r="F94" t="s">
        <v>543</v>
      </c>
      <c r="G94">
        <v>3</v>
      </c>
      <c r="H94">
        <v>0</v>
      </c>
      <c r="I94" t="s">
        <v>299</v>
      </c>
      <c r="J94" t="s">
        <v>14</v>
      </c>
    </row>
    <row r="95" spans="1:10" x14ac:dyDescent="0.25">
      <c r="A95" t="s">
        <v>561</v>
      </c>
      <c r="B95" t="s">
        <v>13</v>
      </c>
      <c r="C95" t="s">
        <v>14</v>
      </c>
      <c r="D95">
        <v>1966</v>
      </c>
      <c r="E95">
        <v>1944</v>
      </c>
      <c r="F95" t="s">
        <v>562</v>
      </c>
      <c r="G95">
        <v>2.4E-2</v>
      </c>
      <c r="H95">
        <v>1920</v>
      </c>
      <c r="I95" t="s">
        <v>14</v>
      </c>
      <c r="J95" t="s">
        <v>563</v>
      </c>
    </row>
    <row r="96" spans="1:10" x14ac:dyDescent="0.25">
      <c r="A96" t="s">
        <v>564</v>
      </c>
      <c r="B96" t="s">
        <v>13</v>
      </c>
      <c r="C96" t="s">
        <v>14</v>
      </c>
      <c r="D96">
        <v>276735</v>
      </c>
      <c r="E96">
        <v>273522</v>
      </c>
      <c r="F96" t="s">
        <v>543</v>
      </c>
      <c r="G96">
        <v>3</v>
      </c>
      <c r="H96">
        <v>0</v>
      </c>
      <c r="I96" t="s">
        <v>299</v>
      </c>
      <c r="J96" t="s">
        <v>14</v>
      </c>
    </row>
    <row r="97" spans="1:10" x14ac:dyDescent="0.25">
      <c r="A97" t="s">
        <v>565</v>
      </c>
      <c r="B97" t="s">
        <v>13</v>
      </c>
      <c r="C97" t="s">
        <v>14</v>
      </c>
      <c r="D97">
        <v>283748</v>
      </c>
      <c r="E97">
        <v>280466</v>
      </c>
      <c r="F97" t="s">
        <v>543</v>
      </c>
      <c r="G97">
        <v>3</v>
      </c>
      <c r="H97">
        <v>0</v>
      </c>
      <c r="I97" t="s">
        <v>299</v>
      </c>
      <c r="J97" t="s">
        <v>14</v>
      </c>
    </row>
    <row r="98" spans="1:10" x14ac:dyDescent="0.25">
      <c r="A98" t="s">
        <v>566</v>
      </c>
      <c r="B98" t="s">
        <v>13</v>
      </c>
      <c r="C98" t="s">
        <v>14</v>
      </c>
      <c r="D98">
        <v>302791</v>
      </c>
      <c r="E98">
        <v>299365</v>
      </c>
      <c r="F98" t="s">
        <v>543</v>
      </c>
      <c r="G98">
        <v>3</v>
      </c>
      <c r="H98">
        <v>0</v>
      </c>
      <c r="I98" t="s">
        <v>299</v>
      </c>
      <c r="J98" t="s">
        <v>14</v>
      </c>
    </row>
    <row r="99" spans="1:10" x14ac:dyDescent="0.25">
      <c r="A99" t="s">
        <v>567</v>
      </c>
      <c r="B99" t="s">
        <v>13</v>
      </c>
      <c r="C99" t="s">
        <v>14</v>
      </c>
      <c r="D99">
        <v>289233</v>
      </c>
      <c r="E99">
        <v>285960</v>
      </c>
      <c r="F99" t="s">
        <v>543</v>
      </c>
      <c r="G99">
        <v>3</v>
      </c>
      <c r="H99">
        <v>0</v>
      </c>
      <c r="I99" t="s">
        <v>299</v>
      </c>
      <c r="J99" t="s">
        <v>14</v>
      </c>
    </row>
    <row r="100" spans="1:10" x14ac:dyDescent="0.25">
      <c r="A100" t="s">
        <v>568</v>
      </c>
      <c r="B100" t="s">
        <v>13</v>
      </c>
      <c r="C100" t="s">
        <v>14</v>
      </c>
      <c r="D100">
        <v>245085</v>
      </c>
      <c r="E100">
        <v>242312</v>
      </c>
      <c r="F100" t="s">
        <v>543</v>
      </c>
      <c r="G100">
        <v>3</v>
      </c>
      <c r="H100">
        <v>0</v>
      </c>
      <c r="I100" t="s">
        <v>299</v>
      </c>
      <c r="J100" t="s">
        <v>14</v>
      </c>
    </row>
    <row r="101" spans="1:10" x14ac:dyDescent="0.25">
      <c r="A101" t="s">
        <v>569</v>
      </c>
      <c r="B101" t="s">
        <v>13</v>
      </c>
      <c r="C101" t="s">
        <v>14</v>
      </c>
      <c r="D101">
        <v>276709</v>
      </c>
      <c r="E101">
        <v>273579</v>
      </c>
      <c r="F101" t="s">
        <v>543</v>
      </c>
      <c r="G101">
        <v>3</v>
      </c>
      <c r="H101">
        <v>0</v>
      </c>
      <c r="I101" t="s">
        <v>299</v>
      </c>
      <c r="J101" t="s">
        <v>14</v>
      </c>
    </row>
    <row r="102" spans="1:10" x14ac:dyDescent="0.25">
      <c r="A102" t="s">
        <v>570</v>
      </c>
      <c r="B102" t="s">
        <v>13</v>
      </c>
      <c r="C102" t="s">
        <v>14</v>
      </c>
      <c r="D102">
        <v>296566</v>
      </c>
      <c r="E102">
        <v>293114</v>
      </c>
      <c r="F102" t="s">
        <v>543</v>
      </c>
      <c r="G102">
        <v>3</v>
      </c>
      <c r="H102">
        <v>0</v>
      </c>
      <c r="I102" t="s">
        <v>299</v>
      </c>
      <c r="J102" t="s">
        <v>14</v>
      </c>
    </row>
    <row r="103" spans="1:10" x14ac:dyDescent="0.25">
      <c r="A103" t="s">
        <v>571</v>
      </c>
      <c r="B103" t="s">
        <v>13</v>
      </c>
      <c r="C103" t="s">
        <v>14</v>
      </c>
      <c r="D103">
        <v>259675</v>
      </c>
      <c r="E103">
        <v>256737</v>
      </c>
      <c r="F103" t="s">
        <v>543</v>
      </c>
      <c r="G103">
        <v>3</v>
      </c>
      <c r="H103">
        <v>0</v>
      </c>
      <c r="I103" t="s">
        <v>299</v>
      </c>
      <c r="J103" t="s">
        <v>14</v>
      </c>
    </row>
    <row r="104" spans="1:10" x14ac:dyDescent="0.25">
      <c r="A104" t="s">
        <v>572</v>
      </c>
      <c r="B104" t="s">
        <v>13</v>
      </c>
      <c r="C104" t="s">
        <v>14</v>
      </c>
      <c r="D104">
        <v>276833</v>
      </c>
      <c r="E104">
        <v>273629</v>
      </c>
      <c r="F104" t="s">
        <v>543</v>
      </c>
      <c r="G104">
        <v>3</v>
      </c>
      <c r="H104">
        <v>0</v>
      </c>
      <c r="I104" t="s">
        <v>299</v>
      </c>
      <c r="J104" t="s">
        <v>14</v>
      </c>
    </row>
    <row r="105" spans="1:10" x14ac:dyDescent="0.25">
      <c r="A105" t="s">
        <v>573</v>
      </c>
      <c r="B105" t="s">
        <v>13</v>
      </c>
      <c r="C105" t="s">
        <v>14</v>
      </c>
      <c r="D105">
        <v>42696</v>
      </c>
      <c r="E105">
        <v>42215</v>
      </c>
      <c r="F105" t="s">
        <v>558</v>
      </c>
      <c r="G105">
        <v>0.61599999999999999</v>
      </c>
      <c r="H105">
        <v>41732</v>
      </c>
      <c r="I105" t="s">
        <v>14</v>
      </c>
      <c r="J105" t="s">
        <v>180</v>
      </c>
    </row>
    <row r="106" spans="1:10" x14ac:dyDescent="0.25">
      <c r="A106" t="s">
        <v>574</v>
      </c>
      <c r="B106" t="s">
        <v>13</v>
      </c>
      <c r="C106" t="s">
        <v>14</v>
      </c>
      <c r="D106">
        <v>281380</v>
      </c>
      <c r="E106">
        <v>278124</v>
      </c>
      <c r="F106" t="s">
        <v>543</v>
      </c>
      <c r="G106">
        <v>3</v>
      </c>
      <c r="H106">
        <v>0</v>
      </c>
      <c r="I106" t="s">
        <v>299</v>
      </c>
      <c r="J106" t="s">
        <v>14</v>
      </c>
    </row>
    <row r="107" spans="1:10" x14ac:dyDescent="0.25">
      <c r="A107" t="s">
        <v>575</v>
      </c>
      <c r="B107" t="s">
        <v>13</v>
      </c>
      <c r="C107" t="s">
        <v>14</v>
      </c>
      <c r="D107">
        <v>306654</v>
      </c>
      <c r="E107">
        <v>303111</v>
      </c>
      <c r="F107" t="s">
        <v>543</v>
      </c>
      <c r="G107">
        <v>3</v>
      </c>
      <c r="H107">
        <v>0</v>
      </c>
      <c r="I107" t="s">
        <v>299</v>
      </c>
      <c r="J107" t="s">
        <v>14</v>
      </c>
    </row>
    <row r="108" spans="1:10" x14ac:dyDescent="0.25">
      <c r="A108" t="s">
        <v>576</v>
      </c>
      <c r="B108" t="s">
        <v>13</v>
      </c>
      <c r="C108" t="s">
        <v>14</v>
      </c>
      <c r="D108">
        <v>288082</v>
      </c>
      <c r="E108">
        <v>284823</v>
      </c>
      <c r="F108" t="s">
        <v>543</v>
      </c>
      <c r="G108">
        <v>3</v>
      </c>
      <c r="H108">
        <v>0</v>
      </c>
      <c r="I108" t="s">
        <v>299</v>
      </c>
      <c r="J108" t="s">
        <v>14</v>
      </c>
    </row>
    <row r="109" spans="1:10" x14ac:dyDescent="0.25">
      <c r="A109" t="s">
        <v>577</v>
      </c>
      <c r="B109" t="s">
        <v>13</v>
      </c>
      <c r="C109" t="s">
        <v>14</v>
      </c>
      <c r="D109">
        <v>279655</v>
      </c>
      <c r="E109">
        <v>276405</v>
      </c>
      <c r="F109" t="s">
        <v>543</v>
      </c>
      <c r="G109">
        <v>3</v>
      </c>
      <c r="H109">
        <v>0</v>
      </c>
      <c r="I109" t="s">
        <v>299</v>
      </c>
      <c r="J109" t="s">
        <v>14</v>
      </c>
    </row>
    <row r="110" spans="1:10" x14ac:dyDescent="0.25">
      <c r="A110" t="s">
        <v>578</v>
      </c>
      <c r="B110" t="s">
        <v>13</v>
      </c>
      <c r="C110" t="s">
        <v>14</v>
      </c>
      <c r="D110">
        <v>303535</v>
      </c>
      <c r="E110">
        <v>300100</v>
      </c>
      <c r="F110" t="s">
        <v>543</v>
      </c>
      <c r="G110">
        <v>3</v>
      </c>
      <c r="H110">
        <v>0</v>
      </c>
      <c r="I110" t="s">
        <v>299</v>
      </c>
      <c r="J110" t="s">
        <v>14</v>
      </c>
    </row>
    <row r="111" spans="1:10" x14ac:dyDescent="0.25">
      <c r="A111" t="s">
        <v>579</v>
      </c>
      <c r="B111" t="s">
        <v>13</v>
      </c>
      <c r="C111" t="s">
        <v>14</v>
      </c>
      <c r="D111">
        <v>298050</v>
      </c>
      <c r="E111">
        <v>294677</v>
      </c>
      <c r="F111" t="s">
        <v>543</v>
      </c>
      <c r="G111">
        <v>3</v>
      </c>
      <c r="H111">
        <v>0</v>
      </c>
      <c r="I111" t="s">
        <v>299</v>
      </c>
      <c r="J111" t="s">
        <v>14</v>
      </c>
    </row>
    <row r="112" spans="1:10" x14ac:dyDescent="0.25">
      <c r="A112" t="s">
        <v>580</v>
      </c>
      <c r="B112" t="s">
        <v>13</v>
      </c>
      <c r="C112" t="s">
        <v>14</v>
      </c>
      <c r="D112">
        <v>304436</v>
      </c>
      <c r="E112">
        <v>300892</v>
      </c>
      <c r="F112" t="s">
        <v>543</v>
      </c>
      <c r="G112">
        <v>3</v>
      </c>
      <c r="H112">
        <v>0</v>
      </c>
      <c r="I112" t="s">
        <v>299</v>
      </c>
      <c r="J112" t="s">
        <v>14</v>
      </c>
    </row>
    <row r="113" spans="1:10" x14ac:dyDescent="0.25">
      <c r="A113" t="s">
        <v>581</v>
      </c>
      <c r="B113" t="s">
        <v>13</v>
      </c>
      <c r="C113" t="s">
        <v>14</v>
      </c>
      <c r="D113">
        <v>298146</v>
      </c>
      <c r="E113">
        <v>294773</v>
      </c>
      <c r="F113" t="s">
        <v>543</v>
      </c>
      <c r="G113">
        <v>3</v>
      </c>
      <c r="H113">
        <v>0</v>
      </c>
      <c r="I113" t="s">
        <v>299</v>
      </c>
      <c r="J113" t="s">
        <v>14</v>
      </c>
    </row>
    <row r="114" spans="1:10" x14ac:dyDescent="0.25">
      <c r="A114" t="s">
        <v>582</v>
      </c>
      <c r="B114" t="s">
        <v>13</v>
      </c>
      <c r="C114" t="s">
        <v>14</v>
      </c>
      <c r="D114">
        <v>279481</v>
      </c>
      <c r="E114">
        <v>276318</v>
      </c>
      <c r="F114" t="s">
        <v>543</v>
      </c>
      <c r="G114">
        <v>3</v>
      </c>
      <c r="H114">
        <v>0</v>
      </c>
      <c r="I114" t="s">
        <v>299</v>
      </c>
      <c r="J114" t="s">
        <v>14</v>
      </c>
    </row>
    <row r="115" spans="1:10" x14ac:dyDescent="0.25">
      <c r="A115" t="s">
        <v>583</v>
      </c>
      <c r="B115" t="s">
        <v>13</v>
      </c>
      <c r="C115" t="s">
        <v>14</v>
      </c>
      <c r="D115">
        <v>277948</v>
      </c>
      <c r="E115">
        <v>274720</v>
      </c>
      <c r="F115" t="s">
        <v>543</v>
      </c>
      <c r="G115">
        <v>3</v>
      </c>
      <c r="H115">
        <v>0</v>
      </c>
      <c r="I115" t="s">
        <v>299</v>
      </c>
      <c r="J115" t="s">
        <v>14</v>
      </c>
    </row>
    <row r="116" spans="1:10" x14ac:dyDescent="0.25">
      <c r="A116" t="s">
        <v>584</v>
      </c>
      <c r="B116" t="s">
        <v>13</v>
      </c>
      <c r="C116" t="s">
        <v>14</v>
      </c>
      <c r="D116">
        <v>286105</v>
      </c>
      <c r="E116">
        <v>282868</v>
      </c>
      <c r="F116" t="s">
        <v>543</v>
      </c>
      <c r="G116">
        <v>3</v>
      </c>
      <c r="H116">
        <v>0</v>
      </c>
      <c r="I116" t="s">
        <v>299</v>
      </c>
      <c r="J116" t="s">
        <v>14</v>
      </c>
    </row>
    <row r="117" spans="1:10" x14ac:dyDescent="0.25">
      <c r="A117" t="s">
        <v>585</v>
      </c>
      <c r="B117" t="s">
        <v>13</v>
      </c>
      <c r="C117" t="s">
        <v>14</v>
      </c>
      <c r="D117">
        <v>276852</v>
      </c>
      <c r="E117">
        <v>273720</v>
      </c>
      <c r="F117" t="s">
        <v>543</v>
      </c>
      <c r="G117">
        <v>3</v>
      </c>
      <c r="H117">
        <v>0</v>
      </c>
      <c r="I117" t="s">
        <v>299</v>
      </c>
      <c r="J117" t="s">
        <v>14</v>
      </c>
    </row>
    <row r="118" spans="1:10" x14ac:dyDescent="0.25">
      <c r="A118" t="s">
        <v>586</v>
      </c>
      <c r="B118" t="s">
        <v>13</v>
      </c>
      <c r="C118" t="s">
        <v>14</v>
      </c>
      <c r="D118">
        <v>42802</v>
      </c>
      <c r="E118">
        <v>42320</v>
      </c>
      <c r="F118" t="s">
        <v>558</v>
      </c>
      <c r="G118">
        <v>0.54</v>
      </c>
      <c r="H118">
        <v>41836</v>
      </c>
      <c r="I118" t="s">
        <v>14</v>
      </c>
      <c r="J118" t="s">
        <v>215</v>
      </c>
    </row>
    <row r="119" spans="1:10" x14ac:dyDescent="0.25">
      <c r="A119" t="s">
        <v>587</v>
      </c>
      <c r="B119" t="s">
        <v>13</v>
      </c>
      <c r="C119" t="s">
        <v>14</v>
      </c>
      <c r="D119">
        <v>279864</v>
      </c>
      <c r="E119">
        <v>276696</v>
      </c>
      <c r="F119" t="s">
        <v>543</v>
      </c>
      <c r="G119">
        <v>3</v>
      </c>
      <c r="H119">
        <v>0</v>
      </c>
      <c r="I119" t="s">
        <v>299</v>
      </c>
      <c r="J119" t="s">
        <v>14</v>
      </c>
    </row>
    <row r="120" spans="1:10" x14ac:dyDescent="0.25">
      <c r="A120" t="s">
        <v>588</v>
      </c>
      <c r="B120" t="s">
        <v>13</v>
      </c>
      <c r="C120" t="s">
        <v>14</v>
      </c>
      <c r="D120">
        <v>42816</v>
      </c>
      <c r="E120">
        <v>42331</v>
      </c>
      <c r="F120" t="s">
        <v>558</v>
      </c>
      <c r="G120">
        <v>0.64700000000000002</v>
      </c>
      <c r="H120">
        <v>41844</v>
      </c>
      <c r="I120" t="s">
        <v>14</v>
      </c>
      <c r="J120" t="s">
        <v>182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300</v>
      </c>
      <c r="B2" t="s">
        <v>13</v>
      </c>
      <c r="C2" t="s">
        <v>14</v>
      </c>
      <c r="D2">
        <v>313955</v>
      </c>
      <c r="E2">
        <v>310323</v>
      </c>
      <c r="F2" t="s">
        <v>301</v>
      </c>
      <c r="G2">
        <v>3</v>
      </c>
      <c r="H2">
        <v>0</v>
      </c>
      <c r="I2" t="s">
        <v>299</v>
      </c>
      <c r="J2" t="s">
        <v>14</v>
      </c>
    </row>
    <row r="3" spans="1:10" x14ac:dyDescent="0.25">
      <c r="A3" t="s">
        <v>302</v>
      </c>
      <c r="B3" t="s">
        <v>13</v>
      </c>
      <c r="C3" t="s">
        <v>14</v>
      </c>
      <c r="D3">
        <v>1963</v>
      </c>
      <c r="E3">
        <v>1943</v>
      </c>
      <c r="F3" t="s">
        <v>303</v>
      </c>
      <c r="G3">
        <v>2.4E-2</v>
      </c>
      <c r="H3">
        <v>1921</v>
      </c>
      <c r="I3" t="s">
        <v>14</v>
      </c>
      <c r="J3" t="s">
        <v>304</v>
      </c>
    </row>
    <row r="4" spans="1:10" x14ac:dyDescent="0.25">
      <c r="A4" t="s">
        <v>305</v>
      </c>
      <c r="B4" t="s">
        <v>13</v>
      </c>
      <c r="C4" t="s">
        <v>14</v>
      </c>
      <c r="D4">
        <v>1803</v>
      </c>
      <c r="E4">
        <v>1783</v>
      </c>
      <c r="F4" t="s">
        <v>306</v>
      </c>
      <c r="G4">
        <v>2.4E-2</v>
      </c>
      <c r="H4">
        <v>1761</v>
      </c>
      <c r="I4" t="s">
        <v>14</v>
      </c>
      <c r="J4" t="s">
        <v>307</v>
      </c>
    </row>
    <row r="5" spans="1:10" x14ac:dyDescent="0.25">
      <c r="A5" t="s">
        <v>308</v>
      </c>
      <c r="B5" t="s">
        <v>13</v>
      </c>
      <c r="C5" t="s">
        <v>14</v>
      </c>
      <c r="D5">
        <v>1907</v>
      </c>
      <c r="E5">
        <v>1887</v>
      </c>
      <c r="F5" t="s">
        <v>303</v>
      </c>
      <c r="G5">
        <v>2.8000000000000001E-2</v>
      </c>
      <c r="H5">
        <v>1865</v>
      </c>
      <c r="I5" t="s">
        <v>14</v>
      </c>
      <c r="J5" t="s">
        <v>309</v>
      </c>
    </row>
    <row r="6" spans="1:10" x14ac:dyDescent="0.25">
      <c r="A6" t="s">
        <v>310</v>
      </c>
      <c r="B6" t="s">
        <v>13</v>
      </c>
      <c r="C6" t="s">
        <v>14</v>
      </c>
      <c r="D6">
        <v>314080</v>
      </c>
      <c r="E6">
        <v>310500</v>
      </c>
      <c r="F6" t="s">
        <v>311</v>
      </c>
      <c r="G6">
        <v>3</v>
      </c>
      <c r="H6">
        <v>0</v>
      </c>
      <c r="I6" t="s">
        <v>299</v>
      </c>
      <c r="J6" t="s">
        <v>14</v>
      </c>
    </row>
    <row r="7" spans="1:10" x14ac:dyDescent="0.25">
      <c r="A7" t="s">
        <v>312</v>
      </c>
      <c r="B7" t="s">
        <v>13</v>
      </c>
      <c r="C7" t="s">
        <v>14</v>
      </c>
      <c r="D7">
        <v>301033</v>
      </c>
      <c r="E7">
        <v>297531</v>
      </c>
      <c r="F7" t="s">
        <v>311</v>
      </c>
      <c r="G7">
        <v>3</v>
      </c>
      <c r="H7">
        <v>0</v>
      </c>
      <c r="I7" t="s">
        <v>299</v>
      </c>
      <c r="J7" t="s">
        <v>14</v>
      </c>
    </row>
    <row r="8" spans="1:10" x14ac:dyDescent="0.25">
      <c r="A8" t="s">
        <v>313</v>
      </c>
      <c r="B8" t="s">
        <v>13</v>
      </c>
      <c r="C8" t="s">
        <v>14</v>
      </c>
      <c r="D8">
        <v>301515</v>
      </c>
      <c r="E8">
        <v>298006</v>
      </c>
      <c r="F8" t="s">
        <v>311</v>
      </c>
      <c r="G8">
        <v>3</v>
      </c>
      <c r="H8">
        <v>0</v>
      </c>
      <c r="I8" t="s">
        <v>299</v>
      </c>
      <c r="J8" t="s">
        <v>14</v>
      </c>
    </row>
    <row r="9" spans="1:10" x14ac:dyDescent="0.25">
      <c r="A9" t="s">
        <v>314</v>
      </c>
      <c r="B9" t="s">
        <v>13</v>
      </c>
      <c r="C9" t="s">
        <v>14</v>
      </c>
      <c r="D9">
        <v>277988</v>
      </c>
      <c r="E9">
        <v>274757</v>
      </c>
      <c r="F9" t="s">
        <v>311</v>
      </c>
      <c r="G9">
        <v>3</v>
      </c>
      <c r="H9">
        <v>0</v>
      </c>
      <c r="I9" t="s">
        <v>299</v>
      </c>
      <c r="J9" t="s">
        <v>14</v>
      </c>
    </row>
    <row r="10" spans="1:10" x14ac:dyDescent="0.25">
      <c r="A10" t="s">
        <v>315</v>
      </c>
      <c r="B10" t="s">
        <v>13</v>
      </c>
      <c r="C10" t="s">
        <v>14</v>
      </c>
      <c r="D10">
        <v>40955</v>
      </c>
      <c r="E10">
        <v>40494</v>
      </c>
      <c r="F10" t="s">
        <v>316</v>
      </c>
      <c r="G10">
        <v>0.51600000000000001</v>
      </c>
      <c r="H10">
        <v>40031</v>
      </c>
      <c r="I10" t="s">
        <v>14</v>
      </c>
      <c r="J10" t="s">
        <v>121</v>
      </c>
    </row>
    <row r="11" spans="1:10" x14ac:dyDescent="0.25">
      <c r="A11" t="s">
        <v>317</v>
      </c>
      <c r="B11" t="s">
        <v>13</v>
      </c>
      <c r="C11" t="s">
        <v>14</v>
      </c>
      <c r="D11">
        <v>285556</v>
      </c>
      <c r="E11">
        <v>282326</v>
      </c>
      <c r="F11" t="s">
        <v>311</v>
      </c>
      <c r="G11">
        <v>3</v>
      </c>
      <c r="H11">
        <v>0</v>
      </c>
      <c r="I11" t="s">
        <v>299</v>
      </c>
      <c r="J11" t="s">
        <v>14</v>
      </c>
    </row>
    <row r="12" spans="1:10" x14ac:dyDescent="0.25">
      <c r="A12" t="s">
        <v>318</v>
      </c>
      <c r="B12" t="s">
        <v>13</v>
      </c>
      <c r="C12" t="s">
        <v>14</v>
      </c>
      <c r="D12">
        <v>298745</v>
      </c>
      <c r="E12">
        <v>295366</v>
      </c>
      <c r="F12" t="s">
        <v>311</v>
      </c>
      <c r="G12">
        <v>3</v>
      </c>
      <c r="H12">
        <v>0</v>
      </c>
      <c r="I12" t="s">
        <v>299</v>
      </c>
      <c r="J12" t="s">
        <v>14</v>
      </c>
    </row>
    <row r="13" spans="1:10" x14ac:dyDescent="0.25">
      <c r="A13" t="s">
        <v>319</v>
      </c>
      <c r="B13" t="s">
        <v>13</v>
      </c>
      <c r="C13" t="s">
        <v>14</v>
      </c>
      <c r="D13">
        <v>1857</v>
      </c>
      <c r="E13">
        <v>1837</v>
      </c>
      <c r="F13" t="s">
        <v>306</v>
      </c>
      <c r="G13">
        <v>2.1999999999999999E-2</v>
      </c>
      <c r="H13">
        <v>1815</v>
      </c>
      <c r="I13" t="s">
        <v>14</v>
      </c>
      <c r="J13" t="s">
        <v>320</v>
      </c>
    </row>
    <row r="14" spans="1:10" x14ac:dyDescent="0.25">
      <c r="A14" t="s">
        <v>321</v>
      </c>
      <c r="B14" t="s">
        <v>13</v>
      </c>
      <c r="C14" t="s">
        <v>14</v>
      </c>
      <c r="D14">
        <v>298557</v>
      </c>
      <c r="E14">
        <v>295081</v>
      </c>
      <c r="F14" t="s">
        <v>311</v>
      </c>
      <c r="G14">
        <v>3</v>
      </c>
      <c r="H14">
        <v>0</v>
      </c>
      <c r="I14" t="s">
        <v>299</v>
      </c>
      <c r="J14" t="s">
        <v>14</v>
      </c>
    </row>
    <row r="15" spans="1:10" x14ac:dyDescent="0.25">
      <c r="A15" t="s">
        <v>322</v>
      </c>
      <c r="B15" t="s">
        <v>13</v>
      </c>
      <c r="C15" t="s">
        <v>14</v>
      </c>
      <c r="D15">
        <v>107</v>
      </c>
      <c r="E15">
        <v>108</v>
      </c>
      <c r="F15" t="s">
        <v>323</v>
      </c>
      <c r="G15">
        <v>1E-3</v>
      </c>
      <c r="H15">
        <v>107</v>
      </c>
      <c r="I15" t="s">
        <v>14</v>
      </c>
      <c r="J15" t="s">
        <v>324</v>
      </c>
    </row>
    <row r="16" spans="1:10" x14ac:dyDescent="0.25">
      <c r="A16" t="s">
        <v>325</v>
      </c>
      <c r="B16" t="s">
        <v>13</v>
      </c>
      <c r="C16" t="s">
        <v>14</v>
      </c>
      <c r="D16">
        <v>252645</v>
      </c>
      <c r="E16">
        <v>249715</v>
      </c>
      <c r="F16" t="s">
        <v>311</v>
      </c>
      <c r="G16">
        <v>3</v>
      </c>
      <c r="H16">
        <v>0</v>
      </c>
      <c r="I16" t="s">
        <v>299</v>
      </c>
      <c r="J16" t="s">
        <v>14</v>
      </c>
    </row>
    <row r="17" spans="1:10" x14ac:dyDescent="0.25">
      <c r="A17" t="s">
        <v>326</v>
      </c>
      <c r="B17" t="s">
        <v>13</v>
      </c>
      <c r="C17" t="s">
        <v>14</v>
      </c>
      <c r="D17">
        <v>282791</v>
      </c>
      <c r="E17">
        <v>279592</v>
      </c>
      <c r="F17" t="s">
        <v>311</v>
      </c>
      <c r="G17">
        <v>3</v>
      </c>
      <c r="H17">
        <v>0</v>
      </c>
      <c r="I17" t="s">
        <v>299</v>
      </c>
      <c r="J17" t="s">
        <v>14</v>
      </c>
    </row>
    <row r="18" spans="1:10" x14ac:dyDescent="0.25">
      <c r="A18" t="s">
        <v>327</v>
      </c>
      <c r="B18" t="s">
        <v>13</v>
      </c>
      <c r="C18" t="s">
        <v>14</v>
      </c>
      <c r="D18">
        <v>301897</v>
      </c>
      <c r="E18">
        <v>298381</v>
      </c>
      <c r="F18" t="s">
        <v>311</v>
      </c>
      <c r="G18">
        <v>3</v>
      </c>
      <c r="H18">
        <v>0</v>
      </c>
      <c r="I18" t="s">
        <v>299</v>
      </c>
      <c r="J18" t="s">
        <v>14</v>
      </c>
    </row>
    <row r="19" spans="1:10" x14ac:dyDescent="0.25">
      <c r="A19" t="s">
        <v>328</v>
      </c>
      <c r="B19" t="s">
        <v>13</v>
      </c>
      <c r="C19" t="s">
        <v>14</v>
      </c>
      <c r="D19">
        <v>288294</v>
      </c>
      <c r="E19">
        <v>284959</v>
      </c>
      <c r="F19" t="s">
        <v>311</v>
      </c>
      <c r="G19">
        <v>3</v>
      </c>
      <c r="H19">
        <v>0</v>
      </c>
      <c r="I19" t="s">
        <v>299</v>
      </c>
      <c r="J19" t="s">
        <v>14</v>
      </c>
    </row>
    <row r="20" spans="1:10" x14ac:dyDescent="0.25">
      <c r="A20" t="s">
        <v>329</v>
      </c>
      <c r="B20" t="s">
        <v>13</v>
      </c>
      <c r="C20" t="s">
        <v>14</v>
      </c>
      <c r="D20">
        <v>291202</v>
      </c>
      <c r="E20">
        <v>287812</v>
      </c>
      <c r="F20" t="s">
        <v>311</v>
      </c>
      <c r="G20">
        <v>3</v>
      </c>
      <c r="H20">
        <v>0</v>
      </c>
      <c r="I20" t="s">
        <v>299</v>
      </c>
      <c r="J20" t="s">
        <v>14</v>
      </c>
    </row>
    <row r="21" spans="1:10" x14ac:dyDescent="0.25">
      <c r="A21" t="s">
        <v>330</v>
      </c>
      <c r="B21" t="s">
        <v>13</v>
      </c>
      <c r="C21" t="s">
        <v>14</v>
      </c>
      <c r="D21">
        <v>32307</v>
      </c>
      <c r="E21">
        <v>31920</v>
      </c>
      <c r="F21" t="s">
        <v>331</v>
      </c>
      <c r="G21">
        <v>0.41099999999999998</v>
      </c>
      <c r="H21">
        <v>31531</v>
      </c>
      <c r="I21" t="s">
        <v>14</v>
      </c>
      <c r="J21" t="s">
        <v>332</v>
      </c>
    </row>
    <row r="22" spans="1:10" x14ac:dyDescent="0.25">
      <c r="A22" t="s">
        <v>333</v>
      </c>
      <c r="B22" t="s">
        <v>13</v>
      </c>
      <c r="C22" t="s">
        <v>14</v>
      </c>
      <c r="D22">
        <v>75065</v>
      </c>
      <c r="E22">
        <v>74192</v>
      </c>
      <c r="F22" t="s">
        <v>334</v>
      </c>
      <c r="G22">
        <v>0.98099999999999998</v>
      </c>
      <c r="H22">
        <v>73317</v>
      </c>
      <c r="I22" t="s">
        <v>14</v>
      </c>
      <c r="J22" t="s">
        <v>335</v>
      </c>
    </row>
    <row r="23" spans="1:10" x14ac:dyDescent="0.25">
      <c r="A23" t="s">
        <v>336</v>
      </c>
      <c r="B23" t="s">
        <v>13</v>
      </c>
      <c r="C23" t="s">
        <v>14</v>
      </c>
      <c r="D23">
        <v>30449</v>
      </c>
      <c r="E23">
        <v>30083</v>
      </c>
      <c r="F23" t="s">
        <v>331</v>
      </c>
      <c r="G23">
        <v>0.55500000000000005</v>
      </c>
      <c r="H23">
        <v>29715</v>
      </c>
      <c r="I23" t="s">
        <v>14</v>
      </c>
      <c r="J23" t="s">
        <v>335</v>
      </c>
    </row>
    <row r="24" spans="1:10" x14ac:dyDescent="0.25">
      <c r="A24" t="s">
        <v>337</v>
      </c>
      <c r="B24" t="s">
        <v>13</v>
      </c>
      <c r="C24" t="s">
        <v>14</v>
      </c>
      <c r="D24">
        <v>1965</v>
      </c>
      <c r="E24">
        <v>1944</v>
      </c>
      <c r="F24" t="s">
        <v>303</v>
      </c>
      <c r="G24">
        <v>0.03</v>
      </c>
      <c r="H24">
        <v>1921</v>
      </c>
      <c r="I24" t="s">
        <v>14</v>
      </c>
      <c r="J24" t="s">
        <v>338</v>
      </c>
    </row>
    <row r="25" spans="1:10" x14ac:dyDescent="0.25">
      <c r="A25" t="s">
        <v>339</v>
      </c>
      <c r="B25" t="s">
        <v>13</v>
      </c>
      <c r="C25" t="s">
        <v>14</v>
      </c>
      <c r="D25">
        <v>288423</v>
      </c>
      <c r="E25">
        <v>285069</v>
      </c>
      <c r="F25" t="s">
        <v>311</v>
      </c>
      <c r="G25">
        <v>3</v>
      </c>
      <c r="H25">
        <v>0</v>
      </c>
      <c r="I25" t="s">
        <v>299</v>
      </c>
      <c r="J25" t="s">
        <v>14</v>
      </c>
    </row>
    <row r="26" spans="1:10" x14ac:dyDescent="0.25">
      <c r="A26" t="s">
        <v>340</v>
      </c>
      <c r="B26" t="s">
        <v>13</v>
      </c>
      <c r="C26" t="s">
        <v>14</v>
      </c>
      <c r="D26">
        <v>49</v>
      </c>
      <c r="E26">
        <v>50</v>
      </c>
      <c r="F26" t="s">
        <v>341</v>
      </c>
      <c r="G26">
        <v>1E-3</v>
      </c>
      <c r="H26">
        <v>49</v>
      </c>
      <c r="I26" t="s">
        <v>14</v>
      </c>
      <c r="J26" t="s">
        <v>342</v>
      </c>
    </row>
    <row r="27" spans="1:10" x14ac:dyDescent="0.25">
      <c r="A27" t="s">
        <v>343</v>
      </c>
      <c r="B27" t="s">
        <v>13</v>
      </c>
      <c r="C27" t="s">
        <v>14</v>
      </c>
      <c r="D27">
        <v>287649</v>
      </c>
      <c r="E27">
        <v>284394</v>
      </c>
      <c r="F27" t="s">
        <v>311</v>
      </c>
      <c r="G27">
        <v>3</v>
      </c>
      <c r="H27">
        <v>0</v>
      </c>
      <c r="I27" t="s">
        <v>299</v>
      </c>
      <c r="J27" t="s">
        <v>14</v>
      </c>
    </row>
    <row r="28" spans="1:10" x14ac:dyDescent="0.25">
      <c r="A28" t="s">
        <v>344</v>
      </c>
      <c r="B28" t="s">
        <v>13</v>
      </c>
      <c r="C28" t="s">
        <v>14</v>
      </c>
      <c r="D28">
        <v>287036</v>
      </c>
      <c r="E28">
        <v>283700</v>
      </c>
      <c r="F28" t="s">
        <v>311</v>
      </c>
      <c r="G28">
        <v>3</v>
      </c>
      <c r="H28">
        <v>0</v>
      </c>
      <c r="I28" t="s">
        <v>299</v>
      </c>
      <c r="J28" t="s">
        <v>14</v>
      </c>
    </row>
    <row r="29" spans="1:10" x14ac:dyDescent="0.25">
      <c r="A29" t="s">
        <v>345</v>
      </c>
      <c r="B29" t="s">
        <v>13</v>
      </c>
      <c r="C29" t="s">
        <v>14</v>
      </c>
      <c r="D29">
        <v>269544</v>
      </c>
      <c r="E29">
        <v>266418</v>
      </c>
      <c r="F29" t="s">
        <v>311</v>
      </c>
      <c r="G29">
        <v>3</v>
      </c>
      <c r="H29">
        <v>0</v>
      </c>
      <c r="I29" t="s">
        <v>299</v>
      </c>
      <c r="J29" t="s">
        <v>14</v>
      </c>
    </row>
    <row r="30" spans="1:10" x14ac:dyDescent="0.25">
      <c r="A30" t="s">
        <v>346</v>
      </c>
      <c r="B30" t="s">
        <v>13</v>
      </c>
      <c r="C30" t="s">
        <v>14</v>
      </c>
      <c r="D30">
        <v>280872</v>
      </c>
      <c r="E30">
        <v>277608</v>
      </c>
      <c r="F30" t="s">
        <v>311</v>
      </c>
      <c r="G30">
        <v>3</v>
      </c>
      <c r="H30">
        <v>0</v>
      </c>
      <c r="I30" t="s">
        <v>299</v>
      </c>
      <c r="J30" t="s">
        <v>14</v>
      </c>
    </row>
    <row r="31" spans="1:10" x14ac:dyDescent="0.25">
      <c r="A31" t="s">
        <v>347</v>
      </c>
      <c r="B31" t="s">
        <v>13</v>
      </c>
      <c r="C31" t="s">
        <v>14</v>
      </c>
      <c r="D31">
        <v>276363</v>
      </c>
      <c r="E31">
        <v>273153</v>
      </c>
      <c r="F31" t="s">
        <v>311</v>
      </c>
      <c r="G31">
        <v>3</v>
      </c>
      <c r="H31">
        <v>0</v>
      </c>
      <c r="I31" t="s">
        <v>299</v>
      </c>
      <c r="J31" t="s">
        <v>14</v>
      </c>
    </row>
    <row r="32" spans="1:10" x14ac:dyDescent="0.25">
      <c r="A32" t="s">
        <v>348</v>
      </c>
      <c r="B32" t="s">
        <v>13</v>
      </c>
      <c r="C32" t="s">
        <v>14</v>
      </c>
      <c r="D32">
        <v>276167</v>
      </c>
      <c r="E32">
        <v>273042</v>
      </c>
      <c r="F32" t="s">
        <v>311</v>
      </c>
      <c r="G32">
        <v>3</v>
      </c>
      <c r="H32">
        <v>0</v>
      </c>
      <c r="I32" t="s">
        <v>299</v>
      </c>
      <c r="J32" t="s">
        <v>14</v>
      </c>
    </row>
    <row r="33" spans="1:10" x14ac:dyDescent="0.25">
      <c r="A33" t="s">
        <v>349</v>
      </c>
      <c r="B33" t="s">
        <v>13</v>
      </c>
      <c r="C33" t="s">
        <v>14</v>
      </c>
      <c r="D33">
        <v>275873</v>
      </c>
      <c r="E33">
        <v>272668</v>
      </c>
      <c r="F33" t="s">
        <v>311</v>
      </c>
      <c r="G33">
        <v>3</v>
      </c>
      <c r="H33">
        <v>0</v>
      </c>
      <c r="I33" t="s">
        <v>299</v>
      </c>
      <c r="J33" t="s">
        <v>14</v>
      </c>
    </row>
    <row r="34" spans="1:10" x14ac:dyDescent="0.25">
      <c r="A34" t="s">
        <v>350</v>
      </c>
      <c r="B34" t="s">
        <v>13</v>
      </c>
      <c r="C34" t="s">
        <v>14</v>
      </c>
      <c r="D34">
        <v>295370</v>
      </c>
      <c r="E34">
        <v>291955</v>
      </c>
      <c r="F34" t="s">
        <v>311</v>
      </c>
      <c r="G34">
        <v>3</v>
      </c>
      <c r="H34">
        <v>0</v>
      </c>
      <c r="I34" t="s">
        <v>299</v>
      </c>
      <c r="J34" t="s">
        <v>14</v>
      </c>
    </row>
    <row r="35" spans="1:10" x14ac:dyDescent="0.25">
      <c r="A35" t="s">
        <v>351</v>
      </c>
      <c r="B35" t="s">
        <v>13</v>
      </c>
      <c r="C35" t="s">
        <v>14</v>
      </c>
      <c r="D35">
        <v>115</v>
      </c>
      <c r="E35">
        <v>115</v>
      </c>
      <c r="F35" t="s">
        <v>352</v>
      </c>
      <c r="G35">
        <v>1E-3</v>
      </c>
      <c r="H35">
        <v>113</v>
      </c>
      <c r="I35" t="s">
        <v>14</v>
      </c>
      <c r="J35" t="s">
        <v>353</v>
      </c>
    </row>
    <row r="36" spans="1:10" x14ac:dyDescent="0.25">
      <c r="A36" t="s">
        <v>354</v>
      </c>
      <c r="B36" t="s">
        <v>13</v>
      </c>
      <c r="C36" t="s">
        <v>14</v>
      </c>
      <c r="D36">
        <v>301828</v>
      </c>
      <c r="E36">
        <v>298413</v>
      </c>
      <c r="F36" t="s">
        <v>311</v>
      </c>
      <c r="G36">
        <v>3</v>
      </c>
      <c r="H36">
        <v>0</v>
      </c>
      <c r="I36" t="s">
        <v>299</v>
      </c>
      <c r="J36" t="s">
        <v>14</v>
      </c>
    </row>
    <row r="37" spans="1:10" x14ac:dyDescent="0.25">
      <c r="A37" t="s">
        <v>355</v>
      </c>
      <c r="B37" t="s">
        <v>13</v>
      </c>
      <c r="C37" t="s">
        <v>14</v>
      </c>
      <c r="D37">
        <v>309892</v>
      </c>
      <c r="E37">
        <v>306386</v>
      </c>
      <c r="F37" t="s">
        <v>311</v>
      </c>
      <c r="G37">
        <v>3</v>
      </c>
      <c r="H37">
        <v>0</v>
      </c>
      <c r="I37" t="s">
        <v>299</v>
      </c>
      <c r="J37" t="s">
        <v>14</v>
      </c>
    </row>
    <row r="38" spans="1:10" x14ac:dyDescent="0.25">
      <c r="A38" t="s">
        <v>356</v>
      </c>
      <c r="B38" t="s">
        <v>13</v>
      </c>
      <c r="C38" t="s">
        <v>14</v>
      </c>
      <c r="D38">
        <v>317063</v>
      </c>
      <c r="E38">
        <v>313380</v>
      </c>
      <c r="F38" t="s">
        <v>311</v>
      </c>
      <c r="G38">
        <v>3</v>
      </c>
      <c r="H38">
        <v>0</v>
      </c>
      <c r="I38" t="s">
        <v>299</v>
      </c>
      <c r="J38" t="s">
        <v>14</v>
      </c>
    </row>
    <row r="39" spans="1:10" x14ac:dyDescent="0.25">
      <c r="A39" t="s">
        <v>357</v>
      </c>
      <c r="B39" t="s">
        <v>13</v>
      </c>
      <c r="C39" t="s">
        <v>14</v>
      </c>
      <c r="D39">
        <v>317310</v>
      </c>
      <c r="E39">
        <v>313694</v>
      </c>
      <c r="F39" t="s">
        <v>311</v>
      </c>
      <c r="G39">
        <v>3</v>
      </c>
      <c r="H39">
        <v>0</v>
      </c>
      <c r="I39" t="s">
        <v>299</v>
      </c>
      <c r="J39" t="s">
        <v>14</v>
      </c>
    </row>
    <row r="40" spans="1:10" x14ac:dyDescent="0.25">
      <c r="A40" t="s">
        <v>358</v>
      </c>
      <c r="B40" t="s">
        <v>13</v>
      </c>
      <c r="C40" t="s">
        <v>14</v>
      </c>
      <c r="D40">
        <v>42755</v>
      </c>
      <c r="E40">
        <v>42273</v>
      </c>
      <c r="F40" t="s">
        <v>316</v>
      </c>
      <c r="G40">
        <v>0.51600000000000001</v>
      </c>
      <c r="H40">
        <v>41789</v>
      </c>
      <c r="I40" t="s">
        <v>14</v>
      </c>
      <c r="J40" t="s">
        <v>121</v>
      </c>
    </row>
    <row r="41" spans="1:10" x14ac:dyDescent="0.25">
      <c r="A41" t="s">
        <v>359</v>
      </c>
      <c r="B41" t="s">
        <v>13</v>
      </c>
      <c r="C41" t="s">
        <v>14</v>
      </c>
      <c r="D41">
        <v>42817</v>
      </c>
      <c r="E41">
        <v>42331</v>
      </c>
      <c r="F41" t="s">
        <v>316</v>
      </c>
      <c r="G41">
        <v>0.53500000000000003</v>
      </c>
      <c r="H41">
        <v>41843</v>
      </c>
      <c r="I41" t="s">
        <v>14</v>
      </c>
      <c r="J41" t="s">
        <v>121</v>
      </c>
    </row>
    <row r="42" spans="1:10" x14ac:dyDescent="0.25">
      <c r="A42" t="s">
        <v>360</v>
      </c>
      <c r="B42" t="s">
        <v>13</v>
      </c>
      <c r="C42" t="s">
        <v>14</v>
      </c>
      <c r="D42">
        <v>316706</v>
      </c>
      <c r="E42">
        <v>313027</v>
      </c>
      <c r="F42" t="s">
        <v>311</v>
      </c>
      <c r="G42">
        <v>3</v>
      </c>
      <c r="H42">
        <v>0</v>
      </c>
      <c r="I42" t="s">
        <v>299</v>
      </c>
      <c r="J42" t="s">
        <v>14</v>
      </c>
    </row>
    <row r="43" spans="1:10" x14ac:dyDescent="0.25">
      <c r="A43" t="s">
        <v>361</v>
      </c>
      <c r="B43" t="s">
        <v>13</v>
      </c>
      <c r="C43" t="s">
        <v>14</v>
      </c>
      <c r="D43">
        <v>1855</v>
      </c>
      <c r="E43">
        <v>1836</v>
      </c>
      <c r="F43" t="s">
        <v>306</v>
      </c>
      <c r="G43">
        <v>2.3E-2</v>
      </c>
      <c r="H43">
        <v>1815</v>
      </c>
      <c r="I43" t="s">
        <v>14</v>
      </c>
      <c r="J43" t="s">
        <v>362</v>
      </c>
    </row>
    <row r="44" spans="1:10" x14ac:dyDescent="0.25">
      <c r="A44" t="s">
        <v>363</v>
      </c>
      <c r="B44" t="s">
        <v>13</v>
      </c>
      <c r="C44" t="s">
        <v>14</v>
      </c>
      <c r="D44">
        <v>317303</v>
      </c>
      <c r="E44">
        <v>313631</v>
      </c>
      <c r="F44" t="s">
        <v>311</v>
      </c>
      <c r="G44">
        <v>3</v>
      </c>
      <c r="H44">
        <v>0</v>
      </c>
      <c r="I44" t="s">
        <v>299</v>
      </c>
      <c r="J44" t="s">
        <v>14</v>
      </c>
    </row>
    <row r="45" spans="1:10" x14ac:dyDescent="0.25">
      <c r="A45" t="s">
        <v>364</v>
      </c>
      <c r="B45" t="s">
        <v>13</v>
      </c>
      <c r="C45" t="s">
        <v>14</v>
      </c>
      <c r="D45">
        <v>317114</v>
      </c>
      <c r="E45">
        <v>313525</v>
      </c>
      <c r="F45" t="s">
        <v>311</v>
      </c>
      <c r="G45">
        <v>3</v>
      </c>
      <c r="H45">
        <v>0</v>
      </c>
      <c r="I45" t="s">
        <v>299</v>
      </c>
      <c r="J45" t="s">
        <v>14</v>
      </c>
    </row>
    <row r="46" spans="1:10" x14ac:dyDescent="0.25">
      <c r="A46" t="s">
        <v>365</v>
      </c>
      <c r="B46" t="s">
        <v>13</v>
      </c>
      <c r="C46" t="s">
        <v>14</v>
      </c>
      <c r="D46">
        <v>316524</v>
      </c>
      <c r="E46">
        <v>312845</v>
      </c>
      <c r="F46" t="s">
        <v>311</v>
      </c>
      <c r="G46">
        <v>3</v>
      </c>
      <c r="H46">
        <v>0</v>
      </c>
      <c r="I46" t="s">
        <v>299</v>
      </c>
      <c r="J46" t="s">
        <v>14</v>
      </c>
    </row>
    <row r="47" spans="1:10" x14ac:dyDescent="0.25">
      <c r="A47" t="s">
        <v>366</v>
      </c>
      <c r="B47" t="s">
        <v>13</v>
      </c>
      <c r="C47" t="s">
        <v>14</v>
      </c>
      <c r="D47">
        <v>308675</v>
      </c>
      <c r="E47">
        <v>305087</v>
      </c>
      <c r="F47" t="s">
        <v>311</v>
      </c>
      <c r="G47">
        <v>3</v>
      </c>
      <c r="H47">
        <v>0</v>
      </c>
      <c r="I47" t="s">
        <v>299</v>
      </c>
      <c r="J47" t="s">
        <v>14</v>
      </c>
    </row>
    <row r="48" spans="1:10" x14ac:dyDescent="0.25">
      <c r="A48" t="s">
        <v>367</v>
      </c>
      <c r="B48" t="s">
        <v>13</v>
      </c>
      <c r="C48" t="s">
        <v>14</v>
      </c>
      <c r="D48">
        <v>316026</v>
      </c>
      <c r="E48">
        <v>312452</v>
      </c>
      <c r="F48" t="s">
        <v>311</v>
      </c>
      <c r="G48">
        <v>3</v>
      </c>
      <c r="H48">
        <v>0</v>
      </c>
      <c r="I48" t="s">
        <v>299</v>
      </c>
      <c r="J48" t="s">
        <v>14</v>
      </c>
    </row>
    <row r="49" spans="1:10" x14ac:dyDescent="0.25">
      <c r="A49" t="s">
        <v>368</v>
      </c>
      <c r="B49" t="s">
        <v>13</v>
      </c>
      <c r="C49" t="s">
        <v>14</v>
      </c>
      <c r="D49">
        <v>32369</v>
      </c>
      <c r="E49">
        <v>31979</v>
      </c>
      <c r="F49" t="s">
        <v>331</v>
      </c>
      <c r="G49">
        <v>0.39200000000000002</v>
      </c>
      <c r="H49">
        <v>31587</v>
      </c>
      <c r="I49" t="s">
        <v>14</v>
      </c>
      <c r="J49" t="s">
        <v>335</v>
      </c>
    </row>
    <row r="50" spans="1:10" x14ac:dyDescent="0.25">
      <c r="A50" t="s">
        <v>369</v>
      </c>
      <c r="B50" t="s">
        <v>13</v>
      </c>
      <c r="C50" t="s">
        <v>14</v>
      </c>
      <c r="D50">
        <v>316955</v>
      </c>
      <c r="E50">
        <v>313368</v>
      </c>
      <c r="F50" t="s">
        <v>311</v>
      </c>
      <c r="G50">
        <v>3</v>
      </c>
      <c r="H50">
        <v>0</v>
      </c>
      <c r="I50" t="s">
        <v>299</v>
      </c>
      <c r="J50" t="s">
        <v>14</v>
      </c>
    </row>
    <row r="51" spans="1:10" x14ac:dyDescent="0.25">
      <c r="A51" t="s">
        <v>370</v>
      </c>
      <c r="B51" t="s">
        <v>13</v>
      </c>
      <c r="C51" t="s">
        <v>14</v>
      </c>
      <c r="D51">
        <v>317263</v>
      </c>
      <c r="E51">
        <v>313647</v>
      </c>
      <c r="F51" t="s">
        <v>311</v>
      </c>
      <c r="G51">
        <v>3</v>
      </c>
      <c r="H51">
        <v>0</v>
      </c>
      <c r="I51" t="s">
        <v>299</v>
      </c>
      <c r="J51" t="s">
        <v>14</v>
      </c>
    </row>
    <row r="52" spans="1:10" x14ac:dyDescent="0.25">
      <c r="A52" t="s">
        <v>371</v>
      </c>
      <c r="B52" t="s">
        <v>13</v>
      </c>
      <c r="C52" t="s">
        <v>14</v>
      </c>
      <c r="D52">
        <v>317010</v>
      </c>
      <c r="E52">
        <v>313327</v>
      </c>
      <c r="F52" t="s">
        <v>311</v>
      </c>
      <c r="G52">
        <v>3</v>
      </c>
      <c r="H52">
        <v>0</v>
      </c>
      <c r="I52" t="s">
        <v>299</v>
      </c>
      <c r="J52" t="s">
        <v>14</v>
      </c>
    </row>
    <row r="53" spans="1:10" x14ac:dyDescent="0.25">
      <c r="A53" t="s">
        <v>372</v>
      </c>
      <c r="B53" t="s">
        <v>13</v>
      </c>
      <c r="C53" t="s">
        <v>14</v>
      </c>
      <c r="D53">
        <v>317561</v>
      </c>
      <c r="E53">
        <v>313873</v>
      </c>
      <c r="F53" t="s">
        <v>311</v>
      </c>
      <c r="G53">
        <v>3</v>
      </c>
      <c r="H53">
        <v>0</v>
      </c>
      <c r="I53" t="s">
        <v>299</v>
      </c>
      <c r="J53" t="s">
        <v>14</v>
      </c>
    </row>
    <row r="54" spans="1:10" x14ac:dyDescent="0.25">
      <c r="A54" t="s">
        <v>373</v>
      </c>
      <c r="B54" t="s">
        <v>13</v>
      </c>
      <c r="C54" t="s">
        <v>14</v>
      </c>
      <c r="D54">
        <v>318021</v>
      </c>
      <c r="E54">
        <v>314322</v>
      </c>
      <c r="F54" t="s">
        <v>311</v>
      </c>
      <c r="G54">
        <v>3</v>
      </c>
      <c r="H54">
        <v>0</v>
      </c>
      <c r="I54" t="s">
        <v>299</v>
      </c>
      <c r="J54" t="s">
        <v>14</v>
      </c>
    </row>
    <row r="55" spans="1:10" x14ac:dyDescent="0.25">
      <c r="A55" t="s">
        <v>374</v>
      </c>
      <c r="B55" t="s">
        <v>13</v>
      </c>
      <c r="C55" t="s">
        <v>14</v>
      </c>
      <c r="D55">
        <v>316985</v>
      </c>
      <c r="E55">
        <v>313399</v>
      </c>
      <c r="F55" t="s">
        <v>311</v>
      </c>
      <c r="G55">
        <v>3</v>
      </c>
      <c r="H55">
        <v>0</v>
      </c>
      <c r="I55" t="s">
        <v>299</v>
      </c>
      <c r="J55" t="s">
        <v>14</v>
      </c>
    </row>
    <row r="56" spans="1:10" x14ac:dyDescent="0.25">
      <c r="A56" t="s">
        <v>375</v>
      </c>
      <c r="B56" t="s">
        <v>13</v>
      </c>
      <c r="C56" t="s">
        <v>14</v>
      </c>
      <c r="D56">
        <v>315897</v>
      </c>
      <c r="E56">
        <v>312227</v>
      </c>
      <c r="F56" t="s">
        <v>311</v>
      </c>
      <c r="G56">
        <v>3</v>
      </c>
      <c r="H56">
        <v>0</v>
      </c>
      <c r="I56" t="s">
        <v>299</v>
      </c>
      <c r="J56" t="s">
        <v>14</v>
      </c>
    </row>
    <row r="57" spans="1:10" x14ac:dyDescent="0.25">
      <c r="A57" t="s">
        <v>376</v>
      </c>
      <c r="B57" t="s">
        <v>13</v>
      </c>
      <c r="C57" t="s">
        <v>14</v>
      </c>
      <c r="D57">
        <v>317696</v>
      </c>
      <c r="E57">
        <v>314004</v>
      </c>
      <c r="F57" t="s">
        <v>311</v>
      </c>
      <c r="G57">
        <v>3</v>
      </c>
      <c r="H57">
        <v>0</v>
      </c>
      <c r="I57" t="s">
        <v>299</v>
      </c>
      <c r="J57" t="s">
        <v>14</v>
      </c>
    </row>
    <row r="58" spans="1:10" x14ac:dyDescent="0.25">
      <c r="A58" t="s">
        <v>377</v>
      </c>
      <c r="B58" t="s">
        <v>13</v>
      </c>
      <c r="C58" t="s">
        <v>14</v>
      </c>
      <c r="D58">
        <v>317585</v>
      </c>
      <c r="E58">
        <v>313965</v>
      </c>
      <c r="F58" t="s">
        <v>311</v>
      </c>
      <c r="G58">
        <v>3</v>
      </c>
      <c r="H58">
        <v>0</v>
      </c>
      <c r="I58" t="s">
        <v>299</v>
      </c>
      <c r="J58" t="s">
        <v>14</v>
      </c>
    </row>
    <row r="59" spans="1:10" x14ac:dyDescent="0.25">
      <c r="A59" t="s">
        <v>378</v>
      </c>
      <c r="B59" t="s">
        <v>13</v>
      </c>
      <c r="C59" t="s">
        <v>14</v>
      </c>
      <c r="D59">
        <v>316734</v>
      </c>
      <c r="E59">
        <v>313151</v>
      </c>
      <c r="F59" t="s">
        <v>311</v>
      </c>
      <c r="G59">
        <v>3</v>
      </c>
      <c r="H59">
        <v>0</v>
      </c>
      <c r="I59" t="s">
        <v>299</v>
      </c>
      <c r="J59" t="s">
        <v>14</v>
      </c>
    </row>
    <row r="60" spans="1:10" x14ac:dyDescent="0.25">
      <c r="A60" t="s">
        <v>379</v>
      </c>
      <c r="B60" t="s">
        <v>13</v>
      </c>
      <c r="C60" t="s">
        <v>14</v>
      </c>
      <c r="D60">
        <v>316312</v>
      </c>
      <c r="E60">
        <v>312734</v>
      </c>
      <c r="F60" t="s">
        <v>311</v>
      </c>
      <c r="G60">
        <v>3</v>
      </c>
      <c r="H60">
        <v>0</v>
      </c>
      <c r="I60" t="s">
        <v>299</v>
      </c>
      <c r="J60" t="s">
        <v>14</v>
      </c>
    </row>
    <row r="61" spans="1:10" x14ac:dyDescent="0.25">
      <c r="A61" t="s">
        <v>380</v>
      </c>
      <c r="B61" t="s">
        <v>13</v>
      </c>
      <c r="C61" t="s">
        <v>14</v>
      </c>
      <c r="D61">
        <v>317143</v>
      </c>
      <c r="E61">
        <v>313457</v>
      </c>
      <c r="F61" t="s">
        <v>311</v>
      </c>
      <c r="G61">
        <v>3</v>
      </c>
      <c r="H61">
        <v>0</v>
      </c>
      <c r="I61" t="s">
        <v>299</v>
      </c>
      <c r="J61" t="s">
        <v>14</v>
      </c>
    </row>
    <row r="62" spans="1:10" x14ac:dyDescent="0.25">
      <c r="A62" t="s">
        <v>381</v>
      </c>
      <c r="B62" t="s">
        <v>13</v>
      </c>
      <c r="C62" t="s">
        <v>14</v>
      </c>
      <c r="D62">
        <v>318066</v>
      </c>
      <c r="E62">
        <v>314441</v>
      </c>
      <c r="F62" t="s">
        <v>311</v>
      </c>
      <c r="G62">
        <v>3</v>
      </c>
      <c r="H62">
        <v>0</v>
      </c>
      <c r="I62" t="s">
        <v>299</v>
      </c>
      <c r="J62" t="s">
        <v>14</v>
      </c>
    </row>
    <row r="63" spans="1:10" x14ac:dyDescent="0.25">
      <c r="A63" t="s">
        <v>382</v>
      </c>
      <c r="B63" t="s">
        <v>13</v>
      </c>
      <c r="C63" t="s">
        <v>14</v>
      </c>
      <c r="D63">
        <v>317484</v>
      </c>
      <c r="E63">
        <v>313891</v>
      </c>
      <c r="F63" t="s">
        <v>311</v>
      </c>
      <c r="G63">
        <v>3</v>
      </c>
      <c r="H63">
        <v>0</v>
      </c>
      <c r="I63" t="s">
        <v>299</v>
      </c>
      <c r="J63" t="s">
        <v>14</v>
      </c>
    </row>
    <row r="64" spans="1:10" x14ac:dyDescent="0.25">
      <c r="A64" t="s">
        <v>383</v>
      </c>
      <c r="B64" t="s">
        <v>13</v>
      </c>
      <c r="C64" t="s">
        <v>14</v>
      </c>
      <c r="D64">
        <v>315498</v>
      </c>
      <c r="E64">
        <v>311833</v>
      </c>
      <c r="F64" t="s">
        <v>311</v>
      </c>
      <c r="G64">
        <v>3</v>
      </c>
      <c r="H64">
        <v>0</v>
      </c>
      <c r="I64" t="s">
        <v>299</v>
      </c>
      <c r="J64" t="s">
        <v>14</v>
      </c>
    </row>
    <row r="65" spans="1:10" x14ac:dyDescent="0.25">
      <c r="A65" t="s">
        <v>384</v>
      </c>
      <c r="B65" t="s">
        <v>13</v>
      </c>
      <c r="C65" t="s">
        <v>14</v>
      </c>
      <c r="D65">
        <v>317860</v>
      </c>
      <c r="E65">
        <v>314168</v>
      </c>
      <c r="F65" t="s">
        <v>311</v>
      </c>
      <c r="G65">
        <v>3</v>
      </c>
      <c r="H65">
        <v>0</v>
      </c>
      <c r="I65" t="s">
        <v>299</v>
      </c>
      <c r="J65" t="s">
        <v>14</v>
      </c>
    </row>
    <row r="66" spans="1:10" x14ac:dyDescent="0.25">
      <c r="A66" t="s">
        <v>385</v>
      </c>
      <c r="B66" t="s">
        <v>13</v>
      </c>
      <c r="C66" t="s">
        <v>14</v>
      </c>
      <c r="D66">
        <v>317682</v>
      </c>
      <c r="E66">
        <v>313987</v>
      </c>
      <c r="F66" t="s">
        <v>311</v>
      </c>
      <c r="G66">
        <v>3</v>
      </c>
      <c r="H66">
        <v>0</v>
      </c>
      <c r="I66" t="s">
        <v>299</v>
      </c>
      <c r="J66" t="s">
        <v>14</v>
      </c>
    </row>
    <row r="67" spans="1:10" x14ac:dyDescent="0.25">
      <c r="A67" t="s">
        <v>386</v>
      </c>
      <c r="B67" t="s">
        <v>13</v>
      </c>
      <c r="C67" t="s">
        <v>14</v>
      </c>
      <c r="D67">
        <v>317618</v>
      </c>
      <c r="E67">
        <v>313924</v>
      </c>
      <c r="F67" t="s">
        <v>311</v>
      </c>
      <c r="G67">
        <v>3</v>
      </c>
      <c r="H67">
        <v>0</v>
      </c>
      <c r="I67" t="s">
        <v>299</v>
      </c>
      <c r="J67" t="s">
        <v>14</v>
      </c>
    </row>
    <row r="68" spans="1:10" x14ac:dyDescent="0.25">
      <c r="A68" t="s">
        <v>387</v>
      </c>
      <c r="B68" t="s">
        <v>13</v>
      </c>
      <c r="C68" t="s">
        <v>14</v>
      </c>
      <c r="D68">
        <v>314311</v>
      </c>
      <c r="E68">
        <v>310754</v>
      </c>
      <c r="F68" t="s">
        <v>311</v>
      </c>
      <c r="G68">
        <v>3</v>
      </c>
      <c r="H68">
        <v>0</v>
      </c>
      <c r="I68" t="s">
        <v>299</v>
      </c>
      <c r="J68" t="s">
        <v>14</v>
      </c>
    </row>
    <row r="69" spans="1:10" x14ac:dyDescent="0.25">
      <c r="A69" t="s">
        <v>388</v>
      </c>
      <c r="B69" t="s">
        <v>13</v>
      </c>
      <c r="C69" t="s">
        <v>14</v>
      </c>
      <c r="D69">
        <v>317120</v>
      </c>
      <c r="E69">
        <v>313436</v>
      </c>
      <c r="F69" t="s">
        <v>311</v>
      </c>
      <c r="G69">
        <v>3</v>
      </c>
      <c r="H69">
        <v>0</v>
      </c>
      <c r="I69" t="s">
        <v>299</v>
      </c>
      <c r="J69" t="s">
        <v>14</v>
      </c>
    </row>
    <row r="70" spans="1:10" x14ac:dyDescent="0.25">
      <c r="A70" t="s">
        <v>389</v>
      </c>
      <c r="B70" t="s">
        <v>13</v>
      </c>
      <c r="C70" t="s">
        <v>14</v>
      </c>
      <c r="D70">
        <v>310511</v>
      </c>
      <c r="E70">
        <v>306998</v>
      </c>
      <c r="F70" t="s">
        <v>311</v>
      </c>
      <c r="G70">
        <v>3</v>
      </c>
      <c r="H70">
        <v>0</v>
      </c>
      <c r="I70" t="s">
        <v>299</v>
      </c>
      <c r="J70" t="s">
        <v>14</v>
      </c>
    </row>
    <row r="71" spans="1:10" x14ac:dyDescent="0.25">
      <c r="A71" t="s">
        <v>390</v>
      </c>
      <c r="B71" t="s">
        <v>13</v>
      </c>
      <c r="C71" t="s">
        <v>14</v>
      </c>
      <c r="D71">
        <v>303931</v>
      </c>
      <c r="E71">
        <v>300396</v>
      </c>
      <c r="F71" t="s">
        <v>311</v>
      </c>
      <c r="G71">
        <v>3</v>
      </c>
      <c r="H71">
        <v>0</v>
      </c>
      <c r="I71" t="s">
        <v>299</v>
      </c>
      <c r="J71" t="s">
        <v>14</v>
      </c>
    </row>
    <row r="72" spans="1:10" x14ac:dyDescent="0.25">
      <c r="A72" t="s">
        <v>391</v>
      </c>
      <c r="B72" t="s">
        <v>13</v>
      </c>
      <c r="C72" t="s">
        <v>14</v>
      </c>
      <c r="D72">
        <v>61</v>
      </c>
      <c r="E72">
        <v>61</v>
      </c>
      <c r="F72" t="s">
        <v>392</v>
      </c>
      <c r="G72">
        <v>1E-3</v>
      </c>
      <c r="H72">
        <v>59</v>
      </c>
      <c r="I72" t="s">
        <v>14</v>
      </c>
      <c r="J72" t="s">
        <v>393</v>
      </c>
    </row>
    <row r="73" spans="1:10" x14ac:dyDescent="0.25">
      <c r="A73" t="s">
        <v>394</v>
      </c>
      <c r="B73" t="s">
        <v>13</v>
      </c>
      <c r="C73" t="s">
        <v>14</v>
      </c>
      <c r="D73">
        <v>314761</v>
      </c>
      <c r="E73">
        <v>311099</v>
      </c>
      <c r="F73" t="s">
        <v>311</v>
      </c>
      <c r="G73">
        <v>3</v>
      </c>
      <c r="H73">
        <v>0</v>
      </c>
      <c r="I73" t="s">
        <v>299</v>
      </c>
      <c r="J73" t="s">
        <v>14</v>
      </c>
    </row>
    <row r="74" spans="1:10" x14ac:dyDescent="0.25">
      <c r="A74" t="s">
        <v>395</v>
      </c>
      <c r="B74" t="s">
        <v>13</v>
      </c>
      <c r="C74" t="s">
        <v>14</v>
      </c>
      <c r="D74">
        <v>311132</v>
      </c>
      <c r="E74">
        <v>307511</v>
      </c>
      <c r="F74" t="s">
        <v>311</v>
      </c>
      <c r="G74">
        <v>3</v>
      </c>
      <c r="H74">
        <v>0</v>
      </c>
      <c r="I74" t="s">
        <v>299</v>
      </c>
      <c r="J74" t="s">
        <v>14</v>
      </c>
    </row>
    <row r="75" spans="1:10" x14ac:dyDescent="0.25">
      <c r="A75" t="s">
        <v>396</v>
      </c>
      <c r="B75" t="s">
        <v>13</v>
      </c>
      <c r="C75" t="s">
        <v>14</v>
      </c>
      <c r="D75">
        <v>42803</v>
      </c>
      <c r="E75">
        <v>42321</v>
      </c>
      <c r="F75" t="s">
        <v>316</v>
      </c>
      <c r="G75">
        <v>0.54800000000000004</v>
      </c>
      <c r="H75">
        <v>41837</v>
      </c>
      <c r="I75" t="s">
        <v>14</v>
      </c>
      <c r="J75" t="s">
        <v>121</v>
      </c>
    </row>
    <row r="76" spans="1:10" x14ac:dyDescent="0.25">
      <c r="A76" t="s">
        <v>397</v>
      </c>
      <c r="B76" t="s">
        <v>13</v>
      </c>
      <c r="C76" t="s">
        <v>14</v>
      </c>
      <c r="D76">
        <v>300843</v>
      </c>
      <c r="E76">
        <v>297439</v>
      </c>
      <c r="F76" t="s">
        <v>311</v>
      </c>
      <c r="G76">
        <v>3</v>
      </c>
      <c r="H76">
        <v>0</v>
      </c>
      <c r="I76" t="s">
        <v>299</v>
      </c>
      <c r="J76" t="s">
        <v>14</v>
      </c>
    </row>
    <row r="77" spans="1:10" x14ac:dyDescent="0.25">
      <c r="A77" t="s">
        <v>398</v>
      </c>
      <c r="B77" t="s">
        <v>13</v>
      </c>
      <c r="C77" t="s">
        <v>14</v>
      </c>
      <c r="D77">
        <v>293188</v>
      </c>
      <c r="E77">
        <v>289775</v>
      </c>
      <c r="F77" t="s">
        <v>311</v>
      </c>
      <c r="G77">
        <v>3</v>
      </c>
      <c r="H77">
        <v>0</v>
      </c>
      <c r="I77" t="s">
        <v>299</v>
      </c>
      <c r="J77" t="s">
        <v>14</v>
      </c>
    </row>
    <row r="78" spans="1:10" x14ac:dyDescent="0.25">
      <c r="A78" t="s">
        <v>399</v>
      </c>
      <c r="B78" t="s">
        <v>13</v>
      </c>
      <c r="C78" t="s">
        <v>14</v>
      </c>
      <c r="D78">
        <v>315634</v>
      </c>
      <c r="E78">
        <v>312062</v>
      </c>
      <c r="F78" t="s">
        <v>311</v>
      </c>
      <c r="G78">
        <v>3</v>
      </c>
      <c r="H78">
        <v>0</v>
      </c>
      <c r="I78" t="s">
        <v>299</v>
      </c>
      <c r="J78" t="s">
        <v>14</v>
      </c>
    </row>
    <row r="79" spans="1:10" x14ac:dyDescent="0.25">
      <c r="A79" t="s">
        <v>400</v>
      </c>
      <c r="B79" t="s">
        <v>13</v>
      </c>
      <c r="C79" t="s">
        <v>14</v>
      </c>
      <c r="D79">
        <v>315764</v>
      </c>
      <c r="E79">
        <v>312094</v>
      </c>
      <c r="F79" t="s">
        <v>311</v>
      </c>
      <c r="G79">
        <v>3</v>
      </c>
      <c r="H79">
        <v>0</v>
      </c>
      <c r="I79" t="s">
        <v>299</v>
      </c>
      <c r="J79" t="s">
        <v>14</v>
      </c>
    </row>
    <row r="80" spans="1:10" x14ac:dyDescent="0.25">
      <c r="A80" t="s">
        <v>401</v>
      </c>
      <c r="B80" t="s">
        <v>13</v>
      </c>
      <c r="C80" t="s">
        <v>14</v>
      </c>
      <c r="D80">
        <v>317829</v>
      </c>
      <c r="E80">
        <v>314234</v>
      </c>
      <c r="F80" t="s">
        <v>311</v>
      </c>
      <c r="G80">
        <v>3</v>
      </c>
      <c r="H80">
        <v>0</v>
      </c>
      <c r="I80" t="s">
        <v>299</v>
      </c>
      <c r="J80" t="s">
        <v>14</v>
      </c>
    </row>
    <row r="81" spans="1:10" x14ac:dyDescent="0.25">
      <c r="A81" t="s">
        <v>402</v>
      </c>
      <c r="B81" t="s">
        <v>13</v>
      </c>
      <c r="C81" t="s">
        <v>14</v>
      </c>
      <c r="D81">
        <v>317018</v>
      </c>
      <c r="E81">
        <v>313432</v>
      </c>
      <c r="F81" t="s">
        <v>311</v>
      </c>
      <c r="G81">
        <v>3</v>
      </c>
      <c r="H81">
        <v>0</v>
      </c>
      <c r="I81" t="s">
        <v>299</v>
      </c>
      <c r="J81" t="s">
        <v>14</v>
      </c>
    </row>
    <row r="82" spans="1:10" x14ac:dyDescent="0.25">
      <c r="A82" t="s">
        <v>403</v>
      </c>
      <c r="B82" t="s">
        <v>13</v>
      </c>
      <c r="C82" t="s">
        <v>14</v>
      </c>
      <c r="D82">
        <v>317375</v>
      </c>
      <c r="E82">
        <v>313684</v>
      </c>
      <c r="F82" t="s">
        <v>311</v>
      </c>
      <c r="G82">
        <v>3</v>
      </c>
      <c r="H82">
        <v>0</v>
      </c>
      <c r="I82" t="s">
        <v>299</v>
      </c>
      <c r="J82" t="s">
        <v>14</v>
      </c>
    </row>
    <row r="83" spans="1:10" x14ac:dyDescent="0.25">
      <c r="A83" t="s">
        <v>404</v>
      </c>
      <c r="B83" t="s">
        <v>13</v>
      </c>
      <c r="C83" t="s">
        <v>14</v>
      </c>
      <c r="D83">
        <v>317929</v>
      </c>
      <c r="E83">
        <v>314235</v>
      </c>
      <c r="F83" t="s">
        <v>311</v>
      </c>
      <c r="G83">
        <v>3</v>
      </c>
      <c r="H83">
        <v>0</v>
      </c>
      <c r="I83" t="s">
        <v>299</v>
      </c>
      <c r="J83" t="s">
        <v>14</v>
      </c>
    </row>
    <row r="84" spans="1:10" x14ac:dyDescent="0.25">
      <c r="A84" t="s">
        <v>405</v>
      </c>
      <c r="B84" t="s">
        <v>13</v>
      </c>
      <c r="C84" t="s">
        <v>14</v>
      </c>
      <c r="D84">
        <v>316930</v>
      </c>
      <c r="E84">
        <v>313318</v>
      </c>
      <c r="F84" t="s">
        <v>311</v>
      </c>
      <c r="G84">
        <v>3</v>
      </c>
      <c r="H84">
        <v>0</v>
      </c>
      <c r="I84" t="s">
        <v>299</v>
      </c>
      <c r="J84" t="s">
        <v>14</v>
      </c>
    </row>
    <row r="85" spans="1:10" x14ac:dyDescent="0.25">
      <c r="A85" t="s">
        <v>406</v>
      </c>
      <c r="B85" t="s">
        <v>13</v>
      </c>
      <c r="C85" t="s">
        <v>14</v>
      </c>
      <c r="D85">
        <v>314269</v>
      </c>
      <c r="E85">
        <v>310634</v>
      </c>
      <c r="F85" t="s">
        <v>311</v>
      </c>
      <c r="G85">
        <v>3</v>
      </c>
      <c r="H85">
        <v>0</v>
      </c>
      <c r="I85" t="s">
        <v>299</v>
      </c>
      <c r="J85" t="s">
        <v>14</v>
      </c>
    </row>
    <row r="86" spans="1:10" x14ac:dyDescent="0.25">
      <c r="A86" t="s">
        <v>407</v>
      </c>
      <c r="B86" t="s">
        <v>13</v>
      </c>
      <c r="C86" t="s">
        <v>14</v>
      </c>
      <c r="D86">
        <v>1905</v>
      </c>
      <c r="E86">
        <v>1885</v>
      </c>
      <c r="F86" t="s">
        <v>303</v>
      </c>
      <c r="G86">
        <v>2.3E-2</v>
      </c>
      <c r="H86">
        <v>1863</v>
      </c>
      <c r="I86" t="s">
        <v>14</v>
      </c>
      <c r="J86" t="s">
        <v>408</v>
      </c>
    </row>
    <row r="87" spans="1:10" x14ac:dyDescent="0.25">
      <c r="A87" t="s">
        <v>409</v>
      </c>
      <c r="B87" t="s">
        <v>13</v>
      </c>
      <c r="C87" t="s">
        <v>14</v>
      </c>
      <c r="D87">
        <v>317374</v>
      </c>
      <c r="E87">
        <v>313687</v>
      </c>
      <c r="F87" t="s">
        <v>311</v>
      </c>
      <c r="G87">
        <v>3</v>
      </c>
      <c r="H87">
        <v>0</v>
      </c>
      <c r="I87" t="s">
        <v>299</v>
      </c>
      <c r="J87" t="s">
        <v>14</v>
      </c>
    </row>
    <row r="88" spans="1:10" x14ac:dyDescent="0.25">
      <c r="A88" t="s">
        <v>410</v>
      </c>
      <c r="B88" t="s">
        <v>13</v>
      </c>
      <c r="C88" t="s">
        <v>14</v>
      </c>
      <c r="D88">
        <v>313161</v>
      </c>
      <c r="E88">
        <v>309619</v>
      </c>
      <c r="F88" t="s">
        <v>311</v>
      </c>
      <c r="G88">
        <v>3</v>
      </c>
      <c r="H88">
        <v>0</v>
      </c>
      <c r="I88" t="s">
        <v>299</v>
      </c>
      <c r="J88" t="s">
        <v>14</v>
      </c>
    </row>
    <row r="89" spans="1:10" x14ac:dyDescent="0.25">
      <c r="A89" t="s">
        <v>411</v>
      </c>
      <c r="B89" t="s">
        <v>13</v>
      </c>
      <c r="C89" t="s">
        <v>14</v>
      </c>
      <c r="D89">
        <v>294273</v>
      </c>
      <c r="E89">
        <v>290944</v>
      </c>
      <c r="F89" t="s">
        <v>311</v>
      </c>
      <c r="G89">
        <v>3</v>
      </c>
      <c r="H89">
        <v>0</v>
      </c>
      <c r="I89" t="s">
        <v>299</v>
      </c>
      <c r="J89" t="s">
        <v>14</v>
      </c>
    </row>
    <row r="90" spans="1:10" x14ac:dyDescent="0.25">
      <c r="A90" t="s">
        <v>412</v>
      </c>
      <c r="B90" t="s">
        <v>13</v>
      </c>
      <c r="C90" t="s">
        <v>14</v>
      </c>
      <c r="D90">
        <v>285378</v>
      </c>
      <c r="E90">
        <v>282060</v>
      </c>
      <c r="F90" t="s">
        <v>311</v>
      </c>
      <c r="G90">
        <v>3</v>
      </c>
      <c r="H90">
        <v>0</v>
      </c>
      <c r="I90" t="s">
        <v>299</v>
      </c>
      <c r="J90" t="s">
        <v>14</v>
      </c>
    </row>
    <row r="91" spans="1:10" x14ac:dyDescent="0.25">
      <c r="A91" t="s">
        <v>413</v>
      </c>
      <c r="B91" t="s">
        <v>13</v>
      </c>
      <c r="C91" t="s">
        <v>14</v>
      </c>
      <c r="D91">
        <v>299184</v>
      </c>
      <c r="E91">
        <v>295698</v>
      </c>
      <c r="F91" t="s">
        <v>311</v>
      </c>
      <c r="G91">
        <v>3</v>
      </c>
      <c r="H91">
        <v>0</v>
      </c>
      <c r="I91" t="s">
        <v>299</v>
      </c>
      <c r="J91" t="s">
        <v>14</v>
      </c>
    </row>
    <row r="92" spans="1:10" x14ac:dyDescent="0.25">
      <c r="A92" t="s">
        <v>414</v>
      </c>
      <c r="B92" t="s">
        <v>13</v>
      </c>
      <c r="C92" t="s">
        <v>14</v>
      </c>
      <c r="D92">
        <v>316205</v>
      </c>
      <c r="E92">
        <v>312532</v>
      </c>
      <c r="F92" t="s">
        <v>311</v>
      </c>
      <c r="G92">
        <v>3</v>
      </c>
      <c r="H92">
        <v>0</v>
      </c>
      <c r="I92" t="s">
        <v>299</v>
      </c>
      <c r="J92" t="s">
        <v>14</v>
      </c>
    </row>
    <row r="93" spans="1:10" x14ac:dyDescent="0.25">
      <c r="A93" t="s">
        <v>415</v>
      </c>
      <c r="B93" t="s">
        <v>13</v>
      </c>
      <c r="C93" t="s">
        <v>14</v>
      </c>
      <c r="D93">
        <v>303871</v>
      </c>
      <c r="E93">
        <v>300337</v>
      </c>
      <c r="F93" t="s">
        <v>311</v>
      </c>
      <c r="G93">
        <v>3</v>
      </c>
      <c r="H93">
        <v>0</v>
      </c>
      <c r="I93" t="s">
        <v>299</v>
      </c>
      <c r="J93" t="s">
        <v>14</v>
      </c>
    </row>
    <row r="94" spans="1:10" x14ac:dyDescent="0.25">
      <c r="A94" t="s">
        <v>416</v>
      </c>
      <c r="B94" t="s">
        <v>13</v>
      </c>
      <c r="C94" t="s">
        <v>14</v>
      </c>
      <c r="D94">
        <v>248638</v>
      </c>
      <c r="E94">
        <v>245799</v>
      </c>
      <c r="F94" t="s">
        <v>311</v>
      </c>
      <c r="G94">
        <v>3</v>
      </c>
      <c r="H94">
        <v>0</v>
      </c>
      <c r="I94" t="s">
        <v>299</v>
      </c>
      <c r="J94" t="s">
        <v>14</v>
      </c>
    </row>
    <row r="95" spans="1:10" x14ac:dyDescent="0.25">
      <c r="A95" t="s">
        <v>417</v>
      </c>
      <c r="B95" t="s">
        <v>13</v>
      </c>
      <c r="C95" t="s">
        <v>14</v>
      </c>
      <c r="D95">
        <v>303132</v>
      </c>
      <c r="E95">
        <v>299606</v>
      </c>
      <c r="F95" t="s">
        <v>311</v>
      </c>
      <c r="G95">
        <v>3</v>
      </c>
      <c r="H95">
        <v>0</v>
      </c>
      <c r="I95" t="s">
        <v>299</v>
      </c>
      <c r="J95" t="s">
        <v>14</v>
      </c>
    </row>
    <row r="96" spans="1:10" x14ac:dyDescent="0.25">
      <c r="A96" t="s">
        <v>418</v>
      </c>
      <c r="B96" t="s">
        <v>13</v>
      </c>
      <c r="C96" t="s">
        <v>14</v>
      </c>
      <c r="D96">
        <v>311361</v>
      </c>
      <c r="E96">
        <v>307738</v>
      </c>
      <c r="F96" t="s">
        <v>419</v>
      </c>
      <c r="G96">
        <v>3</v>
      </c>
      <c r="H96">
        <v>0</v>
      </c>
      <c r="I96" t="s">
        <v>299</v>
      </c>
      <c r="J96" t="s">
        <v>14</v>
      </c>
    </row>
    <row r="97" spans="1:10" x14ac:dyDescent="0.25">
      <c r="A97" t="s">
        <v>420</v>
      </c>
      <c r="B97" t="s">
        <v>13</v>
      </c>
      <c r="C97" t="s">
        <v>14</v>
      </c>
      <c r="D97">
        <v>308349</v>
      </c>
      <c r="E97">
        <v>304764</v>
      </c>
      <c r="F97" t="s">
        <v>419</v>
      </c>
      <c r="G97">
        <v>3</v>
      </c>
      <c r="H97">
        <v>0</v>
      </c>
      <c r="I97" t="s">
        <v>299</v>
      </c>
      <c r="J97" t="s">
        <v>14</v>
      </c>
    </row>
    <row r="98" spans="1:10" x14ac:dyDescent="0.25">
      <c r="A98" t="s">
        <v>421</v>
      </c>
      <c r="B98" t="s">
        <v>13</v>
      </c>
      <c r="C98" t="s">
        <v>14</v>
      </c>
      <c r="D98">
        <v>42759</v>
      </c>
      <c r="E98">
        <v>42277</v>
      </c>
      <c r="F98" t="s">
        <v>422</v>
      </c>
      <c r="G98">
        <v>0.54200000000000004</v>
      </c>
      <c r="H98">
        <v>41793</v>
      </c>
      <c r="I98" t="s">
        <v>14</v>
      </c>
      <c r="J98" t="s">
        <v>33</v>
      </c>
    </row>
    <row r="99" spans="1:10" x14ac:dyDescent="0.25">
      <c r="A99" t="s">
        <v>423</v>
      </c>
      <c r="B99" t="s">
        <v>13</v>
      </c>
      <c r="C99" t="s">
        <v>14</v>
      </c>
      <c r="D99">
        <v>305860</v>
      </c>
      <c r="E99">
        <v>302373</v>
      </c>
      <c r="F99" t="s">
        <v>419</v>
      </c>
      <c r="G99">
        <v>3</v>
      </c>
      <c r="H99">
        <v>0</v>
      </c>
      <c r="I99" t="s">
        <v>299</v>
      </c>
      <c r="J99" t="s">
        <v>14</v>
      </c>
    </row>
    <row r="100" spans="1:10" x14ac:dyDescent="0.25">
      <c r="A100" t="s">
        <v>424</v>
      </c>
      <c r="B100" t="s">
        <v>13</v>
      </c>
      <c r="C100" t="s">
        <v>14</v>
      </c>
      <c r="D100">
        <v>115</v>
      </c>
      <c r="E100">
        <v>116</v>
      </c>
      <c r="F100" t="s">
        <v>425</v>
      </c>
      <c r="G100">
        <v>1E-3</v>
      </c>
      <c r="H100">
        <v>115</v>
      </c>
      <c r="I100" t="s">
        <v>14</v>
      </c>
      <c r="J100" t="s">
        <v>426</v>
      </c>
    </row>
    <row r="101" spans="1:10" x14ac:dyDescent="0.25">
      <c r="A101" t="s">
        <v>427</v>
      </c>
      <c r="B101" t="s">
        <v>13</v>
      </c>
      <c r="C101" t="s">
        <v>14</v>
      </c>
      <c r="D101">
        <v>311197</v>
      </c>
      <c r="E101">
        <v>307598</v>
      </c>
      <c r="F101" t="s">
        <v>419</v>
      </c>
      <c r="G101">
        <v>3</v>
      </c>
      <c r="H101">
        <v>0</v>
      </c>
      <c r="I101" t="s">
        <v>299</v>
      </c>
      <c r="J101" t="s">
        <v>14</v>
      </c>
    </row>
    <row r="102" spans="1:10" x14ac:dyDescent="0.25">
      <c r="A102" t="s">
        <v>428</v>
      </c>
      <c r="B102" t="s">
        <v>13</v>
      </c>
      <c r="C102" t="s">
        <v>14</v>
      </c>
      <c r="D102">
        <v>293060</v>
      </c>
      <c r="E102">
        <v>289650</v>
      </c>
      <c r="F102" t="s">
        <v>419</v>
      </c>
      <c r="G102">
        <v>3</v>
      </c>
      <c r="H102">
        <v>0</v>
      </c>
      <c r="I102" t="s">
        <v>299</v>
      </c>
      <c r="J102" t="s">
        <v>14</v>
      </c>
    </row>
    <row r="103" spans="1:10" x14ac:dyDescent="0.25">
      <c r="A103" t="s">
        <v>429</v>
      </c>
      <c r="B103" t="s">
        <v>13</v>
      </c>
      <c r="C103" t="s">
        <v>14</v>
      </c>
      <c r="D103">
        <v>40843</v>
      </c>
      <c r="E103">
        <v>40382</v>
      </c>
      <c r="F103" t="s">
        <v>422</v>
      </c>
      <c r="G103">
        <v>0.48899999999999999</v>
      </c>
      <c r="H103">
        <v>39919</v>
      </c>
      <c r="I103" t="s">
        <v>14</v>
      </c>
      <c r="J103" t="s">
        <v>121</v>
      </c>
    </row>
    <row r="104" spans="1:10" x14ac:dyDescent="0.25">
      <c r="A104" t="s">
        <v>430</v>
      </c>
      <c r="B104" t="s">
        <v>13</v>
      </c>
      <c r="C104" t="s">
        <v>14</v>
      </c>
      <c r="D104">
        <v>32311</v>
      </c>
      <c r="E104">
        <v>31923</v>
      </c>
      <c r="F104" t="s">
        <v>431</v>
      </c>
      <c r="G104">
        <v>0.41399999999999998</v>
      </c>
      <c r="H104">
        <v>31533</v>
      </c>
      <c r="I104" t="s">
        <v>14</v>
      </c>
      <c r="J104" t="s">
        <v>332</v>
      </c>
    </row>
    <row r="105" spans="1:10" x14ac:dyDescent="0.25">
      <c r="A105" t="s">
        <v>432</v>
      </c>
      <c r="B105" t="s">
        <v>13</v>
      </c>
      <c r="C105" t="s">
        <v>14</v>
      </c>
      <c r="D105">
        <v>276936</v>
      </c>
      <c r="E105">
        <v>273802</v>
      </c>
      <c r="F105" t="s">
        <v>419</v>
      </c>
      <c r="G105">
        <v>3</v>
      </c>
      <c r="H105">
        <v>0</v>
      </c>
      <c r="I105" t="s">
        <v>299</v>
      </c>
      <c r="J105" t="s">
        <v>14</v>
      </c>
    </row>
    <row r="106" spans="1:10" x14ac:dyDescent="0.25">
      <c r="A106" t="s">
        <v>433</v>
      </c>
      <c r="B106" t="s">
        <v>13</v>
      </c>
      <c r="C106" t="s">
        <v>14</v>
      </c>
      <c r="D106">
        <v>300326</v>
      </c>
      <c r="E106">
        <v>296832</v>
      </c>
      <c r="F106" t="s">
        <v>419</v>
      </c>
      <c r="G106">
        <v>3</v>
      </c>
      <c r="H106">
        <v>0</v>
      </c>
      <c r="I106" t="s">
        <v>299</v>
      </c>
      <c r="J106" t="s">
        <v>14</v>
      </c>
    </row>
    <row r="107" spans="1:10" x14ac:dyDescent="0.25">
      <c r="A107" t="s">
        <v>434</v>
      </c>
      <c r="B107" t="s">
        <v>13</v>
      </c>
      <c r="C107" t="s">
        <v>14</v>
      </c>
      <c r="D107">
        <v>308316</v>
      </c>
      <c r="E107">
        <v>304730</v>
      </c>
      <c r="F107" t="s">
        <v>419</v>
      </c>
      <c r="G107">
        <v>3</v>
      </c>
      <c r="H107">
        <v>0</v>
      </c>
      <c r="I107" t="s">
        <v>299</v>
      </c>
      <c r="J107" t="s">
        <v>14</v>
      </c>
    </row>
    <row r="108" spans="1:10" x14ac:dyDescent="0.25">
      <c r="A108" t="s">
        <v>435</v>
      </c>
      <c r="B108" t="s">
        <v>13</v>
      </c>
      <c r="C108" t="s">
        <v>14</v>
      </c>
      <c r="D108">
        <v>1859</v>
      </c>
      <c r="E108">
        <v>1839</v>
      </c>
      <c r="F108" t="s">
        <v>436</v>
      </c>
      <c r="G108">
        <v>2.1999999999999999E-2</v>
      </c>
      <c r="H108">
        <v>1817</v>
      </c>
      <c r="I108" t="s">
        <v>14</v>
      </c>
      <c r="J108" t="s">
        <v>437</v>
      </c>
    </row>
    <row r="109" spans="1:10" x14ac:dyDescent="0.25">
      <c r="A109" t="s">
        <v>438</v>
      </c>
      <c r="B109" t="s">
        <v>13</v>
      </c>
      <c r="C109" t="s">
        <v>14</v>
      </c>
      <c r="D109">
        <v>310912</v>
      </c>
      <c r="E109">
        <v>307395</v>
      </c>
      <c r="F109" t="s">
        <v>419</v>
      </c>
      <c r="G109">
        <v>3</v>
      </c>
      <c r="H109">
        <v>0</v>
      </c>
      <c r="I109" t="s">
        <v>299</v>
      </c>
      <c r="J109" t="s">
        <v>14</v>
      </c>
    </row>
    <row r="110" spans="1:10" x14ac:dyDescent="0.25">
      <c r="A110" t="s">
        <v>439</v>
      </c>
      <c r="B110" t="s">
        <v>13</v>
      </c>
      <c r="C110" t="s">
        <v>14</v>
      </c>
      <c r="D110">
        <v>315377</v>
      </c>
      <c r="E110">
        <v>311728</v>
      </c>
      <c r="F110" t="s">
        <v>419</v>
      </c>
      <c r="G110">
        <v>3</v>
      </c>
      <c r="H110">
        <v>0</v>
      </c>
      <c r="I110" t="s">
        <v>299</v>
      </c>
      <c r="J110" t="s">
        <v>14</v>
      </c>
    </row>
    <row r="111" spans="1:10" x14ac:dyDescent="0.25">
      <c r="A111" t="s">
        <v>440</v>
      </c>
      <c r="B111" t="s">
        <v>13</v>
      </c>
      <c r="C111" t="s">
        <v>14</v>
      </c>
      <c r="D111">
        <v>1799</v>
      </c>
      <c r="E111">
        <v>1780</v>
      </c>
      <c r="F111" t="s">
        <v>436</v>
      </c>
      <c r="G111">
        <v>2.4E-2</v>
      </c>
      <c r="H111">
        <v>1759</v>
      </c>
      <c r="I111" t="s">
        <v>14</v>
      </c>
      <c r="J111" t="s">
        <v>441</v>
      </c>
    </row>
    <row r="112" spans="1:10" x14ac:dyDescent="0.25">
      <c r="A112" t="s">
        <v>442</v>
      </c>
      <c r="B112" t="s">
        <v>13</v>
      </c>
      <c r="C112" t="s">
        <v>14</v>
      </c>
      <c r="D112">
        <v>314854</v>
      </c>
      <c r="E112">
        <v>311265</v>
      </c>
      <c r="F112" t="s">
        <v>419</v>
      </c>
      <c r="G112">
        <v>3</v>
      </c>
      <c r="H112">
        <v>0</v>
      </c>
      <c r="I112" t="s">
        <v>299</v>
      </c>
      <c r="J112" t="s">
        <v>14</v>
      </c>
    </row>
    <row r="113" spans="1:10" x14ac:dyDescent="0.25">
      <c r="A113" t="s">
        <v>443</v>
      </c>
      <c r="B113" t="s">
        <v>13</v>
      </c>
      <c r="C113" t="s">
        <v>14</v>
      </c>
      <c r="D113">
        <v>315567</v>
      </c>
      <c r="E113">
        <v>311970</v>
      </c>
      <c r="F113" t="s">
        <v>419</v>
      </c>
      <c r="G113">
        <v>3</v>
      </c>
      <c r="H113">
        <v>0</v>
      </c>
      <c r="I113" t="s">
        <v>299</v>
      </c>
      <c r="J113" t="s">
        <v>14</v>
      </c>
    </row>
    <row r="114" spans="1:10" x14ac:dyDescent="0.25">
      <c r="A114" t="s">
        <v>444</v>
      </c>
      <c r="B114" t="s">
        <v>13</v>
      </c>
      <c r="C114" t="s">
        <v>14</v>
      </c>
      <c r="D114">
        <v>312914</v>
      </c>
      <c r="E114">
        <v>309276</v>
      </c>
      <c r="F114" t="s">
        <v>419</v>
      </c>
      <c r="G114">
        <v>3</v>
      </c>
      <c r="H114">
        <v>0</v>
      </c>
      <c r="I114" t="s">
        <v>299</v>
      </c>
      <c r="J114" t="s">
        <v>14</v>
      </c>
    </row>
    <row r="115" spans="1:10" x14ac:dyDescent="0.25">
      <c r="A115" t="s">
        <v>445</v>
      </c>
      <c r="B115" t="s">
        <v>13</v>
      </c>
      <c r="C115" t="s">
        <v>14</v>
      </c>
      <c r="D115">
        <v>313381</v>
      </c>
      <c r="E115">
        <v>309836</v>
      </c>
      <c r="F115" t="s">
        <v>419</v>
      </c>
      <c r="G115">
        <v>3</v>
      </c>
      <c r="H115">
        <v>0</v>
      </c>
      <c r="I115" t="s">
        <v>299</v>
      </c>
      <c r="J115" t="s">
        <v>14</v>
      </c>
    </row>
    <row r="116" spans="1:10" x14ac:dyDescent="0.25">
      <c r="A116" t="s">
        <v>446</v>
      </c>
      <c r="B116" t="s">
        <v>13</v>
      </c>
      <c r="C116" t="s">
        <v>14</v>
      </c>
      <c r="D116">
        <v>1907</v>
      </c>
      <c r="E116">
        <v>1887</v>
      </c>
      <c r="F116" t="s">
        <v>447</v>
      </c>
      <c r="G116">
        <v>2.3E-2</v>
      </c>
      <c r="H116">
        <v>1865</v>
      </c>
      <c r="I116" t="s">
        <v>14</v>
      </c>
      <c r="J116" t="s">
        <v>448</v>
      </c>
    </row>
    <row r="117" spans="1:10" x14ac:dyDescent="0.25">
      <c r="A117" t="s">
        <v>449</v>
      </c>
      <c r="B117" t="s">
        <v>13</v>
      </c>
      <c r="C117" t="s">
        <v>14</v>
      </c>
      <c r="D117">
        <v>314728</v>
      </c>
      <c r="E117">
        <v>311086</v>
      </c>
      <c r="F117" t="s">
        <v>419</v>
      </c>
      <c r="G117">
        <v>3</v>
      </c>
      <c r="H117">
        <v>0</v>
      </c>
      <c r="I117" t="s">
        <v>299</v>
      </c>
      <c r="J117" t="s">
        <v>14</v>
      </c>
    </row>
    <row r="118" spans="1:10" x14ac:dyDescent="0.25">
      <c r="A118" t="s">
        <v>450</v>
      </c>
      <c r="B118" t="s">
        <v>13</v>
      </c>
      <c r="C118" t="s">
        <v>14</v>
      </c>
      <c r="D118">
        <v>301686</v>
      </c>
      <c r="E118">
        <v>298272</v>
      </c>
      <c r="F118" t="s">
        <v>419</v>
      </c>
      <c r="G118">
        <v>3</v>
      </c>
      <c r="H118">
        <v>0</v>
      </c>
      <c r="I118" t="s">
        <v>299</v>
      </c>
      <c r="J118" t="s">
        <v>14</v>
      </c>
    </row>
    <row r="119" spans="1:10" x14ac:dyDescent="0.25">
      <c r="A119" t="s">
        <v>451</v>
      </c>
      <c r="B119" t="s">
        <v>13</v>
      </c>
      <c r="C119" t="s">
        <v>14</v>
      </c>
      <c r="D119">
        <v>307690</v>
      </c>
      <c r="E119">
        <v>304113</v>
      </c>
      <c r="F119" t="s">
        <v>419</v>
      </c>
      <c r="G119">
        <v>3</v>
      </c>
      <c r="H119">
        <v>0</v>
      </c>
      <c r="I119" t="s">
        <v>299</v>
      </c>
      <c r="J119" t="s">
        <v>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workbookViewId="0">
      <pane ySplit="1" topLeftCell="A95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172</v>
      </c>
      <c r="B2" t="s">
        <v>13</v>
      </c>
      <c r="C2" t="s">
        <v>14</v>
      </c>
      <c r="D2">
        <v>183381</v>
      </c>
      <c r="E2">
        <v>181307</v>
      </c>
      <c r="F2" t="s">
        <v>173</v>
      </c>
      <c r="G2">
        <v>3</v>
      </c>
      <c r="H2">
        <v>0</v>
      </c>
      <c r="I2" t="s">
        <v>299</v>
      </c>
      <c r="J2" t="s">
        <v>14</v>
      </c>
    </row>
    <row r="3" spans="1:10" x14ac:dyDescent="0.25">
      <c r="A3" t="s">
        <v>174</v>
      </c>
      <c r="B3" t="s">
        <v>13</v>
      </c>
      <c r="C3" t="s">
        <v>14</v>
      </c>
      <c r="D3">
        <v>165259</v>
      </c>
      <c r="E3">
        <v>163338</v>
      </c>
      <c r="F3" t="s">
        <v>175</v>
      </c>
      <c r="G3">
        <v>3</v>
      </c>
      <c r="H3">
        <v>0</v>
      </c>
      <c r="I3" t="s">
        <v>299</v>
      </c>
      <c r="J3" t="s">
        <v>14</v>
      </c>
    </row>
    <row r="4" spans="1:10" x14ac:dyDescent="0.25">
      <c r="A4" t="s">
        <v>176</v>
      </c>
      <c r="B4" t="s">
        <v>13</v>
      </c>
      <c r="C4" t="s">
        <v>14</v>
      </c>
      <c r="D4">
        <v>166506</v>
      </c>
      <c r="E4">
        <v>164622</v>
      </c>
      <c r="F4" t="s">
        <v>175</v>
      </c>
      <c r="G4">
        <v>3</v>
      </c>
      <c r="H4">
        <v>0</v>
      </c>
      <c r="I4" t="s">
        <v>299</v>
      </c>
      <c r="J4" t="s">
        <v>14</v>
      </c>
    </row>
    <row r="5" spans="1:10" x14ac:dyDescent="0.25">
      <c r="A5" t="s">
        <v>177</v>
      </c>
      <c r="B5" t="s">
        <v>13</v>
      </c>
      <c r="C5" t="s">
        <v>14</v>
      </c>
      <c r="D5">
        <v>166699</v>
      </c>
      <c r="E5">
        <v>164814</v>
      </c>
      <c r="F5" t="s">
        <v>175</v>
      </c>
      <c r="G5">
        <v>3</v>
      </c>
      <c r="H5">
        <v>0</v>
      </c>
      <c r="I5" t="s">
        <v>299</v>
      </c>
      <c r="J5" t="s">
        <v>14</v>
      </c>
    </row>
    <row r="6" spans="1:10" x14ac:dyDescent="0.25">
      <c r="A6" t="s">
        <v>178</v>
      </c>
      <c r="B6" t="s">
        <v>13</v>
      </c>
      <c r="C6" t="s">
        <v>14</v>
      </c>
      <c r="D6">
        <v>42756</v>
      </c>
      <c r="E6">
        <v>42274</v>
      </c>
      <c r="F6" t="s">
        <v>179</v>
      </c>
      <c r="G6">
        <v>1.006</v>
      </c>
      <c r="H6">
        <v>41790</v>
      </c>
      <c r="I6" t="s">
        <v>14</v>
      </c>
      <c r="J6" t="s">
        <v>180</v>
      </c>
    </row>
    <row r="7" spans="1:10" x14ac:dyDescent="0.25">
      <c r="A7" t="s">
        <v>181</v>
      </c>
      <c r="B7" t="s">
        <v>13</v>
      </c>
      <c r="C7" t="s">
        <v>14</v>
      </c>
      <c r="D7">
        <v>42808</v>
      </c>
      <c r="E7">
        <v>42325</v>
      </c>
      <c r="F7" t="s">
        <v>179</v>
      </c>
      <c r="G7">
        <v>1.129</v>
      </c>
      <c r="H7">
        <v>41840</v>
      </c>
      <c r="I7" t="s">
        <v>14</v>
      </c>
      <c r="J7" t="s">
        <v>182</v>
      </c>
    </row>
    <row r="8" spans="1:10" x14ac:dyDescent="0.25">
      <c r="A8" t="s">
        <v>183</v>
      </c>
      <c r="B8" t="s">
        <v>13</v>
      </c>
      <c r="C8" t="s">
        <v>14</v>
      </c>
      <c r="D8">
        <v>1908</v>
      </c>
      <c r="E8">
        <v>1887</v>
      </c>
      <c r="F8" t="s">
        <v>184</v>
      </c>
      <c r="G8">
        <v>2.7E-2</v>
      </c>
      <c r="H8">
        <v>1864</v>
      </c>
      <c r="I8" t="s">
        <v>14</v>
      </c>
      <c r="J8" t="s">
        <v>185</v>
      </c>
    </row>
    <row r="9" spans="1:10" x14ac:dyDescent="0.25">
      <c r="A9" t="s">
        <v>186</v>
      </c>
      <c r="B9" t="s">
        <v>13</v>
      </c>
      <c r="C9" t="s">
        <v>14</v>
      </c>
      <c r="D9">
        <v>196589</v>
      </c>
      <c r="E9">
        <v>194317</v>
      </c>
      <c r="F9" t="s">
        <v>175</v>
      </c>
      <c r="G9">
        <v>3</v>
      </c>
      <c r="H9">
        <v>0</v>
      </c>
      <c r="I9" t="s">
        <v>299</v>
      </c>
      <c r="J9" t="s">
        <v>14</v>
      </c>
    </row>
    <row r="10" spans="1:10" x14ac:dyDescent="0.25">
      <c r="A10" t="s">
        <v>187</v>
      </c>
      <c r="B10" t="s">
        <v>13</v>
      </c>
      <c r="C10" t="s">
        <v>14</v>
      </c>
      <c r="D10">
        <v>259116</v>
      </c>
      <c r="E10">
        <v>256185</v>
      </c>
      <c r="F10" t="s">
        <v>175</v>
      </c>
      <c r="G10">
        <v>3</v>
      </c>
      <c r="H10">
        <v>0</v>
      </c>
      <c r="I10" t="s">
        <v>299</v>
      </c>
      <c r="J10" t="s">
        <v>14</v>
      </c>
    </row>
    <row r="11" spans="1:10" x14ac:dyDescent="0.25">
      <c r="A11" t="s">
        <v>188</v>
      </c>
      <c r="B11" t="s">
        <v>13</v>
      </c>
      <c r="C11" t="s">
        <v>14</v>
      </c>
      <c r="D11">
        <v>206450</v>
      </c>
      <c r="E11">
        <v>204115</v>
      </c>
      <c r="F11" t="s">
        <v>175</v>
      </c>
      <c r="G11">
        <v>3</v>
      </c>
      <c r="H11">
        <v>0</v>
      </c>
      <c r="I11" t="s">
        <v>299</v>
      </c>
      <c r="J11" t="s">
        <v>14</v>
      </c>
    </row>
    <row r="12" spans="1:10" x14ac:dyDescent="0.25">
      <c r="A12" t="s">
        <v>189</v>
      </c>
      <c r="B12" t="s">
        <v>13</v>
      </c>
      <c r="C12" t="s">
        <v>14</v>
      </c>
      <c r="D12">
        <v>188605</v>
      </c>
      <c r="E12">
        <v>186471</v>
      </c>
      <c r="F12" t="s">
        <v>175</v>
      </c>
      <c r="G12">
        <v>3</v>
      </c>
      <c r="H12">
        <v>0</v>
      </c>
      <c r="I12" t="s">
        <v>299</v>
      </c>
      <c r="J12" t="s">
        <v>14</v>
      </c>
    </row>
    <row r="13" spans="1:10" x14ac:dyDescent="0.25">
      <c r="A13" t="s">
        <v>190</v>
      </c>
      <c r="B13" t="s">
        <v>13</v>
      </c>
      <c r="C13" t="s">
        <v>14</v>
      </c>
      <c r="D13">
        <v>71348</v>
      </c>
      <c r="E13">
        <v>70519</v>
      </c>
      <c r="F13" t="s">
        <v>191</v>
      </c>
      <c r="G13">
        <v>1.0109999999999999</v>
      </c>
      <c r="H13">
        <v>69688</v>
      </c>
      <c r="I13" t="s">
        <v>14</v>
      </c>
      <c r="J13" t="s">
        <v>180</v>
      </c>
    </row>
    <row r="14" spans="1:10" x14ac:dyDescent="0.25">
      <c r="A14" t="s">
        <v>192</v>
      </c>
      <c r="B14" t="s">
        <v>13</v>
      </c>
      <c r="C14" t="s">
        <v>14</v>
      </c>
      <c r="D14">
        <v>42870</v>
      </c>
      <c r="E14">
        <v>42386</v>
      </c>
      <c r="F14" t="s">
        <v>179</v>
      </c>
      <c r="G14">
        <v>1.042</v>
      </c>
      <c r="H14">
        <v>41900</v>
      </c>
      <c r="I14" t="s">
        <v>14</v>
      </c>
      <c r="J14" t="s">
        <v>193</v>
      </c>
    </row>
    <row r="15" spans="1:10" x14ac:dyDescent="0.25">
      <c r="A15" t="s">
        <v>194</v>
      </c>
      <c r="B15" t="s">
        <v>13</v>
      </c>
      <c r="C15" t="s">
        <v>14</v>
      </c>
      <c r="D15">
        <v>180207</v>
      </c>
      <c r="E15">
        <v>178169</v>
      </c>
      <c r="F15" t="s">
        <v>175</v>
      </c>
      <c r="G15">
        <v>3</v>
      </c>
      <c r="H15">
        <v>0</v>
      </c>
      <c r="I15" t="s">
        <v>299</v>
      </c>
      <c r="J15" t="s">
        <v>14</v>
      </c>
    </row>
    <row r="16" spans="1:10" x14ac:dyDescent="0.25">
      <c r="A16" t="s">
        <v>195</v>
      </c>
      <c r="B16" t="s">
        <v>13</v>
      </c>
      <c r="C16" t="s">
        <v>14</v>
      </c>
      <c r="D16">
        <v>223061</v>
      </c>
      <c r="E16">
        <v>220538</v>
      </c>
      <c r="F16" t="s">
        <v>175</v>
      </c>
      <c r="G16">
        <v>3</v>
      </c>
      <c r="H16">
        <v>0</v>
      </c>
      <c r="I16" t="s">
        <v>299</v>
      </c>
      <c r="J16" t="s">
        <v>14</v>
      </c>
    </row>
    <row r="17" spans="1:10" x14ac:dyDescent="0.25">
      <c r="A17" t="s">
        <v>196</v>
      </c>
      <c r="B17" t="s">
        <v>13</v>
      </c>
      <c r="C17" t="s">
        <v>14</v>
      </c>
      <c r="D17">
        <v>245978</v>
      </c>
      <c r="E17">
        <v>243136</v>
      </c>
      <c r="F17" t="s">
        <v>175</v>
      </c>
      <c r="G17">
        <v>3</v>
      </c>
      <c r="H17">
        <v>0</v>
      </c>
      <c r="I17" t="s">
        <v>299</v>
      </c>
      <c r="J17" t="s">
        <v>14</v>
      </c>
    </row>
    <row r="18" spans="1:10" x14ac:dyDescent="0.25">
      <c r="A18" t="s">
        <v>197</v>
      </c>
      <c r="B18" t="s">
        <v>13</v>
      </c>
      <c r="C18" t="s">
        <v>14</v>
      </c>
      <c r="D18">
        <v>231933</v>
      </c>
      <c r="E18">
        <v>229260</v>
      </c>
      <c r="F18" t="s">
        <v>175</v>
      </c>
      <c r="G18">
        <v>3</v>
      </c>
      <c r="H18">
        <v>0</v>
      </c>
      <c r="I18" t="s">
        <v>299</v>
      </c>
      <c r="J18" t="s">
        <v>14</v>
      </c>
    </row>
    <row r="19" spans="1:10" x14ac:dyDescent="0.25">
      <c r="A19" t="s">
        <v>198</v>
      </c>
      <c r="B19" t="s">
        <v>13</v>
      </c>
      <c r="C19" t="s">
        <v>14</v>
      </c>
      <c r="D19">
        <v>230303</v>
      </c>
      <c r="E19">
        <v>227699</v>
      </c>
      <c r="F19" t="s">
        <v>175</v>
      </c>
      <c r="G19">
        <v>3</v>
      </c>
      <c r="H19">
        <v>0</v>
      </c>
      <c r="I19" t="s">
        <v>299</v>
      </c>
      <c r="J19" t="s">
        <v>14</v>
      </c>
    </row>
    <row r="20" spans="1:10" x14ac:dyDescent="0.25">
      <c r="A20" t="s">
        <v>199</v>
      </c>
      <c r="B20" t="s">
        <v>13</v>
      </c>
      <c r="C20" t="s">
        <v>14</v>
      </c>
      <c r="D20">
        <v>42806</v>
      </c>
      <c r="E20">
        <v>42323</v>
      </c>
      <c r="F20" t="s">
        <v>179</v>
      </c>
      <c r="G20">
        <v>0.76800000000000002</v>
      </c>
      <c r="H20">
        <v>41838</v>
      </c>
      <c r="I20" t="s">
        <v>14</v>
      </c>
      <c r="J20" t="s">
        <v>60</v>
      </c>
    </row>
    <row r="21" spans="1:10" x14ac:dyDescent="0.25">
      <c r="A21" t="s">
        <v>200</v>
      </c>
      <c r="B21" t="s">
        <v>13</v>
      </c>
      <c r="C21" t="s">
        <v>14</v>
      </c>
      <c r="D21">
        <v>217159</v>
      </c>
      <c r="E21">
        <v>214703</v>
      </c>
      <c r="F21" t="s">
        <v>175</v>
      </c>
      <c r="G21">
        <v>3</v>
      </c>
      <c r="H21">
        <v>0</v>
      </c>
      <c r="I21" t="s">
        <v>299</v>
      </c>
      <c r="J21" t="s">
        <v>14</v>
      </c>
    </row>
    <row r="22" spans="1:10" x14ac:dyDescent="0.25">
      <c r="A22" t="s">
        <v>201</v>
      </c>
      <c r="B22" t="s">
        <v>13</v>
      </c>
      <c r="C22" t="s">
        <v>14</v>
      </c>
      <c r="D22">
        <v>50</v>
      </c>
      <c r="E22">
        <v>51</v>
      </c>
      <c r="F22" t="s">
        <v>202</v>
      </c>
      <c r="G22">
        <v>1E-3</v>
      </c>
      <c r="H22">
        <v>50</v>
      </c>
      <c r="I22" t="s">
        <v>14</v>
      </c>
      <c r="J22" t="s">
        <v>203</v>
      </c>
    </row>
    <row r="23" spans="1:10" x14ac:dyDescent="0.25">
      <c r="A23" t="s">
        <v>204</v>
      </c>
      <c r="B23" t="s">
        <v>13</v>
      </c>
      <c r="C23" t="s">
        <v>14</v>
      </c>
      <c r="D23">
        <v>223466</v>
      </c>
      <c r="E23">
        <v>220939</v>
      </c>
      <c r="F23" t="s">
        <v>175</v>
      </c>
      <c r="G23">
        <v>3</v>
      </c>
      <c r="H23">
        <v>0</v>
      </c>
      <c r="I23" t="s">
        <v>299</v>
      </c>
      <c r="J23" t="s">
        <v>14</v>
      </c>
    </row>
    <row r="24" spans="1:10" x14ac:dyDescent="0.25">
      <c r="A24" t="s">
        <v>205</v>
      </c>
      <c r="B24" t="s">
        <v>13</v>
      </c>
      <c r="C24" t="s">
        <v>14</v>
      </c>
      <c r="D24">
        <v>246729</v>
      </c>
      <c r="E24">
        <v>243878</v>
      </c>
      <c r="F24" t="s">
        <v>175</v>
      </c>
      <c r="G24">
        <v>3</v>
      </c>
      <c r="H24">
        <v>0</v>
      </c>
      <c r="I24" t="s">
        <v>299</v>
      </c>
      <c r="J24" t="s">
        <v>14</v>
      </c>
    </row>
    <row r="25" spans="1:10" x14ac:dyDescent="0.25">
      <c r="A25" t="s">
        <v>206</v>
      </c>
      <c r="B25" t="s">
        <v>13</v>
      </c>
      <c r="C25" t="s">
        <v>14</v>
      </c>
      <c r="D25">
        <v>75064</v>
      </c>
      <c r="E25">
        <v>74192</v>
      </c>
      <c r="F25" t="s">
        <v>207</v>
      </c>
      <c r="G25">
        <v>1.1539999999999999</v>
      </c>
      <c r="H25">
        <v>73318</v>
      </c>
      <c r="I25" t="s">
        <v>14</v>
      </c>
      <c r="J25" t="s">
        <v>182</v>
      </c>
    </row>
    <row r="26" spans="1:10" x14ac:dyDescent="0.25">
      <c r="A26" t="s">
        <v>208</v>
      </c>
      <c r="B26" t="s">
        <v>13</v>
      </c>
      <c r="C26" t="s">
        <v>14</v>
      </c>
      <c r="D26">
        <v>218980</v>
      </c>
      <c r="E26">
        <v>216454</v>
      </c>
      <c r="F26" t="s">
        <v>175</v>
      </c>
      <c r="G26">
        <v>3</v>
      </c>
      <c r="H26">
        <v>0</v>
      </c>
      <c r="I26" t="s">
        <v>299</v>
      </c>
      <c r="J26" t="s">
        <v>14</v>
      </c>
    </row>
    <row r="27" spans="1:10" x14ac:dyDescent="0.25">
      <c r="A27" t="s">
        <v>209</v>
      </c>
      <c r="B27" t="s">
        <v>13</v>
      </c>
      <c r="C27" t="s">
        <v>14</v>
      </c>
      <c r="D27">
        <v>245778</v>
      </c>
      <c r="E27">
        <v>242939</v>
      </c>
      <c r="F27" t="s">
        <v>175</v>
      </c>
      <c r="G27">
        <v>3</v>
      </c>
      <c r="H27">
        <v>0</v>
      </c>
      <c r="I27" t="s">
        <v>299</v>
      </c>
      <c r="J27" t="s">
        <v>14</v>
      </c>
    </row>
    <row r="28" spans="1:10" x14ac:dyDescent="0.25">
      <c r="A28" t="s">
        <v>210</v>
      </c>
      <c r="B28" t="s">
        <v>13</v>
      </c>
      <c r="C28" t="s">
        <v>14</v>
      </c>
      <c r="D28">
        <v>258165</v>
      </c>
      <c r="E28">
        <v>255245</v>
      </c>
      <c r="F28" t="s">
        <v>175</v>
      </c>
      <c r="G28">
        <v>3</v>
      </c>
      <c r="H28">
        <v>0</v>
      </c>
      <c r="I28" t="s">
        <v>299</v>
      </c>
      <c r="J28" t="s">
        <v>14</v>
      </c>
    </row>
    <row r="29" spans="1:10" x14ac:dyDescent="0.25">
      <c r="A29" t="s">
        <v>211</v>
      </c>
      <c r="B29" t="s">
        <v>13</v>
      </c>
      <c r="C29" t="s">
        <v>14</v>
      </c>
      <c r="D29">
        <v>256961</v>
      </c>
      <c r="E29">
        <v>254054</v>
      </c>
      <c r="F29" t="s">
        <v>175</v>
      </c>
      <c r="G29">
        <v>3</v>
      </c>
      <c r="H29">
        <v>0</v>
      </c>
      <c r="I29" t="s">
        <v>299</v>
      </c>
      <c r="J29" t="s">
        <v>14</v>
      </c>
    </row>
    <row r="30" spans="1:10" x14ac:dyDescent="0.25">
      <c r="A30" t="s">
        <v>212</v>
      </c>
      <c r="B30" t="s">
        <v>13</v>
      </c>
      <c r="C30" t="s">
        <v>14</v>
      </c>
      <c r="D30">
        <v>222205</v>
      </c>
      <c r="E30">
        <v>219692</v>
      </c>
      <c r="F30" t="s">
        <v>175</v>
      </c>
      <c r="G30">
        <v>3</v>
      </c>
      <c r="H30">
        <v>0</v>
      </c>
      <c r="I30" t="s">
        <v>299</v>
      </c>
      <c r="J30" t="s">
        <v>14</v>
      </c>
    </row>
    <row r="31" spans="1:10" x14ac:dyDescent="0.25">
      <c r="A31" t="s">
        <v>213</v>
      </c>
      <c r="B31" t="s">
        <v>13</v>
      </c>
      <c r="C31" t="s">
        <v>14</v>
      </c>
      <c r="D31">
        <v>294785</v>
      </c>
      <c r="E31">
        <v>291449</v>
      </c>
      <c r="F31" t="s">
        <v>175</v>
      </c>
      <c r="G31">
        <v>3</v>
      </c>
      <c r="H31">
        <v>0</v>
      </c>
      <c r="I31" t="s">
        <v>299</v>
      </c>
      <c r="J31" t="s">
        <v>14</v>
      </c>
    </row>
    <row r="32" spans="1:10" x14ac:dyDescent="0.25">
      <c r="A32" t="s">
        <v>214</v>
      </c>
      <c r="B32" t="s">
        <v>13</v>
      </c>
      <c r="C32" t="s">
        <v>14</v>
      </c>
      <c r="D32">
        <v>42870</v>
      </c>
      <c r="E32">
        <v>42387</v>
      </c>
      <c r="F32" t="s">
        <v>179</v>
      </c>
      <c r="G32">
        <v>0.52800000000000002</v>
      </c>
      <c r="H32">
        <v>41902</v>
      </c>
      <c r="I32" t="s">
        <v>14</v>
      </c>
      <c r="J32" t="s">
        <v>215</v>
      </c>
    </row>
    <row r="33" spans="1:10" x14ac:dyDescent="0.25">
      <c r="A33" t="s">
        <v>216</v>
      </c>
      <c r="B33" t="s">
        <v>13</v>
      </c>
      <c r="C33" t="s">
        <v>14</v>
      </c>
      <c r="D33">
        <v>305747</v>
      </c>
      <c r="E33">
        <v>302287</v>
      </c>
      <c r="F33" t="s">
        <v>175</v>
      </c>
      <c r="G33">
        <v>3</v>
      </c>
      <c r="H33">
        <v>0</v>
      </c>
      <c r="I33" t="s">
        <v>299</v>
      </c>
      <c r="J33" t="s">
        <v>14</v>
      </c>
    </row>
    <row r="34" spans="1:10" x14ac:dyDescent="0.25">
      <c r="A34" t="s">
        <v>217</v>
      </c>
      <c r="B34" t="s">
        <v>13</v>
      </c>
      <c r="C34" t="s">
        <v>14</v>
      </c>
      <c r="D34">
        <v>305625</v>
      </c>
      <c r="E34">
        <v>302167</v>
      </c>
      <c r="F34" t="s">
        <v>175</v>
      </c>
      <c r="G34">
        <v>3</v>
      </c>
      <c r="H34">
        <v>0</v>
      </c>
      <c r="I34" t="s">
        <v>299</v>
      </c>
      <c r="J34" t="s">
        <v>14</v>
      </c>
    </row>
    <row r="35" spans="1:10" x14ac:dyDescent="0.25">
      <c r="A35" t="s">
        <v>218</v>
      </c>
      <c r="B35" t="s">
        <v>13</v>
      </c>
      <c r="C35" t="s">
        <v>14</v>
      </c>
      <c r="D35">
        <v>42804</v>
      </c>
      <c r="E35">
        <v>42322</v>
      </c>
      <c r="F35" t="s">
        <v>179</v>
      </c>
      <c r="G35">
        <v>0.52700000000000002</v>
      </c>
      <c r="H35">
        <v>41838</v>
      </c>
      <c r="I35" t="s">
        <v>14</v>
      </c>
      <c r="J35" t="s">
        <v>180</v>
      </c>
    </row>
    <row r="36" spans="1:10" x14ac:dyDescent="0.25">
      <c r="A36" t="s">
        <v>219</v>
      </c>
      <c r="B36" t="s">
        <v>13</v>
      </c>
      <c r="C36" t="s">
        <v>14</v>
      </c>
      <c r="D36">
        <v>301102</v>
      </c>
      <c r="E36">
        <v>297623</v>
      </c>
      <c r="F36" t="s">
        <v>175</v>
      </c>
      <c r="G36">
        <v>3</v>
      </c>
      <c r="H36">
        <v>0</v>
      </c>
      <c r="I36" t="s">
        <v>299</v>
      </c>
      <c r="J36" t="s">
        <v>14</v>
      </c>
    </row>
    <row r="37" spans="1:10" x14ac:dyDescent="0.25">
      <c r="A37" t="s">
        <v>220</v>
      </c>
      <c r="B37" t="s">
        <v>13</v>
      </c>
      <c r="C37" t="s">
        <v>14</v>
      </c>
      <c r="D37">
        <v>291222</v>
      </c>
      <c r="E37">
        <v>287927</v>
      </c>
      <c r="F37" t="s">
        <v>175</v>
      </c>
      <c r="G37">
        <v>3</v>
      </c>
      <c r="H37">
        <v>0</v>
      </c>
      <c r="I37" t="s">
        <v>299</v>
      </c>
      <c r="J37" t="s">
        <v>14</v>
      </c>
    </row>
    <row r="38" spans="1:10" x14ac:dyDescent="0.25">
      <c r="A38" t="s">
        <v>221</v>
      </c>
      <c r="B38" t="s">
        <v>13</v>
      </c>
      <c r="C38" t="s">
        <v>14</v>
      </c>
      <c r="D38">
        <v>305642</v>
      </c>
      <c r="E38">
        <v>302183</v>
      </c>
      <c r="F38" t="s">
        <v>175</v>
      </c>
      <c r="G38">
        <v>3</v>
      </c>
      <c r="H38">
        <v>0</v>
      </c>
      <c r="I38" t="s">
        <v>299</v>
      </c>
      <c r="J38" t="s">
        <v>14</v>
      </c>
    </row>
    <row r="39" spans="1:10" x14ac:dyDescent="0.25">
      <c r="A39" t="s">
        <v>222</v>
      </c>
      <c r="B39" t="s">
        <v>13</v>
      </c>
      <c r="C39" t="s">
        <v>14</v>
      </c>
      <c r="D39">
        <v>300239</v>
      </c>
      <c r="E39">
        <v>296842</v>
      </c>
      <c r="F39" t="s">
        <v>175</v>
      </c>
      <c r="G39">
        <v>3</v>
      </c>
      <c r="H39">
        <v>0</v>
      </c>
      <c r="I39" t="s">
        <v>299</v>
      </c>
      <c r="J39" t="s">
        <v>14</v>
      </c>
    </row>
    <row r="40" spans="1:10" x14ac:dyDescent="0.25">
      <c r="A40" t="s">
        <v>223</v>
      </c>
      <c r="B40" t="s">
        <v>13</v>
      </c>
      <c r="C40" t="s">
        <v>14</v>
      </c>
      <c r="D40">
        <v>60</v>
      </c>
      <c r="E40">
        <v>60</v>
      </c>
      <c r="F40" t="s">
        <v>202</v>
      </c>
      <c r="G40">
        <v>1E-3</v>
      </c>
      <c r="H40">
        <v>58</v>
      </c>
      <c r="I40" t="s">
        <v>14</v>
      </c>
      <c r="J40" t="s">
        <v>224</v>
      </c>
    </row>
    <row r="41" spans="1:10" x14ac:dyDescent="0.25">
      <c r="A41" t="s">
        <v>225</v>
      </c>
      <c r="B41" t="s">
        <v>13</v>
      </c>
      <c r="C41" t="s">
        <v>14</v>
      </c>
      <c r="D41">
        <v>307972</v>
      </c>
      <c r="E41">
        <v>304487</v>
      </c>
      <c r="F41" t="s">
        <v>175</v>
      </c>
      <c r="G41">
        <v>3</v>
      </c>
      <c r="H41">
        <v>0</v>
      </c>
      <c r="I41" t="s">
        <v>299</v>
      </c>
      <c r="J41" t="s">
        <v>14</v>
      </c>
    </row>
    <row r="42" spans="1:10" x14ac:dyDescent="0.25">
      <c r="A42" t="s">
        <v>226</v>
      </c>
      <c r="B42" t="s">
        <v>13</v>
      </c>
      <c r="C42" t="s">
        <v>14</v>
      </c>
      <c r="D42">
        <v>308150</v>
      </c>
      <c r="E42">
        <v>304564</v>
      </c>
      <c r="F42" t="s">
        <v>175</v>
      </c>
      <c r="G42">
        <v>3</v>
      </c>
      <c r="H42">
        <v>0</v>
      </c>
      <c r="I42" t="s">
        <v>299</v>
      </c>
      <c r="J42" t="s">
        <v>14</v>
      </c>
    </row>
    <row r="43" spans="1:10" x14ac:dyDescent="0.25">
      <c r="A43" t="s">
        <v>227</v>
      </c>
      <c r="B43" t="s">
        <v>13</v>
      </c>
      <c r="C43" t="s">
        <v>14</v>
      </c>
      <c r="D43">
        <v>50</v>
      </c>
      <c r="E43">
        <v>51</v>
      </c>
      <c r="F43" t="s">
        <v>202</v>
      </c>
      <c r="G43">
        <v>1E-3</v>
      </c>
      <c r="H43">
        <v>50</v>
      </c>
      <c r="I43" t="s">
        <v>14</v>
      </c>
      <c r="J43" t="s">
        <v>228</v>
      </c>
    </row>
    <row r="44" spans="1:10" x14ac:dyDescent="0.25">
      <c r="A44" t="s">
        <v>229</v>
      </c>
      <c r="B44" t="s">
        <v>13</v>
      </c>
      <c r="C44" t="s">
        <v>14</v>
      </c>
      <c r="D44">
        <v>306792</v>
      </c>
      <c r="E44">
        <v>303221</v>
      </c>
      <c r="F44" t="s">
        <v>175</v>
      </c>
      <c r="G44">
        <v>3</v>
      </c>
      <c r="H44">
        <v>0</v>
      </c>
      <c r="I44" t="s">
        <v>299</v>
      </c>
      <c r="J44" t="s">
        <v>14</v>
      </c>
    </row>
    <row r="45" spans="1:10" x14ac:dyDescent="0.25">
      <c r="A45" t="s">
        <v>230</v>
      </c>
      <c r="B45" t="s">
        <v>13</v>
      </c>
      <c r="C45" t="s">
        <v>14</v>
      </c>
      <c r="D45">
        <v>301081</v>
      </c>
      <c r="E45">
        <v>297674</v>
      </c>
      <c r="F45" t="s">
        <v>175</v>
      </c>
      <c r="G45">
        <v>3</v>
      </c>
      <c r="H45">
        <v>0</v>
      </c>
      <c r="I45" t="s">
        <v>299</v>
      </c>
      <c r="J45" t="s">
        <v>14</v>
      </c>
    </row>
    <row r="46" spans="1:10" x14ac:dyDescent="0.25">
      <c r="A46" t="s">
        <v>231</v>
      </c>
      <c r="B46" t="s">
        <v>13</v>
      </c>
      <c r="C46" t="s">
        <v>14</v>
      </c>
      <c r="D46">
        <v>305099</v>
      </c>
      <c r="E46">
        <v>301648</v>
      </c>
      <c r="F46" t="s">
        <v>175</v>
      </c>
      <c r="G46">
        <v>3</v>
      </c>
      <c r="H46">
        <v>0</v>
      </c>
      <c r="I46" t="s">
        <v>299</v>
      </c>
      <c r="J46" t="s">
        <v>14</v>
      </c>
    </row>
    <row r="47" spans="1:10" x14ac:dyDescent="0.25">
      <c r="A47" t="s">
        <v>232</v>
      </c>
      <c r="B47" t="s">
        <v>13</v>
      </c>
      <c r="C47" t="s">
        <v>14</v>
      </c>
      <c r="D47">
        <v>296708</v>
      </c>
      <c r="E47">
        <v>293351</v>
      </c>
      <c r="F47" t="s">
        <v>175</v>
      </c>
      <c r="G47">
        <v>3</v>
      </c>
      <c r="H47">
        <v>0</v>
      </c>
      <c r="I47" t="s">
        <v>299</v>
      </c>
      <c r="J47" t="s">
        <v>14</v>
      </c>
    </row>
    <row r="48" spans="1:10" x14ac:dyDescent="0.25">
      <c r="A48" t="s">
        <v>233</v>
      </c>
      <c r="B48" t="s">
        <v>13</v>
      </c>
      <c r="C48" t="s">
        <v>14</v>
      </c>
      <c r="D48">
        <v>42816</v>
      </c>
      <c r="E48">
        <v>42331</v>
      </c>
      <c r="F48" t="s">
        <v>179</v>
      </c>
      <c r="G48">
        <v>0.52500000000000002</v>
      </c>
      <c r="H48">
        <v>41844</v>
      </c>
      <c r="I48" t="s">
        <v>14</v>
      </c>
      <c r="J48" t="s">
        <v>180</v>
      </c>
    </row>
    <row r="49" spans="1:10" x14ac:dyDescent="0.25">
      <c r="A49" t="s">
        <v>234</v>
      </c>
      <c r="B49" t="s">
        <v>13</v>
      </c>
      <c r="C49" t="s">
        <v>14</v>
      </c>
      <c r="D49">
        <v>299008</v>
      </c>
      <c r="E49">
        <v>295624</v>
      </c>
      <c r="F49" t="s">
        <v>175</v>
      </c>
      <c r="G49">
        <v>3</v>
      </c>
      <c r="H49">
        <v>0</v>
      </c>
      <c r="I49" t="s">
        <v>299</v>
      </c>
      <c r="J49" t="s">
        <v>14</v>
      </c>
    </row>
    <row r="50" spans="1:10" x14ac:dyDescent="0.25">
      <c r="A50" t="s">
        <v>235</v>
      </c>
      <c r="B50" t="s">
        <v>13</v>
      </c>
      <c r="C50" t="s">
        <v>14</v>
      </c>
      <c r="D50">
        <v>1858</v>
      </c>
      <c r="E50">
        <v>1838</v>
      </c>
      <c r="F50" t="s">
        <v>236</v>
      </c>
      <c r="G50">
        <v>2.3E-2</v>
      </c>
      <c r="H50">
        <v>1816</v>
      </c>
      <c r="I50" t="s">
        <v>14</v>
      </c>
      <c r="J50" t="s">
        <v>237</v>
      </c>
    </row>
    <row r="51" spans="1:10" x14ac:dyDescent="0.25">
      <c r="A51" t="s">
        <v>238</v>
      </c>
      <c r="B51" t="s">
        <v>13</v>
      </c>
      <c r="C51" t="s">
        <v>14</v>
      </c>
      <c r="D51">
        <v>306794</v>
      </c>
      <c r="E51">
        <v>303249</v>
      </c>
      <c r="F51" t="s">
        <v>175</v>
      </c>
      <c r="G51">
        <v>3</v>
      </c>
      <c r="H51">
        <v>0</v>
      </c>
      <c r="I51" t="s">
        <v>299</v>
      </c>
      <c r="J51" t="s">
        <v>14</v>
      </c>
    </row>
    <row r="52" spans="1:10" x14ac:dyDescent="0.25">
      <c r="A52" t="s">
        <v>239</v>
      </c>
      <c r="B52" t="s">
        <v>13</v>
      </c>
      <c r="C52" t="s">
        <v>14</v>
      </c>
      <c r="D52">
        <v>291536</v>
      </c>
      <c r="E52">
        <v>288143</v>
      </c>
      <c r="F52" t="s">
        <v>175</v>
      </c>
      <c r="G52">
        <v>3</v>
      </c>
      <c r="H52">
        <v>0</v>
      </c>
      <c r="I52" t="s">
        <v>299</v>
      </c>
      <c r="J52" t="s">
        <v>14</v>
      </c>
    </row>
    <row r="53" spans="1:10" x14ac:dyDescent="0.25">
      <c r="A53" t="s">
        <v>240</v>
      </c>
      <c r="B53" t="s">
        <v>13</v>
      </c>
      <c r="C53" t="s">
        <v>14</v>
      </c>
      <c r="D53">
        <v>280435</v>
      </c>
      <c r="E53">
        <v>277261</v>
      </c>
      <c r="F53" t="s">
        <v>175</v>
      </c>
      <c r="G53">
        <v>3</v>
      </c>
      <c r="H53">
        <v>0</v>
      </c>
      <c r="I53" t="s">
        <v>299</v>
      </c>
      <c r="J53" t="s">
        <v>14</v>
      </c>
    </row>
    <row r="54" spans="1:10" x14ac:dyDescent="0.25">
      <c r="A54" t="s">
        <v>241</v>
      </c>
      <c r="B54" t="s">
        <v>13</v>
      </c>
      <c r="C54" t="s">
        <v>14</v>
      </c>
      <c r="D54">
        <v>308713</v>
      </c>
      <c r="E54">
        <v>305220</v>
      </c>
      <c r="F54" t="s">
        <v>175</v>
      </c>
      <c r="G54">
        <v>3</v>
      </c>
      <c r="H54">
        <v>0</v>
      </c>
      <c r="I54" t="s">
        <v>299</v>
      </c>
      <c r="J54" t="s">
        <v>14</v>
      </c>
    </row>
    <row r="55" spans="1:10" x14ac:dyDescent="0.25">
      <c r="A55" t="s">
        <v>242</v>
      </c>
      <c r="B55" t="s">
        <v>13</v>
      </c>
      <c r="C55" t="s">
        <v>14</v>
      </c>
      <c r="D55">
        <v>298853</v>
      </c>
      <c r="E55">
        <v>295471</v>
      </c>
      <c r="F55" t="s">
        <v>175</v>
      </c>
      <c r="G55">
        <v>3</v>
      </c>
      <c r="H55">
        <v>0</v>
      </c>
      <c r="I55" t="s">
        <v>299</v>
      </c>
      <c r="J55" t="s">
        <v>14</v>
      </c>
    </row>
    <row r="56" spans="1:10" x14ac:dyDescent="0.25">
      <c r="A56" t="s">
        <v>243</v>
      </c>
      <c r="B56" t="s">
        <v>13</v>
      </c>
      <c r="C56" t="s">
        <v>14</v>
      </c>
      <c r="D56">
        <v>303852</v>
      </c>
      <c r="E56">
        <v>300414</v>
      </c>
      <c r="F56" t="s">
        <v>175</v>
      </c>
      <c r="G56">
        <v>3</v>
      </c>
      <c r="H56">
        <v>0</v>
      </c>
      <c r="I56" t="s">
        <v>299</v>
      </c>
      <c r="J56" t="s">
        <v>14</v>
      </c>
    </row>
    <row r="57" spans="1:10" x14ac:dyDescent="0.25">
      <c r="A57" t="s">
        <v>244</v>
      </c>
      <c r="B57" t="s">
        <v>13</v>
      </c>
      <c r="C57" t="s">
        <v>14</v>
      </c>
      <c r="D57">
        <v>290104</v>
      </c>
      <c r="E57">
        <v>286729</v>
      </c>
      <c r="F57" t="s">
        <v>175</v>
      </c>
      <c r="G57">
        <v>3</v>
      </c>
      <c r="H57">
        <v>0</v>
      </c>
      <c r="I57" t="s">
        <v>299</v>
      </c>
      <c r="J57" t="s">
        <v>14</v>
      </c>
    </row>
    <row r="58" spans="1:10" x14ac:dyDescent="0.25">
      <c r="A58" t="s">
        <v>245</v>
      </c>
      <c r="B58" t="s">
        <v>13</v>
      </c>
      <c r="C58" t="s">
        <v>14</v>
      </c>
      <c r="D58">
        <v>286458</v>
      </c>
      <c r="E58">
        <v>283216</v>
      </c>
      <c r="F58" t="s">
        <v>175</v>
      </c>
      <c r="G58">
        <v>3</v>
      </c>
      <c r="H58">
        <v>0</v>
      </c>
      <c r="I58" t="s">
        <v>299</v>
      </c>
      <c r="J58" t="s">
        <v>14</v>
      </c>
    </row>
    <row r="59" spans="1:10" x14ac:dyDescent="0.25">
      <c r="A59" t="s">
        <v>246</v>
      </c>
      <c r="B59" t="s">
        <v>13</v>
      </c>
      <c r="C59" t="s">
        <v>14</v>
      </c>
      <c r="D59">
        <v>40844</v>
      </c>
      <c r="E59">
        <v>40383</v>
      </c>
      <c r="F59" t="s">
        <v>179</v>
      </c>
      <c r="G59">
        <v>0.50700000000000001</v>
      </c>
      <c r="H59">
        <v>39920</v>
      </c>
      <c r="I59" t="s">
        <v>14</v>
      </c>
      <c r="J59" t="s">
        <v>180</v>
      </c>
    </row>
    <row r="60" spans="1:10" x14ac:dyDescent="0.25">
      <c r="A60" t="s">
        <v>247</v>
      </c>
      <c r="B60" t="s">
        <v>13</v>
      </c>
      <c r="C60" t="s">
        <v>14</v>
      </c>
      <c r="D60">
        <v>298712</v>
      </c>
      <c r="E60">
        <v>295333</v>
      </c>
      <c r="F60" t="s">
        <v>175</v>
      </c>
      <c r="G60">
        <v>3</v>
      </c>
      <c r="H60">
        <v>0</v>
      </c>
      <c r="I60" t="s">
        <v>299</v>
      </c>
      <c r="J60" t="s">
        <v>14</v>
      </c>
    </row>
    <row r="61" spans="1:10" x14ac:dyDescent="0.25">
      <c r="A61" t="s">
        <v>248</v>
      </c>
      <c r="B61" t="s">
        <v>13</v>
      </c>
      <c r="C61" t="s">
        <v>14</v>
      </c>
      <c r="D61">
        <v>304429</v>
      </c>
      <c r="E61">
        <v>300985</v>
      </c>
      <c r="F61" t="s">
        <v>175</v>
      </c>
      <c r="G61">
        <v>3</v>
      </c>
      <c r="H61">
        <v>0</v>
      </c>
      <c r="I61" t="s">
        <v>299</v>
      </c>
      <c r="J61" t="s">
        <v>14</v>
      </c>
    </row>
    <row r="62" spans="1:10" x14ac:dyDescent="0.25">
      <c r="A62" t="s">
        <v>249</v>
      </c>
      <c r="B62" t="s">
        <v>13</v>
      </c>
      <c r="C62" t="s">
        <v>14</v>
      </c>
      <c r="D62">
        <v>39036</v>
      </c>
      <c r="E62">
        <v>38596</v>
      </c>
      <c r="F62" t="s">
        <v>179</v>
      </c>
      <c r="G62">
        <v>0.52</v>
      </c>
      <c r="H62">
        <v>38154</v>
      </c>
      <c r="I62" t="s">
        <v>14</v>
      </c>
      <c r="J62" t="s">
        <v>180</v>
      </c>
    </row>
    <row r="63" spans="1:10" x14ac:dyDescent="0.25">
      <c r="A63" t="s">
        <v>250</v>
      </c>
      <c r="B63" t="s">
        <v>13</v>
      </c>
      <c r="C63" t="s">
        <v>14</v>
      </c>
      <c r="D63">
        <v>298443</v>
      </c>
      <c r="E63">
        <v>295067</v>
      </c>
      <c r="F63" t="s">
        <v>175</v>
      </c>
      <c r="G63">
        <v>3</v>
      </c>
      <c r="H63">
        <v>0</v>
      </c>
      <c r="I63" t="s">
        <v>299</v>
      </c>
      <c r="J63" t="s">
        <v>14</v>
      </c>
    </row>
    <row r="64" spans="1:10" x14ac:dyDescent="0.25">
      <c r="A64" t="s">
        <v>251</v>
      </c>
      <c r="B64" t="s">
        <v>13</v>
      </c>
      <c r="C64" t="s">
        <v>14</v>
      </c>
      <c r="D64">
        <v>40956</v>
      </c>
      <c r="E64">
        <v>40495</v>
      </c>
      <c r="F64" t="s">
        <v>179</v>
      </c>
      <c r="G64">
        <v>0.50600000000000001</v>
      </c>
      <c r="H64">
        <v>40032</v>
      </c>
      <c r="I64" t="s">
        <v>14</v>
      </c>
      <c r="J64" t="s">
        <v>180</v>
      </c>
    </row>
    <row r="65" spans="1:10" x14ac:dyDescent="0.25">
      <c r="A65" t="s">
        <v>252</v>
      </c>
      <c r="B65" t="s">
        <v>13</v>
      </c>
      <c r="C65" t="s">
        <v>14</v>
      </c>
      <c r="D65">
        <v>296023</v>
      </c>
      <c r="E65">
        <v>292576</v>
      </c>
      <c r="F65" t="s">
        <v>175</v>
      </c>
      <c r="G65">
        <v>3</v>
      </c>
      <c r="H65">
        <v>0</v>
      </c>
      <c r="I65" t="s">
        <v>299</v>
      </c>
      <c r="J65" t="s">
        <v>14</v>
      </c>
    </row>
    <row r="66" spans="1:10" x14ac:dyDescent="0.25">
      <c r="A66" t="s">
        <v>253</v>
      </c>
      <c r="B66" t="s">
        <v>13</v>
      </c>
      <c r="C66" t="s">
        <v>14</v>
      </c>
      <c r="D66">
        <v>296087</v>
      </c>
      <c r="E66">
        <v>292665</v>
      </c>
      <c r="F66" t="s">
        <v>175</v>
      </c>
      <c r="G66">
        <v>3</v>
      </c>
      <c r="H66">
        <v>0</v>
      </c>
      <c r="I66" t="s">
        <v>299</v>
      </c>
      <c r="J66" t="s">
        <v>14</v>
      </c>
    </row>
    <row r="67" spans="1:10" x14ac:dyDescent="0.25">
      <c r="A67" t="s">
        <v>254</v>
      </c>
      <c r="B67" t="s">
        <v>13</v>
      </c>
      <c r="C67" t="s">
        <v>14</v>
      </c>
      <c r="D67">
        <v>285614</v>
      </c>
      <c r="E67">
        <v>282382</v>
      </c>
      <c r="F67" t="s">
        <v>175</v>
      </c>
      <c r="G67">
        <v>3</v>
      </c>
      <c r="H67">
        <v>0</v>
      </c>
      <c r="I67" t="s">
        <v>299</v>
      </c>
      <c r="J67" t="s">
        <v>14</v>
      </c>
    </row>
    <row r="68" spans="1:10" x14ac:dyDescent="0.25">
      <c r="A68" t="s">
        <v>255</v>
      </c>
      <c r="B68" t="s">
        <v>13</v>
      </c>
      <c r="C68" t="s">
        <v>14</v>
      </c>
      <c r="D68">
        <v>310844</v>
      </c>
      <c r="E68">
        <v>307326</v>
      </c>
      <c r="F68" t="s">
        <v>175</v>
      </c>
      <c r="G68">
        <v>3</v>
      </c>
      <c r="H68">
        <v>0</v>
      </c>
      <c r="I68" t="s">
        <v>299</v>
      </c>
      <c r="J68" t="s">
        <v>14</v>
      </c>
    </row>
    <row r="69" spans="1:10" x14ac:dyDescent="0.25">
      <c r="A69" t="s">
        <v>256</v>
      </c>
      <c r="B69" t="s">
        <v>13</v>
      </c>
      <c r="C69" t="s">
        <v>14</v>
      </c>
      <c r="D69">
        <v>301252</v>
      </c>
      <c r="E69">
        <v>297747</v>
      </c>
      <c r="F69" t="s">
        <v>175</v>
      </c>
      <c r="G69">
        <v>3</v>
      </c>
      <c r="H69">
        <v>0</v>
      </c>
      <c r="I69" t="s">
        <v>299</v>
      </c>
      <c r="J69" t="s">
        <v>14</v>
      </c>
    </row>
    <row r="70" spans="1:10" x14ac:dyDescent="0.25">
      <c r="A70" t="s">
        <v>257</v>
      </c>
      <c r="B70" t="s">
        <v>13</v>
      </c>
      <c r="C70" t="s">
        <v>14</v>
      </c>
      <c r="D70">
        <v>1906</v>
      </c>
      <c r="E70">
        <v>1886</v>
      </c>
      <c r="F70" t="s">
        <v>184</v>
      </c>
      <c r="G70">
        <v>2.3E-2</v>
      </c>
      <c r="H70">
        <v>1864</v>
      </c>
      <c r="I70" t="s">
        <v>14</v>
      </c>
      <c r="J70" t="s">
        <v>258</v>
      </c>
    </row>
    <row r="71" spans="1:10" x14ac:dyDescent="0.25">
      <c r="A71" t="s">
        <v>259</v>
      </c>
      <c r="B71" t="s">
        <v>13</v>
      </c>
      <c r="C71" t="s">
        <v>14</v>
      </c>
      <c r="D71">
        <v>316034</v>
      </c>
      <c r="E71">
        <v>312362</v>
      </c>
      <c r="F71" t="s">
        <v>175</v>
      </c>
      <c r="G71">
        <v>3</v>
      </c>
      <c r="H71">
        <v>0</v>
      </c>
      <c r="I71" t="s">
        <v>299</v>
      </c>
      <c r="J71" t="s">
        <v>14</v>
      </c>
    </row>
    <row r="72" spans="1:10" x14ac:dyDescent="0.25">
      <c r="A72" t="s">
        <v>260</v>
      </c>
      <c r="B72" t="s">
        <v>13</v>
      </c>
      <c r="C72" t="s">
        <v>14</v>
      </c>
      <c r="D72">
        <v>317485</v>
      </c>
      <c r="E72">
        <v>313894</v>
      </c>
      <c r="F72" t="s">
        <v>175</v>
      </c>
      <c r="G72">
        <v>3</v>
      </c>
      <c r="H72">
        <v>0</v>
      </c>
      <c r="I72" t="s">
        <v>299</v>
      </c>
      <c r="J72" t="s">
        <v>14</v>
      </c>
    </row>
    <row r="73" spans="1:10" x14ac:dyDescent="0.25">
      <c r="A73" t="s">
        <v>261</v>
      </c>
      <c r="B73" t="s">
        <v>13</v>
      </c>
      <c r="C73" t="s">
        <v>14</v>
      </c>
      <c r="D73">
        <v>317288</v>
      </c>
      <c r="E73">
        <v>313698</v>
      </c>
      <c r="F73" t="s">
        <v>175</v>
      </c>
      <c r="G73">
        <v>3</v>
      </c>
      <c r="H73">
        <v>0</v>
      </c>
      <c r="I73" t="s">
        <v>299</v>
      </c>
      <c r="J73" t="s">
        <v>14</v>
      </c>
    </row>
    <row r="74" spans="1:10" x14ac:dyDescent="0.25">
      <c r="A74" t="s">
        <v>262</v>
      </c>
      <c r="B74" t="s">
        <v>13</v>
      </c>
      <c r="C74" t="s">
        <v>14</v>
      </c>
      <c r="D74">
        <v>317377</v>
      </c>
      <c r="E74">
        <v>313786</v>
      </c>
      <c r="F74" t="s">
        <v>175</v>
      </c>
      <c r="G74">
        <v>3</v>
      </c>
      <c r="H74">
        <v>0</v>
      </c>
      <c r="I74" t="s">
        <v>299</v>
      </c>
      <c r="J74" t="s">
        <v>14</v>
      </c>
    </row>
    <row r="75" spans="1:10" x14ac:dyDescent="0.25">
      <c r="A75" t="s">
        <v>263</v>
      </c>
      <c r="B75" t="s">
        <v>13</v>
      </c>
      <c r="C75" t="s">
        <v>14</v>
      </c>
      <c r="D75">
        <v>317210</v>
      </c>
      <c r="E75">
        <v>313621</v>
      </c>
      <c r="F75" t="s">
        <v>175</v>
      </c>
      <c r="G75">
        <v>3</v>
      </c>
      <c r="H75">
        <v>0</v>
      </c>
      <c r="I75" t="s">
        <v>299</v>
      </c>
      <c r="J75" t="s">
        <v>14</v>
      </c>
    </row>
    <row r="76" spans="1:10" x14ac:dyDescent="0.25">
      <c r="A76" t="s">
        <v>264</v>
      </c>
      <c r="B76" t="s">
        <v>13</v>
      </c>
      <c r="C76" t="s">
        <v>14</v>
      </c>
      <c r="D76">
        <v>315231</v>
      </c>
      <c r="E76">
        <v>311565</v>
      </c>
      <c r="F76" t="s">
        <v>175</v>
      </c>
      <c r="G76">
        <v>3</v>
      </c>
      <c r="H76">
        <v>0</v>
      </c>
      <c r="I76" t="s">
        <v>299</v>
      </c>
      <c r="J76" t="s">
        <v>14</v>
      </c>
    </row>
    <row r="77" spans="1:10" x14ac:dyDescent="0.25">
      <c r="A77" t="s">
        <v>265</v>
      </c>
      <c r="B77" t="s">
        <v>13</v>
      </c>
      <c r="C77" t="s">
        <v>14</v>
      </c>
      <c r="D77">
        <v>317407</v>
      </c>
      <c r="E77">
        <v>313719</v>
      </c>
      <c r="F77" t="s">
        <v>175</v>
      </c>
      <c r="G77">
        <v>3</v>
      </c>
      <c r="H77">
        <v>0</v>
      </c>
      <c r="I77" t="s">
        <v>299</v>
      </c>
      <c r="J77" t="s">
        <v>14</v>
      </c>
    </row>
    <row r="78" spans="1:10" x14ac:dyDescent="0.25">
      <c r="A78" t="s">
        <v>266</v>
      </c>
      <c r="B78" t="s">
        <v>13</v>
      </c>
      <c r="C78" t="s">
        <v>14</v>
      </c>
      <c r="D78">
        <v>317244</v>
      </c>
      <c r="E78">
        <v>313558</v>
      </c>
      <c r="F78" t="s">
        <v>175</v>
      </c>
      <c r="G78">
        <v>3</v>
      </c>
      <c r="H78">
        <v>0</v>
      </c>
      <c r="I78" t="s">
        <v>299</v>
      </c>
      <c r="J78" t="s">
        <v>14</v>
      </c>
    </row>
    <row r="79" spans="1:10" x14ac:dyDescent="0.25">
      <c r="A79" t="s">
        <v>267</v>
      </c>
      <c r="B79" t="s">
        <v>13</v>
      </c>
      <c r="C79" t="s">
        <v>14</v>
      </c>
      <c r="D79">
        <v>317339</v>
      </c>
      <c r="E79">
        <v>313649</v>
      </c>
      <c r="F79" t="s">
        <v>175</v>
      </c>
      <c r="G79">
        <v>3</v>
      </c>
      <c r="H79">
        <v>0</v>
      </c>
      <c r="I79" t="s">
        <v>299</v>
      </c>
      <c r="J79" t="s">
        <v>14</v>
      </c>
    </row>
    <row r="80" spans="1:10" x14ac:dyDescent="0.25">
      <c r="A80" t="s">
        <v>268</v>
      </c>
      <c r="B80" t="s">
        <v>13</v>
      </c>
      <c r="C80" t="s">
        <v>14</v>
      </c>
      <c r="D80">
        <v>317645</v>
      </c>
      <c r="E80">
        <v>313970</v>
      </c>
      <c r="F80" t="s">
        <v>175</v>
      </c>
      <c r="G80">
        <v>3</v>
      </c>
      <c r="H80">
        <v>0</v>
      </c>
      <c r="I80" t="s">
        <v>299</v>
      </c>
      <c r="J80" t="s">
        <v>14</v>
      </c>
    </row>
    <row r="81" spans="1:10" x14ac:dyDescent="0.25">
      <c r="A81" t="s">
        <v>269</v>
      </c>
      <c r="B81" t="s">
        <v>13</v>
      </c>
      <c r="C81" t="s">
        <v>14</v>
      </c>
      <c r="D81">
        <v>317329</v>
      </c>
      <c r="E81">
        <v>313642</v>
      </c>
      <c r="F81" t="s">
        <v>175</v>
      </c>
      <c r="G81">
        <v>3</v>
      </c>
      <c r="H81">
        <v>0</v>
      </c>
      <c r="I81" t="s">
        <v>299</v>
      </c>
      <c r="J81" t="s">
        <v>14</v>
      </c>
    </row>
    <row r="82" spans="1:10" x14ac:dyDescent="0.25">
      <c r="A82" t="s">
        <v>270</v>
      </c>
      <c r="B82" t="s">
        <v>13</v>
      </c>
      <c r="C82" t="s">
        <v>14</v>
      </c>
      <c r="D82">
        <v>317827</v>
      </c>
      <c r="E82">
        <v>314150</v>
      </c>
      <c r="F82" t="s">
        <v>175</v>
      </c>
      <c r="G82">
        <v>3</v>
      </c>
      <c r="H82">
        <v>0</v>
      </c>
      <c r="I82" t="s">
        <v>299</v>
      </c>
      <c r="J82" t="s">
        <v>14</v>
      </c>
    </row>
    <row r="83" spans="1:10" x14ac:dyDescent="0.25">
      <c r="A83" t="s">
        <v>271</v>
      </c>
      <c r="B83" t="s">
        <v>13</v>
      </c>
      <c r="C83" t="s">
        <v>14</v>
      </c>
      <c r="D83">
        <v>317740</v>
      </c>
      <c r="E83">
        <v>314144</v>
      </c>
      <c r="F83" t="s">
        <v>175</v>
      </c>
      <c r="G83">
        <v>3</v>
      </c>
      <c r="H83">
        <v>0</v>
      </c>
      <c r="I83" t="s">
        <v>299</v>
      </c>
      <c r="J83" t="s">
        <v>14</v>
      </c>
    </row>
    <row r="84" spans="1:10" x14ac:dyDescent="0.25">
      <c r="A84" t="s">
        <v>272</v>
      </c>
      <c r="B84" t="s">
        <v>13</v>
      </c>
      <c r="C84" t="s">
        <v>14</v>
      </c>
      <c r="D84">
        <v>311177</v>
      </c>
      <c r="E84">
        <v>307656</v>
      </c>
      <c r="F84" t="s">
        <v>175</v>
      </c>
      <c r="G84">
        <v>3</v>
      </c>
      <c r="H84">
        <v>0</v>
      </c>
      <c r="I84" t="s">
        <v>299</v>
      </c>
      <c r="J84" t="s">
        <v>14</v>
      </c>
    </row>
    <row r="85" spans="1:10" x14ac:dyDescent="0.25">
      <c r="A85" t="s">
        <v>273</v>
      </c>
      <c r="B85" t="s">
        <v>13</v>
      </c>
      <c r="C85" t="s">
        <v>14</v>
      </c>
      <c r="D85">
        <v>317606</v>
      </c>
      <c r="E85">
        <v>314013</v>
      </c>
      <c r="F85" t="s">
        <v>175</v>
      </c>
      <c r="G85">
        <v>3</v>
      </c>
      <c r="H85">
        <v>0</v>
      </c>
      <c r="I85" t="s">
        <v>299</v>
      </c>
      <c r="J85" t="s">
        <v>14</v>
      </c>
    </row>
    <row r="86" spans="1:10" x14ac:dyDescent="0.25">
      <c r="A86" t="s">
        <v>274</v>
      </c>
      <c r="B86" t="s">
        <v>13</v>
      </c>
      <c r="C86" t="s">
        <v>14</v>
      </c>
      <c r="D86">
        <v>316826</v>
      </c>
      <c r="E86">
        <v>313241</v>
      </c>
      <c r="F86" t="s">
        <v>175</v>
      </c>
      <c r="G86">
        <v>3</v>
      </c>
      <c r="H86">
        <v>0</v>
      </c>
      <c r="I86" t="s">
        <v>299</v>
      </c>
      <c r="J86" t="s">
        <v>14</v>
      </c>
    </row>
    <row r="87" spans="1:10" x14ac:dyDescent="0.25">
      <c r="A87" t="s">
        <v>275</v>
      </c>
      <c r="B87" t="s">
        <v>13</v>
      </c>
      <c r="C87" t="s">
        <v>14</v>
      </c>
      <c r="D87">
        <v>317754</v>
      </c>
      <c r="E87">
        <v>314060</v>
      </c>
      <c r="F87" t="s">
        <v>175</v>
      </c>
      <c r="G87">
        <v>3</v>
      </c>
      <c r="H87">
        <v>0</v>
      </c>
      <c r="I87" t="s">
        <v>299</v>
      </c>
      <c r="J87" t="s">
        <v>14</v>
      </c>
    </row>
    <row r="88" spans="1:10" x14ac:dyDescent="0.25">
      <c r="A88" t="s">
        <v>276</v>
      </c>
      <c r="B88" t="s">
        <v>13</v>
      </c>
      <c r="C88" t="s">
        <v>14</v>
      </c>
      <c r="D88">
        <v>317369</v>
      </c>
      <c r="E88">
        <v>313679</v>
      </c>
      <c r="F88" t="s">
        <v>175</v>
      </c>
      <c r="G88">
        <v>3</v>
      </c>
      <c r="H88">
        <v>0</v>
      </c>
      <c r="I88" t="s">
        <v>299</v>
      </c>
      <c r="J88" t="s">
        <v>14</v>
      </c>
    </row>
    <row r="89" spans="1:10" x14ac:dyDescent="0.25">
      <c r="A89" t="s">
        <v>277</v>
      </c>
      <c r="B89" t="s">
        <v>13</v>
      </c>
      <c r="C89" t="s">
        <v>14</v>
      </c>
      <c r="D89">
        <v>317288</v>
      </c>
      <c r="E89">
        <v>313697</v>
      </c>
      <c r="F89" t="s">
        <v>175</v>
      </c>
      <c r="G89">
        <v>3</v>
      </c>
      <c r="H89">
        <v>0</v>
      </c>
      <c r="I89" t="s">
        <v>299</v>
      </c>
      <c r="J89" t="s">
        <v>14</v>
      </c>
    </row>
    <row r="90" spans="1:10" x14ac:dyDescent="0.25">
      <c r="A90" t="s">
        <v>278</v>
      </c>
      <c r="B90" t="s">
        <v>13</v>
      </c>
      <c r="C90" t="s">
        <v>14</v>
      </c>
      <c r="D90">
        <v>317070</v>
      </c>
      <c r="E90">
        <v>313482</v>
      </c>
      <c r="F90" t="s">
        <v>175</v>
      </c>
      <c r="G90">
        <v>3</v>
      </c>
      <c r="H90">
        <v>0</v>
      </c>
      <c r="I90" t="s">
        <v>299</v>
      </c>
      <c r="J90" t="s">
        <v>14</v>
      </c>
    </row>
    <row r="91" spans="1:10" x14ac:dyDescent="0.25">
      <c r="A91" t="s">
        <v>279</v>
      </c>
      <c r="B91" t="s">
        <v>13</v>
      </c>
      <c r="C91" t="s">
        <v>14</v>
      </c>
      <c r="D91">
        <v>312230</v>
      </c>
      <c r="E91">
        <v>308698</v>
      </c>
      <c r="F91" t="s">
        <v>175</v>
      </c>
      <c r="G91">
        <v>3</v>
      </c>
      <c r="H91">
        <v>0</v>
      </c>
      <c r="I91" t="s">
        <v>299</v>
      </c>
      <c r="J91" t="s">
        <v>14</v>
      </c>
    </row>
    <row r="92" spans="1:10" x14ac:dyDescent="0.25">
      <c r="A92" t="s">
        <v>280</v>
      </c>
      <c r="B92" t="s">
        <v>13</v>
      </c>
      <c r="C92" t="s">
        <v>14</v>
      </c>
      <c r="D92">
        <v>1972</v>
      </c>
      <c r="E92">
        <v>1951</v>
      </c>
      <c r="F92" t="s">
        <v>184</v>
      </c>
      <c r="G92">
        <v>2.4E-2</v>
      </c>
      <c r="H92">
        <v>1928</v>
      </c>
      <c r="I92" t="s">
        <v>14</v>
      </c>
      <c r="J92" t="s">
        <v>281</v>
      </c>
    </row>
    <row r="93" spans="1:10" x14ac:dyDescent="0.25">
      <c r="A93" t="s">
        <v>282</v>
      </c>
      <c r="B93" t="s">
        <v>13</v>
      </c>
      <c r="C93" t="s">
        <v>14</v>
      </c>
      <c r="D93">
        <v>317343</v>
      </c>
      <c r="E93">
        <v>313752</v>
      </c>
      <c r="F93" t="s">
        <v>175</v>
      </c>
      <c r="G93">
        <v>3</v>
      </c>
      <c r="H93">
        <v>0</v>
      </c>
      <c r="I93" t="s">
        <v>299</v>
      </c>
      <c r="J93" t="s">
        <v>14</v>
      </c>
    </row>
    <row r="94" spans="1:10" x14ac:dyDescent="0.25">
      <c r="A94" t="s">
        <v>283</v>
      </c>
      <c r="B94" t="s">
        <v>13</v>
      </c>
      <c r="C94" t="s">
        <v>14</v>
      </c>
      <c r="D94">
        <v>318304</v>
      </c>
      <c r="E94">
        <v>314603</v>
      </c>
      <c r="F94" t="s">
        <v>175</v>
      </c>
      <c r="G94">
        <v>3</v>
      </c>
      <c r="H94">
        <v>0</v>
      </c>
      <c r="I94" t="s">
        <v>299</v>
      </c>
      <c r="J94" t="s">
        <v>14</v>
      </c>
    </row>
    <row r="95" spans="1:10" x14ac:dyDescent="0.25">
      <c r="A95" t="s">
        <v>284</v>
      </c>
      <c r="B95" t="s">
        <v>13</v>
      </c>
      <c r="C95" t="s">
        <v>14</v>
      </c>
      <c r="D95">
        <v>317572</v>
      </c>
      <c r="E95">
        <v>313978</v>
      </c>
      <c r="F95" t="s">
        <v>175</v>
      </c>
      <c r="G95">
        <v>3</v>
      </c>
      <c r="H95">
        <v>0</v>
      </c>
      <c r="I95" t="s">
        <v>299</v>
      </c>
      <c r="J95" t="s">
        <v>14</v>
      </c>
    </row>
    <row r="96" spans="1:10" x14ac:dyDescent="0.25">
      <c r="A96" t="s">
        <v>285</v>
      </c>
      <c r="B96" t="s">
        <v>13</v>
      </c>
      <c r="C96" t="s">
        <v>14</v>
      </c>
      <c r="D96">
        <v>318378</v>
      </c>
      <c r="E96">
        <v>314676</v>
      </c>
      <c r="F96" t="s">
        <v>175</v>
      </c>
      <c r="G96">
        <v>3</v>
      </c>
      <c r="H96">
        <v>0</v>
      </c>
      <c r="I96" t="s">
        <v>299</v>
      </c>
      <c r="J96" t="s">
        <v>14</v>
      </c>
    </row>
    <row r="97" spans="1:10" x14ac:dyDescent="0.25">
      <c r="A97" t="s">
        <v>286</v>
      </c>
      <c r="B97" t="s">
        <v>13</v>
      </c>
      <c r="C97" t="s">
        <v>14</v>
      </c>
      <c r="D97">
        <v>317650</v>
      </c>
      <c r="E97">
        <v>314057</v>
      </c>
      <c r="F97" t="s">
        <v>175</v>
      </c>
      <c r="G97">
        <v>3</v>
      </c>
      <c r="H97">
        <v>0</v>
      </c>
      <c r="I97" t="s">
        <v>299</v>
      </c>
      <c r="J97" t="s">
        <v>14</v>
      </c>
    </row>
    <row r="98" spans="1:10" x14ac:dyDescent="0.25">
      <c r="A98" t="s">
        <v>287</v>
      </c>
      <c r="B98" t="s">
        <v>13</v>
      </c>
      <c r="C98" t="s">
        <v>14</v>
      </c>
      <c r="D98">
        <v>317272</v>
      </c>
      <c r="E98">
        <v>313682</v>
      </c>
      <c r="F98" t="s">
        <v>175</v>
      </c>
      <c r="G98">
        <v>3</v>
      </c>
      <c r="H98">
        <v>0</v>
      </c>
      <c r="I98" t="s">
        <v>299</v>
      </c>
      <c r="J98" t="s">
        <v>14</v>
      </c>
    </row>
    <row r="99" spans="1:10" x14ac:dyDescent="0.25">
      <c r="A99" t="s">
        <v>288</v>
      </c>
      <c r="B99" t="s">
        <v>13</v>
      </c>
      <c r="C99" t="s">
        <v>14</v>
      </c>
      <c r="D99">
        <v>1918</v>
      </c>
      <c r="E99">
        <v>1896</v>
      </c>
      <c r="F99" t="s">
        <v>184</v>
      </c>
      <c r="G99">
        <v>2.3E-2</v>
      </c>
      <c r="H99">
        <v>1872</v>
      </c>
      <c r="I99" t="s">
        <v>14</v>
      </c>
      <c r="J99" t="s">
        <v>289</v>
      </c>
    </row>
    <row r="100" spans="1:10" x14ac:dyDescent="0.25">
      <c r="A100" t="s">
        <v>290</v>
      </c>
      <c r="B100" t="s">
        <v>13</v>
      </c>
      <c r="C100" t="s">
        <v>14</v>
      </c>
      <c r="D100">
        <v>40840</v>
      </c>
      <c r="E100">
        <v>40380</v>
      </c>
      <c r="F100" t="s">
        <v>179</v>
      </c>
      <c r="G100">
        <v>0.495</v>
      </c>
      <c r="H100">
        <v>39918</v>
      </c>
      <c r="I100" t="s">
        <v>14</v>
      </c>
      <c r="J100" t="s">
        <v>180</v>
      </c>
    </row>
    <row r="101" spans="1:10" x14ac:dyDescent="0.25">
      <c r="A101" t="s">
        <v>291</v>
      </c>
      <c r="B101" t="s">
        <v>13</v>
      </c>
      <c r="C101" t="s">
        <v>14</v>
      </c>
      <c r="D101">
        <v>313444</v>
      </c>
      <c r="E101">
        <v>309801</v>
      </c>
      <c r="F101" t="s">
        <v>175</v>
      </c>
      <c r="G101">
        <v>3</v>
      </c>
      <c r="H101">
        <v>0</v>
      </c>
      <c r="I101" t="s">
        <v>299</v>
      </c>
      <c r="J101" t="s">
        <v>14</v>
      </c>
    </row>
    <row r="102" spans="1:10" x14ac:dyDescent="0.25">
      <c r="A102" t="s">
        <v>292</v>
      </c>
      <c r="B102" t="s">
        <v>13</v>
      </c>
      <c r="C102" t="s">
        <v>14</v>
      </c>
      <c r="D102">
        <v>315704</v>
      </c>
      <c r="E102">
        <v>312131</v>
      </c>
      <c r="F102" t="s">
        <v>175</v>
      </c>
      <c r="G102">
        <v>3</v>
      </c>
      <c r="H102">
        <v>0</v>
      </c>
      <c r="I102" t="s">
        <v>299</v>
      </c>
      <c r="J102" t="s">
        <v>14</v>
      </c>
    </row>
    <row r="103" spans="1:10" x14ac:dyDescent="0.25">
      <c r="A103" t="s">
        <v>293</v>
      </c>
      <c r="B103" t="s">
        <v>13</v>
      </c>
      <c r="C103" t="s">
        <v>14</v>
      </c>
      <c r="D103">
        <v>317948</v>
      </c>
      <c r="E103">
        <v>314351</v>
      </c>
      <c r="F103" t="s">
        <v>175</v>
      </c>
      <c r="G103">
        <v>3</v>
      </c>
      <c r="H103">
        <v>0</v>
      </c>
      <c r="I103" t="s">
        <v>299</v>
      </c>
      <c r="J103" t="s">
        <v>14</v>
      </c>
    </row>
    <row r="104" spans="1:10" x14ac:dyDescent="0.25">
      <c r="A104" t="s">
        <v>294</v>
      </c>
      <c r="B104" t="s">
        <v>13</v>
      </c>
      <c r="C104" t="s">
        <v>14</v>
      </c>
      <c r="D104">
        <v>317406</v>
      </c>
      <c r="E104">
        <v>313814</v>
      </c>
      <c r="F104" t="s">
        <v>175</v>
      </c>
      <c r="G104">
        <v>3</v>
      </c>
      <c r="H104">
        <v>0</v>
      </c>
      <c r="I104" t="s">
        <v>299</v>
      </c>
      <c r="J104" t="s">
        <v>14</v>
      </c>
    </row>
    <row r="105" spans="1:10" x14ac:dyDescent="0.25">
      <c r="A105" t="s">
        <v>295</v>
      </c>
      <c r="B105" t="s">
        <v>13</v>
      </c>
      <c r="C105" t="s">
        <v>14</v>
      </c>
      <c r="D105">
        <v>318008</v>
      </c>
      <c r="E105">
        <v>314410</v>
      </c>
      <c r="F105" t="s">
        <v>175</v>
      </c>
      <c r="G105">
        <v>3</v>
      </c>
      <c r="H105">
        <v>0</v>
      </c>
      <c r="I105" t="s">
        <v>299</v>
      </c>
      <c r="J105" t="s">
        <v>14</v>
      </c>
    </row>
    <row r="106" spans="1:10" x14ac:dyDescent="0.25">
      <c r="A106" t="s">
        <v>296</v>
      </c>
      <c r="B106" t="s">
        <v>13</v>
      </c>
      <c r="C106" t="s">
        <v>14</v>
      </c>
      <c r="D106">
        <v>318400</v>
      </c>
      <c r="E106">
        <v>314796</v>
      </c>
      <c r="F106" t="s">
        <v>175</v>
      </c>
      <c r="G106">
        <v>3</v>
      </c>
      <c r="H106">
        <v>0</v>
      </c>
      <c r="I106" t="s">
        <v>299</v>
      </c>
      <c r="J106" t="s">
        <v>14</v>
      </c>
    </row>
    <row r="107" spans="1:10" x14ac:dyDescent="0.25">
      <c r="A107" t="s">
        <v>297</v>
      </c>
      <c r="B107" t="s">
        <v>13</v>
      </c>
      <c r="C107" t="s">
        <v>14</v>
      </c>
      <c r="D107">
        <v>315029</v>
      </c>
      <c r="E107">
        <v>311464</v>
      </c>
      <c r="F107" t="s">
        <v>175</v>
      </c>
      <c r="G107">
        <v>3</v>
      </c>
      <c r="H107">
        <v>0</v>
      </c>
      <c r="I107" t="s">
        <v>299</v>
      </c>
      <c r="J107" t="s">
        <v>14</v>
      </c>
    </row>
    <row r="108" spans="1:10" x14ac:dyDescent="0.25">
      <c r="A108" t="s">
        <v>298</v>
      </c>
      <c r="B108" t="s">
        <v>13</v>
      </c>
      <c r="C108" t="s">
        <v>14</v>
      </c>
      <c r="D108">
        <v>313186</v>
      </c>
      <c r="E108">
        <v>309641</v>
      </c>
      <c r="F108" t="s">
        <v>175</v>
      </c>
      <c r="G108">
        <v>3</v>
      </c>
      <c r="H108">
        <v>0</v>
      </c>
      <c r="I108" t="s">
        <v>299</v>
      </c>
      <c r="J108" t="s">
        <v>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96</v>
      </c>
      <c r="B2" t="s">
        <v>13</v>
      </c>
      <c r="C2" t="s">
        <v>14</v>
      </c>
      <c r="D2">
        <v>288590</v>
      </c>
      <c r="E2">
        <v>285236</v>
      </c>
      <c r="F2" t="s">
        <v>97</v>
      </c>
      <c r="G2">
        <v>3</v>
      </c>
      <c r="H2">
        <v>0</v>
      </c>
      <c r="I2" t="s">
        <v>299</v>
      </c>
      <c r="J2" t="s">
        <v>14</v>
      </c>
    </row>
    <row r="3" spans="1:10" x14ac:dyDescent="0.25">
      <c r="A3" t="s">
        <v>98</v>
      </c>
      <c r="B3" t="s">
        <v>13</v>
      </c>
      <c r="C3" t="s">
        <v>14</v>
      </c>
      <c r="D3">
        <v>309341</v>
      </c>
      <c r="E3">
        <v>305841</v>
      </c>
      <c r="F3" t="s">
        <v>99</v>
      </c>
      <c r="G3">
        <v>3</v>
      </c>
      <c r="H3">
        <v>0</v>
      </c>
      <c r="I3" t="s">
        <v>299</v>
      </c>
      <c r="J3" t="s">
        <v>14</v>
      </c>
    </row>
    <row r="4" spans="1:10" x14ac:dyDescent="0.25">
      <c r="A4" t="s">
        <v>100</v>
      </c>
      <c r="B4" t="s">
        <v>13</v>
      </c>
      <c r="C4" t="s">
        <v>14</v>
      </c>
      <c r="D4">
        <v>1859</v>
      </c>
      <c r="E4">
        <v>1839</v>
      </c>
      <c r="F4" t="s">
        <v>101</v>
      </c>
      <c r="G4">
        <v>2.3E-2</v>
      </c>
      <c r="H4">
        <v>1817</v>
      </c>
      <c r="I4" t="s">
        <v>14</v>
      </c>
      <c r="J4" t="s">
        <v>102</v>
      </c>
    </row>
    <row r="5" spans="1:10" x14ac:dyDescent="0.25">
      <c r="A5" t="s">
        <v>103</v>
      </c>
      <c r="B5" t="s">
        <v>13</v>
      </c>
      <c r="C5" t="s">
        <v>14</v>
      </c>
      <c r="D5">
        <v>296124</v>
      </c>
      <c r="E5">
        <v>292675</v>
      </c>
      <c r="F5" t="s">
        <v>99</v>
      </c>
      <c r="G5">
        <v>3</v>
      </c>
      <c r="H5">
        <v>0</v>
      </c>
      <c r="I5" t="s">
        <v>299</v>
      </c>
      <c r="J5" t="s">
        <v>14</v>
      </c>
    </row>
    <row r="6" spans="1:10" x14ac:dyDescent="0.25">
      <c r="A6" t="s">
        <v>104</v>
      </c>
      <c r="B6" t="s">
        <v>13</v>
      </c>
      <c r="C6" t="s">
        <v>14</v>
      </c>
      <c r="D6">
        <v>1917</v>
      </c>
      <c r="E6">
        <v>1895</v>
      </c>
      <c r="F6" t="s">
        <v>105</v>
      </c>
      <c r="G6">
        <v>2.5999999999999999E-2</v>
      </c>
      <c r="H6">
        <v>1871</v>
      </c>
      <c r="I6" t="s">
        <v>14</v>
      </c>
      <c r="J6" t="s">
        <v>106</v>
      </c>
    </row>
    <row r="7" spans="1:10" x14ac:dyDescent="0.25">
      <c r="A7" t="s">
        <v>107</v>
      </c>
      <c r="B7" t="s">
        <v>13</v>
      </c>
      <c r="C7" t="s">
        <v>14</v>
      </c>
      <c r="D7">
        <v>295054</v>
      </c>
      <c r="E7">
        <v>291717</v>
      </c>
      <c r="F7" t="s">
        <v>99</v>
      </c>
      <c r="G7">
        <v>3</v>
      </c>
      <c r="H7">
        <v>0</v>
      </c>
      <c r="I7" t="s">
        <v>299</v>
      </c>
      <c r="J7" t="s">
        <v>14</v>
      </c>
    </row>
    <row r="8" spans="1:10" x14ac:dyDescent="0.25">
      <c r="A8" t="s">
        <v>108</v>
      </c>
      <c r="B8" t="s">
        <v>13</v>
      </c>
      <c r="C8" t="s">
        <v>14</v>
      </c>
      <c r="D8">
        <v>308412</v>
      </c>
      <c r="E8">
        <v>304825</v>
      </c>
      <c r="F8" t="s">
        <v>99</v>
      </c>
      <c r="G8">
        <v>3</v>
      </c>
      <c r="H8">
        <v>0</v>
      </c>
      <c r="I8" t="s">
        <v>299</v>
      </c>
      <c r="J8" t="s">
        <v>14</v>
      </c>
    </row>
    <row r="9" spans="1:10" x14ac:dyDescent="0.25">
      <c r="A9" t="s">
        <v>109</v>
      </c>
      <c r="B9" t="s">
        <v>13</v>
      </c>
      <c r="C9" t="s">
        <v>14</v>
      </c>
      <c r="D9">
        <v>42807</v>
      </c>
      <c r="E9">
        <v>42325</v>
      </c>
      <c r="F9" t="s">
        <v>110</v>
      </c>
      <c r="G9">
        <v>0.52500000000000002</v>
      </c>
      <c r="H9">
        <v>41841</v>
      </c>
      <c r="I9" t="s">
        <v>14</v>
      </c>
      <c r="J9" t="s">
        <v>111</v>
      </c>
    </row>
    <row r="10" spans="1:10" x14ac:dyDescent="0.25">
      <c r="A10" t="s">
        <v>112</v>
      </c>
      <c r="B10" t="s">
        <v>13</v>
      </c>
      <c r="C10" t="s">
        <v>14</v>
      </c>
      <c r="D10">
        <v>59</v>
      </c>
      <c r="E10">
        <v>60</v>
      </c>
      <c r="F10" t="s">
        <v>113</v>
      </c>
      <c r="G10">
        <v>0</v>
      </c>
      <c r="H10">
        <v>59</v>
      </c>
      <c r="I10" t="s">
        <v>14</v>
      </c>
      <c r="J10" t="s">
        <v>114</v>
      </c>
    </row>
    <row r="11" spans="1:10" x14ac:dyDescent="0.25">
      <c r="A11" t="s">
        <v>115</v>
      </c>
      <c r="B11" t="s">
        <v>13</v>
      </c>
      <c r="C11" t="s">
        <v>14</v>
      </c>
      <c r="D11">
        <v>59</v>
      </c>
      <c r="E11">
        <v>60</v>
      </c>
      <c r="F11" t="s">
        <v>113</v>
      </c>
      <c r="G11">
        <v>1E-3</v>
      </c>
      <c r="H11">
        <v>59</v>
      </c>
      <c r="I11" t="s">
        <v>14</v>
      </c>
      <c r="J11" t="s">
        <v>116</v>
      </c>
    </row>
    <row r="12" spans="1:10" x14ac:dyDescent="0.25">
      <c r="A12" t="s">
        <v>117</v>
      </c>
      <c r="B12" t="s">
        <v>13</v>
      </c>
      <c r="C12" t="s">
        <v>14</v>
      </c>
      <c r="D12">
        <v>1855</v>
      </c>
      <c r="E12">
        <v>1836</v>
      </c>
      <c r="F12" t="s">
        <v>101</v>
      </c>
      <c r="G12">
        <v>2.3E-2</v>
      </c>
      <c r="H12">
        <v>1815</v>
      </c>
      <c r="I12" t="s">
        <v>14</v>
      </c>
      <c r="J12" t="s">
        <v>118</v>
      </c>
    </row>
    <row r="13" spans="1:10" x14ac:dyDescent="0.25">
      <c r="A13" t="s">
        <v>119</v>
      </c>
      <c r="B13" t="s">
        <v>13</v>
      </c>
      <c r="C13" t="s">
        <v>14</v>
      </c>
      <c r="D13">
        <v>71349</v>
      </c>
      <c r="E13">
        <v>70519</v>
      </c>
      <c r="F13" t="s">
        <v>120</v>
      </c>
      <c r="G13">
        <v>0.9</v>
      </c>
      <c r="H13">
        <v>69687</v>
      </c>
      <c r="I13" t="s">
        <v>14</v>
      </c>
      <c r="J13" t="s">
        <v>121</v>
      </c>
    </row>
    <row r="14" spans="1:10" x14ac:dyDescent="0.25">
      <c r="A14" t="s">
        <v>122</v>
      </c>
      <c r="B14" t="s">
        <v>13</v>
      </c>
      <c r="C14" t="s">
        <v>14</v>
      </c>
      <c r="D14">
        <v>51</v>
      </c>
      <c r="E14">
        <v>52</v>
      </c>
      <c r="F14" t="s">
        <v>113</v>
      </c>
      <c r="G14">
        <v>1E-3</v>
      </c>
      <c r="H14">
        <v>51</v>
      </c>
      <c r="I14" t="s">
        <v>14</v>
      </c>
      <c r="J14" t="s">
        <v>123</v>
      </c>
    </row>
    <row r="15" spans="1:10" x14ac:dyDescent="0.25">
      <c r="A15" t="s">
        <v>124</v>
      </c>
      <c r="B15" t="s">
        <v>13</v>
      </c>
      <c r="C15" t="s">
        <v>14</v>
      </c>
      <c r="D15">
        <v>301884</v>
      </c>
      <c r="E15">
        <v>298395</v>
      </c>
      <c r="F15" t="s">
        <v>99</v>
      </c>
      <c r="G15">
        <v>3</v>
      </c>
      <c r="H15">
        <v>0</v>
      </c>
      <c r="I15" t="s">
        <v>299</v>
      </c>
      <c r="J15" t="s">
        <v>14</v>
      </c>
    </row>
    <row r="16" spans="1:10" x14ac:dyDescent="0.25">
      <c r="A16" t="s">
        <v>125</v>
      </c>
      <c r="B16" t="s">
        <v>13</v>
      </c>
      <c r="C16" t="s">
        <v>14</v>
      </c>
      <c r="D16">
        <v>311166</v>
      </c>
      <c r="E16">
        <v>307548</v>
      </c>
      <c r="F16" t="s">
        <v>99</v>
      </c>
      <c r="G16">
        <v>3</v>
      </c>
      <c r="H16">
        <v>0</v>
      </c>
      <c r="I16" t="s">
        <v>299</v>
      </c>
      <c r="J16" t="s">
        <v>14</v>
      </c>
    </row>
    <row r="17" spans="1:10" x14ac:dyDescent="0.25">
      <c r="A17" t="s">
        <v>126</v>
      </c>
      <c r="B17" t="s">
        <v>13</v>
      </c>
      <c r="C17" t="s">
        <v>14</v>
      </c>
      <c r="D17">
        <v>1907</v>
      </c>
      <c r="E17">
        <v>1887</v>
      </c>
      <c r="F17" t="s">
        <v>105</v>
      </c>
      <c r="G17">
        <v>2.5000000000000001E-2</v>
      </c>
      <c r="H17">
        <v>1865</v>
      </c>
      <c r="I17" t="s">
        <v>14</v>
      </c>
      <c r="J17" t="s">
        <v>127</v>
      </c>
    </row>
    <row r="18" spans="1:10" x14ac:dyDescent="0.25">
      <c r="A18" t="s">
        <v>128</v>
      </c>
      <c r="B18" t="s">
        <v>13</v>
      </c>
      <c r="C18" t="s">
        <v>14</v>
      </c>
      <c r="D18">
        <v>295108</v>
      </c>
      <c r="E18">
        <v>291743</v>
      </c>
      <c r="F18" t="s">
        <v>99</v>
      </c>
      <c r="G18">
        <v>3</v>
      </c>
      <c r="H18">
        <v>0</v>
      </c>
      <c r="I18" t="s">
        <v>299</v>
      </c>
      <c r="J18" t="s">
        <v>14</v>
      </c>
    </row>
    <row r="19" spans="1:10" x14ac:dyDescent="0.25">
      <c r="A19" t="s">
        <v>129</v>
      </c>
      <c r="B19" t="s">
        <v>13</v>
      </c>
      <c r="C19" t="s">
        <v>14</v>
      </c>
      <c r="D19">
        <v>59</v>
      </c>
      <c r="E19">
        <v>59</v>
      </c>
      <c r="F19" t="s">
        <v>113</v>
      </c>
      <c r="G19">
        <v>1E-3</v>
      </c>
      <c r="H19">
        <v>57</v>
      </c>
      <c r="I19" t="s">
        <v>14</v>
      </c>
      <c r="J19" t="s">
        <v>130</v>
      </c>
    </row>
    <row r="20" spans="1:10" x14ac:dyDescent="0.25">
      <c r="A20" t="s">
        <v>131</v>
      </c>
      <c r="B20" t="s">
        <v>13</v>
      </c>
      <c r="C20" t="s">
        <v>14</v>
      </c>
      <c r="D20">
        <v>308912</v>
      </c>
      <c r="E20">
        <v>305341</v>
      </c>
      <c r="F20" t="s">
        <v>99</v>
      </c>
      <c r="G20">
        <v>3</v>
      </c>
      <c r="H20">
        <v>0</v>
      </c>
      <c r="I20" t="s">
        <v>299</v>
      </c>
      <c r="J20" t="s">
        <v>14</v>
      </c>
    </row>
    <row r="21" spans="1:10" x14ac:dyDescent="0.25">
      <c r="A21" t="s">
        <v>132</v>
      </c>
      <c r="B21" t="s">
        <v>13</v>
      </c>
      <c r="C21" t="s">
        <v>14</v>
      </c>
      <c r="D21">
        <v>1859</v>
      </c>
      <c r="E21">
        <v>1839</v>
      </c>
      <c r="F21" t="s">
        <v>101</v>
      </c>
      <c r="G21">
        <v>2.3E-2</v>
      </c>
      <c r="H21">
        <v>1817</v>
      </c>
      <c r="I21" t="s">
        <v>14</v>
      </c>
      <c r="J21" t="s">
        <v>133</v>
      </c>
    </row>
    <row r="22" spans="1:10" x14ac:dyDescent="0.25">
      <c r="A22" t="s">
        <v>134</v>
      </c>
      <c r="B22" t="s">
        <v>13</v>
      </c>
      <c r="C22" t="s">
        <v>14</v>
      </c>
      <c r="D22">
        <v>292887</v>
      </c>
      <c r="E22">
        <v>289481</v>
      </c>
      <c r="F22" t="s">
        <v>99</v>
      </c>
      <c r="G22">
        <v>3</v>
      </c>
      <c r="H22">
        <v>0</v>
      </c>
      <c r="I22" t="s">
        <v>299</v>
      </c>
      <c r="J22" t="s">
        <v>14</v>
      </c>
    </row>
    <row r="23" spans="1:10" x14ac:dyDescent="0.25">
      <c r="A23" t="s">
        <v>135</v>
      </c>
      <c r="B23" t="s">
        <v>13</v>
      </c>
      <c r="C23" t="s">
        <v>14</v>
      </c>
      <c r="D23">
        <v>305569</v>
      </c>
      <c r="E23">
        <v>302085</v>
      </c>
      <c r="F23" t="s">
        <v>99</v>
      </c>
      <c r="G23">
        <v>3</v>
      </c>
      <c r="H23">
        <v>0</v>
      </c>
      <c r="I23" t="s">
        <v>299</v>
      </c>
      <c r="J23" t="s">
        <v>14</v>
      </c>
    </row>
    <row r="24" spans="1:10" x14ac:dyDescent="0.25">
      <c r="A24" t="s">
        <v>136</v>
      </c>
      <c r="B24" t="s">
        <v>13</v>
      </c>
      <c r="C24" t="s">
        <v>14</v>
      </c>
      <c r="D24">
        <v>309308</v>
      </c>
      <c r="E24">
        <v>305713</v>
      </c>
      <c r="F24" t="s">
        <v>99</v>
      </c>
      <c r="G24">
        <v>3</v>
      </c>
      <c r="H24">
        <v>0</v>
      </c>
      <c r="I24" t="s">
        <v>299</v>
      </c>
      <c r="J24" t="s">
        <v>14</v>
      </c>
    </row>
    <row r="25" spans="1:10" x14ac:dyDescent="0.25">
      <c r="A25" t="s">
        <v>137</v>
      </c>
      <c r="B25" t="s">
        <v>13</v>
      </c>
      <c r="C25" t="s">
        <v>14</v>
      </c>
      <c r="D25">
        <v>280867</v>
      </c>
      <c r="E25">
        <v>277616</v>
      </c>
      <c r="F25" t="s">
        <v>99</v>
      </c>
      <c r="G25">
        <v>3</v>
      </c>
      <c r="H25">
        <v>0</v>
      </c>
      <c r="I25" t="s">
        <v>299</v>
      </c>
      <c r="J25" t="s">
        <v>14</v>
      </c>
    </row>
    <row r="26" spans="1:10" x14ac:dyDescent="0.25">
      <c r="A26" t="s">
        <v>138</v>
      </c>
      <c r="B26" t="s">
        <v>13</v>
      </c>
      <c r="C26" t="s">
        <v>14</v>
      </c>
      <c r="D26">
        <v>262181</v>
      </c>
      <c r="E26">
        <v>259139</v>
      </c>
      <c r="F26" t="s">
        <v>99</v>
      </c>
      <c r="G26">
        <v>3</v>
      </c>
      <c r="H26">
        <v>0</v>
      </c>
      <c r="I26" t="s">
        <v>299</v>
      </c>
      <c r="J26" t="s">
        <v>14</v>
      </c>
    </row>
    <row r="27" spans="1:10" x14ac:dyDescent="0.25">
      <c r="A27" t="s">
        <v>139</v>
      </c>
      <c r="B27" t="s">
        <v>13</v>
      </c>
      <c r="C27" t="s">
        <v>14</v>
      </c>
      <c r="D27">
        <v>306411</v>
      </c>
      <c r="E27">
        <v>302847</v>
      </c>
      <c r="F27" t="s">
        <v>99</v>
      </c>
      <c r="G27">
        <v>3</v>
      </c>
      <c r="H27">
        <v>0</v>
      </c>
      <c r="I27" t="s">
        <v>299</v>
      </c>
      <c r="J27" t="s">
        <v>14</v>
      </c>
    </row>
    <row r="28" spans="1:10" x14ac:dyDescent="0.25">
      <c r="A28" t="s">
        <v>140</v>
      </c>
      <c r="B28" t="s">
        <v>13</v>
      </c>
      <c r="C28" t="s">
        <v>14</v>
      </c>
      <c r="D28">
        <v>32313</v>
      </c>
      <c r="E28">
        <v>31923</v>
      </c>
      <c r="F28" t="s">
        <v>141</v>
      </c>
      <c r="G28">
        <v>0.39600000000000002</v>
      </c>
      <c r="H28">
        <v>31531</v>
      </c>
      <c r="I28" t="s">
        <v>14</v>
      </c>
      <c r="J28" t="s">
        <v>43</v>
      </c>
    </row>
    <row r="29" spans="1:10" x14ac:dyDescent="0.25">
      <c r="A29" t="s">
        <v>142</v>
      </c>
      <c r="B29" t="s">
        <v>13</v>
      </c>
      <c r="C29" t="s">
        <v>14</v>
      </c>
      <c r="D29">
        <v>294880</v>
      </c>
      <c r="E29">
        <v>291450</v>
      </c>
      <c r="F29" t="s">
        <v>99</v>
      </c>
      <c r="G29">
        <v>3</v>
      </c>
      <c r="H29">
        <v>0</v>
      </c>
      <c r="I29" t="s">
        <v>299</v>
      </c>
      <c r="J29" t="s">
        <v>14</v>
      </c>
    </row>
    <row r="30" spans="1:10" x14ac:dyDescent="0.25">
      <c r="A30" t="s">
        <v>143</v>
      </c>
      <c r="B30" t="s">
        <v>13</v>
      </c>
      <c r="C30" t="s">
        <v>14</v>
      </c>
      <c r="D30">
        <v>306201</v>
      </c>
      <c r="E30">
        <v>302636</v>
      </c>
      <c r="F30" t="s">
        <v>99</v>
      </c>
      <c r="G30">
        <v>3</v>
      </c>
      <c r="H30">
        <v>0</v>
      </c>
      <c r="I30" t="s">
        <v>299</v>
      </c>
      <c r="J30" t="s">
        <v>14</v>
      </c>
    </row>
    <row r="31" spans="1:10" x14ac:dyDescent="0.25">
      <c r="A31" t="s">
        <v>144</v>
      </c>
      <c r="B31" t="s">
        <v>13</v>
      </c>
      <c r="C31" t="s">
        <v>14</v>
      </c>
      <c r="D31">
        <v>291130</v>
      </c>
      <c r="E31">
        <v>287742</v>
      </c>
      <c r="F31" t="s">
        <v>99</v>
      </c>
      <c r="G31">
        <v>3</v>
      </c>
      <c r="H31">
        <v>0</v>
      </c>
      <c r="I31" t="s">
        <v>299</v>
      </c>
      <c r="J31" t="s">
        <v>14</v>
      </c>
    </row>
    <row r="32" spans="1:10" x14ac:dyDescent="0.25">
      <c r="A32" t="s">
        <v>145</v>
      </c>
      <c r="B32" t="s">
        <v>13</v>
      </c>
      <c r="C32" t="s">
        <v>14</v>
      </c>
      <c r="D32">
        <v>34223</v>
      </c>
      <c r="E32">
        <v>33812</v>
      </c>
      <c r="F32" t="s">
        <v>110</v>
      </c>
      <c r="G32">
        <v>0.44</v>
      </c>
      <c r="H32">
        <v>33399</v>
      </c>
      <c r="I32" t="s">
        <v>14</v>
      </c>
      <c r="J32" t="s">
        <v>43</v>
      </c>
    </row>
    <row r="33" spans="1:10" x14ac:dyDescent="0.25">
      <c r="A33" t="s">
        <v>146</v>
      </c>
      <c r="B33" t="s">
        <v>13</v>
      </c>
      <c r="C33" t="s">
        <v>14</v>
      </c>
      <c r="D33">
        <v>306227</v>
      </c>
      <c r="E33">
        <v>302762</v>
      </c>
      <c r="F33" t="s">
        <v>99</v>
      </c>
      <c r="G33">
        <v>3</v>
      </c>
      <c r="H33">
        <v>0</v>
      </c>
      <c r="I33" t="s">
        <v>299</v>
      </c>
      <c r="J33" t="s">
        <v>14</v>
      </c>
    </row>
    <row r="34" spans="1:10" x14ac:dyDescent="0.25">
      <c r="A34" t="s">
        <v>147</v>
      </c>
      <c r="B34" t="s">
        <v>13</v>
      </c>
      <c r="C34" t="s">
        <v>14</v>
      </c>
      <c r="D34">
        <v>308822</v>
      </c>
      <c r="E34">
        <v>305328</v>
      </c>
      <c r="F34" t="s">
        <v>99</v>
      </c>
      <c r="G34">
        <v>3</v>
      </c>
      <c r="H34">
        <v>0</v>
      </c>
      <c r="I34" t="s">
        <v>299</v>
      </c>
      <c r="J34" t="s">
        <v>14</v>
      </c>
    </row>
    <row r="35" spans="1:10" x14ac:dyDescent="0.25">
      <c r="A35" t="s">
        <v>148</v>
      </c>
      <c r="B35" t="s">
        <v>13</v>
      </c>
      <c r="C35" t="s">
        <v>14</v>
      </c>
      <c r="D35">
        <v>51</v>
      </c>
      <c r="E35">
        <v>52</v>
      </c>
      <c r="F35" t="s">
        <v>113</v>
      </c>
      <c r="G35">
        <v>0</v>
      </c>
      <c r="H35">
        <v>51</v>
      </c>
      <c r="I35" t="s">
        <v>14</v>
      </c>
      <c r="J35" t="s">
        <v>149</v>
      </c>
    </row>
    <row r="36" spans="1:10" x14ac:dyDescent="0.25">
      <c r="A36" t="s">
        <v>150</v>
      </c>
      <c r="B36" t="s">
        <v>13</v>
      </c>
      <c r="C36" t="s">
        <v>14</v>
      </c>
      <c r="D36">
        <v>310866</v>
      </c>
      <c r="E36">
        <v>307322</v>
      </c>
      <c r="F36" t="s">
        <v>99</v>
      </c>
      <c r="G36">
        <v>3</v>
      </c>
      <c r="H36">
        <v>0</v>
      </c>
      <c r="I36" t="s">
        <v>299</v>
      </c>
      <c r="J36" t="s">
        <v>14</v>
      </c>
    </row>
    <row r="37" spans="1:10" x14ac:dyDescent="0.25">
      <c r="A37" t="s">
        <v>151</v>
      </c>
      <c r="B37" t="s">
        <v>13</v>
      </c>
      <c r="C37" t="s">
        <v>14</v>
      </c>
      <c r="D37">
        <v>307887</v>
      </c>
      <c r="E37">
        <v>304405</v>
      </c>
      <c r="F37" t="s">
        <v>99</v>
      </c>
      <c r="G37">
        <v>3</v>
      </c>
      <c r="H37">
        <v>0</v>
      </c>
      <c r="I37" t="s">
        <v>299</v>
      </c>
      <c r="J37" t="s">
        <v>14</v>
      </c>
    </row>
    <row r="38" spans="1:10" x14ac:dyDescent="0.25">
      <c r="A38" t="s">
        <v>152</v>
      </c>
      <c r="B38" t="s">
        <v>13</v>
      </c>
      <c r="C38" t="s">
        <v>14</v>
      </c>
      <c r="D38">
        <v>75063</v>
      </c>
      <c r="E38">
        <v>74192</v>
      </c>
      <c r="F38" t="s">
        <v>153</v>
      </c>
      <c r="G38">
        <v>0.92700000000000005</v>
      </c>
      <c r="H38">
        <v>73319</v>
      </c>
      <c r="I38" t="s">
        <v>14</v>
      </c>
      <c r="J38" t="s">
        <v>111</v>
      </c>
    </row>
    <row r="39" spans="1:10" x14ac:dyDescent="0.25">
      <c r="A39" t="s">
        <v>154</v>
      </c>
      <c r="B39" t="s">
        <v>13</v>
      </c>
      <c r="C39" t="s">
        <v>14</v>
      </c>
      <c r="D39">
        <v>280248</v>
      </c>
      <c r="E39">
        <v>276990</v>
      </c>
      <c r="F39" t="s">
        <v>99</v>
      </c>
      <c r="G39">
        <v>3</v>
      </c>
      <c r="H39">
        <v>0</v>
      </c>
      <c r="I39" t="s">
        <v>299</v>
      </c>
      <c r="J39" t="s">
        <v>14</v>
      </c>
    </row>
    <row r="40" spans="1:10" x14ac:dyDescent="0.25">
      <c r="A40" t="s">
        <v>155</v>
      </c>
      <c r="B40" t="s">
        <v>13</v>
      </c>
      <c r="C40" t="s">
        <v>14</v>
      </c>
      <c r="D40">
        <v>290726</v>
      </c>
      <c r="E40">
        <v>287342</v>
      </c>
      <c r="F40" t="s">
        <v>99</v>
      </c>
      <c r="G40">
        <v>3</v>
      </c>
      <c r="H40">
        <v>0</v>
      </c>
      <c r="I40" t="s">
        <v>299</v>
      </c>
      <c r="J40" t="s">
        <v>14</v>
      </c>
    </row>
    <row r="41" spans="1:10" x14ac:dyDescent="0.25">
      <c r="A41" t="s">
        <v>156</v>
      </c>
      <c r="B41" t="s">
        <v>13</v>
      </c>
      <c r="C41" t="s">
        <v>14</v>
      </c>
      <c r="D41">
        <v>303286</v>
      </c>
      <c r="E41">
        <v>299855</v>
      </c>
      <c r="F41" t="s">
        <v>99</v>
      </c>
      <c r="G41">
        <v>3</v>
      </c>
      <c r="H41">
        <v>0</v>
      </c>
      <c r="I41" t="s">
        <v>299</v>
      </c>
      <c r="J41" t="s">
        <v>14</v>
      </c>
    </row>
    <row r="42" spans="1:10" x14ac:dyDescent="0.25">
      <c r="A42" t="s">
        <v>157</v>
      </c>
      <c r="B42" t="s">
        <v>13</v>
      </c>
      <c r="C42" t="s">
        <v>14</v>
      </c>
      <c r="D42">
        <v>42815</v>
      </c>
      <c r="E42">
        <v>42331</v>
      </c>
      <c r="F42" t="s">
        <v>110</v>
      </c>
      <c r="G42">
        <v>0.52900000000000003</v>
      </c>
      <c r="H42">
        <v>41845</v>
      </c>
      <c r="I42" t="s">
        <v>14</v>
      </c>
      <c r="J42" t="s">
        <v>33</v>
      </c>
    </row>
    <row r="43" spans="1:10" x14ac:dyDescent="0.25">
      <c r="A43" t="s">
        <v>158</v>
      </c>
      <c r="B43" t="s">
        <v>13</v>
      </c>
      <c r="C43" t="s">
        <v>14</v>
      </c>
      <c r="D43">
        <v>299866</v>
      </c>
      <c r="E43">
        <v>296373</v>
      </c>
      <c r="F43" t="s">
        <v>99</v>
      </c>
      <c r="G43">
        <v>3</v>
      </c>
      <c r="H43">
        <v>0</v>
      </c>
      <c r="I43" t="s">
        <v>299</v>
      </c>
      <c r="J43" t="s">
        <v>14</v>
      </c>
    </row>
    <row r="44" spans="1:10" x14ac:dyDescent="0.25">
      <c r="A44" t="s">
        <v>159</v>
      </c>
      <c r="B44" t="s">
        <v>13</v>
      </c>
      <c r="C44" t="s">
        <v>14</v>
      </c>
      <c r="D44">
        <v>304945</v>
      </c>
      <c r="E44">
        <v>301495</v>
      </c>
      <c r="F44" t="s">
        <v>99</v>
      </c>
      <c r="G44">
        <v>3</v>
      </c>
      <c r="H44">
        <v>0</v>
      </c>
      <c r="I44" t="s">
        <v>299</v>
      </c>
      <c r="J44" t="s">
        <v>14</v>
      </c>
    </row>
    <row r="45" spans="1:10" x14ac:dyDescent="0.25">
      <c r="A45" t="s">
        <v>160</v>
      </c>
      <c r="B45" t="s">
        <v>13</v>
      </c>
      <c r="C45" t="s">
        <v>14</v>
      </c>
      <c r="D45">
        <v>290671</v>
      </c>
      <c r="E45">
        <v>287309</v>
      </c>
      <c r="F45" t="s">
        <v>99</v>
      </c>
      <c r="G45">
        <v>3</v>
      </c>
      <c r="H45">
        <v>0</v>
      </c>
      <c r="I45" t="s">
        <v>299</v>
      </c>
      <c r="J45" t="s">
        <v>14</v>
      </c>
    </row>
    <row r="46" spans="1:10" x14ac:dyDescent="0.25">
      <c r="A46" t="s">
        <v>161</v>
      </c>
      <c r="B46" t="s">
        <v>13</v>
      </c>
      <c r="C46" t="s">
        <v>14</v>
      </c>
      <c r="D46">
        <v>296816</v>
      </c>
      <c r="E46">
        <v>293358</v>
      </c>
      <c r="F46" t="s">
        <v>99</v>
      </c>
      <c r="G46">
        <v>3</v>
      </c>
      <c r="H46">
        <v>0</v>
      </c>
      <c r="I46" t="s">
        <v>299</v>
      </c>
      <c r="J46" t="s">
        <v>14</v>
      </c>
    </row>
    <row r="47" spans="1:10" x14ac:dyDescent="0.25">
      <c r="A47" t="s">
        <v>162</v>
      </c>
      <c r="B47" t="s">
        <v>13</v>
      </c>
      <c r="C47" t="s">
        <v>14</v>
      </c>
      <c r="D47">
        <v>246651</v>
      </c>
      <c r="E47">
        <v>243862</v>
      </c>
      <c r="F47" t="s">
        <v>99</v>
      </c>
      <c r="G47">
        <v>3</v>
      </c>
      <c r="H47">
        <v>0</v>
      </c>
      <c r="I47" t="s">
        <v>299</v>
      </c>
      <c r="J47" t="s">
        <v>14</v>
      </c>
    </row>
    <row r="48" spans="1:10" x14ac:dyDescent="0.25">
      <c r="A48" t="s">
        <v>163</v>
      </c>
      <c r="B48" t="s">
        <v>13</v>
      </c>
      <c r="C48" t="s">
        <v>14</v>
      </c>
      <c r="D48">
        <v>182060</v>
      </c>
      <c r="E48">
        <v>179951</v>
      </c>
      <c r="F48" t="s">
        <v>99</v>
      </c>
      <c r="G48">
        <v>3</v>
      </c>
      <c r="H48">
        <v>0</v>
      </c>
      <c r="I48" t="s">
        <v>299</v>
      </c>
      <c r="J48" t="s">
        <v>14</v>
      </c>
    </row>
    <row r="49" spans="1:10" x14ac:dyDescent="0.25">
      <c r="A49" t="s">
        <v>164</v>
      </c>
      <c r="B49" t="s">
        <v>13</v>
      </c>
      <c r="C49" t="s">
        <v>14</v>
      </c>
      <c r="D49">
        <v>147080</v>
      </c>
      <c r="E49">
        <v>145371</v>
      </c>
      <c r="F49" t="s">
        <v>99</v>
      </c>
      <c r="G49">
        <v>3</v>
      </c>
      <c r="H49">
        <v>0</v>
      </c>
      <c r="I49" t="s">
        <v>299</v>
      </c>
      <c r="J49" t="s">
        <v>14</v>
      </c>
    </row>
    <row r="50" spans="1:10" x14ac:dyDescent="0.25">
      <c r="A50" t="s">
        <v>165</v>
      </c>
      <c r="B50" t="s">
        <v>13</v>
      </c>
      <c r="C50" t="s">
        <v>14</v>
      </c>
      <c r="D50">
        <v>215209</v>
      </c>
      <c r="E50">
        <v>212748</v>
      </c>
      <c r="F50" t="s">
        <v>99</v>
      </c>
      <c r="G50">
        <v>3</v>
      </c>
      <c r="H50">
        <v>0</v>
      </c>
      <c r="I50" t="s">
        <v>299</v>
      </c>
      <c r="J50" t="s">
        <v>14</v>
      </c>
    </row>
    <row r="51" spans="1:10" x14ac:dyDescent="0.25">
      <c r="A51" t="s">
        <v>166</v>
      </c>
      <c r="B51" t="s">
        <v>13</v>
      </c>
      <c r="C51" t="s">
        <v>14</v>
      </c>
      <c r="D51">
        <v>240536</v>
      </c>
      <c r="E51">
        <v>237816</v>
      </c>
      <c r="F51" t="s">
        <v>99</v>
      </c>
      <c r="G51">
        <v>3</v>
      </c>
      <c r="H51">
        <v>0</v>
      </c>
      <c r="I51" t="s">
        <v>299</v>
      </c>
      <c r="J51" t="s">
        <v>14</v>
      </c>
    </row>
    <row r="52" spans="1:10" x14ac:dyDescent="0.25">
      <c r="A52" t="s">
        <v>167</v>
      </c>
      <c r="B52" t="s">
        <v>13</v>
      </c>
      <c r="C52" t="s">
        <v>14</v>
      </c>
      <c r="D52">
        <v>206609</v>
      </c>
      <c r="E52">
        <v>204208</v>
      </c>
      <c r="F52" t="s">
        <v>99</v>
      </c>
      <c r="G52">
        <v>3</v>
      </c>
      <c r="H52">
        <v>0</v>
      </c>
      <c r="I52" t="s">
        <v>299</v>
      </c>
      <c r="J52" t="s">
        <v>14</v>
      </c>
    </row>
    <row r="53" spans="1:10" x14ac:dyDescent="0.25">
      <c r="A53" t="s">
        <v>168</v>
      </c>
      <c r="B53" t="s">
        <v>13</v>
      </c>
      <c r="C53" t="s">
        <v>14</v>
      </c>
      <c r="D53">
        <v>233806</v>
      </c>
      <c r="E53">
        <v>231087</v>
      </c>
      <c r="F53" t="s">
        <v>99</v>
      </c>
      <c r="G53">
        <v>3</v>
      </c>
      <c r="H53">
        <v>0</v>
      </c>
      <c r="I53" t="s">
        <v>299</v>
      </c>
      <c r="J53" t="s">
        <v>14</v>
      </c>
    </row>
    <row r="54" spans="1:10" x14ac:dyDescent="0.25">
      <c r="A54" t="s">
        <v>169</v>
      </c>
      <c r="B54" t="s">
        <v>13</v>
      </c>
      <c r="C54" t="s">
        <v>14</v>
      </c>
      <c r="D54">
        <v>235516</v>
      </c>
      <c r="E54">
        <v>232775</v>
      </c>
      <c r="F54" t="s">
        <v>99</v>
      </c>
      <c r="G54">
        <v>3</v>
      </c>
      <c r="H54">
        <v>0</v>
      </c>
      <c r="I54" t="s">
        <v>299</v>
      </c>
      <c r="J54" t="s">
        <v>14</v>
      </c>
    </row>
    <row r="55" spans="1:10" x14ac:dyDescent="0.25">
      <c r="A55" t="s">
        <v>170</v>
      </c>
      <c r="B55" t="s">
        <v>13</v>
      </c>
      <c r="C55" t="s">
        <v>14</v>
      </c>
      <c r="D55">
        <v>1917</v>
      </c>
      <c r="E55">
        <v>1896</v>
      </c>
      <c r="F55" t="s">
        <v>105</v>
      </c>
      <c r="G55">
        <v>4.4999999999999998E-2</v>
      </c>
      <c r="H55">
        <v>1873</v>
      </c>
      <c r="I55" t="s">
        <v>14</v>
      </c>
      <c r="J55" t="s">
        <v>171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53</v>
      </c>
      <c r="B2" t="s">
        <v>13</v>
      </c>
      <c r="C2" t="s">
        <v>14</v>
      </c>
      <c r="D2">
        <v>288575</v>
      </c>
      <c r="E2">
        <v>285238</v>
      </c>
      <c r="F2" t="s">
        <v>54</v>
      </c>
      <c r="G2">
        <v>3</v>
      </c>
      <c r="H2">
        <v>0</v>
      </c>
      <c r="I2" t="s">
        <v>299</v>
      </c>
      <c r="J2" t="s">
        <v>14</v>
      </c>
    </row>
    <row r="3" spans="1:10" x14ac:dyDescent="0.25">
      <c r="A3" t="s">
        <v>55</v>
      </c>
      <c r="B3" t="s">
        <v>13</v>
      </c>
      <c r="C3" t="s">
        <v>14</v>
      </c>
      <c r="D3">
        <v>4</v>
      </c>
      <c r="E3">
        <v>5</v>
      </c>
      <c r="F3" t="s">
        <v>56</v>
      </c>
      <c r="G3">
        <v>0</v>
      </c>
      <c r="H3">
        <v>4</v>
      </c>
      <c r="I3" t="s">
        <v>14</v>
      </c>
      <c r="J3" t="s">
        <v>57</v>
      </c>
    </row>
    <row r="4" spans="1:10" x14ac:dyDescent="0.25">
      <c r="A4" t="s">
        <v>58</v>
      </c>
      <c r="B4" t="s">
        <v>13</v>
      </c>
      <c r="C4" t="s">
        <v>14</v>
      </c>
      <c r="D4">
        <v>42758</v>
      </c>
      <c r="E4">
        <v>42275</v>
      </c>
      <c r="F4" t="s">
        <v>59</v>
      </c>
      <c r="G4">
        <v>0.53500000000000003</v>
      </c>
      <c r="H4">
        <v>41790</v>
      </c>
      <c r="I4" t="s">
        <v>14</v>
      </c>
      <c r="J4" t="s">
        <v>60</v>
      </c>
    </row>
    <row r="5" spans="1:10" x14ac:dyDescent="0.25">
      <c r="A5" t="s">
        <v>61</v>
      </c>
      <c r="B5" t="s">
        <v>13</v>
      </c>
      <c r="C5" t="s">
        <v>14</v>
      </c>
      <c r="D5">
        <v>301968</v>
      </c>
      <c r="E5">
        <v>298552</v>
      </c>
      <c r="F5" t="s">
        <v>62</v>
      </c>
      <c r="G5">
        <v>3</v>
      </c>
      <c r="H5">
        <v>0</v>
      </c>
      <c r="I5" t="s">
        <v>299</v>
      </c>
      <c r="J5" t="s">
        <v>14</v>
      </c>
    </row>
    <row r="6" spans="1:10" x14ac:dyDescent="0.25">
      <c r="A6" t="s">
        <v>63</v>
      </c>
      <c r="B6" t="s">
        <v>13</v>
      </c>
      <c r="C6" t="s">
        <v>14</v>
      </c>
      <c r="D6">
        <v>40950</v>
      </c>
      <c r="E6">
        <v>40488</v>
      </c>
      <c r="F6" t="s">
        <v>59</v>
      </c>
      <c r="G6">
        <v>0.54300000000000004</v>
      </c>
      <c r="H6">
        <v>40024</v>
      </c>
      <c r="I6" t="s">
        <v>14</v>
      </c>
      <c r="J6" t="s">
        <v>60</v>
      </c>
    </row>
    <row r="7" spans="1:10" x14ac:dyDescent="0.25">
      <c r="A7" t="s">
        <v>64</v>
      </c>
      <c r="B7" t="s">
        <v>13</v>
      </c>
      <c r="C7" t="s">
        <v>14</v>
      </c>
      <c r="D7">
        <v>52</v>
      </c>
      <c r="E7">
        <v>53</v>
      </c>
      <c r="F7" t="s">
        <v>65</v>
      </c>
      <c r="G7">
        <v>1E-3</v>
      </c>
      <c r="H7">
        <v>52</v>
      </c>
      <c r="I7" t="s">
        <v>14</v>
      </c>
      <c r="J7" t="s">
        <v>66</v>
      </c>
    </row>
    <row r="8" spans="1:10" x14ac:dyDescent="0.25">
      <c r="A8" t="s">
        <v>67</v>
      </c>
      <c r="B8" t="s">
        <v>13</v>
      </c>
      <c r="C8" t="s">
        <v>14</v>
      </c>
      <c r="D8">
        <v>299775</v>
      </c>
      <c r="E8">
        <v>296383</v>
      </c>
      <c r="F8" t="s">
        <v>62</v>
      </c>
      <c r="G8">
        <v>3</v>
      </c>
      <c r="H8">
        <v>0</v>
      </c>
      <c r="I8" t="s">
        <v>299</v>
      </c>
      <c r="J8" t="s">
        <v>14</v>
      </c>
    </row>
    <row r="9" spans="1:10" x14ac:dyDescent="0.25">
      <c r="A9" t="s">
        <v>68</v>
      </c>
      <c r="B9" t="s">
        <v>13</v>
      </c>
      <c r="C9" t="s">
        <v>14</v>
      </c>
      <c r="D9">
        <v>306549</v>
      </c>
      <c r="E9">
        <v>303081</v>
      </c>
      <c r="F9" t="s">
        <v>62</v>
      </c>
      <c r="G9">
        <v>3</v>
      </c>
      <c r="H9">
        <v>0</v>
      </c>
      <c r="I9" t="s">
        <v>299</v>
      </c>
      <c r="J9" t="s">
        <v>14</v>
      </c>
    </row>
    <row r="10" spans="1:10" x14ac:dyDescent="0.25">
      <c r="A10" t="s">
        <v>69</v>
      </c>
      <c r="B10" t="s">
        <v>13</v>
      </c>
      <c r="C10" t="s">
        <v>14</v>
      </c>
      <c r="D10">
        <v>1856</v>
      </c>
      <c r="E10">
        <v>1836</v>
      </c>
      <c r="F10" t="s">
        <v>70</v>
      </c>
      <c r="G10">
        <v>2.4E-2</v>
      </c>
      <c r="H10">
        <v>1814</v>
      </c>
      <c r="I10" t="s">
        <v>14</v>
      </c>
      <c r="J10" t="s">
        <v>71</v>
      </c>
    </row>
    <row r="11" spans="1:10" x14ac:dyDescent="0.25">
      <c r="A11" t="s">
        <v>72</v>
      </c>
      <c r="B11" t="s">
        <v>13</v>
      </c>
      <c r="C11" t="s">
        <v>14</v>
      </c>
      <c r="D11">
        <v>310116</v>
      </c>
      <c r="E11">
        <v>306607</v>
      </c>
      <c r="F11" t="s">
        <v>62</v>
      </c>
      <c r="G11">
        <v>3</v>
      </c>
      <c r="H11">
        <v>0</v>
      </c>
      <c r="I11" t="s">
        <v>299</v>
      </c>
      <c r="J11" t="s">
        <v>14</v>
      </c>
    </row>
    <row r="12" spans="1:10" x14ac:dyDescent="0.25">
      <c r="A12" t="s">
        <v>73</v>
      </c>
      <c r="B12" t="s">
        <v>13</v>
      </c>
      <c r="C12" t="s">
        <v>14</v>
      </c>
      <c r="D12">
        <v>310574</v>
      </c>
      <c r="E12">
        <v>307060</v>
      </c>
      <c r="F12" t="s">
        <v>62</v>
      </c>
      <c r="G12">
        <v>3</v>
      </c>
      <c r="H12">
        <v>0</v>
      </c>
      <c r="I12" t="s">
        <v>299</v>
      </c>
      <c r="J12" t="s">
        <v>14</v>
      </c>
    </row>
    <row r="13" spans="1:10" x14ac:dyDescent="0.25">
      <c r="A13" t="s">
        <v>74</v>
      </c>
      <c r="B13" t="s">
        <v>13</v>
      </c>
      <c r="C13" t="s">
        <v>14</v>
      </c>
      <c r="D13">
        <v>305785</v>
      </c>
      <c r="E13">
        <v>302229</v>
      </c>
      <c r="F13" t="s">
        <v>62</v>
      </c>
      <c r="G13">
        <v>3</v>
      </c>
      <c r="H13">
        <v>0</v>
      </c>
      <c r="I13" t="s">
        <v>299</v>
      </c>
      <c r="J13" t="s">
        <v>14</v>
      </c>
    </row>
    <row r="14" spans="1:10" x14ac:dyDescent="0.25">
      <c r="A14" t="s">
        <v>75</v>
      </c>
      <c r="B14" t="s">
        <v>13</v>
      </c>
      <c r="C14" t="s">
        <v>14</v>
      </c>
      <c r="D14">
        <v>308572</v>
      </c>
      <c r="E14">
        <v>305006</v>
      </c>
      <c r="F14" t="s">
        <v>62</v>
      </c>
      <c r="G14">
        <v>3</v>
      </c>
      <c r="H14">
        <v>0</v>
      </c>
      <c r="I14" t="s">
        <v>299</v>
      </c>
      <c r="J14" t="s">
        <v>14</v>
      </c>
    </row>
    <row r="15" spans="1:10" x14ac:dyDescent="0.25">
      <c r="A15" t="s">
        <v>76</v>
      </c>
      <c r="B15" t="s">
        <v>13</v>
      </c>
      <c r="C15" t="s">
        <v>14</v>
      </c>
      <c r="D15">
        <v>310111</v>
      </c>
      <c r="E15">
        <v>306602</v>
      </c>
      <c r="F15" t="s">
        <v>62</v>
      </c>
      <c r="G15">
        <v>3</v>
      </c>
      <c r="H15">
        <v>0</v>
      </c>
      <c r="I15" t="s">
        <v>299</v>
      </c>
      <c r="J15" t="s">
        <v>14</v>
      </c>
    </row>
    <row r="16" spans="1:10" x14ac:dyDescent="0.25">
      <c r="A16" t="s">
        <v>77</v>
      </c>
      <c r="B16" t="s">
        <v>13</v>
      </c>
      <c r="C16" t="s">
        <v>14</v>
      </c>
      <c r="D16">
        <v>308857</v>
      </c>
      <c r="E16">
        <v>305363</v>
      </c>
      <c r="F16" t="s">
        <v>78</v>
      </c>
      <c r="G16">
        <v>3</v>
      </c>
      <c r="H16">
        <v>0</v>
      </c>
      <c r="I16" t="s">
        <v>299</v>
      </c>
      <c r="J16" t="s">
        <v>14</v>
      </c>
    </row>
    <row r="17" spans="1:10" x14ac:dyDescent="0.25">
      <c r="A17" t="s">
        <v>79</v>
      </c>
      <c r="B17" t="s">
        <v>13</v>
      </c>
      <c r="C17" t="s">
        <v>14</v>
      </c>
      <c r="D17">
        <v>1964</v>
      </c>
      <c r="E17">
        <v>1943</v>
      </c>
      <c r="F17" t="s">
        <v>80</v>
      </c>
      <c r="G17">
        <v>2.4E-2</v>
      </c>
      <c r="H17">
        <v>1920</v>
      </c>
      <c r="I17" t="s">
        <v>14</v>
      </c>
      <c r="J17" t="s">
        <v>81</v>
      </c>
    </row>
    <row r="18" spans="1:10" x14ac:dyDescent="0.25">
      <c r="A18" t="s">
        <v>82</v>
      </c>
      <c r="B18" t="s">
        <v>13</v>
      </c>
      <c r="C18" t="s">
        <v>14</v>
      </c>
      <c r="D18">
        <v>42754</v>
      </c>
      <c r="E18">
        <v>42272</v>
      </c>
      <c r="F18" t="s">
        <v>83</v>
      </c>
      <c r="G18">
        <v>0.52500000000000002</v>
      </c>
      <c r="H18">
        <v>41788</v>
      </c>
      <c r="I18" t="s">
        <v>14</v>
      </c>
      <c r="J18" t="s">
        <v>60</v>
      </c>
    </row>
    <row r="19" spans="1:10" x14ac:dyDescent="0.25">
      <c r="A19" t="s">
        <v>84</v>
      </c>
      <c r="B19" t="s">
        <v>13</v>
      </c>
      <c r="C19" t="s">
        <v>14</v>
      </c>
      <c r="D19">
        <v>298170</v>
      </c>
      <c r="E19">
        <v>294797</v>
      </c>
      <c r="F19" t="s">
        <v>78</v>
      </c>
      <c r="G19">
        <v>3</v>
      </c>
      <c r="H19">
        <v>0</v>
      </c>
      <c r="I19" t="s">
        <v>299</v>
      </c>
      <c r="J19" t="s">
        <v>14</v>
      </c>
    </row>
    <row r="20" spans="1:10" x14ac:dyDescent="0.25">
      <c r="A20" t="s">
        <v>85</v>
      </c>
      <c r="B20" t="s">
        <v>13</v>
      </c>
      <c r="C20" t="s">
        <v>14</v>
      </c>
      <c r="D20">
        <v>58</v>
      </c>
      <c r="E20">
        <v>59</v>
      </c>
      <c r="F20" t="s">
        <v>86</v>
      </c>
      <c r="G20">
        <v>1E-3</v>
      </c>
      <c r="H20">
        <v>58</v>
      </c>
      <c r="I20" t="s">
        <v>14</v>
      </c>
      <c r="J20" t="s">
        <v>87</v>
      </c>
    </row>
    <row r="21" spans="1:10" x14ac:dyDescent="0.25">
      <c r="A21" t="s">
        <v>88</v>
      </c>
      <c r="B21" t="s">
        <v>13</v>
      </c>
      <c r="C21" t="s">
        <v>14</v>
      </c>
      <c r="D21">
        <v>1860</v>
      </c>
      <c r="E21">
        <v>1839</v>
      </c>
      <c r="F21" t="s">
        <v>89</v>
      </c>
      <c r="G21">
        <v>2.1999999999999999E-2</v>
      </c>
      <c r="H21">
        <v>1816</v>
      </c>
      <c r="I21" t="s">
        <v>14</v>
      </c>
      <c r="J21" t="s">
        <v>90</v>
      </c>
    </row>
    <row r="22" spans="1:10" x14ac:dyDescent="0.25">
      <c r="A22" t="s">
        <v>91</v>
      </c>
      <c r="B22" t="s">
        <v>13</v>
      </c>
      <c r="C22" t="s">
        <v>14</v>
      </c>
      <c r="D22">
        <v>306707</v>
      </c>
      <c r="E22">
        <v>303237</v>
      </c>
      <c r="F22" t="s">
        <v>78</v>
      </c>
      <c r="G22">
        <v>3</v>
      </c>
      <c r="H22">
        <v>0</v>
      </c>
      <c r="I22" t="s">
        <v>299</v>
      </c>
      <c r="J22" t="s">
        <v>14</v>
      </c>
    </row>
    <row r="23" spans="1:10" x14ac:dyDescent="0.25">
      <c r="A23" t="s">
        <v>92</v>
      </c>
      <c r="B23" t="s">
        <v>13</v>
      </c>
      <c r="C23" t="s">
        <v>14</v>
      </c>
      <c r="D23">
        <v>58</v>
      </c>
      <c r="E23">
        <v>59</v>
      </c>
      <c r="F23" t="s">
        <v>86</v>
      </c>
      <c r="G23">
        <v>1E-3</v>
      </c>
      <c r="H23">
        <v>58</v>
      </c>
      <c r="I23" t="s">
        <v>14</v>
      </c>
      <c r="J23" t="s">
        <v>93</v>
      </c>
    </row>
    <row r="24" spans="1:10" x14ac:dyDescent="0.25">
      <c r="A24" t="s">
        <v>94</v>
      </c>
      <c r="B24" t="s">
        <v>13</v>
      </c>
      <c r="C24" t="s">
        <v>14</v>
      </c>
      <c r="D24">
        <v>304338</v>
      </c>
      <c r="E24">
        <v>300895</v>
      </c>
      <c r="F24" t="s">
        <v>78</v>
      </c>
      <c r="G24">
        <v>3</v>
      </c>
      <c r="H24">
        <v>0</v>
      </c>
      <c r="I24" t="s">
        <v>299</v>
      </c>
      <c r="J24" t="s">
        <v>14</v>
      </c>
    </row>
    <row r="25" spans="1:10" x14ac:dyDescent="0.25">
      <c r="A25" t="s">
        <v>95</v>
      </c>
      <c r="B25" t="s">
        <v>13</v>
      </c>
      <c r="C25" t="s">
        <v>14</v>
      </c>
      <c r="D25">
        <v>302454</v>
      </c>
      <c r="E25">
        <v>299032</v>
      </c>
      <c r="F25" t="s">
        <v>78</v>
      </c>
      <c r="G25">
        <v>3</v>
      </c>
      <c r="H25">
        <v>0</v>
      </c>
      <c r="I25" t="s">
        <v>299</v>
      </c>
      <c r="J25" t="s">
        <v>14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31</v>
      </c>
      <c r="B2" t="s">
        <v>13</v>
      </c>
      <c r="C2" t="s">
        <v>14</v>
      </c>
      <c r="D2">
        <v>42807</v>
      </c>
      <c r="E2">
        <v>42325</v>
      </c>
      <c r="F2" t="s">
        <v>32</v>
      </c>
      <c r="G2">
        <v>0.82499999999999996</v>
      </c>
      <c r="H2">
        <v>41841</v>
      </c>
      <c r="I2" t="s">
        <v>14</v>
      </c>
      <c r="J2" t="s">
        <v>33</v>
      </c>
    </row>
    <row r="3" spans="1:10" x14ac:dyDescent="0.25">
      <c r="A3" t="s">
        <v>34</v>
      </c>
      <c r="B3" t="s">
        <v>13</v>
      </c>
      <c r="C3" t="s">
        <v>14</v>
      </c>
      <c r="D3">
        <v>218213</v>
      </c>
      <c r="E3">
        <v>215745</v>
      </c>
      <c r="F3" t="s">
        <v>35</v>
      </c>
      <c r="G3">
        <v>3</v>
      </c>
      <c r="H3">
        <v>0</v>
      </c>
      <c r="I3" t="s">
        <v>299</v>
      </c>
      <c r="J3" t="s">
        <v>14</v>
      </c>
    </row>
    <row r="4" spans="1:10" x14ac:dyDescent="0.25">
      <c r="A4" t="s">
        <v>36</v>
      </c>
      <c r="B4" t="s">
        <v>13</v>
      </c>
      <c r="C4" t="s">
        <v>14</v>
      </c>
      <c r="D4">
        <v>289045</v>
      </c>
      <c r="E4">
        <v>285702</v>
      </c>
      <c r="F4" t="s">
        <v>35</v>
      </c>
      <c r="G4">
        <v>3</v>
      </c>
      <c r="H4">
        <v>0</v>
      </c>
      <c r="I4" t="s">
        <v>299</v>
      </c>
      <c r="J4" t="s">
        <v>14</v>
      </c>
    </row>
    <row r="5" spans="1:10" x14ac:dyDescent="0.25">
      <c r="A5" t="s">
        <v>37</v>
      </c>
      <c r="B5" t="s">
        <v>13</v>
      </c>
      <c r="C5" t="s">
        <v>14</v>
      </c>
      <c r="D5">
        <v>295929</v>
      </c>
      <c r="E5">
        <v>292582</v>
      </c>
      <c r="F5" t="s">
        <v>35</v>
      </c>
      <c r="G5">
        <v>3</v>
      </c>
      <c r="H5">
        <v>0</v>
      </c>
      <c r="I5" t="s">
        <v>299</v>
      </c>
      <c r="J5" t="s">
        <v>14</v>
      </c>
    </row>
    <row r="6" spans="1:10" x14ac:dyDescent="0.25">
      <c r="A6" t="s">
        <v>38</v>
      </c>
      <c r="B6" t="s">
        <v>13</v>
      </c>
      <c r="C6" t="s">
        <v>14</v>
      </c>
      <c r="D6">
        <v>57</v>
      </c>
      <c r="E6">
        <v>58</v>
      </c>
      <c r="F6" t="s">
        <v>39</v>
      </c>
      <c r="G6">
        <v>1E-3</v>
      </c>
      <c r="H6">
        <v>57</v>
      </c>
      <c r="I6" t="s">
        <v>14</v>
      </c>
      <c r="J6" t="s">
        <v>40</v>
      </c>
    </row>
    <row r="7" spans="1:10" x14ac:dyDescent="0.25">
      <c r="A7" t="s">
        <v>41</v>
      </c>
      <c r="B7" t="s">
        <v>13</v>
      </c>
      <c r="C7" t="s">
        <v>14</v>
      </c>
      <c r="D7">
        <v>30453</v>
      </c>
      <c r="E7">
        <v>30087</v>
      </c>
      <c r="F7" t="s">
        <v>42</v>
      </c>
      <c r="G7">
        <v>0.39900000000000002</v>
      </c>
      <c r="H7">
        <v>29719</v>
      </c>
      <c r="I7" t="s">
        <v>14</v>
      </c>
      <c r="J7" t="s">
        <v>43</v>
      </c>
    </row>
    <row r="8" spans="1:10" x14ac:dyDescent="0.25">
      <c r="A8" t="s">
        <v>44</v>
      </c>
      <c r="B8" t="s">
        <v>13</v>
      </c>
      <c r="C8" t="s">
        <v>14</v>
      </c>
      <c r="D8">
        <v>3</v>
      </c>
      <c r="E8">
        <v>4</v>
      </c>
      <c r="F8" t="s">
        <v>45</v>
      </c>
      <c r="G8">
        <v>0</v>
      </c>
      <c r="H8">
        <v>3</v>
      </c>
      <c r="I8" t="s">
        <v>14</v>
      </c>
      <c r="J8" t="s">
        <v>46</v>
      </c>
    </row>
    <row r="9" spans="1:10" x14ac:dyDescent="0.25">
      <c r="A9" t="s">
        <v>47</v>
      </c>
      <c r="B9" t="s">
        <v>13</v>
      </c>
      <c r="C9" t="s">
        <v>14</v>
      </c>
      <c r="D9">
        <v>306155</v>
      </c>
      <c r="E9">
        <v>302691</v>
      </c>
      <c r="F9" t="s">
        <v>48</v>
      </c>
      <c r="G9">
        <v>3</v>
      </c>
      <c r="H9">
        <v>0</v>
      </c>
      <c r="I9" t="s">
        <v>299</v>
      </c>
      <c r="J9" t="s">
        <v>14</v>
      </c>
    </row>
    <row r="10" spans="1:10" x14ac:dyDescent="0.25">
      <c r="A10" t="s">
        <v>49</v>
      </c>
      <c r="B10" t="s">
        <v>13</v>
      </c>
      <c r="C10" t="s">
        <v>14</v>
      </c>
      <c r="D10">
        <v>75063</v>
      </c>
      <c r="E10">
        <v>74192</v>
      </c>
      <c r="F10" t="s">
        <v>50</v>
      </c>
      <c r="G10">
        <v>0.92900000000000005</v>
      </c>
      <c r="H10">
        <v>73319</v>
      </c>
      <c r="I10" t="s">
        <v>14</v>
      </c>
      <c r="J10" t="s">
        <v>33</v>
      </c>
    </row>
    <row r="11" spans="1:10" x14ac:dyDescent="0.25">
      <c r="A11" t="s">
        <v>51</v>
      </c>
      <c r="B11" t="s">
        <v>13</v>
      </c>
      <c r="C11" t="s">
        <v>14</v>
      </c>
      <c r="D11">
        <v>3</v>
      </c>
      <c r="E11">
        <v>4</v>
      </c>
      <c r="F11" t="s">
        <v>45</v>
      </c>
      <c r="G11">
        <v>0</v>
      </c>
      <c r="H11">
        <v>3</v>
      </c>
      <c r="I11" t="s">
        <v>14</v>
      </c>
      <c r="J11" t="s">
        <v>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Podsumowanie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  <vt:lpstr>'1'!dfs_level01</vt:lpstr>
      <vt:lpstr>'2'!dfs_level02</vt:lpstr>
      <vt:lpstr>'3'!dfs_level03</vt:lpstr>
      <vt:lpstr>'4'!dfs_level04</vt:lpstr>
      <vt:lpstr>'5'!dfs_level05</vt:lpstr>
      <vt:lpstr>'6'!dfs_level06</vt:lpstr>
      <vt:lpstr>'7'!dfs_level07</vt:lpstr>
      <vt:lpstr>'8'!dfs_level08</vt:lpstr>
      <vt:lpstr>'9'!dfs_level09_1</vt:lpstr>
      <vt:lpstr>'10'!dfs_level10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2014-04-22T05:22:09Z</dcterms:created>
  <dcterms:modified xsi:type="dcterms:W3CDTF">2014-04-22T22:44:55Z</dcterms:modified>
</cp:coreProperties>
</file>