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_Entry_Form" sheetId="1" state="visible" r:id="rId1"/>
    <sheet xmlns:r="http://schemas.openxmlformats.org/officeDocument/2006/relationships" name="Dev_Entry_Form" sheetId="2" state="visible" r:id="rId2"/>
    <sheet xmlns:r="http://schemas.openxmlformats.org/officeDocument/2006/relationships" name="Ops_Entry_Form" sheetId="3" state="visible" r:id="rId3"/>
    <sheet xmlns:r="http://schemas.openxmlformats.org/officeDocument/2006/relationships" name="Dashboard" sheetId="4" state="visible" r:id="rId4"/>
    <sheet xmlns:r="http://schemas.openxmlformats.org/officeDocument/2006/relationships" name="Service_Data_Model" sheetId="5" state="visible" r:id="rId5"/>
    <sheet xmlns:r="http://schemas.openxmlformats.org/officeDocument/2006/relationships" name="Services" sheetId="6" state="visible" r:id="rId6"/>
    <sheet xmlns:r="http://schemas.openxmlformats.org/officeDocument/2006/relationships" name="SLI_Definitions" sheetId="7" state="visible" r:id="rId7"/>
    <sheet xmlns:r="http://schemas.openxmlformats.org/officeDocument/2006/relationships" name="SLO_Configurations" sheetId="8" state="visible" r:id="rId8"/>
    <sheet xmlns:r="http://schemas.openxmlformats.org/officeDocument/2006/relationships" name="Impact_Assessments" sheetId="9" state="visible" r:id="rId9"/>
    <sheet xmlns:r="http://schemas.openxmlformats.org/officeDocument/2006/relationships" name="Operational_Metada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</font>
    <font>
      <i val="1"/>
    </font>
    <font>
      <b val="1"/>
      <color rgb="00FFFFFF"/>
      <sz val="12"/>
    </font>
    <font>
      <i val="1"/>
      <color rgb="00666666"/>
    </font>
    <font>
      <b val="1"/>
      <color rgb="00FFFFFF"/>
      <sz val="18"/>
    </font>
    <font>
      <b val="1"/>
      <sz val="12"/>
    </font>
    <font>
      <sz val="12"/>
    </font>
    <font>
      <b val="1"/>
      <sz val="10"/>
    </font>
    <font>
      <b val="1"/>
      <sz val="11"/>
    </font>
    <font>
      <b val="1"/>
      <color rgb="002F5597"/>
      <sz val="12"/>
    </font>
    <font>
      <b val="1"/>
      <color rgb="00FFFFFF"/>
      <sz val="10"/>
    </font>
    <font>
      <b val="1"/>
      <sz val="14"/>
    </font>
    <font>
      <b val="1"/>
      <color rgb="00C5504B"/>
      <sz val="11"/>
    </font>
    <font>
      <b val="1"/>
      <color rgb="002F5597"/>
      <sz val="11"/>
    </font>
  </fonts>
  <fills count="22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F2F2F2"/>
        <bgColor rgb="00F2F2F2"/>
      </patternFill>
    </fill>
    <fill>
      <patternFill patternType="solid">
        <fgColor rgb="00E0E0E0"/>
        <bgColor rgb="00E0E0E0"/>
      </patternFill>
    </fill>
    <fill>
      <patternFill patternType="solid">
        <fgColor rgb="005B9BD5"/>
        <bgColor rgb="005B9BD5"/>
      </patternFill>
    </fill>
    <fill>
      <patternFill patternType="solid">
        <fgColor rgb="00A5A5A5"/>
        <bgColor rgb="00A5A5A5"/>
      </patternFill>
    </fill>
    <fill>
      <patternFill patternType="solid">
        <fgColor rgb="002F5597"/>
        <bgColor rgb="002F5597"/>
      </patternFill>
    </fill>
    <fill>
      <patternFill patternType="solid">
        <fgColor rgb="00E8F5E8"/>
        <bgColor rgb="00E8F5E8"/>
      </patternFill>
    </fill>
    <fill>
      <patternFill patternType="solid">
        <fgColor rgb="00E1F4FD"/>
        <bgColor rgb="00E1F4FD"/>
      </patternFill>
    </fill>
    <fill>
      <patternFill patternType="solid">
        <fgColor rgb="00E7E6E6"/>
        <bgColor rgb="00E7E6E6"/>
      </patternFill>
    </fill>
    <fill>
      <patternFill patternType="solid">
        <fgColor rgb="002F5597"/>
        <bgColor rgb="004472C4"/>
      </patternFill>
    </fill>
    <fill>
      <patternFill patternType="solid">
        <fgColor rgb="00FFFFFF"/>
        <bgColor rgb="00FFFFFF"/>
      </patternFill>
    </fill>
    <fill>
      <patternFill patternType="solid">
        <fgColor rgb="00F8FFF8"/>
        <bgColor rgb="00F8FFF8"/>
      </patternFill>
    </fill>
    <fill>
      <patternFill patternType="solid">
        <fgColor rgb="00F0F8FF"/>
        <bgColor rgb="00F0F8FF"/>
      </patternFill>
    </fill>
    <fill>
      <patternFill patternType="solid">
        <fgColor rgb="00FFF2CC"/>
        <bgColor rgb="00FFF2CC"/>
      </patternFill>
    </fill>
    <fill>
      <patternFill patternType="solid">
        <fgColor rgb="00F8FCFF"/>
        <bgColor rgb="00F8FCFF"/>
      </patternFill>
    </fill>
    <fill>
      <patternFill patternType="solid">
        <fgColor rgb="00C5504B"/>
        <bgColor rgb="00C5504B"/>
      </patternFill>
    </fill>
    <fill>
      <patternFill patternType="solid">
        <fgColor rgb="00FCE4EC"/>
        <bgColor rgb="00FCE4EC"/>
      </patternFill>
    </fill>
    <fill>
      <patternFill patternType="solid">
        <fgColor rgb="00FFF5F8"/>
        <bgColor rgb="00FFF5F8"/>
      </patternFill>
    </fill>
    <fill>
      <patternFill patternType="solid">
        <fgColor rgb="00E6F3FF"/>
        <bgColor rgb="00E6F3F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n"/>
    </border>
    <border>
      <left style="thick"/>
      <right style="thick"/>
      <top style="thin"/>
      <bottom style="thick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2" borderId="0" applyAlignment="1" pivotButton="0" quotePrefix="0" xfId="0">
      <alignment horizontal="center"/>
    </xf>
    <xf numFmtId="0" fontId="3" fillId="4" borderId="0" pivotButton="0" quotePrefix="0" xfId="0"/>
    <xf numFmtId="0" fontId="3" fillId="0" borderId="1" pivotButton="0" quotePrefix="0" xfId="0"/>
    <xf numFmtId="0" fontId="0" fillId="5" borderId="1" pivotButton="0" quotePrefix="0" xfId="0"/>
    <xf numFmtId="0" fontId="0" fillId="0" borderId="1" pivotButton="0" quotePrefix="0" xfId="0"/>
    <xf numFmtId="0" fontId="6" fillId="0" borderId="0" pivotButton="0" quotePrefix="0" xfId="0"/>
    <xf numFmtId="0" fontId="2" fillId="6" borderId="0" applyAlignment="1" pivotButton="0" quotePrefix="0" xfId="0">
      <alignment horizontal="center"/>
    </xf>
    <xf numFmtId="0" fontId="2" fillId="7" borderId="0" applyAlignment="1" pivotButton="0" quotePrefix="0" xfId="0">
      <alignment horizontal="center"/>
    </xf>
    <xf numFmtId="0" fontId="7" fillId="12" borderId="0" applyAlignment="1" pivotButton="0" quotePrefix="0" xfId="0">
      <alignment horizontal="center" vertical="center"/>
    </xf>
    <xf numFmtId="0" fontId="8" fillId="4" borderId="0" pivotButton="0" quotePrefix="0" xfId="0"/>
    <xf numFmtId="0" fontId="9" fillId="13" borderId="1" pivotButton="0" quotePrefix="0" xfId="0"/>
    <xf numFmtId="0" fontId="5" fillId="3" borderId="0" applyAlignment="1" pivotButton="0" quotePrefix="0" xfId="0">
      <alignment horizontal="center" vertical="center"/>
    </xf>
    <xf numFmtId="0" fontId="10" fillId="9" borderId="0" pivotButton="0" quotePrefix="0" xfId="0"/>
    <xf numFmtId="0" fontId="0" fillId="14" borderId="0" applyAlignment="1" pivotButton="0" quotePrefix="0" xfId="0">
      <alignment vertical="top" wrapText="1"/>
    </xf>
    <xf numFmtId="0" fontId="5" fillId="6" borderId="0" applyAlignment="1" pivotButton="0" quotePrefix="0" xfId="0">
      <alignment horizontal="center" vertical="center"/>
    </xf>
    <xf numFmtId="0" fontId="11" fillId="10" borderId="0" pivotButton="0" quotePrefix="0" xfId="0"/>
    <xf numFmtId="0" fontId="12" fillId="15" borderId="0" pivotButton="0" quotePrefix="0" xfId="0"/>
    <xf numFmtId="0" fontId="13" fillId="8" borderId="2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16" borderId="3" applyAlignment="1" pivotButton="0" quotePrefix="0" xfId="0">
      <alignment horizontal="center" vertical="center"/>
    </xf>
    <xf numFmtId="0" fontId="10" fillId="10" borderId="0" pivotButton="0" quotePrefix="0" xfId="0"/>
    <xf numFmtId="0" fontId="0" fillId="17" borderId="0" applyAlignment="1" pivotButton="0" quotePrefix="0" xfId="0">
      <alignment vertical="top" wrapText="1"/>
    </xf>
    <xf numFmtId="0" fontId="5" fillId="18" borderId="0" applyAlignment="1" pivotButton="0" quotePrefix="0" xfId="0">
      <alignment horizontal="center" vertical="center"/>
    </xf>
    <xf numFmtId="0" fontId="15" fillId="19" borderId="0" pivotButton="0" quotePrefix="0" xfId="0"/>
    <xf numFmtId="0" fontId="10" fillId="19" borderId="0" pivotButton="0" quotePrefix="0" xfId="0"/>
    <xf numFmtId="0" fontId="0" fillId="20" borderId="0" applyAlignment="1" pivotButton="0" quotePrefix="0" xfId="0">
      <alignment vertical="top" wrapText="1"/>
    </xf>
    <xf numFmtId="0" fontId="16" fillId="21" borderId="0" pivotButton="0" quotePrefix="0" xfId="0"/>
    <xf numFmtId="0" fontId="10" fillId="15" borderId="0" pivotButton="0" quotePrefix="0" xfId="0"/>
    <xf numFmtId="0" fontId="2" fillId="8" borderId="0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3" fillId="9" borderId="1" pivotButton="0" quotePrefix="0" xfId="0"/>
    <xf numFmtId="0" fontId="0" fillId="9" borderId="1" pivotButton="0" quotePrefix="0" xfId="0"/>
    <xf numFmtId="0" fontId="5" fillId="6" borderId="0" applyAlignment="1" pivotButton="0" quotePrefix="0" xfId="0">
      <alignment horizontal="center"/>
    </xf>
    <xf numFmtId="0" fontId="3" fillId="10" borderId="1" pivotButton="0" quotePrefix="0" xfId="0"/>
    <xf numFmtId="0" fontId="0" fillId="10" borderId="1" pivotButton="0" quotePrefix="0" xfId="0"/>
    <xf numFmtId="0" fontId="5" fillId="11" borderId="0" applyAlignment="1" pivotButton="0" quotePrefix="0" xfId="0">
      <alignment horizontal="center"/>
    </xf>
    <xf numFmtId="0" fontId="3" fillId="4" borderId="1" pivotButton="0" quotePrefix="0" xfId="0"/>
    <xf numFmtId="0" fontId="0" fillId="4" borderId="1" pivotButton="0" quotePrefix="0" xfId="0"/>
    <xf numFmtId="0" fontId="1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40" customWidth="1" min="3" max="3"/>
    <col width="15" customWidth="1" min="4" max="4"/>
    <col width="15" customWidth="1" min="5" max="5"/>
  </cols>
  <sheetData>
    <row r="1">
      <c r="A1" s="1" t="inlineStr">
        <is>
          <t>Product Owner Data Entry - Business Context &amp; Requirements</t>
        </is>
      </c>
    </row>
    <row r="3">
      <c r="A3" s="2" t="inlineStr">
        <is>
          <t>Service to Edit:</t>
        </is>
      </c>
      <c r="B3" t="inlineStr">
        <is>
          <t>SVC001</t>
        </is>
      </c>
    </row>
    <row r="5">
      <c r="A5" s="3" t="inlineStr">
        <is>
          <t>Complete the fields below to define business context and success criteria for your service.</t>
        </is>
      </c>
    </row>
    <row r="7">
      <c r="A7" s="4" t="inlineStr">
        <is>
          <t>SERVICE DEFINITION (Services Table)</t>
        </is>
      </c>
    </row>
    <row r="9">
      <c r="A9" s="5" t="inlineStr">
        <is>
          <t>Field Name</t>
        </is>
      </c>
      <c r="B9" s="5" t="inlineStr">
        <is>
          <t>Value</t>
        </is>
      </c>
      <c r="C9" s="5" t="inlineStr">
        <is>
          <t>Description</t>
        </is>
      </c>
      <c r="D9" s="5" t="inlineStr">
        <is>
          <t>Table Column</t>
        </is>
      </c>
      <c r="E9" s="5" t="inlineStr">
        <is>
          <t>Type</t>
        </is>
      </c>
    </row>
    <row r="10">
      <c r="A10" s="6" t="inlineStr">
        <is>
          <t>Service ID</t>
        </is>
      </c>
      <c r="B10" s="7">
        <f>B3</f>
        <v/>
      </c>
      <c r="C10" s="8" t="inlineStr">
        <is>
          <t>Unique identifier for the service</t>
        </is>
      </c>
      <c r="D10" s="8" t="inlineStr">
        <is>
          <t>A</t>
        </is>
      </c>
      <c r="E10" s="8" t="inlineStr">
        <is>
          <t>readonly</t>
        </is>
      </c>
    </row>
    <row r="11">
      <c r="A11" s="6" t="inlineStr">
        <is>
          <t>Service Name</t>
        </is>
      </c>
      <c r="B11" s="8" t="n"/>
      <c r="C11" s="8" t="inlineStr">
        <is>
          <t>Technical name used in systems (e.g., treasury-order-funding-service)</t>
        </is>
      </c>
      <c r="D11" s="8" t="inlineStr">
        <is>
          <t>B</t>
        </is>
      </c>
      <c r="E11" s="8" t="inlineStr">
        <is>
          <t>input</t>
        </is>
      </c>
    </row>
    <row r="12">
      <c r="A12" s="6" t="inlineStr">
        <is>
          <t>Display Name</t>
        </is>
      </c>
      <c r="B12" s="8" t="n"/>
      <c r="C12" s="8" t="inlineStr">
        <is>
          <t>Human-readable name for dashboards</t>
        </is>
      </c>
      <c r="D12" s="8" t="inlineStr">
        <is>
          <t>C</t>
        </is>
      </c>
      <c r="E12" s="8" t="inlineStr">
        <is>
          <t>input</t>
        </is>
      </c>
    </row>
    <row r="13">
      <c r="A13" s="6" t="inlineStr">
        <is>
          <t>Business Purpose</t>
        </is>
      </c>
      <c r="B13" s="8" t="n"/>
      <c r="C13" s="8" t="inlineStr">
        <is>
          <t>What the service does for the business in plain language</t>
        </is>
      </c>
      <c r="D13" s="8" t="inlineStr">
        <is>
          <t>D</t>
        </is>
      </c>
      <c r="E13" s="8" t="inlineStr">
        <is>
          <t>input</t>
        </is>
      </c>
    </row>
    <row r="14">
      <c r="A14" s="6" t="inlineStr">
        <is>
          <t>Service Type</t>
        </is>
      </c>
      <c r="B14" s="8" t="n"/>
      <c r="C14" s="8" t="inlineStr">
        <is>
          <t>One of: customer-facing, internal, infrastructure</t>
        </is>
      </c>
      <c r="D14" s="8" t="inlineStr">
        <is>
          <t>E</t>
        </is>
      </c>
      <c r="E14" s="8" t="inlineStr">
        <is>
          <t>dropdown</t>
        </is>
      </c>
    </row>
    <row r="15">
      <c r="A15" s="6" t="inlineStr">
        <is>
          <t>Tier Level</t>
        </is>
      </c>
      <c r="B15" s="8" t="n"/>
      <c r="C15" s="8" t="inlineStr">
        <is>
          <t>Criticality from 1 (most critical) to 6 (least critical)</t>
        </is>
      </c>
      <c r="D15" s="8" t="inlineStr">
        <is>
          <t>F</t>
        </is>
      </c>
      <c r="E15" s="8" t="inlineStr">
        <is>
          <t>input</t>
        </is>
      </c>
    </row>
    <row r="16">
      <c r="A16" s="6" t="inlineStr">
        <is>
          <t>Business Unit</t>
        </is>
      </c>
      <c r="B16" s="8" t="n"/>
      <c r="C16" s="8" t="inlineStr">
        <is>
          <t>Owning business organization</t>
        </is>
      </c>
      <c r="D16" s="8" t="inlineStr">
        <is>
          <t>G</t>
        </is>
      </c>
      <c r="E16" s="8" t="inlineStr">
        <is>
          <t>input</t>
        </is>
      </c>
    </row>
    <row r="17">
      <c r="A17" s="6" t="inlineStr">
        <is>
          <t>Performance Question</t>
        </is>
      </c>
      <c r="B17" s="8" t="n"/>
      <c r="C17" s="8" t="inlineStr">
        <is>
          <t>The key question this service's SLO answers</t>
        </is>
      </c>
      <c r="D17" s="8" t="inlineStr">
        <is>
          <t>H</t>
        </is>
      </c>
      <c r="E17" s="8" t="inlineStr">
        <is>
          <t>input</t>
        </is>
      </c>
    </row>
    <row r="18">
      <c r="A18" s="6" t="inlineStr">
        <is>
          <t>Tags</t>
        </is>
      </c>
      <c r="B18" s="8" t="n"/>
      <c r="C18" s="8" t="inlineStr">
        <is>
          <t>Comma-separated categorization labels</t>
        </is>
      </c>
      <c r="D18" s="8" t="inlineStr">
        <is>
          <t>I</t>
        </is>
      </c>
      <c r="E18" s="8" t="inlineStr">
        <is>
          <t>input</t>
        </is>
      </c>
    </row>
    <row r="19">
      <c r="A19" s="6" t="inlineStr">
        <is>
          <t>Product Owner</t>
        </is>
      </c>
      <c r="B19" s="8" t="n"/>
      <c r="C19" s="8" t="inlineStr">
        <is>
          <t>Email of the responsible Product Owner</t>
        </is>
      </c>
      <c r="D19" s="8" t="inlineStr">
        <is>
          <t>J</t>
        </is>
      </c>
      <c r="E19" s="8" t="inlineStr">
        <is>
          <t>input</t>
        </is>
      </c>
    </row>
    <row r="22">
      <c r="A22" s="4" t="inlineStr">
        <is>
          <t>SLI BUSINESS DEFINITION (SLI_Definitions Table)</t>
        </is>
      </c>
    </row>
    <row r="24">
      <c r="A24" s="5" t="inlineStr">
        <is>
          <t>Field Name</t>
        </is>
      </c>
      <c r="B24" s="5" t="inlineStr">
        <is>
          <t>Value</t>
        </is>
      </c>
      <c r="C24" s="5" t="inlineStr">
        <is>
          <t>Description</t>
        </is>
      </c>
      <c r="D24" s="5" t="inlineStr">
        <is>
          <t>Table Column</t>
        </is>
      </c>
      <c r="E24" s="5" t="inlineStr">
        <is>
          <t>Type</t>
        </is>
      </c>
    </row>
    <row r="25">
      <c r="A25" s="6" t="inlineStr">
        <is>
          <t>SLI Name</t>
        </is>
      </c>
      <c r="B25" s="8" t="n"/>
      <c r="C25" s="8" t="inlineStr">
        <is>
          <t>Technical identifier for the SLI</t>
        </is>
      </c>
      <c r="D25" s="8" t="inlineStr">
        <is>
          <t>B</t>
        </is>
      </c>
      <c r="E25" s="8" t="inlineStr">
        <is>
          <t>input</t>
        </is>
      </c>
    </row>
    <row r="26">
      <c r="A26" s="6" t="inlineStr">
        <is>
          <t>SLI Display Name</t>
        </is>
      </c>
      <c r="B26" s="8" t="n"/>
      <c r="C26" s="8" t="inlineStr">
        <is>
          <t>Human-readable name for dashboards</t>
        </is>
      </c>
      <c r="D26" s="8" t="inlineStr">
        <is>
          <t>C</t>
        </is>
      </c>
      <c r="E26" s="8" t="inlineStr">
        <is>
          <t>input</t>
        </is>
      </c>
    </row>
    <row r="27">
      <c r="A27" s="6" t="inlineStr">
        <is>
          <t>Good Events (Business)</t>
        </is>
      </c>
      <c r="B27" s="8" t="n"/>
      <c r="C27" s="8" t="inlineStr">
        <is>
          <t>Business language definition of success</t>
        </is>
      </c>
      <c r="D27" s="8" t="inlineStr">
        <is>
          <t>E</t>
        </is>
      </c>
      <c r="E27" s="8" t="inlineStr">
        <is>
          <t>input</t>
        </is>
      </c>
    </row>
    <row r="28">
      <c r="A28" s="6" t="inlineStr">
        <is>
          <t>Total Events (Business)</t>
        </is>
      </c>
      <c r="B28" s="8" t="n"/>
      <c r="C28" s="8" t="inlineStr">
        <is>
          <t>Business language definition of scope</t>
        </is>
      </c>
      <c r="D28" s="8" t="inlineStr">
        <is>
          <t>G</t>
        </is>
      </c>
      <c r="E28" s="8" t="inlineStr">
        <is>
          <t>input</t>
        </is>
      </c>
    </row>
    <row r="31">
      <c r="A31" s="4" t="inlineStr">
        <is>
          <t>SLO TARGETS (SLO_Configurations Table)</t>
        </is>
      </c>
    </row>
    <row r="33">
      <c r="A33" s="5" t="inlineStr">
        <is>
          <t>Field Name</t>
        </is>
      </c>
      <c r="B33" s="5" t="inlineStr">
        <is>
          <t>Value</t>
        </is>
      </c>
      <c r="C33" s="5" t="inlineStr">
        <is>
          <t>Description</t>
        </is>
      </c>
      <c r="D33" s="5" t="inlineStr">
        <is>
          <t>Table Column</t>
        </is>
      </c>
      <c r="E33" s="5" t="inlineStr">
        <is>
          <t>Type</t>
        </is>
      </c>
    </row>
    <row r="34">
      <c r="A34" s="6" t="inlineStr">
        <is>
          <t>SLO Target</t>
        </is>
      </c>
      <c r="B34" s="8" t="n"/>
      <c r="C34" s="8" t="inlineStr">
        <is>
          <t>Target percentage (e.g., 99.5 for 99.5%)</t>
        </is>
      </c>
      <c r="D34" s="8" t="inlineStr">
        <is>
          <t>B</t>
        </is>
      </c>
      <c r="E34" s="8" t="inlineStr">
        <is>
          <t>input</t>
        </is>
      </c>
    </row>
    <row r="35">
      <c r="A35" s="6" t="inlineStr">
        <is>
          <t>SLO Target Rationale</t>
        </is>
      </c>
      <c r="B35" s="8" t="n"/>
      <c r="C35" s="8" t="inlineStr">
        <is>
          <t>Business justification for this target</t>
        </is>
      </c>
      <c r="D35" s="8" t="inlineStr">
        <is>
          <t>C</t>
        </is>
      </c>
      <c r="E35" s="8" t="inlineStr">
        <is>
          <t>input</t>
        </is>
      </c>
    </row>
    <row r="36">
      <c r="A36" s="6" t="inlineStr">
        <is>
          <t>Time Window</t>
        </is>
      </c>
      <c r="B36" s="8" t="n"/>
      <c r="C36" s="8" t="inlineStr">
        <is>
          <t>Measurement period (e.g., 7d, 28d, 1h)</t>
        </is>
      </c>
      <c r="D36" s="8" t="inlineStr">
        <is>
          <t>D</t>
        </is>
      </c>
      <c r="E36" s="8" t="inlineStr">
        <is>
          <t>input</t>
        </is>
      </c>
    </row>
    <row r="39">
      <c r="A39" s="4" t="inlineStr">
        <is>
          <t>BUSINESS IMPACT ASSESSMENT (Impact_Assessments Table)</t>
        </is>
      </c>
    </row>
    <row r="41">
      <c r="A41" s="5" t="inlineStr">
        <is>
          <t>Field Name</t>
        </is>
      </c>
      <c r="B41" s="5" t="inlineStr">
        <is>
          <t>Value</t>
        </is>
      </c>
      <c r="C41" s="5" t="inlineStr">
        <is>
          <t>Description</t>
        </is>
      </c>
      <c r="D41" s="5" t="inlineStr">
        <is>
          <t>Table Column</t>
        </is>
      </c>
      <c r="E41" s="5" t="inlineStr">
        <is>
          <t>Type</t>
        </is>
      </c>
    </row>
    <row r="42">
      <c r="A42" s="6" t="inlineStr">
        <is>
          <t>Impact Category</t>
        </is>
      </c>
      <c r="B42" s="8" t="n"/>
      <c r="C42" s="8" t="inlineStr">
        <is>
          <t>Impact type: customer_experience, financial, legal_risk, operational</t>
        </is>
      </c>
      <c r="D42" s="8" t="inlineStr">
        <is>
          <t>B</t>
        </is>
      </c>
      <c r="E42" s="8" t="inlineStr">
        <is>
          <t>dropdown</t>
        </is>
      </c>
    </row>
    <row r="43">
      <c r="A43" s="6" t="inlineStr">
        <is>
          <t>Stakeholder Type</t>
        </is>
      </c>
      <c r="B43" s="8" t="n"/>
      <c r="C43" s="8" t="inlineStr">
        <is>
          <t>Who is affected (for customer/operational impacts)</t>
        </is>
      </c>
      <c r="D43" s="8" t="inlineStr">
        <is>
          <t>C</t>
        </is>
      </c>
      <c r="E43" s="8" t="inlineStr">
        <is>
          <t>input</t>
        </is>
      </c>
    </row>
    <row r="44">
      <c r="A44" s="6" t="inlineStr">
        <is>
          <t>Stakeholder Count</t>
        </is>
      </c>
      <c r="B44" s="8" t="n"/>
      <c r="C44" s="8" t="inlineStr">
        <is>
          <t>Number affected (for customer/operational impacts)</t>
        </is>
      </c>
      <c r="D44" s="8" t="inlineStr">
        <is>
          <t>D</t>
        </is>
      </c>
      <c r="E44" s="8" t="inlineStr">
        <is>
          <t>input</t>
        </is>
      </c>
    </row>
    <row r="45">
      <c r="A45" s="6" t="inlineStr">
        <is>
          <t>Failure Scenario</t>
        </is>
      </c>
      <c r="B45" s="8" t="n"/>
      <c r="C45" s="8" t="inlineStr">
        <is>
          <t>Specific description of what failure looks like</t>
        </is>
      </c>
      <c r="D45" s="8" t="inlineStr">
        <is>
          <t>E</t>
        </is>
      </c>
      <c r="E45" s="8" t="inlineStr">
        <is>
          <t>input</t>
        </is>
      </c>
    </row>
    <row r="46">
      <c r="A46" s="6" t="inlineStr">
        <is>
          <t>Business Consequence</t>
        </is>
      </c>
      <c r="B46" s="8" t="n"/>
      <c r="C46" s="8" t="inlineStr">
        <is>
          <t>What happens when this fails</t>
        </is>
      </c>
      <c r="D46" s="8" t="inlineStr">
        <is>
          <t>F</t>
        </is>
      </c>
      <c r="E46" s="8" t="inlineStr">
        <is>
          <t>input</t>
        </is>
      </c>
    </row>
    <row r="47">
      <c r="A47" s="6" t="inlineStr">
        <is>
          <t>Financial Impact</t>
        </is>
      </c>
      <c r="B47" s="8" t="n"/>
      <c r="C47" s="8" t="inlineStr">
        <is>
          <t>Dollar amount (ONLY for financial impact rows)</t>
        </is>
      </c>
      <c r="D47" s="8" t="inlineStr">
        <is>
          <t>G</t>
        </is>
      </c>
      <c r="E47" s="8" t="inlineStr">
        <is>
          <t>input</t>
        </is>
      </c>
    </row>
    <row r="48">
      <c r="A48" s="6" t="inlineStr">
        <is>
          <t>Regulatory Impact</t>
        </is>
      </c>
      <c r="B48" s="8" t="n"/>
      <c r="C48" s="8" t="inlineStr">
        <is>
          <t>Compliance implications (ONLY for legal_risk rows)</t>
        </is>
      </c>
      <c r="D48" s="8" t="inlineStr">
        <is>
          <t>H</t>
        </is>
      </c>
      <c r="E48" s="8" t="inlineStr">
        <is>
          <t>input</t>
        </is>
      </c>
    </row>
    <row r="54">
      <c r="A54" s="9" t="inlineStr">
        <is>
          <t>Instructions: Complete fields above, then manually copy values to corresponding data tables.</t>
        </is>
      </c>
    </row>
  </sheetData>
  <mergeCells count="6">
    <mergeCell ref="A39:E39"/>
    <mergeCell ref="A7:E7"/>
    <mergeCell ref="A1:E1"/>
    <mergeCell ref="A5:E5"/>
    <mergeCell ref="A31:E31"/>
    <mergeCell ref="A22:E22"/>
  </mergeCells>
  <dataValidations count="3">
    <dataValidation sqref="B3" showDropDown="0" showInputMessage="0" showErrorMessage="0" allowBlank="0" type="list">
      <formula1>Services!A2:A10</formula1>
    </dataValidation>
    <dataValidation sqref="B14" showDropDown="0" showInputMessage="0" showErrorMessage="0" allowBlank="0" type="list">
      <formula1>"customer-facing,internal,infrastructure"</formula1>
    </dataValidation>
    <dataValidation sqref="B42" showDropDown="0" showInputMessage="0" showErrorMessage="0" allowBlank="0" type="list">
      <formula1>"customer_experience,financial,legal_risk,operational"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12" customWidth="1" min="1" max="1"/>
    <col width="50" customWidth="1" min="2" max="2"/>
    <col width="48" customWidth="1" min="3" max="3"/>
    <col width="47" customWidth="1" min="4" max="4"/>
    <col width="20" customWidth="1" min="5" max="5"/>
    <col width="15" customWidth="1" min="6" max="6"/>
    <col width="9" customWidth="1" min="7" max="7"/>
    <col width="22" customWidth="1" min="8" max="8"/>
    <col width="22" customWidth="1" min="9" max="9"/>
    <col width="26" customWidth="1" min="10" max="10"/>
    <col width="8" customWidth="1" min="11" max="11"/>
    <col width="12" customWidth="1" min="12" max="12"/>
    <col width="49" customWidth="1" min="13" max="13"/>
  </cols>
  <sheetData>
    <row r="1">
      <c r="A1" s="42" t="inlineStr">
        <is>
          <t>service_id</t>
        </is>
      </c>
      <c r="B1" s="42" t="inlineStr">
        <is>
          <t>alertNotificationTargets</t>
        </is>
      </c>
      <c r="C1" s="42" t="inlineStr">
        <is>
          <t>dashboardUrl</t>
        </is>
      </c>
      <c r="D1" s="42" t="inlineStr">
        <is>
          <t>runbookUrl</t>
        </is>
      </c>
      <c r="E1" s="42" t="inlineStr">
        <is>
          <t>alertingConfigured</t>
        </is>
      </c>
      <c r="F1" s="42" t="inlineStr">
        <is>
          <t>lastValidated</t>
        </is>
      </c>
      <c r="G1" s="42" t="inlineStr">
        <is>
          <t>version</t>
        </is>
      </c>
      <c r="H1" s="42" t="inlineStr">
        <is>
          <t>created</t>
        </is>
      </c>
      <c r="I1" s="42" t="inlineStr">
        <is>
          <t>modified</t>
        </is>
      </c>
      <c r="J1" s="42" t="inlineStr">
        <is>
          <t>modifiedBy</t>
        </is>
      </c>
      <c r="K1" s="42" t="inlineStr">
        <is>
          <t>status</t>
        </is>
      </c>
      <c r="L1" s="42" t="inlineStr">
        <is>
          <t>reviewDate</t>
        </is>
      </c>
      <c r="M1" s="42" t="inlineStr">
        <is>
          <t>notes</t>
        </is>
      </c>
    </row>
    <row r="2">
      <c r="A2" s="8" t="inlineStr">
        <is>
          <t>SVC001</t>
        </is>
      </c>
      <c r="B2" s="8" t="inlineStr">
        <is>
          <t>email:homelending-ops@company.com;pagerduty:PD-HL-001</t>
        </is>
      </c>
      <c r="C2" s="8" t="inlineStr">
        <is>
          <t>https://grafana.company.com/d/funding-slo</t>
        </is>
      </c>
      <c r="D2" s="8" t="inlineStr">
        <is>
          <t>https://wiki.company.com/runbooks/funding</t>
        </is>
      </c>
      <c r="E2" s="8" t="b">
        <v>1</v>
      </c>
      <c r="F2" s="8" t="inlineStr">
        <is>
          <t>2024-01-15</t>
        </is>
      </c>
      <c r="G2" s="8" t="inlineStr">
        <is>
          <t>1.0</t>
        </is>
      </c>
      <c r="H2" s="8" t="inlineStr">
        <is>
          <t>2024-01-01T00:00:00Z</t>
        </is>
      </c>
      <c r="I2" s="8" t="inlineStr">
        <is>
          <t>2024-01-15T10:30:00Z</t>
        </is>
      </c>
      <c r="J2" s="8" t="inlineStr">
        <is>
          <t>sarah.chen@company.com</t>
        </is>
      </c>
      <c r="K2" s="8" t="inlineStr">
        <is>
          <t>active</t>
        </is>
      </c>
      <c r="L2" s="8" t="inlineStr">
        <is>
          <t>2024-07-01</t>
        </is>
      </c>
      <c r="M2" s="8" t="inlineStr">
        <is>
          <t>Initial BOS implementation for treasury service</t>
        </is>
      </c>
    </row>
    <row r="3">
      <c r="A3" s="8" t="inlineStr">
        <is>
          <t>SVC002</t>
        </is>
      </c>
      <c r="B3" s="8" t="inlineStr">
        <is>
          <t>email:lending-platform@company.com;slack:#lending-alerts</t>
        </is>
      </c>
      <c r="C3" s="8" t="inlineStr">
        <is>
          <t>https://grafana.company.com/d/credit-check-slo</t>
        </is>
      </c>
      <c r="D3" s="8" t="inlineStr">
        <is>
          <t>https://wiki.company.com/credit-check-runbook</t>
        </is>
      </c>
      <c r="E3" s="8" t="b">
        <v>1</v>
      </c>
      <c r="F3" s="8" t="inlineStr">
        <is>
          <t>2025-09-15</t>
        </is>
      </c>
      <c r="G3" s="8" t="inlineStr">
        <is>
          <t>1.0</t>
        </is>
      </c>
      <c r="H3" s="8" t="inlineStr">
        <is>
          <t>2025-09-15T18:00:00Z</t>
        </is>
      </c>
      <c r="I3" s="8" t="inlineStr">
        <is>
          <t>2025-09-15T18:00:00Z</t>
        </is>
      </c>
      <c r="J3" s="8" t="inlineStr">
        <is>
          <t>chad.johnson@company.com</t>
        </is>
      </c>
      <c r="K3" s="8" t="inlineStr">
        <is>
          <t>active</t>
        </is>
      </c>
      <c r="L3" s="8" t="inlineStr">
        <is>
          <t>2026-01-15</t>
        </is>
      </c>
      <c r="M3" s="8" t="inlineStr">
        <is>
          <t>Credit bureau integration service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40" customWidth="1" min="3" max="3"/>
    <col width="15" customWidth="1" min="4" max="4"/>
    <col width="15" customWidth="1" min="5" max="5"/>
  </cols>
  <sheetData>
    <row r="1">
      <c r="A1" s="10" t="inlineStr">
        <is>
          <t>Developer Data Entry - Technical Implementation</t>
        </is>
      </c>
    </row>
    <row r="3">
      <c r="A3" s="2" t="inlineStr">
        <is>
          <t>Service to Edit:</t>
        </is>
      </c>
      <c r="B3" t="inlineStr">
        <is>
          <t>SVC001</t>
        </is>
      </c>
    </row>
    <row r="5">
      <c r="A5" s="3" t="inlineStr">
        <is>
          <t>Define the technical implementation for measuring and monitoring this service.</t>
        </is>
      </c>
    </row>
    <row r="7">
      <c r="A7" s="4" t="inlineStr">
        <is>
          <t>TECHNICAL SLI IMPLEMENTATION (SLI_Definitions Table)</t>
        </is>
      </c>
    </row>
    <row r="9">
      <c r="A9" s="5" t="inlineStr">
        <is>
          <t>Field Name</t>
        </is>
      </c>
      <c r="B9" s="5" t="inlineStr">
        <is>
          <t>Value</t>
        </is>
      </c>
      <c r="C9" s="5" t="inlineStr">
        <is>
          <t>Description</t>
        </is>
      </c>
      <c r="D9" s="5" t="inlineStr">
        <is>
          <t>Table Column</t>
        </is>
      </c>
      <c r="E9" s="5" t="inlineStr">
        <is>
          <t>Type</t>
        </is>
      </c>
    </row>
    <row r="10">
      <c r="A10" s="6" t="inlineStr">
        <is>
          <t>SLI Type</t>
        </is>
      </c>
      <c r="B10" s="8" t="n"/>
      <c r="C10" s="8" t="inlineStr">
        <is>
          <t>One of: ratioMetric, thresholdMetric</t>
        </is>
      </c>
      <c r="D10" s="8" t="inlineStr">
        <is>
          <t>D</t>
        </is>
      </c>
      <c r="E10" s="8" t="inlineStr">
        <is>
          <t>dropdown</t>
        </is>
      </c>
    </row>
    <row r="11">
      <c r="A11" s="6" t="inlineStr">
        <is>
          <t>Good Events (Technical)</t>
        </is>
      </c>
      <c r="B11" s="8" t="n"/>
      <c r="C11" s="8" t="inlineStr">
        <is>
          <t>Technical query/condition for success</t>
        </is>
      </c>
      <c r="D11" s="8" t="inlineStr">
        <is>
          <t>F</t>
        </is>
      </c>
      <c r="E11" s="8" t="inlineStr">
        <is>
          <t>input</t>
        </is>
      </c>
    </row>
    <row r="12">
      <c r="A12" s="6" t="inlineStr">
        <is>
          <t>Total Events (Technical)</t>
        </is>
      </c>
      <c r="B12" s="8" t="n"/>
      <c r="C12" s="8" t="inlineStr">
        <is>
          <t>Technical query/condition for total events</t>
        </is>
      </c>
      <c r="D12" s="8" t="inlineStr">
        <is>
          <t>H</t>
        </is>
      </c>
      <c r="E12" s="8" t="inlineStr">
        <is>
          <t>input</t>
        </is>
      </c>
    </row>
    <row r="13">
      <c r="A13" s="6" t="inlineStr">
        <is>
          <t>Threshold Query</t>
        </is>
      </c>
      <c r="B13" s="8" t="n"/>
      <c r="C13" s="8" t="inlineStr">
        <is>
          <t>Query for threshold metrics (optional)</t>
        </is>
      </c>
      <c r="D13" s="8" t="inlineStr">
        <is>
          <t>I</t>
        </is>
      </c>
      <c r="E13" s="8" t="inlineStr">
        <is>
          <t>input</t>
        </is>
      </c>
    </row>
    <row r="14">
      <c r="A14" s="6" t="inlineStr">
        <is>
          <t>Threshold Operator</t>
        </is>
      </c>
      <c r="B14" s="8" t="n"/>
      <c r="C14" s="8" t="inlineStr">
        <is>
          <t>One of: lt, lte, gt, gte (optional)</t>
        </is>
      </c>
      <c r="D14" s="8" t="inlineStr">
        <is>
          <t>J</t>
        </is>
      </c>
      <c r="E14" s="8" t="inlineStr">
        <is>
          <t>dropdown</t>
        </is>
      </c>
    </row>
    <row r="15">
      <c r="A15" s="6" t="inlineStr">
        <is>
          <t>Threshold Value</t>
        </is>
      </c>
      <c r="B15" s="8" t="n"/>
      <c r="C15" s="8" t="inlineStr">
        <is>
          <t>Numeric threshold value (optional)</t>
        </is>
      </c>
      <c r="D15" s="8" t="inlineStr">
        <is>
          <t>K</t>
        </is>
      </c>
      <c r="E15" s="8" t="inlineStr">
        <is>
          <t>input</t>
        </is>
      </c>
    </row>
    <row r="16">
      <c r="A16" s="6" t="inlineStr">
        <is>
          <t>Query Implementation</t>
        </is>
      </c>
      <c r="B16" s="8" t="n"/>
      <c r="C16" s="8" t="inlineStr">
        <is>
          <t>Actual production query details</t>
        </is>
      </c>
      <c r="D16" s="8" t="inlineStr">
        <is>
          <t>L</t>
        </is>
      </c>
      <c r="E16" s="8" t="inlineStr">
        <is>
          <t>input</t>
        </is>
      </c>
    </row>
    <row r="17">
      <c r="A17" s="6" t="inlineStr">
        <is>
          <t>Data Source</t>
        </is>
      </c>
      <c r="B17" s="8" t="n"/>
      <c r="C17" s="8" t="inlineStr">
        <is>
          <t>One of: sql, splunk, prometheus</t>
        </is>
      </c>
      <c r="D17" s="8" t="inlineStr">
        <is>
          <t>M</t>
        </is>
      </c>
      <c r="E17" s="8" t="inlineStr">
        <is>
          <t>dropdown</t>
        </is>
      </c>
    </row>
    <row r="18">
      <c r="A18" s="6" t="inlineStr">
        <is>
          <t>Data Source Details</t>
        </is>
      </c>
      <c r="B18" s="8" t="n"/>
      <c r="C18" s="8" t="inlineStr">
        <is>
          <t>JSON with connection info</t>
        </is>
      </c>
      <c r="D18" s="8" t="inlineStr">
        <is>
          <t>N</t>
        </is>
      </c>
      <c r="E18" s="8" t="inlineStr">
        <is>
          <t>input</t>
        </is>
      </c>
    </row>
    <row r="19">
      <c r="A19" s="6" t="inlineStr">
        <is>
          <t>Technical Owner</t>
        </is>
      </c>
      <c r="B19" s="8" t="n"/>
      <c r="C19" s="8" t="inlineStr">
        <is>
          <t>Development team responsible</t>
        </is>
      </c>
      <c r="D19" s="8" t="inlineStr">
        <is>
          <t>O</t>
        </is>
      </c>
      <c r="E19" s="8" t="inlineStr">
        <is>
          <t>input</t>
        </is>
      </c>
    </row>
    <row r="20">
      <c r="A20" s="6" t="inlineStr">
        <is>
          <t>Implementation Notes</t>
        </is>
      </c>
      <c r="B20" s="8" t="n"/>
      <c r="C20" s="8" t="inlineStr">
        <is>
          <t>Technical context or special considerations</t>
        </is>
      </c>
      <c r="D20" s="8" t="inlineStr">
        <is>
          <t>P</t>
        </is>
      </c>
      <c r="E20" s="8" t="inlineStr">
        <is>
          <t>input</t>
        </is>
      </c>
    </row>
    <row r="23">
      <c r="A23" s="4" t="inlineStr">
        <is>
          <t>IMPACT MEASUREMENT QUERIES (Impact_Assessments Table)</t>
        </is>
      </c>
    </row>
    <row r="25">
      <c r="A25" s="5" t="inlineStr">
        <is>
          <t>Field Name</t>
        </is>
      </c>
      <c r="B25" s="5" t="inlineStr">
        <is>
          <t>Value</t>
        </is>
      </c>
      <c r="C25" s="5" t="inlineStr">
        <is>
          <t>Description</t>
        </is>
      </c>
      <c r="D25" s="5" t="inlineStr">
        <is>
          <t>Table Column</t>
        </is>
      </c>
      <c r="E25" s="5" t="inlineStr">
        <is>
          <t>Type</t>
        </is>
      </c>
    </row>
    <row r="26">
      <c r="A26" s="6" t="inlineStr">
        <is>
          <t>Customer Impact Query</t>
        </is>
      </c>
      <c r="B26" s="8" t="n"/>
      <c r="C26" s="8" t="inlineStr">
        <is>
          <t>Query for customer impact measurement</t>
        </is>
      </c>
      <c r="D26" s="8" t="inlineStr">
        <is>
          <t>I</t>
        </is>
      </c>
      <c r="E26" s="8" t="inlineStr">
        <is>
          <t>input</t>
        </is>
      </c>
    </row>
    <row r="27">
      <c r="A27" s="6" t="inlineStr">
        <is>
          <t>Financial Impact Query</t>
        </is>
      </c>
      <c r="B27" s="8" t="n"/>
      <c r="C27" s="8" t="inlineStr">
        <is>
          <t>Query for financial impact measurement</t>
        </is>
      </c>
      <c r="D27" s="8" t="inlineStr">
        <is>
          <t>J</t>
        </is>
      </c>
      <c r="E27" s="8" t="inlineStr">
        <is>
          <t>input</t>
        </is>
      </c>
    </row>
    <row r="28">
      <c r="A28" s="6" t="inlineStr">
        <is>
          <t>Legal Risk Query</t>
        </is>
      </c>
      <c r="B28" s="8" t="n"/>
      <c r="C28" s="8" t="inlineStr">
        <is>
          <t>Query for legal/compliance risk measurement</t>
        </is>
      </c>
      <c r="D28" s="8" t="inlineStr">
        <is>
          <t>K</t>
        </is>
      </c>
      <c r="E28" s="8" t="inlineStr">
        <is>
          <t>input</t>
        </is>
      </c>
    </row>
    <row r="29">
      <c r="A29" s="6" t="inlineStr">
        <is>
          <t>Operational Impact Query</t>
        </is>
      </c>
      <c r="B29" s="8" t="n"/>
      <c r="C29" s="8" t="inlineStr">
        <is>
          <t>Query for operational impact measurement</t>
        </is>
      </c>
      <c r="D29" s="8" t="inlineStr">
        <is>
          <t>L</t>
        </is>
      </c>
      <c r="E29" s="8" t="inlineStr">
        <is>
          <t>input</t>
        </is>
      </c>
    </row>
  </sheetData>
  <mergeCells count="4">
    <mergeCell ref="A1:E1"/>
    <mergeCell ref="A23:E23"/>
    <mergeCell ref="A7:E7"/>
    <mergeCell ref="A5:E5"/>
  </mergeCells>
  <dataValidations count="4">
    <dataValidation sqref="B3" showDropDown="0" showInputMessage="0" showErrorMessage="0" allowBlank="0" type="list">
      <formula1>Services!A2:A10</formula1>
    </dataValidation>
    <dataValidation sqref="B10" showDropDown="0" showInputMessage="0" showErrorMessage="0" allowBlank="0" type="list">
      <formula1>"ratioMetric,thresholdMetric"</formula1>
    </dataValidation>
    <dataValidation sqref="B14" showDropDown="0" showInputMessage="0" showErrorMessage="0" allowBlank="0" type="list">
      <formula1>"lt,lte,gt,gte"</formula1>
    </dataValidation>
    <dataValidation sqref="B17" showDropDown="0" showInputMessage="0" showErrorMessage="0" allowBlank="0" type="list">
      <formula1>"sql,splunk,prometheus"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40" customWidth="1" min="3" max="3"/>
    <col width="15" customWidth="1" min="4" max="4"/>
    <col width="15" customWidth="1" min="5" max="5"/>
  </cols>
  <sheetData>
    <row r="1">
      <c r="A1" s="11" t="inlineStr">
        <is>
          <t>Operations Data Entry - Deployment &amp; Lifecycle</t>
        </is>
      </c>
    </row>
    <row r="3">
      <c r="A3" s="2" t="inlineStr">
        <is>
          <t>Service to Edit:</t>
        </is>
      </c>
      <c r="B3" t="inlineStr">
        <is>
          <t>SVC001</t>
        </is>
      </c>
    </row>
    <row r="5">
      <c r="A5" s="3" t="inlineStr">
        <is>
          <t>Configure operational metadata, alerting, and lifecycle management for this service.</t>
        </is>
      </c>
    </row>
    <row r="7">
      <c r="A7" s="4" t="inlineStr">
        <is>
          <t>OPERATIONAL METADATA (Operational_Metadata Table)</t>
        </is>
      </c>
    </row>
    <row r="9">
      <c r="A9" s="5" t="inlineStr">
        <is>
          <t>Field Name</t>
        </is>
      </c>
      <c r="B9" s="5" t="inlineStr">
        <is>
          <t>Value</t>
        </is>
      </c>
      <c r="C9" s="5" t="inlineStr">
        <is>
          <t>Description</t>
        </is>
      </c>
      <c r="D9" s="5" t="inlineStr">
        <is>
          <t>Table Column</t>
        </is>
      </c>
      <c r="E9" s="5" t="inlineStr">
        <is>
          <t>Type</t>
        </is>
      </c>
    </row>
    <row r="10">
      <c r="A10" s="6" t="inlineStr">
        <is>
          <t>Alert Notification Targets</t>
        </is>
      </c>
      <c r="B10" s="8" t="n"/>
      <c r="C10" s="8" t="inlineStr">
        <is>
          <t>Semicolon-separated notification channels</t>
        </is>
      </c>
      <c r="D10" s="8" t="inlineStr">
        <is>
          <t>B</t>
        </is>
      </c>
      <c r="E10" s="8" t="inlineStr">
        <is>
          <t>input</t>
        </is>
      </c>
    </row>
    <row r="11">
      <c r="A11" s="6" t="inlineStr">
        <is>
          <t>Dashboard URL</t>
        </is>
      </c>
      <c r="B11" s="8" t="n"/>
      <c r="C11" s="8" t="inlineStr">
        <is>
          <t>Link to monitoring dashboard</t>
        </is>
      </c>
      <c r="D11" s="8" t="inlineStr">
        <is>
          <t>C</t>
        </is>
      </c>
      <c r="E11" s="8" t="inlineStr">
        <is>
          <t>input</t>
        </is>
      </c>
    </row>
    <row r="12">
      <c r="A12" s="6" t="inlineStr">
        <is>
          <t>Runbook URL</t>
        </is>
      </c>
      <c r="B12" s="8" t="n"/>
      <c r="C12" s="8" t="inlineStr">
        <is>
          <t>Link to incident response guide</t>
        </is>
      </c>
      <c r="D12" s="8" t="inlineStr">
        <is>
          <t>D</t>
        </is>
      </c>
      <c r="E12" s="8" t="inlineStr">
        <is>
          <t>input</t>
        </is>
      </c>
    </row>
    <row r="13">
      <c r="A13" s="6" t="inlineStr">
        <is>
          <t>Alerting Configured</t>
        </is>
      </c>
      <c r="B13" s="8" t="n"/>
      <c r="C13" s="8" t="inlineStr">
        <is>
          <t>Whether alerts are set up (true/false)</t>
        </is>
      </c>
      <c r="D13" s="8" t="inlineStr">
        <is>
          <t>E</t>
        </is>
      </c>
      <c r="E13" s="8" t="inlineStr">
        <is>
          <t>dropdown</t>
        </is>
      </c>
    </row>
    <row r="14">
      <c r="A14" s="6" t="inlineStr">
        <is>
          <t>Last Validated</t>
        </is>
      </c>
      <c r="B14" s="8" t="n"/>
      <c r="C14" s="8" t="inlineStr">
        <is>
          <t>Date of last validation (YYYY-MM-DD)</t>
        </is>
      </c>
      <c r="D14" s="8" t="inlineStr">
        <is>
          <t>F</t>
        </is>
      </c>
      <c r="E14" s="8" t="inlineStr">
        <is>
          <t>input</t>
        </is>
      </c>
    </row>
    <row r="15">
      <c r="A15" s="6" t="inlineStr">
        <is>
          <t>Version</t>
        </is>
      </c>
      <c r="B15" s="8" t="n"/>
      <c r="C15" s="8" t="inlineStr">
        <is>
          <t>Record version number (e.g., 1.0, 1.1)</t>
        </is>
      </c>
      <c r="D15" s="8" t="inlineStr">
        <is>
          <t>G</t>
        </is>
      </c>
      <c r="E15" s="8" t="inlineStr">
        <is>
          <t>input</t>
        </is>
      </c>
    </row>
    <row r="16">
      <c r="A16" s="6" t="inlineStr">
        <is>
          <t>Created</t>
        </is>
      </c>
      <c r="B16" s="8" t="n"/>
      <c r="C16" s="8" t="inlineStr">
        <is>
          <t>Creation timestamp (ISO 8601 format)</t>
        </is>
      </c>
      <c r="D16" s="8" t="inlineStr">
        <is>
          <t>H</t>
        </is>
      </c>
      <c r="E16" s="8" t="inlineStr">
        <is>
          <t>input</t>
        </is>
      </c>
    </row>
    <row r="17">
      <c r="A17" s="6" t="inlineStr">
        <is>
          <t>Modified</t>
        </is>
      </c>
      <c r="B17" s="8" t="n"/>
      <c r="C17" s="8" t="inlineStr">
        <is>
          <t>Last modification timestamp (ISO 8601 format)</t>
        </is>
      </c>
      <c r="D17" s="8" t="inlineStr">
        <is>
          <t>I</t>
        </is>
      </c>
      <c r="E17" s="8" t="inlineStr">
        <is>
          <t>input</t>
        </is>
      </c>
    </row>
    <row r="18">
      <c r="A18" s="6" t="inlineStr">
        <is>
          <t>Modified By</t>
        </is>
      </c>
      <c r="B18" s="8" t="n"/>
      <c r="C18" s="8" t="inlineStr">
        <is>
          <t>Email of last person to modify</t>
        </is>
      </c>
      <c r="D18" s="8" t="inlineStr">
        <is>
          <t>J</t>
        </is>
      </c>
      <c r="E18" s="8" t="inlineStr">
        <is>
          <t>input</t>
        </is>
      </c>
    </row>
    <row r="19">
      <c r="A19" s="6" t="inlineStr">
        <is>
          <t>Status</t>
        </is>
      </c>
      <c r="B19" s="8" t="n"/>
      <c r="C19" s="8" t="inlineStr">
        <is>
          <t>Lifecycle state: draft, active, deprecated</t>
        </is>
      </c>
      <c r="D19" s="8" t="inlineStr">
        <is>
          <t>K</t>
        </is>
      </c>
      <c r="E19" s="8" t="inlineStr">
        <is>
          <t>dropdown</t>
        </is>
      </c>
    </row>
    <row r="20">
      <c r="A20" s="6" t="inlineStr">
        <is>
          <t>Review Date</t>
        </is>
      </c>
      <c r="B20" s="8" t="n"/>
      <c r="C20" s="8" t="inlineStr">
        <is>
          <t>Next scheduled review date (YYYY-MM-DD)</t>
        </is>
      </c>
      <c r="D20" s="8" t="inlineStr">
        <is>
          <t>L</t>
        </is>
      </c>
      <c r="E20" s="8" t="inlineStr">
        <is>
          <t>input</t>
        </is>
      </c>
    </row>
    <row r="21">
      <c r="A21" s="6" t="inlineStr">
        <is>
          <t>Notes</t>
        </is>
      </c>
      <c r="B21" s="8" t="n"/>
      <c r="C21" s="8" t="inlineStr">
        <is>
          <t>General notes or comments</t>
        </is>
      </c>
      <c r="D21" s="8" t="inlineStr">
        <is>
          <t>M</t>
        </is>
      </c>
      <c r="E21" s="8" t="inlineStr">
        <is>
          <t>input</t>
        </is>
      </c>
    </row>
    <row r="24">
      <c r="A24" s="4" t="inlineStr">
        <is>
          <t>SLO OPERATIONAL CONFIGURATION (SLO_Configurations Table)</t>
        </is>
      </c>
    </row>
    <row r="26">
      <c r="A26" s="5" t="inlineStr">
        <is>
          <t>Field Name</t>
        </is>
      </c>
      <c r="B26" s="5" t="inlineStr">
        <is>
          <t>Value</t>
        </is>
      </c>
      <c r="C26" s="5" t="inlineStr">
        <is>
          <t>Description</t>
        </is>
      </c>
      <c r="D26" s="5" t="inlineStr">
        <is>
          <t>Table Column</t>
        </is>
      </c>
      <c r="E26" s="5" t="inlineStr">
        <is>
          <t>Type</t>
        </is>
      </c>
    </row>
    <row r="27">
      <c r="A27" s="6" t="inlineStr">
        <is>
          <t>Time Window Type</t>
        </is>
      </c>
      <c r="B27" s="8" t="n"/>
      <c r="C27" s="8" t="inlineStr">
        <is>
          <t>One of: rolling, calendar</t>
        </is>
      </c>
      <c r="D27" s="8" t="inlineStr">
        <is>
          <t>E</t>
        </is>
      </c>
      <c r="E27" s="8" t="inlineStr">
        <is>
          <t>dropdown</t>
        </is>
      </c>
    </row>
    <row r="28">
      <c r="A28" s="6" t="inlineStr">
        <is>
          <t>Budgeting Method</t>
        </is>
      </c>
      <c r="B28" s="8" t="n"/>
      <c r="C28" s="8" t="inlineStr">
        <is>
          <t>One of: Occurrences, Timeslices, RatioTimeslices</t>
        </is>
      </c>
      <c r="D28" s="8" t="inlineStr">
        <is>
          <t>F</t>
        </is>
      </c>
      <c r="E28" s="8" t="inlineStr">
        <is>
          <t>dropdown</t>
        </is>
      </c>
    </row>
    <row r="29">
      <c r="A29" s="6" t="inlineStr">
        <is>
          <t>Time Slice Target</t>
        </is>
      </c>
      <c r="B29" s="8" t="n"/>
      <c r="C29" s="8" t="inlineStr">
        <is>
          <t>Target for timeslice budgeting (optional, 0-1)</t>
        </is>
      </c>
      <c r="D29" s="8" t="inlineStr">
        <is>
          <t>G</t>
        </is>
      </c>
      <c r="E29" s="8" t="inlineStr">
        <is>
          <t>input</t>
        </is>
      </c>
    </row>
    <row r="30">
      <c r="A30" s="6" t="inlineStr">
        <is>
          <t>Time Slice Window</t>
        </is>
      </c>
      <c r="B30" s="8" t="n"/>
      <c r="C30" s="8" t="inlineStr">
        <is>
          <t>Duration of each time slice (optional, e.g., 1h)</t>
        </is>
      </c>
      <c r="D30" s="8" t="inlineStr">
        <is>
          <t>H</t>
        </is>
      </c>
      <c r="E30" s="8" t="inlineStr">
        <is>
          <t>input</t>
        </is>
      </c>
    </row>
    <row r="31">
      <c r="A31" s="6" t="inlineStr">
        <is>
          <t>Alerting Threshold</t>
        </is>
      </c>
      <c r="B31" s="8" t="n"/>
      <c r="C31" s="8" t="inlineStr">
        <is>
          <t>Warning threshold percentage</t>
        </is>
      </c>
      <c r="D31" s="8" t="inlineStr">
        <is>
          <t>I</t>
        </is>
      </c>
      <c r="E31" s="8" t="inlineStr">
        <is>
          <t>input</t>
        </is>
      </c>
    </row>
    <row r="32">
      <c r="A32" s="6" t="inlineStr">
        <is>
          <t>Page Threshold</t>
        </is>
      </c>
      <c r="B32" s="8" t="n"/>
      <c r="C32" s="8" t="inlineStr">
        <is>
          <t>Critical threshold percentage for paging</t>
        </is>
      </c>
      <c r="D32" s="8" t="inlineStr">
        <is>
          <t>J</t>
        </is>
      </c>
      <c r="E32" s="8" t="inlineStr">
        <is>
          <t>input</t>
        </is>
      </c>
    </row>
  </sheetData>
  <mergeCells count="4">
    <mergeCell ref="A1:E1"/>
    <mergeCell ref="A7:E7"/>
    <mergeCell ref="A5:E5"/>
    <mergeCell ref="A24:E24"/>
  </mergeCells>
  <dataValidations count="5">
    <dataValidation sqref="B3" showDropDown="0" showInputMessage="0" showErrorMessage="0" allowBlank="0" type="list">
      <formula1>Services!A2:A10</formula1>
    </dataValidation>
    <dataValidation sqref="B13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"draft,active,deprecated"</formula1>
    </dataValidation>
    <dataValidation sqref="B27" showDropDown="0" showInputMessage="0" showErrorMessage="0" allowBlank="0" type="list">
      <formula1>"rolling,calendar"</formula1>
    </dataValidation>
    <dataValidation sqref="B28" showDropDown="0" showInputMessage="0" showErrorMessage="0" allowBlank="0" type="list">
      <formula1>"Occurrences,Timeslices,RatioTimeslices"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18" customWidth="1" min="1" max="1"/>
    <col width="35" customWidth="1" min="2" max="2"/>
    <col width="20" customWidth="1" min="3" max="3"/>
    <col width="15" customWidth="1" min="4" max="4"/>
    <col width="18" customWidth="1" min="5" max="5"/>
    <col width="25" customWidth="1" min="6" max="6"/>
    <col width="15" customWidth="1" min="7" max="7"/>
    <col width="15" customWidth="1" min="8" max="8"/>
    <col width="15" customWidth="1" min="9" max="9"/>
  </cols>
  <sheetData>
    <row r="1" ht="30" customHeight="1">
      <c r="A1" s="12">
        <f>INDEX(Services!A:A,MATCH(B3,Services!C:C,0))</f>
        <v/>
      </c>
    </row>
    <row r="3">
      <c r="A3" s="13" t="inlineStr">
        <is>
          <t>Service:</t>
        </is>
      </c>
      <c r="B3" s="14" t="inlineStr">
        <is>
          <t>Treasury Order Funding Service</t>
        </is>
      </c>
    </row>
    <row r="5" ht="25" customHeight="1">
      <c r="A5" s="15" t="inlineStr">
        <is>
          <t>SERVICE CONTEXT</t>
        </is>
      </c>
    </row>
    <row r="7">
      <c r="A7" s="16" t="inlineStr">
        <is>
          <t>Service Name:</t>
        </is>
      </c>
      <c r="B7">
        <f>IFERROR(INDEX(Services!B:B,MATCH(A1,Services!A:A,0)), "Not Defined")</f>
        <v/>
      </c>
      <c r="E7" s="16" t="inlineStr">
        <is>
          <t>Tier Level:</t>
        </is>
      </c>
      <c r="F7">
        <f>IFERROR(INDEX(Services!F:F,MATCH(A1,Services!A:A,0)), "Not Defined")</f>
        <v/>
      </c>
    </row>
    <row r="8">
      <c r="A8" s="16" t="inlineStr">
        <is>
          <t>Business Purpose:</t>
        </is>
      </c>
      <c r="B8" s="17">
        <f>IFERROR(INDEX(Services!D:D,MATCH(A1,Services!A:A,0)), "Not Defined")</f>
        <v/>
      </c>
    </row>
    <row r="9">
      <c r="A9" s="16" t="inlineStr">
        <is>
          <t>Performance Question:</t>
        </is>
      </c>
      <c r="B9" s="17">
        <f>IFERROR(INDEX(Services!H:H,MATCH(A1,Services!A:A,0)), "Not Defined")</f>
        <v/>
      </c>
    </row>
    <row r="12" ht="25" customHeight="1">
      <c r="A12" s="18" t="inlineStr">
        <is>
          <t>SERVICE LEVEL INDICATORS</t>
        </is>
      </c>
    </row>
    <row r="13">
      <c r="A13" s="19" t="inlineStr">
        <is>
          <t>SLI NAME:</t>
        </is>
      </c>
      <c r="B13" s="20">
        <f>IFERROR(INDEX(SLI_Definitions!C:C,MATCH(A1,SLI_Definitions!A:A,0)), "Not Defined")</f>
        <v/>
      </c>
    </row>
    <row r="15" ht="20" customHeight="1">
      <c r="A15" s="21" t="inlineStr">
        <is>
          <t>CURRENT</t>
        </is>
      </c>
      <c r="C15" s="21" t="inlineStr">
        <is>
          <t>TARGET</t>
        </is>
      </c>
      <c r="E15" s="21" t="inlineStr">
        <is>
          <t>STATUS</t>
        </is>
      </c>
      <c r="G15" s="21" t="inlineStr">
        <is>
          <t>TREND</t>
        </is>
      </c>
    </row>
    <row r="16" ht="35" customHeight="1">
      <c r="A16" s="22">
        <f>IF(A1="SVC001","99.2%",IF(A1="SVC002","97.8%","No Data"))</f>
        <v/>
      </c>
      <c r="C16" s="22">
        <f>IFERROR(INDEX(SLO_Configurations!B:B,MATCH(A1,SLO_Configurations!A:A,0)) &amp; "%", "No Target")</f>
        <v/>
      </c>
      <c r="E16" s="23">
        <f>IF(A1="SVC001","⚠️ WARNING",IF(A1="SVC002","✅ OK","Unknown"))</f>
        <v/>
      </c>
      <c r="G16" s="22" t="inlineStr">
        <is>
          <t>"📊 Stable"</t>
        </is>
      </c>
    </row>
    <row r="19">
      <c r="A19" s="24" t="inlineStr">
        <is>
          <t>Good Events:</t>
        </is>
      </c>
      <c r="B19" s="25">
        <f>IFERROR(INDEX(SLI_Definitions!E:E,MATCH(A1,SLI_Definitions!A:A,0)), "Not Defined")</f>
        <v/>
      </c>
    </row>
    <row r="20">
      <c r="A20" s="24" t="inlineStr">
        <is>
          <t>Total Events:</t>
        </is>
      </c>
      <c r="B20" s="25">
        <f>IFERROR(INDEX(SLI_Definitions!G:G,MATCH(A1,SLI_Definitions!A:A,0)), "Not Defined")</f>
        <v/>
      </c>
    </row>
    <row r="21">
      <c r="A21" s="24" t="inlineStr">
        <is>
          <t>Technical Query:</t>
        </is>
      </c>
      <c r="B21" s="25">
        <f>IFERROR(INDEX(SLI_Definitions!F:F,MATCH(A1,SLI_Definitions!A:A,0)), "Not Defined")</f>
        <v/>
      </c>
    </row>
    <row r="24" ht="25" customHeight="1">
      <c r="A24" s="26" t="inlineStr">
        <is>
          <t>BUSINESS IMPACT &amp; OWNERSHIP</t>
        </is>
      </c>
    </row>
    <row r="25">
      <c r="A25" s="27" t="inlineStr">
        <is>
          <t>WHEN THIS FAILS:</t>
        </is>
      </c>
    </row>
    <row r="26">
      <c r="A26" s="28" t="inlineStr">
        <is>
          <t>Scenario:</t>
        </is>
      </c>
      <c r="B26" s="29">
        <f>IFERROR(INDEX(Impact_Assessments!E:E,MATCH(A1,Impact_Assessments!A:A,0)), "Not Defined")</f>
        <v/>
      </c>
    </row>
    <row r="27">
      <c r="A27" s="28" t="inlineStr">
        <is>
          <t>Impact:</t>
        </is>
      </c>
      <c r="B27" s="29">
        <f>IFERROR(INDEX(Impact_Assessments!F:F,MATCH(A1,Impact_Assessments!A:A,0)), "Not Defined")</f>
        <v/>
      </c>
    </row>
    <row r="28">
      <c r="A28" s="28" t="inlineStr">
        <is>
          <t>Affected:</t>
        </is>
      </c>
      <c r="B28">
        <f>IFERROR(INDEX(Impact_Assessments!D:D,MATCH(A1,Impact_Assessments!A:A,0)), "Not Defined")</f>
        <v/>
      </c>
      <c r="C28">
        <f>IFERROR(INDEX(Impact_Assessments!C:C,MATCH(A1,Impact_Assessments!A:A,0)), "Not Defined")</f>
        <v/>
      </c>
      <c r="E28" s="28" t="inlineStr">
        <is>
          <t>Financial:</t>
        </is>
      </c>
      <c r="F28">
        <f>IFERROR(INDEX(Impact_Assessments!G:G,MATCH(A1,Impact_Assessments!A:A,0)), "Not Defined")</f>
        <v/>
      </c>
    </row>
    <row r="30">
      <c r="A30" s="30" t="inlineStr">
        <is>
          <t>OWNERSHIP:</t>
        </is>
      </c>
      <c r="E30" s="30" t="inlineStr">
        <is>
          <t>SERVICE CONTEXT:</t>
        </is>
      </c>
    </row>
    <row r="31">
      <c r="A31" s="31" t="inlineStr">
        <is>
          <t>Product Owner:</t>
        </is>
      </c>
      <c r="B31">
        <f>IFERROR(INDEX(Services!J:J,MATCH(A1,Services!A:A,0)), "Not Defined")</f>
        <v/>
      </c>
      <c r="E31" s="31" t="inlineStr">
        <is>
          <t>Type:</t>
        </is>
      </c>
      <c r="F31">
        <f>IFERROR(INDEX(Services!E:E,MATCH(A1,Services!A:A,0)), "Not Defined")</f>
        <v/>
      </c>
    </row>
    <row r="32">
      <c r="A32" s="31" t="inlineStr">
        <is>
          <t>Technical Owner:</t>
        </is>
      </c>
      <c r="B32">
        <f>IFERROR(INDEX(SLI_Definitions!O:O,MATCH(A1,SLI_Definitions!A:A,0)), "Not Defined")</f>
        <v/>
      </c>
      <c r="E32" s="31" t="inlineStr">
        <is>
          <t>Business Unit:</t>
        </is>
      </c>
      <c r="F32">
        <f>IFERROR(INDEX(Services!G:G,MATCH(A1,Services!A:A,0)), "Not Defined")</f>
        <v/>
      </c>
    </row>
    <row r="33">
      <c r="A33" s="31" t="inlineStr">
        <is>
          <t>Status:</t>
        </is>
      </c>
      <c r="B33">
        <f>IFERROR(INDEX(Operational_Metadata!K:K,MATCH(A1,Operational_Metadata!A:A,0)), "Not Defined")</f>
        <v/>
      </c>
      <c r="E33" s="31" t="inlineStr">
        <is>
          <t>Service ID:</t>
        </is>
      </c>
      <c r="F33">
        <f>IFERROR(INDEX(Services!A:A,MATCH(A1,Services!A:A,0)), "Not Defined")</f>
        <v/>
      </c>
    </row>
  </sheetData>
  <mergeCells count="13">
    <mergeCell ref="B9:I9"/>
    <mergeCell ref="B13:I13"/>
    <mergeCell ref="F28:I28"/>
    <mergeCell ref="B21:I21"/>
    <mergeCell ref="A5:I5"/>
    <mergeCell ref="B20:I20"/>
    <mergeCell ref="A1:I1"/>
    <mergeCell ref="B19:I19"/>
    <mergeCell ref="B27:I27"/>
    <mergeCell ref="A12:I12"/>
    <mergeCell ref="B8:I8"/>
    <mergeCell ref="A24:I24"/>
    <mergeCell ref="B26:I26"/>
  </mergeCells>
  <dataValidations count="1">
    <dataValidation sqref="B3" showDropDown="0" showInputMessage="0" showErrorMessage="0" allowBlank="0" type="list">
      <formula1>Services!C2:C10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50" customWidth="1" min="3" max="3"/>
  </cols>
  <sheetData>
    <row r="1">
      <c r="A1" s="32" t="inlineStr">
        <is>
          <t>BOS Service Data Model - Complete 52-Field Profile</t>
        </is>
      </c>
    </row>
    <row r="3">
      <c r="A3" t="inlineStr">
        <is>
          <t>Selected Service:</t>
        </is>
      </c>
      <c r="B3" t="inlineStr">
        <is>
          <t>Treasury Order Funding Service</t>
        </is>
      </c>
      <c r="D3">
        <f>INDEX(Services!A:A,MATCH(B3,Services!C:C,0))</f>
        <v/>
      </c>
    </row>
    <row r="5">
      <c r="A5" s="33" t="inlineStr">
        <is>
          <t>PRODUCT OWNER FIELDS (22 fields - Business Context &amp; Requirements)</t>
        </is>
      </c>
    </row>
    <row r="7">
      <c r="A7" s="5" t="inlineStr">
        <is>
          <t>Field Name</t>
        </is>
      </c>
      <c r="B7" s="5" t="inlineStr">
        <is>
          <t>Value</t>
        </is>
      </c>
      <c r="C7" s="5" t="inlineStr">
        <is>
          <t>Description</t>
        </is>
      </c>
    </row>
    <row r="8">
      <c r="A8" s="34" t="inlineStr">
        <is>
          <t>Service ID</t>
        </is>
      </c>
      <c r="B8" s="35">
        <f>IF(D3="","",INDEX(Services!A:A,MATCH(D3,Services!A:A,0)))</f>
        <v/>
      </c>
      <c r="C8" s="35" t="inlineStr">
        <is>
          <t>Unique identifier for the service</t>
        </is>
      </c>
    </row>
    <row r="9">
      <c r="A9" s="34" t="inlineStr">
        <is>
          <t>Service Name</t>
        </is>
      </c>
      <c r="B9" s="35">
        <f>IF(D3="","",INDEX(Services!B:B,MATCH(D3,Services!A:A,0)))</f>
        <v/>
      </c>
      <c r="C9" s="35" t="inlineStr">
        <is>
          <t>Technical name used in systems</t>
        </is>
      </c>
    </row>
    <row r="10">
      <c r="A10" s="34" t="inlineStr">
        <is>
          <t>Display Name</t>
        </is>
      </c>
      <c r="B10" s="35">
        <f>IF(D3="","",INDEX(Services!C:C,MATCH(D3,Services!A:A,0)))</f>
        <v/>
      </c>
      <c r="C10" s="35" t="inlineStr">
        <is>
          <t>Human-readable name for dashboards</t>
        </is>
      </c>
    </row>
    <row r="11">
      <c r="A11" s="34" t="inlineStr">
        <is>
          <t>Business Purpose</t>
        </is>
      </c>
      <c r="B11" s="35">
        <f>IF(D3="","",INDEX(Services!D:D,MATCH(D3,Services!A:A,0)))</f>
        <v/>
      </c>
      <c r="C11" s="35" t="inlineStr">
        <is>
          <t>What the service does for the business in plain language</t>
        </is>
      </c>
    </row>
    <row r="12">
      <c r="A12" s="34" t="inlineStr">
        <is>
          <t>Service Type</t>
        </is>
      </c>
      <c r="B12" s="35">
        <f>IF(D3="","",INDEX(Services!E:E,MATCH(D3,Services!A:A,0)))</f>
        <v/>
      </c>
      <c r="C12" s="35" t="inlineStr">
        <is>
          <t>One of: customer-facing, internal, infrastructure</t>
        </is>
      </c>
    </row>
    <row r="13">
      <c r="A13" s="34" t="inlineStr">
        <is>
          <t>Tier Level</t>
        </is>
      </c>
      <c r="B13" s="35">
        <f>IF(D3="","",INDEX(Services!F:F,MATCH(D3,Services!A:A,0)))</f>
        <v/>
      </c>
      <c r="C13" s="35" t="inlineStr">
        <is>
          <t>Criticality from 1 (most critical) to 6 (least critical)</t>
        </is>
      </c>
    </row>
    <row r="14">
      <c r="A14" s="34" t="inlineStr">
        <is>
          <t>Business Unit</t>
        </is>
      </c>
      <c r="B14" s="35">
        <f>IF(D3="","",INDEX(Services!G:G,MATCH(D3,Services!A:A,0)))</f>
        <v/>
      </c>
      <c r="C14" s="35" t="inlineStr">
        <is>
          <t>Owning business organization</t>
        </is>
      </c>
    </row>
    <row r="15">
      <c r="A15" s="34" t="inlineStr">
        <is>
          <t>Performance Question</t>
        </is>
      </c>
      <c r="B15" s="35">
        <f>IF(D3="","",INDEX(Services!H:H,MATCH(D3,Services!A:A,0)))</f>
        <v/>
      </c>
      <c r="C15" s="35" t="inlineStr">
        <is>
          <t>The key question this service's SLO answers</t>
        </is>
      </c>
    </row>
    <row r="16">
      <c r="A16" s="34" t="inlineStr">
        <is>
          <t>Tags</t>
        </is>
      </c>
      <c r="B16" s="35">
        <f>IF(D3="","",INDEX(Services!I:I,MATCH(D3,Services!A:A,0)))</f>
        <v/>
      </c>
      <c r="C16" s="35" t="inlineStr">
        <is>
          <t>Comma-separated categorization labels</t>
        </is>
      </c>
    </row>
    <row r="17">
      <c r="A17" s="34" t="inlineStr">
        <is>
          <t>Product Owner</t>
        </is>
      </c>
      <c r="B17" s="35">
        <f>IF(D3="","",INDEX(Services!J:J,MATCH(D3,Services!A:A,0)))</f>
        <v/>
      </c>
      <c r="C17" s="35" t="inlineStr">
        <is>
          <t>Email of the responsible Product Owner</t>
        </is>
      </c>
    </row>
    <row r="18">
      <c r="A18" s="34" t="inlineStr">
        <is>
          <t>SLI Name</t>
        </is>
      </c>
      <c r="B18" s="35">
        <f>IF(D3="","",INDEX(SLI_Definitions!B:B,MATCH(D3,SLI_Definitions!A:A,0)))</f>
        <v/>
      </c>
      <c r="C18" s="35" t="inlineStr">
        <is>
          <t>Technical identifier for the SLI</t>
        </is>
      </c>
    </row>
    <row r="19">
      <c r="A19" s="34" t="inlineStr">
        <is>
          <t>SLI Display Name</t>
        </is>
      </c>
      <c r="B19" s="35">
        <f>IF(D3="","",INDEX(SLI_Definitions!C:C,MATCH(D3,SLI_Definitions!A:A,0)))</f>
        <v/>
      </c>
      <c r="C19" s="35" t="inlineStr">
        <is>
          <t>Human-readable name for dashboards</t>
        </is>
      </c>
    </row>
    <row r="20">
      <c r="A20" s="34" t="inlineStr">
        <is>
          <t>Good Events (Business)</t>
        </is>
      </c>
      <c r="B20" s="35">
        <f>IF(D3="","",INDEX(SLI_Definitions!E:E,MATCH(D3,SLI_Definitions!A:A,0)))</f>
        <v/>
      </c>
      <c r="C20" s="35" t="inlineStr">
        <is>
          <t>Business language definition of success</t>
        </is>
      </c>
    </row>
    <row r="21">
      <c r="A21" s="34" t="inlineStr">
        <is>
          <t>Total Events (Business)</t>
        </is>
      </c>
      <c r="B21" s="35">
        <f>IF(D3="","",INDEX(SLI_Definitions!G:G,MATCH(D3,SLI_Definitions!A:A,0)))</f>
        <v/>
      </c>
      <c r="C21" s="35" t="inlineStr">
        <is>
          <t>Business language definition of scope</t>
        </is>
      </c>
    </row>
    <row r="22">
      <c r="A22" s="34" t="inlineStr">
        <is>
          <t>SLO Target</t>
        </is>
      </c>
      <c r="B22" s="35">
        <f>IF(D3="","",INDEX(SLO_Configurations!B:B,MATCH(D3,SLO_Configurations!A:A,0)))</f>
        <v/>
      </c>
      <c r="C22" s="35" t="inlineStr">
        <is>
          <t>Target percentage (e.g., 99.5 for 99.5%)</t>
        </is>
      </c>
    </row>
    <row r="23">
      <c r="A23" s="34" t="inlineStr">
        <is>
          <t>SLO Rationale</t>
        </is>
      </c>
      <c r="B23" s="35">
        <f>IF(D3="","",INDEX(SLO_Configurations!C:C,MATCH(D3,SLO_Configurations!A:A,0)))</f>
        <v/>
      </c>
      <c r="C23" s="35" t="inlineStr">
        <is>
          <t>Business justification for this target</t>
        </is>
      </c>
    </row>
    <row r="24">
      <c r="A24" s="34" t="inlineStr">
        <is>
          <t>Time Window</t>
        </is>
      </c>
      <c r="B24" s="35">
        <f>IF(D3="","",INDEX(SLO_Configurations!D:D,MATCH(D3,SLO_Configurations!A:A,0)))</f>
        <v/>
      </c>
      <c r="C24" s="35" t="inlineStr">
        <is>
          <t>Measurement period (e.g., 7d, 28d, 1h)</t>
        </is>
      </c>
    </row>
    <row r="25">
      <c r="A25" s="34" t="inlineStr">
        <is>
          <t>Impact Category</t>
        </is>
      </c>
      <c r="B25" s="35">
        <f>IF(D3="","",INDEX(Impact_Assessments!B:B,MATCH(D3,Impact_Assessments!A:A,0)))</f>
        <v/>
      </c>
      <c r="C25" s="35" t="inlineStr">
        <is>
          <t>Impact type: customer_experience, financial, legal_risk, operational</t>
        </is>
      </c>
    </row>
    <row r="26">
      <c r="A26" s="34" t="inlineStr">
        <is>
          <t>Stakeholder Type</t>
        </is>
      </c>
      <c r="B26" s="35">
        <f>IF(D3="","",INDEX(Impact_Assessments!C:C,MATCH(D3,Impact_Assessments!A:A,0)))</f>
        <v/>
      </c>
      <c r="C26" s="35" t="inlineStr">
        <is>
          <t>Who is affected</t>
        </is>
      </c>
    </row>
    <row r="27">
      <c r="A27" s="34" t="inlineStr">
        <is>
          <t>Stakeholder Count</t>
        </is>
      </c>
      <c r="B27" s="35">
        <f>IF(D3="","",INDEX(Impact_Assessments!D:D,MATCH(D3,Impact_Assessments!A:A,0)))</f>
        <v/>
      </c>
      <c r="C27" s="35" t="inlineStr">
        <is>
          <t>Number affected</t>
        </is>
      </c>
    </row>
    <row r="28">
      <c r="A28" s="34" t="inlineStr">
        <is>
          <t>Failure Scenario</t>
        </is>
      </c>
      <c r="B28" s="35">
        <f>IF(D3="","",INDEX(Impact_Assessments!E:E,MATCH(D3,Impact_Assessments!A:A,0)))</f>
        <v/>
      </c>
      <c r="C28" s="35" t="inlineStr">
        <is>
          <t>Specific description of what failure looks like</t>
        </is>
      </c>
    </row>
    <row r="29">
      <c r="A29" s="34" t="inlineStr">
        <is>
          <t>Business Consequence</t>
        </is>
      </c>
      <c r="B29" s="35">
        <f>IF(D3="","",INDEX(Impact_Assessments!F:F,MATCH(D3,Impact_Assessments!A:A,0)))</f>
        <v/>
      </c>
      <c r="C29" s="35" t="inlineStr">
        <is>
          <t>What happens when this fails</t>
        </is>
      </c>
    </row>
    <row r="30">
      <c r="A30" s="34" t="inlineStr">
        <is>
          <t>Financial Impact</t>
        </is>
      </c>
      <c r="B30" s="35">
        <f>IF(D3="","",INDEX(Impact_Assessments!G:G,MATCH(D3,Impact_Assessments!A:A,0)))</f>
        <v/>
      </c>
      <c r="C30" s="35" t="inlineStr">
        <is>
          <t>Dollar amount (for financial impact rows)</t>
        </is>
      </c>
    </row>
    <row r="31">
      <c r="A31" s="34" t="inlineStr">
        <is>
          <t>Regulatory Impact</t>
        </is>
      </c>
      <c r="B31" s="35">
        <f>IF(D3="","",INDEX(Impact_Assessments!H:H,MATCH(D3,Impact_Assessments!A:A,0)))</f>
        <v/>
      </c>
      <c r="C31" s="35" t="inlineStr">
        <is>
          <t>Compliance implications (for legal_risk rows)</t>
        </is>
      </c>
    </row>
    <row r="34">
      <c r="A34" s="36" t="inlineStr">
        <is>
          <t>DEVELOPER FIELDS (15 fields - Technical Implementation)</t>
        </is>
      </c>
    </row>
    <row r="36">
      <c r="A36" s="37" t="inlineStr">
        <is>
          <t>SLI Type</t>
        </is>
      </c>
      <c r="B36" s="38">
        <f>IF(D3="","",INDEX(SLI_Definitions!D:D,MATCH(D3,SLI_Definitions!A:A,0)))</f>
        <v/>
      </c>
      <c r="C36" s="38" t="inlineStr">
        <is>
          <t>One of: ratioMetric, thresholdMetric</t>
        </is>
      </c>
    </row>
    <row r="37">
      <c r="A37" s="37" t="inlineStr">
        <is>
          <t>Good Events (Technical)</t>
        </is>
      </c>
      <c r="B37" s="38">
        <f>IF(D3="","",INDEX(SLI_Definitions!F:F,MATCH(D3,SLI_Definitions!A:A,0)))</f>
        <v/>
      </c>
      <c r="C37" s="38" t="inlineStr">
        <is>
          <t>Technical query/condition for success</t>
        </is>
      </c>
    </row>
    <row r="38">
      <c r="A38" s="37" t="inlineStr">
        <is>
          <t>Total Events (Technical)</t>
        </is>
      </c>
      <c r="B38" s="38">
        <f>IF(D3="","",INDEX(SLI_Definitions!H:H,MATCH(D3,SLI_Definitions!A:A,0)))</f>
        <v/>
      </c>
      <c r="C38" s="38" t="inlineStr">
        <is>
          <t>Technical query/condition for total events</t>
        </is>
      </c>
    </row>
    <row r="39">
      <c r="A39" s="37" t="inlineStr">
        <is>
          <t>Threshold Query</t>
        </is>
      </c>
      <c r="B39" s="38">
        <f>IF(D3="","",INDEX(SLI_Definitions!I:I,MATCH(D3,SLI_Definitions!A:A,0)))</f>
        <v/>
      </c>
      <c r="C39" s="38" t="inlineStr">
        <is>
          <t>Query for threshold metrics (optional)</t>
        </is>
      </c>
    </row>
    <row r="40">
      <c r="A40" s="37" t="inlineStr">
        <is>
          <t>Threshold Operator</t>
        </is>
      </c>
      <c r="B40" s="38">
        <f>IF(D3="","",INDEX(SLI_Definitions!J:J,MATCH(D3,SLI_Definitions!A:A,0)))</f>
        <v/>
      </c>
      <c r="C40" s="38" t="inlineStr">
        <is>
          <t>One of: lt, lte, gt, gte (optional)</t>
        </is>
      </c>
    </row>
    <row r="41">
      <c r="A41" s="37" t="inlineStr">
        <is>
          <t>Threshold Value</t>
        </is>
      </c>
      <c r="B41" s="38">
        <f>IF(D3="","",INDEX(SLI_Definitions!K:K,MATCH(D3,SLI_Definitions!A:A,0)))</f>
        <v/>
      </c>
      <c r="C41" s="38" t="inlineStr">
        <is>
          <t>Numeric threshold value (optional)</t>
        </is>
      </c>
    </row>
    <row r="42">
      <c r="A42" s="37" t="inlineStr">
        <is>
          <t>Query Implementation</t>
        </is>
      </c>
      <c r="B42" s="38">
        <f>IF(D3="","",INDEX(SLI_Definitions!L:L,MATCH(D3,SLI_Definitions!A:A,0)))</f>
        <v/>
      </c>
      <c r="C42" s="38" t="inlineStr">
        <is>
          <t>Actual production query details</t>
        </is>
      </c>
    </row>
    <row r="43">
      <c r="A43" s="37" t="inlineStr">
        <is>
          <t>Data Source</t>
        </is>
      </c>
      <c r="B43" s="38">
        <f>IF(D3="","",INDEX(SLI_Definitions!M:M,MATCH(D3,SLI_Definitions!A:A,0)))</f>
        <v/>
      </c>
      <c r="C43" s="38" t="inlineStr">
        <is>
          <t>One of: sql, splunk, prometheus</t>
        </is>
      </c>
    </row>
    <row r="44">
      <c r="A44" s="37" t="inlineStr">
        <is>
          <t>Data Source Details</t>
        </is>
      </c>
      <c r="B44" s="38">
        <f>IF(D3="","",INDEX(SLI_Definitions!N:N,MATCH(D3,SLI_Definitions!A:A,0)))</f>
        <v/>
      </c>
      <c r="C44" s="38" t="inlineStr">
        <is>
          <t>JSON with connection info</t>
        </is>
      </c>
    </row>
    <row r="45">
      <c r="A45" s="37" t="inlineStr">
        <is>
          <t>Technical Owner</t>
        </is>
      </c>
      <c r="B45" s="38">
        <f>IF(D3="","",INDEX(SLI_Definitions!O:O,MATCH(D3,SLI_Definitions!A:A,0)))</f>
        <v/>
      </c>
      <c r="C45" s="38" t="inlineStr">
        <is>
          <t>Development team responsible</t>
        </is>
      </c>
    </row>
    <row r="46">
      <c r="A46" s="37" t="inlineStr">
        <is>
          <t>Implementation Notes</t>
        </is>
      </c>
      <c r="B46" s="38">
        <f>IF(D3="","",INDEX(SLI_Definitions!P:P,MATCH(D3,SLI_Definitions!A:A,0)))</f>
        <v/>
      </c>
      <c r="C46" s="38" t="inlineStr">
        <is>
          <t>Technical context or special considerations</t>
        </is>
      </c>
    </row>
    <row r="47">
      <c r="A47" s="37" t="inlineStr">
        <is>
          <t>Customer Impact Query</t>
        </is>
      </c>
      <c r="B47" s="38">
        <f>IF(D3="","",INDEX(Impact_Assessments!I:I,MATCH(D3,Impact_Assessments!A:A,0)))</f>
        <v/>
      </c>
      <c r="C47" s="38" t="inlineStr">
        <is>
          <t>Query for customer impact measurement</t>
        </is>
      </c>
    </row>
    <row r="48">
      <c r="A48" s="37" t="inlineStr">
        <is>
          <t>Financial Impact Query</t>
        </is>
      </c>
      <c r="B48" s="38">
        <f>IF(D3="","",INDEX(Impact_Assessments!J:J,MATCH(D3,Impact_Assessments!A:A,0)))</f>
        <v/>
      </c>
      <c r="C48" s="38" t="inlineStr">
        <is>
          <t>Query for financial impact measurement</t>
        </is>
      </c>
    </row>
    <row r="49">
      <c r="A49" s="37" t="inlineStr">
        <is>
          <t>Legal Risk Query</t>
        </is>
      </c>
      <c r="B49" s="38">
        <f>IF(D3="","",INDEX(Impact_Assessments!K:K,MATCH(D3,Impact_Assessments!A:A,0)))</f>
        <v/>
      </c>
      <c r="C49" s="38" t="inlineStr">
        <is>
          <t>Query for legal/compliance risk measurement</t>
        </is>
      </c>
    </row>
    <row r="50">
      <c r="A50" s="37" t="inlineStr">
        <is>
          <t>Operational Impact Query</t>
        </is>
      </c>
      <c r="B50" s="38">
        <f>IF(D3="","",INDEX(Impact_Assessments!L:L,MATCH(D3,Impact_Assessments!A:A,0)))</f>
        <v/>
      </c>
      <c r="C50" s="38" t="inlineStr">
        <is>
          <t>Query for operational impact measurement</t>
        </is>
      </c>
    </row>
    <row r="53">
      <c r="A53" s="39" t="inlineStr">
        <is>
          <t>OPERATIONS FIELDS (16 fields - Deployment &amp; Lifecycle)</t>
        </is>
      </c>
    </row>
    <row r="55">
      <c r="A55" s="40" t="inlineStr">
        <is>
          <t>Alert Notification Targets</t>
        </is>
      </c>
      <c r="B55" s="41">
        <f>IF(D3="","",INDEX(Operational_Metadata!B:B,MATCH(D3,Operational_Metadata!A:A,0)))</f>
        <v/>
      </c>
      <c r="C55" s="41" t="inlineStr">
        <is>
          <t>Semicolon-separated notification channels</t>
        </is>
      </c>
    </row>
    <row r="56">
      <c r="A56" s="40" t="inlineStr">
        <is>
          <t>Dashboard URL</t>
        </is>
      </c>
      <c r="B56" s="41">
        <f>IF(D3="","",INDEX(Operational_Metadata!C:C,MATCH(D3,Operational_Metadata!A:A,0)))</f>
        <v/>
      </c>
      <c r="C56" s="41" t="inlineStr">
        <is>
          <t>Link to monitoring dashboard</t>
        </is>
      </c>
    </row>
    <row r="57">
      <c r="A57" s="40" t="inlineStr">
        <is>
          <t>Runbook URL</t>
        </is>
      </c>
      <c r="B57" s="41">
        <f>IF(D3="","",INDEX(Operational_Metadata!D:D,MATCH(D3,Operational_Metadata!A:A,0)))</f>
        <v/>
      </c>
      <c r="C57" s="41" t="inlineStr">
        <is>
          <t>Link to incident response guide</t>
        </is>
      </c>
    </row>
    <row r="58">
      <c r="A58" s="40" t="inlineStr">
        <is>
          <t>Alerting Configured</t>
        </is>
      </c>
      <c r="B58" s="41">
        <f>IF(D3="","",INDEX(Operational_Metadata!E:E,MATCH(D3,Operational_Metadata!A:A,0)))</f>
        <v/>
      </c>
      <c r="C58" s="41" t="inlineStr">
        <is>
          <t>Whether alerts are set up (true/false)</t>
        </is>
      </c>
    </row>
    <row r="59">
      <c r="A59" s="40" t="inlineStr">
        <is>
          <t>Last Validated</t>
        </is>
      </c>
      <c r="B59" s="41">
        <f>IF(D3="","",INDEX(Operational_Metadata!F:F,MATCH(D3,Operational_Metadata!A:A,0)))</f>
        <v/>
      </c>
      <c r="C59" s="41" t="inlineStr">
        <is>
          <t>Date of last validation (YYYY-MM-DD)</t>
        </is>
      </c>
    </row>
    <row r="60">
      <c r="A60" s="40" t="inlineStr">
        <is>
          <t>Version</t>
        </is>
      </c>
      <c r="B60" s="41">
        <f>IF(D3="","",INDEX(Operational_Metadata!G:G,MATCH(D3,Operational_Metadata!A:A,0)))</f>
        <v/>
      </c>
      <c r="C60" s="41" t="inlineStr">
        <is>
          <t>Record version number (e.g., 1.0, 1.1)</t>
        </is>
      </c>
    </row>
    <row r="61">
      <c r="A61" s="40" t="inlineStr">
        <is>
          <t>Created</t>
        </is>
      </c>
      <c r="B61" s="41">
        <f>IF(D3="","",INDEX(Operational_Metadata!H:H,MATCH(D3,Operational_Metadata!A:A,0)))</f>
        <v/>
      </c>
      <c r="C61" s="41" t="inlineStr">
        <is>
          <t>Creation timestamp (ISO 8601 format)</t>
        </is>
      </c>
    </row>
    <row r="62">
      <c r="A62" s="40" t="inlineStr">
        <is>
          <t>Modified</t>
        </is>
      </c>
      <c r="B62" s="41">
        <f>IF(D3="","",INDEX(Operational_Metadata!I:I,MATCH(D3,Operational_Metadata!A:A,0)))</f>
        <v/>
      </c>
      <c r="C62" s="41" t="inlineStr">
        <is>
          <t>Last modification timestamp (ISO 8601 format)</t>
        </is>
      </c>
    </row>
    <row r="63">
      <c r="A63" s="40" t="inlineStr">
        <is>
          <t>Modified By</t>
        </is>
      </c>
      <c r="B63" s="41">
        <f>IF(D3="","",INDEX(Operational_Metadata!J:J,MATCH(D3,Operational_Metadata!A:A,0)))</f>
        <v/>
      </c>
      <c r="C63" s="41" t="inlineStr">
        <is>
          <t>Email of last person to modify</t>
        </is>
      </c>
    </row>
    <row r="64">
      <c r="A64" s="40" t="inlineStr">
        <is>
          <t>Status</t>
        </is>
      </c>
      <c r="B64" s="41">
        <f>IF(D3="","",INDEX(Operational_Metadata!K:K,MATCH(D3,Operational_Metadata!A:A,0)))</f>
        <v/>
      </c>
      <c r="C64" s="41" t="inlineStr">
        <is>
          <t>Lifecycle state: draft, active, deprecated</t>
        </is>
      </c>
    </row>
    <row r="65">
      <c r="A65" s="40" t="inlineStr">
        <is>
          <t>Review Date</t>
        </is>
      </c>
      <c r="B65" s="41">
        <f>IF(D3="","",INDEX(Operational_Metadata!L:L,MATCH(D3,Operational_Metadata!A:A,0)))</f>
        <v/>
      </c>
      <c r="C65" s="41" t="inlineStr">
        <is>
          <t>Next scheduled review date (YYYY-MM-DD)</t>
        </is>
      </c>
    </row>
    <row r="66">
      <c r="A66" s="40" t="inlineStr">
        <is>
          <t>Notes</t>
        </is>
      </c>
      <c r="B66" s="41">
        <f>IF(D3="","",INDEX(Operational_Metadata!M:M,MATCH(D3,Operational_Metadata!A:A,0)))</f>
        <v/>
      </c>
      <c r="C66" s="41" t="inlineStr">
        <is>
          <t>General notes or comments</t>
        </is>
      </c>
    </row>
    <row r="67">
      <c r="A67" s="40" t="inlineStr">
        <is>
          <t>Time Window Type</t>
        </is>
      </c>
      <c r="B67" s="41">
        <f>IF(D3="","",INDEX(SLO_Configurations!E:E,MATCH(D3,SLO_Configurations!A:A,0)))</f>
        <v/>
      </c>
      <c r="C67" s="41" t="inlineStr">
        <is>
          <t>One of: rolling, calendar</t>
        </is>
      </c>
    </row>
    <row r="68">
      <c r="A68" s="40" t="inlineStr">
        <is>
          <t>Budgeting Method</t>
        </is>
      </c>
      <c r="B68" s="41">
        <f>IF(D3="","",INDEX(SLO_Configurations!F:F,MATCH(D3,SLO_Configurations!A:A,0)))</f>
        <v/>
      </c>
      <c r="C68" s="41" t="inlineStr">
        <is>
          <t>One of: Occurrences, Timeslices, RatioTimeslices</t>
        </is>
      </c>
    </row>
    <row r="69">
      <c r="A69" s="40" t="inlineStr">
        <is>
          <t>Time Slice Target</t>
        </is>
      </c>
      <c r="B69" s="41">
        <f>IF(D3="","",INDEX(SLO_Configurations!G:G,MATCH(D3,SLO_Configurations!A:A,0)))</f>
        <v/>
      </c>
      <c r="C69" s="41" t="inlineStr">
        <is>
          <t>Target for timeslice budgeting (optional, 0-1)</t>
        </is>
      </c>
    </row>
    <row r="70">
      <c r="A70" s="40" t="inlineStr">
        <is>
          <t>Time Slice Window</t>
        </is>
      </c>
      <c r="B70" s="41">
        <f>IF(D3="","",INDEX(SLO_Configurations!H:H,MATCH(D3,SLO_Configurations!A:A,0)))</f>
        <v/>
      </c>
      <c r="C70" s="41" t="inlineStr">
        <is>
          <t>Duration of each time slice (optional)</t>
        </is>
      </c>
    </row>
    <row r="71">
      <c r="A71" s="40" t="inlineStr">
        <is>
          <t>Alerting Threshold</t>
        </is>
      </c>
      <c r="B71" s="41">
        <f>IF(D3="","",INDEX(SLO_Configurations!I:I,MATCH(D3,SLO_Configurations!A:A,0)))</f>
        <v/>
      </c>
      <c r="C71" s="41" t="inlineStr">
        <is>
          <t>Warning threshold percentage</t>
        </is>
      </c>
    </row>
    <row r="72">
      <c r="A72" s="40" t="inlineStr">
        <is>
          <t>Page Threshold</t>
        </is>
      </c>
      <c r="B72" s="41">
        <f>IF(D3="","",INDEX(SLO_Configurations!J:J,MATCH(D3,SLO_Configurations!A:A,0)))</f>
        <v/>
      </c>
      <c r="C72" s="41" t="inlineStr">
        <is>
          <t>Critical threshold percentage for paging</t>
        </is>
      </c>
    </row>
  </sheetData>
  <mergeCells count="4">
    <mergeCell ref="A53:D53"/>
    <mergeCell ref="A1:D1"/>
    <mergeCell ref="A5:D5"/>
    <mergeCell ref="A34:D34"/>
  </mergeCells>
  <dataValidations count="1">
    <dataValidation sqref="B3" showDropDown="0" showInputMessage="0" showErrorMessage="0" allowBlank="0" type="list">
      <formula1>Services!C2:C10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32" customWidth="1" min="2" max="2"/>
    <col width="32" customWidth="1" min="3" max="3"/>
    <col width="50" customWidth="1" min="4" max="4"/>
    <col width="17" customWidth="1" min="5" max="5"/>
    <col width="11" customWidth="1" min="6" max="6"/>
    <col width="14" customWidth="1" min="7" max="7"/>
    <col width="50" customWidth="1" min="8" max="8"/>
    <col width="27" customWidth="1" min="9" max="9"/>
    <col width="28" customWidth="1" min="10" max="10"/>
  </cols>
  <sheetData>
    <row r="1">
      <c r="A1" s="42" t="inlineStr">
        <is>
          <t>service_id</t>
        </is>
      </c>
      <c r="B1" s="42" t="inlineStr">
        <is>
          <t>serviceName</t>
        </is>
      </c>
      <c r="C1" s="42" t="inlineStr">
        <is>
          <t>displayName</t>
        </is>
      </c>
      <c r="D1" s="42" t="inlineStr">
        <is>
          <t>businessPurpose</t>
        </is>
      </c>
      <c r="E1" s="42" t="inlineStr">
        <is>
          <t>serviceType</t>
        </is>
      </c>
      <c r="F1" s="42" t="inlineStr">
        <is>
          <t>tierLevel</t>
        </is>
      </c>
      <c r="G1" s="42" t="inlineStr">
        <is>
          <t>businessUnit</t>
        </is>
      </c>
      <c r="H1" s="42" t="inlineStr">
        <is>
          <t>performanceQuestion</t>
        </is>
      </c>
      <c r="I1" s="42" t="inlineStr">
        <is>
          <t>tags</t>
        </is>
      </c>
      <c r="J1" s="42" t="inlineStr">
        <is>
          <t>productOwner</t>
        </is>
      </c>
    </row>
    <row r="2">
      <c r="A2" s="8" t="inlineStr">
        <is>
          <t>SVC001</t>
        </is>
      </c>
      <c r="B2" s="8" t="inlineStr">
        <is>
          <t>treasury-order-funding-service</t>
        </is>
      </c>
      <c r="C2" s="8" t="inlineStr">
        <is>
          <t>Treasury Order Funding Service</t>
        </is>
      </c>
      <c r="D2" s="8" t="inlineStr">
        <is>
          <t>Execute wire transfers to complete home purchase transactions</t>
        </is>
      </c>
      <c r="E2" s="8" t="inlineStr">
        <is>
          <t>customer-facing</t>
        </is>
      </c>
      <c r="F2" s="8" t="n">
        <v>1</v>
      </c>
      <c r="G2" s="8" t="inlineStr">
        <is>
          <t>Home Lending</t>
        </is>
      </c>
      <c r="H2" s="8" t="inlineStr">
        <is>
          <t>What percentage of wire transfers complete successfully on scheduled closing date?</t>
        </is>
      </c>
      <c r="I2" s="8" t="inlineStr">
        <is>
          <t>mortgage</t>
        </is>
      </c>
      <c r="J2" s="8" t="inlineStr">
        <is>
          <t>sarah.chen@company.com</t>
        </is>
      </c>
    </row>
    <row r="3">
      <c r="A3" s="8" t="inlineStr">
        <is>
          <t>SVC002</t>
        </is>
      </c>
      <c r="B3" s="8" t="inlineStr">
        <is>
          <t>credit-check-service</t>
        </is>
      </c>
      <c r="C3" s="8" t="inlineStr">
        <is>
          <t>Credit Check Service</t>
        </is>
      </c>
      <c r="D3" s="8" t="inlineStr">
        <is>
          <t>Validate borrower creditworthiness for loan approval decisions</t>
        </is>
      </c>
      <c r="E3" s="8" t="inlineStr">
        <is>
          <t>internal</t>
        </is>
      </c>
      <c r="F3" s="8" t="n">
        <v>2</v>
      </c>
      <c r="G3" s="8" t="inlineStr">
        <is>
          <t>Home Lending</t>
        </is>
      </c>
      <c r="H3" s="8" t="inlineStr">
        <is>
          <t>What percentage of credit checks return valid scores within acceptable time?</t>
        </is>
      </c>
      <c r="I3" s="8" t="inlineStr">
        <is>
          <t>lending;credit;validation</t>
        </is>
      </c>
      <c r="J3" s="8" t="inlineStr">
        <is>
          <t>michael.torres@company.com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cols>
    <col width="12" customWidth="1" min="1" max="1"/>
    <col width="27" customWidth="1" min="2" max="2"/>
    <col width="28" customWidth="1" min="3" max="3"/>
    <col width="13" customWidth="1" min="4" max="4"/>
    <col width="50" customWidth="1" min="5" max="5"/>
    <col width="50" customWidth="1" min="6" max="6"/>
    <col width="50" customWidth="1" min="7" max="7"/>
    <col width="50" customWidth="1" min="8" max="8"/>
    <col width="20" customWidth="1" min="9" max="9"/>
    <col width="19" customWidth="1" min="10" max="10"/>
    <col width="16" customWidth="1" min="11" max="11"/>
    <col width="50" customWidth="1" min="12" max="12"/>
    <col width="12" customWidth="1" min="13" max="13"/>
    <col width="48" customWidth="1" min="14" max="14"/>
    <col width="27" customWidth="1" min="15" max="15"/>
    <col width="50" customWidth="1" min="16" max="16"/>
  </cols>
  <sheetData>
    <row r="1">
      <c r="A1" s="42" t="inlineStr">
        <is>
          <t>service_id</t>
        </is>
      </c>
      <c r="B1" s="42" t="inlineStr">
        <is>
          <t>sliName</t>
        </is>
      </c>
      <c r="C1" s="42" t="inlineStr">
        <is>
          <t>sliDisplayName</t>
        </is>
      </c>
      <c r="D1" s="42" t="inlineStr">
        <is>
          <t>sliType</t>
        </is>
      </c>
      <c r="E1" s="42" t="inlineStr">
        <is>
          <t>goodEventsCriteria_PO</t>
        </is>
      </c>
      <c r="F1" s="42" t="inlineStr">
        <is>
          <t>goodEventsCriteria_Dev</t>
        </is>
      </c>
      <c r="G1" s="42" t="inlineStr">
        <is>
          <t>totalEventsCriteria_PO</t>
        </is>
      </c>
      <c r="H1" s="42" t="inlineStr">
        <is>
          <t>totalEventsCriteria_Dev</t>
        </is>
      </c>
      <c r="I1" s="42" t="inlineStr">
        <is>
          <t>thresholdQuery_Dev</t>
        </is>
      </c>
      <c r="J1" s="42" t="inlineStr">
        <is>
          <t>thresholdOperator</t>
        </is>
      </c>
      <c r="K1" s="42" t="inlineStr">
        <is>
          <t>thresholdValue</t>
        </is>
      </c>
      <c r="L1" s="42" t="inlineStr">
        <is>
          <t>queryImplementation</t>
        </is>
      </c>
      <c r="M1" s="42" t="inlineStr">
        <is>
          <t>dataSource</t>
        </is>
      </c>
      <c r="N1" s="42" t="inlineStr">
        <is>
          <t>dataSourceDetails</t>
        </is>
      </c>
      <c r="O1" s="42" t="inlineStr">
        <is>
          <t>technicalOwner</t>
        </is>
      </c>
      <c r="P1" s="42" t="inlineStr">
        <is>
          <t>implementationNotes</t>
        </is>
      </c>
    </row>
    <row r="2">
      <c r="A2" s="8" t="inlineStr">
        <is>
          <t>SVC001</t>
        </is>
      </c>
      <c r="B2" s="8" t="inlineStr">
        <is>
          <t>funding-success-rate</t>
        </is>
      </c>
      <c r="C2" s="8" t="inlineStr">
        <is>
          <t>Wire Transfer Success Rate</t>
        </is>
      </c>
      <c r="D2" s="8" t="inlineStr">
        <is>
          <t>ratioMetric</t>
        </is>
      </c>
      <c r="E2" s="8" t="inlineStr">
        <is>
          <t>Wire transfer completed successfully enabling scheduled closing</t>
        </is>
      </c>
      <c r="F2" s="8" t="inlineStr">
        <is>
          <t>status='FUNDED' AND closing_date=scheduled_date AND amount&gt;0</t>
        </is>
      </c>
      <c r="G2" s="8" t="inlineStr">
        <is>
          <t>All wire transfer attempts for scheduled closings</t>
        </is>
      </c>
      <c r="H2" s="8" t="inlineStr">
        <is>
          <t>request_type='CLOSING_FUNDING' AND scheduled_date IS NOT NULL</t>
        </is>
      </c>
      <c r="I2" s="8" t="inlineStr"/>
      <c r="J2" s="8" t="inlineStr"/>
      <c r="K2" s="8" t="inlineStr"/>
      <c r="L2" s="8" t="inlineStr">
        <is>
          <t>SELECT COUNT(*) WHERE status='FUNDED' AND closing_date=scheduled_date</t>
        </is>
      </c>
      <c r="M2" s="8" t="inlineStr">
        <is>
          <t>sql</t>
        </is>
      </c>
      <c r="N2" s="8" t="inlineStr">
        <is>
          <t>{"database":"loans","table":"wire_transfers"}</t>
        </is>
      </c>
      <c r="O2" s="8" t="inlineStr">
        <is>
          <t>platform-engineering-team</t>
        </is>
      </c>
      <c r="P2" s="8" t="inlineStr">
        <is>
          <t>Requires 5-minute aggregation window</t>
        </is>
      </c>
    </row>
    <row r="3">
      <c r="A3" s="8" t="inlineStr">
        <is>
          <t>SVC002</t>
        </is>
      </c>
      <c r="B3" s="8" t="inlineStr">
        <is>
          <t>credit-check-success-rate</t>
        </is>
      </c>
      <c r="C3" s="8" t="inlineStr">
        <is>
          <t>Credit Check Success Rate</t>
        </is>
      </c>
      <c r="D3" s="8" t="inlineStr">
        <is>
          <t>ratioMetric</t>
        </is>
      </c>
      <c r="E3" s="8" t="inlineStr">
        <is>
          <t>Credit check returns valid score (300-850) within 5 seconds</t>
        </is>
      </c>
      <c r="F3" s="8" t="inlineStr">
        <is>
          <t>status='SUCCESS' AND score BETWEEN 300 AND 850 AND response_time_ms&lt;5000</t>
        </is>
      </c>
      <c r="G3" s="8" t="inlineStr">
        <is>
          <t>All credit check requests for loan applications</t>
        </is>
      </c>
      <c r="H3" s="8" t="inlineStr">
        <is>
          <t>request_type='CREDIT_CHECK' AND source='LOAN_APP'</t>
        </is>
      </c>
      <c r="I3" s="8" t="inlineStr"/>
      <c r="J3" s="8" t="inlineStr"/>
      <c r="K3" s="8" t="inlineStr"/>
      <c r="L3" s="8" t="inlineStr">
        <is>
          <t>SELECT COUNT(*) WHERE status='SUCCESS' AND score BETWEEN 300 AND 850</t>
        </is>
      </c>
      <c r="M3" s="8" t="inlineStr">
        <is>
          <t>sql</t>
        </is>
      </c>
      <c r="N3" s="8" t="inlineStr">
        <is>
          <t>{"database":"lending","table":"credit_checks"}</t>
        </is>
      </c>
      <c r="O3" s="8" t="inlineStr">
        <is>
          <t>platform-engineering-team</t>
        </is>
      </c>
      <c r="P3" s="8" t="inlineStr">
        <is>
          <t>Uses Equifax/Experian/TransUnion APIs with 5s timeout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50" customWidth="1" min="3" max="3"/>
    <col width="12" customWidth="1" min="4" max="4"/>
    <col width="16" customWidth="1" min="5" max="5"/>
    <col width="17" customWidth="1" min="6" max="6"/>
    <col width="17" customWidth="1" min="7" max="7"/>
    <col width="17" customWidth="1" min="8" max="8"/>
    <col width="19" customWidth="1" min="9" max="9"/>
    <col width="15" customWidth="1" min="10" max="10"/>
  </cols>
  <sheetData>
    <row r="1">
      <c r="A1" s="42" t="inlineStr">
        <is>
          <t>service_id</t>
        </is>
      </c>
      <c r="B1" s="42" t="inlineStr">
        <is>
          <t>sloTarget</t>
        </is>
      </c>
      <c r="C1" s="42" t="inlineStr">
        <is>
          <t>sloTargetRationale</t>
        </is>
      </c>
      <c r="D1" s="42" t="inlineStr">
        <is>
          <t>timeWindow</t>
        </is>
      </c>
      <c r="E1" s="42" t="inlineStr">
        <is>
          <t>timeWindowType</t>
        </is>
      </c>
      <c r="F1" s="42" t="inlineStr">
        <is>
          <t>budgetingMethod</t>
        </is>
      </c>
      <c r="G1" s="42" t="inlineStr">
        <is>
          <t>timeSliceTarget</t>
        </is>
      </c>
      <c r="H1" s="42" t="inlineStr">
        <is>
          <t>timeSliceWindow</t>
        </is>
      </c>
      <c r="I1" s="42" t="inlineStr">
        <is>
          <t>alertingThreshold</t>
        </is>
      </c>
      <c r="J1" s="42" t="inlineStr">
        <is>
          <t>pageThreshold</t>
        </is>
      </c>
    </row>
    <row r="2">
      <c r="A2" s="8" t="inlineStr">
        <is>
          <t>SVC001</t>
        </is>
      </c>
      <c r="B2" s="8" t="n">
        <v>99.5</v>
      </c>
      <c r="C2" s="8" t="inlineStr">
        <is>
          <t>Industry standard for critical financial transactions with manageable failure volume for escalation team</t>
        </is>
      </c>
      <c r="D2" s="8" t="inlineStr">
        <is>
          <t>7d</t>
        </is>
      </c>
      <c r="E2" s="8" t="inlineStr">
        <is>
          <t>rolling</t>
        </is>
      </c>
      <c r="F2" s="8" t="inlineStr">
        <is>
          <t>Occurrences</t>
        </is>
      </c>
      <c r="G2" s="8" t="inlineStr"/>
      <c r="H2" s="8" t="inlineStr"/>
      <c r="I2" s="8" t="n">
        <v>99.3</v>
      </c>
      <c r="J2" s="8" t="n">
        <v>99</v>
      </c>
    </row>
    <row r="3">
      <c r="A3" s="8" t="inlineStr">
        <is>
          <t>SVC002</t>
        </is>
      </c>
      <c r="B3" s="8" t="n">
        <v>99.5</v>
      </c>
      <c r="C3" s="8" t="inlineStr">
        <is>
          <t>Credit checks block loan approval; brief outages tolerable but impact customer experience</t>
        </is>
      </c>
      <c r="D3" s="8" t="inlineStr">
        <is>
          <t>7d</t>
        </is>
      </c>
      <c r="E3" s="8" t="inlineStr">
        <is>
          <t>rolling</t>
        </is>
      </c>
      <c r="F3" s="8" t="inlineStr">
        <is>
          <t>Occurrences</t>
        </is>
      </c>
      <c r="G3" s="8" t="inlineStr"/>
      <c r="H3" s="8" t="inlineStr"/>
      <c r="I3" s="8" t="n">
        <v>99.3</v>
      </c>
      <c r="J3" s="8" t="n">
        <v>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cols>
    <col width="12" customWidth="1" min="1" max="1"/>
    <col width="21" customWidth="1" min="2" max="2"/>
    <col width="17" customWidth="1" min="3" max="3"/>
    <col width="18" customWidth="1" min="4" max="4"/>
    <col width="50" customWidth="1" min="5" max="5"/>
    <col width="50" customWidth="1" min="6" max="6"/>
    <col width="37" customWidth="1" min="7" max="7"/>
    <col width="22" customWidth="1" min="8" max="8"/>
    <col width="50" customWidth="1" min="9" max="9"/>
    <col width="50" customWidth="1" min="10" max="10"/>
    <col width="40" customWidth="1" min="11" max="11"/>
    <col width="46" customWidth="1" min="12" max="12"/>
  </cols>
  <sheetData>
    <row r="1">
      <c r="A1" s="42" t="inlineStr">
        <is>
          <t>service_id</t>
        </is>
      </c>
      <c r="B1" s="42" t="inlineStr">
        <is>
          <t>impactCategory</t>
        </is>
      </c>
      <c r="C1" s="42" t="inlineStr">
        <is>
          <t>stakeholderType</t>
        </is>
      </c>
      <c r="D1" s="42" t="inlineStr">
        <is>
          <t>stakeholderCount</t>
        </is>
      </c>
      <c r="E1" s="42" t="inlineStr">
        <is>
          <t>failureScenario</t>
        </is>
      </c>
      <c r="F1" s="42" t="inlineStr">
        <is>
          <t>businessConsequence</t>
        </is>
      </c>
      <c r="G1" s="42" t="inlineStr">
        <is>
          <t>financialImpact</t>
        </is>
      </c>
      <c r="H1" s="42" t="inlineStr">
        <is>
          <t>regulatoryImpact</t>
        </is>
      </c>
      <c r="I1" s="42" t="inlineStr">
        <is>
          <t>customerImpactQuery</t>
        </is>
      </c>
      <c r="J1" s="42" t="inlineStr">
        <is>
          <t>financialImpactQuery</t>
        </is>
      </c>
      <c r="K1" s="42" t="inlineStr">
        <is>
          <t>legalRiskQuery</t>
        </is>
      </c>
      <c r="L1" s="42" t="inlineStr">
        <is>
          <t>operationalImpactQuery</t>
        </is>
      </c>
    </row>
    <row r="2">
      <c r="A2" s="8" t="inlineStr">
        <is>
          <t>SVC001</t>
        </is>
      </c>
      <c r="B2" s="8" t="inlineStr">
        <is>
          <t>customer_experience</t>
        </is>
      </c>
      <c r="C2" s="8" t="inlineStr">
        <is>
          <t>homebuyers</t>
        </is>
      </c>
      <c r="D2" s="8" t="inlineStr">
        <is>
          <t>850 daily</t>
        </is>
      </c>
      <c r="E2" s="8" t="inlineStr">
        <is>
          <t>Wire transfer fails preventing scheduled closing</t>
        </is>
      </c>
      <c r="F2" s="8" t="inlineStr">
        <is>
          <t>Homebuyers cannot complete purchase and may lose rate lock</t>
        </is>
      </c>
      <c r="G2" s="8" t="inlineStr"/>
      <c r="H2" s="8" t="inlineStr"/>
      <c r="I2" s="8" t="inlineStr">
        <is>
          <t>COUNT(DISTINCT customer_id) WHERE status='FAILED'</t>
        </is>
      </c>
      <c r="J2" s="8" t="inlineStr"/>
      <c r="K2" s="8" t="inlineStr"/>
      <c r="L2" s="8" t="inlineStr"/>
    </row>
    <row r="3">
      <c r="A3" s="8" t="inlineStr">
        <is>
          <t>SVC001</t>
        </is>
      </c>
      <c r="B3" s="8" t="inlineStr">
        <is>
          <t>financial</t>
        </is>
      </c>
      <c r="C3" s="8" t="inlineStr">
        <is>
          <t>company</t>
        </is>
      </c>
      <c r="D3" s="8" t="inlineStr"/>
      <c r="E3" s="8" t="inlineStr">
        <is>
          <t>Wire transfer failures prevent closings</t>
        </is>
      </c>
      <c r="F3" s="8" t="inlineStr">
        <is>
          <t>Lost transaction revenue and potential customer churn</t>
        </is>
      </c>
      <c r="G3" s="8" t="inlineStr">
        <is>
          <t>$380000 average per delayed closing</t>
        </is>
      </c>
      <c r="H3" s="8" t="inlineStr"/>
      <c r="I3" s="8" t="inlineStr"/>
      <c r="J3" s="8" t="inlineStr">
        <is>
          <t>SUM(wire_amount) WHERE status!='FUNDED'</t>
        </is>
      </c>
      <c r="K3" s="8" t="inlineStr"/>
      <c r="L3" s="8" t="inlineStr"/>
    </row>
    <row r="4">
      <c r="A4" s="8" t="inlineStr">
        <is>
          <t>SVC002</t>
        </is>
      </c>
      <c r="B4" s="8" t="inlineStr">
        <is>
          <t>customer_experience</t>
        </is>
      </c>
      <c r="C4" s="8" t="inlineStr">
        <is>
          <t>loan applicants</t>
        </is>
      </c>
      <c r="D4" s="8" t="inlineStr">
        <is>
          <t>2000 daily</t>
        </is>
      </c>
      <c r="E4" s="8" t="inlineStr">
        <is>
          <t>Credit check fails preventing loan application progression</t>
        </is>
      </c>
      <c r="F4" s="8" t="inlineStr">
        <is>
          <t>Loan applicants stuck in process and may seek other lenders</t>
        </is>
      </c>
      <c r="G4" s="8" t="inlineStr"/>
      <c r="H4" s="8" t="inlineStr"/>
      <c r="I4" s="8" t="inlineStr">
        <is>
          <t>COUNT(DISTINCT applicant_id) WHERE status='FAILED'</t>
        </is>
      </c>
      <c r="J4" s="8" t="inlineStr"/>
      <c r="K4" s="8" t="inlineStr"/>
      <c r="L4" s="8" t="inlineStr"/>
    </row>
    <row r="5">
      <c r="A5" s="8" t="inlineStr">
        <is>
          <t>SVC002</t>
        </is>
      </c>
      <c r="B5" s="8" t="inlineStr">
        <is>
          <t>financial</t>
        </is>
      </c>
      <c r="C5" s="8" t="inlineStr">
        <is>
          <t>company</t>
        </is>
      </c>
      <c r="D5" s="8" t="inlineStr"/>
      <c r="E5" s="8" t="inlineStr">
        <is>
          <t>Failed credit checks prevent loan origination</t>
        </is>
      </c>
      <c r="F5" s="8" t="inlineStr">
        <is>
          <t>Lost loan origination revenue opportunity</t>
        </is>
      </c>
      <c r="G5" s="8" t="inlineStr">
        <is>
          <t>$50000 average loan amount</t>
        </is>
      </c>
      <c r="H5" s="8" t="inlineStr"/>
      <c r="I5" s="8" t="inlineStr"/>
      <c r="J5" s="8" t="inlineStr">
        <is>
          <t>SUM(loan_amount) WHERE credit_check_status='FAILED'</t>
        </is>
      </c>
      <c r="K5" s="8" t="inlineStr"/>
      <c r="L5" s="8" t="inlineStr"/>
    </row>
    <row r="6">
      <c r="A6" s="8" t="inlineStr">
        <is>
          <t>SVC002</t>
        </is>
      </c>
      <c r="B6" s="8" t="inlineStr">
        <is>
          <t>legal_risk</t>
        </is>
      </c>
      <c r="C6" s="8" t="inlineStr">
        <is>
          <t>company</t>
        </is>
      </c>
      <c r="D6" s="8" t="inlineStr"/>
      <c r="E6" s="8" t="inlineStr">
        <is>
          <t>Credit checks exceed FCRA 30-day timing requirements</t>
        </is>
      </c>
      <c r="F6" s="8" t="inlineStr">
        <is>
          <t>Regulatory compliance violation risk</t>
        </is>
      </c>
      <c r="G6" s="8" t="inlineStr"/>
      <c r="H6" s="8" t="inlineStr">
        <is>
          <t>Potential CFPB fines</t>
        </is>
      </c>
      <c r="I6" s="8" t="inlineStr"/>
      <c r="J6" s="8" t="inlineStr"/>
      <c r="K6" s="8" t="inlineStr">
        <is>
          <t>COUNT(*) WHERE response_time_days &gt; 30</t>
        </is>
      </c>
      <c r="L6" s="8" t="inlineStr"/>
    </row>
    <row r="7">
      <c r="A7" s="8" t="inlineStr">
        <is>
          <t>SVC002</t>
        </is>
      </c>
      <c r="B7" s="8" t="inlineStr">
        <is>
          <t>operational</t>
        </is>
      </c>
      <c r="C7" s="8" t="inlineStr">
        <is>
          <t>loan processors</t>
        </is>
      </c>
      <c r="D7" s="8" t="inlineStr">
        <is>
          <t>50 processors</t>
        </is>
      </c>
      <c r="E7" s="8" t="inlineStr">
        <is>
          <t>Credit check failures require manual intervention</t>
        </is>
      </c>
      <c r="F7" s="8" t="inlineStr">
        <is>
          <t>Manual workarounds reduce processing capacity</t>
        </is>
      </c>
      <c r="G7" s="8" t="inlineStr"/>
      <c r="H7" s="8" t="inlineStr"/>
      <c r="I7" s="8" t="inlineStr"/>
      <c r="J7" s="8" t="inlineStr"/>
      <c r="K7" s="8" t="inlineStr"/>
      <c r="L7" s="8" t="inlineStr">
        <is>
          <t>COUNT(*) WHERE requires_manual_review='TRUE'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2025-09-16T13:47:25Z</dcterms:created>
  <dcterms:modified xmlns:dcterms="http://purl.org/dc/terms/" xmlns:xsi="http://www.w3.org/2001/XMLSchema-instance" xsi:type="dcterms:W3CDTF">2025-09-16T13:47:25Z</dcterms:modified>
</cp:coreProperties>
</file>