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necny\Desktop\CRPD - přístupnost\tisk\"/>
    </mc:Choice>
  </mc:AlternateContent>
  <bookViews>
    <workbookView xWindow="-120" yWindow="-120" windowWidth="29040" windowHeight="15840"/>
  </bookViews>
  <sheets>
    <sheet name="Pošta" sheetId="2" r:id="rId1"/>
    <sheet name="Magistrát" sheetId="4" r:id="rId2"/>
    <sheet name="Nemocnice" sheetId="5" r:id="rId3"/>
    <sheet name="Sociální zab." sheetId="6" r:id="rId4"/>
    <sheet name="Soud" sheetId="7" r:id="rId5"/>
    <sheet name="Úřad práce" sheetId="8" r:id="rId6"/>
  </sheets>
  <definedNames>
    <definedName name="_xlnm._FilterDatabase" localSheetId="1" hidden="1">Magistrát!$A$3:$P$3</definedName>
    <definedName name="_xlnm._FilterDatabase" localSheetId="2" hidden="1">Nemocnice!$A$3:$P$3</definedName>
    <definedName name="_xlnm._FilterDatabase" localSheetId="0" hidden="1">Pošta!$A$3:$P$3</definedName>
    <definedName name="_xlnm._FilterDatabase" localSheetId="3" hidden="1">'Sociální zab.'!$A$3:$P$3</definedName>
    <definedName name="_xlnm._FilterDatabase" localSheetId="4" hidden="1">Soud!$A$3:$P$3</definedName>
    <definedName name="_xlnm._FilterDatabase" localSheetId="5" hidden="1">'Úřad práce'!$A$3:$P$3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I42" i="8"/>
  <c r="I41" i="8"/>
  <c r="P42" i="8"/>
  <c r="O42" i="8"/>
  <c r="N42" i="8"/>
  <c r="N43" i="8" s="1"/>
  <c r="M42" i="8"/>
  <c r="L42" i="8"/>
  <c r="L43" i="8" s="1"/>
  <c r="K42" i="8"/>
  <c r="K43" i="8" s="1"/>
  <c r="J42" i="8"/>
  <c r="H42" i="8"/>
  <c r="G42" i="8"/>
  <c r="F42" i="8"/>
  <c r="E42" i="8"/>
  <c r="D42" i="8"/>
  <c r="D43" i="8" s="1"/>
  <c r="C42" i="8"/>
  <c r="C43" i="8" s="1"/>
  <c r="P41" i="8"/>
  <c r="O41" i="8"/>
  <c r="N41" i="8"/>
  <c r="M41" i="8"/>
  <c r="L41" i="8"/>
  <c r="K41" i="8"/>
  <c r="J41" i="8"/>
  <c r="H41" i="8"/>
  <c r="G41" i="8"/>
  <c r="F41" i="8"/>
  <c r="E41" i="8"/>
  <c r="D41" i="8"/>
  <c r="C41" i="8"/>
  <c r="C38" i="7"/>
  <c r="C37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G42" i="6"/>
  <c r="G41" i="6"/>
  <c r="P42" i="6"/>
  <c r="O42" i="6"/>
  <c r="O43" i="6" s="1"/>
  <c r="N42" i="6"/>
  <c r="N43" i="6" s="1"/>
  <c r="M42" i="6"/>
  <c r="L42" i="6"/>
  <c r="K42" i="6"/>
  <c r="K43" i="6" s="1"/>
  <c r="J42" i="6"/>
  <c r="J43" i="6" s="1"/>
  <c r="I42" i="6"/>
  <c r="H42" i="6"/>
  <c r="F42" i="6"/>
  <c r="F43" i="6" s="1"/>
  <c r="E42" i="6"/>
  <c r="D42" i="6"/>
  <c r="C42" i="6"/>
  <c r="C43" i="6" s="1"/>
  <c r="P41" i="6"/>
  <c r="P43" i="6" s="1"/>
  <c r="O41" i="6"/>
  <c r="N41" i="6"/>
  <c r="M41" i="6"/>
  <c r="L41" i="6"/>
  <c r="L43" i="6" s="1"/>
  <c r="K41" i="6"/>
  <c r="J41" i="6"/>
  <c r="I41" i="6"/>
  <c r="H41" i="6"/>
  <c r="H43" i="6" s="1"/>
  <c r="F41" i="6"/>
  <c r="E41" i="6"/>
  <c r="D41" i="6"/>
  <c r="D43" i="6" s="1"/>
  <c r="C41" i="6"/>
  <c r="P42" i="5"/>
  <c r="P43" i="5" s="1"/>
  <c r="O42" i="5"/>
  <c r="N42" i="5"/>
  <c r="M42" i="5"/>
  <c r="L42" i="5"/>
  <c r="L43" i="5" s="1"/>
  <c r="K42" i="5"/>
  <c r="J42" i="5"/>
  <c r="I42" i="5"/>
  <c r="H42" i="5"/>
  <c r="H43" i="5" s="1"/>
  <c r="G42" i="5"/>
  <c r="F42" i="5"/>
  <c r="E42" i="5"/>
  <c r="D42" i="5"/>
  <c r="D43" i="5" s="1"/>
  <c r="C42" i="5"/>
  <c r="P41" i="5"/>
  <c r="O41" i="5"/>
  <c r="N41" i="5"/>
  <c r="M41" i="5"/>
  <c r="L41" i="5"/>
  <c r="K41" i="5"/>
  <c r="J41" i="5"/>
  <c r="J43" i="5" s="1"/>
  <c r="I41" i="5"/>
  <c r="H41" i="5"/>
  <c r="G41" i="5"/>
  <c r="F41" i="5"/>
  <c r="E41" i="5"/>
  <c r="D41" i="5"/>
  <c r="C41" i="5"/>
  <c r="K42" i="4"/>
  <c r="K41" i="4"/>
  <c r="C42" i="4"/>
  <c r="C41" i="4"/>
  <c r="P42" i="4"/>
  <c r="O42" i="4"/>
  <c r="N42" i="4"/>
  <c r="M42" i="4"/>
  <c r="M43" i="4" s="1"/>
  <c r="L42" i="4"/>
  <c r="J42" i="4"/>
  <c r="I42" i="4"/>
  <c r="H42" i="4"/>
  <c r="G42" i="4"/>
  <c r="F42" i="4"/>
  <c r="E42" i="4"/>
  <c r="D42" i="4"/>
  <c r="P41" i="4"/>
  <c r="O41" i="4"/>
  <c r="N41" i="4"/>
  <c r="M41" i="4"/>
  <c r="L41" i="4"/>
  <c r="J41" i="4"/>
  <c r="I41" i="4"/>
  <c r="H41" i="4"/>
  <c r="G41" i="4"/>
  <c r="F41" i="4"/>
  <c r="E41" i="4"/>
  <c r="D41" i="4"/>
  <c r="C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J43" i="8" l="1"/>
  <c r="F43" i="8"/>
  <c r="G43" i="8"/>
  <c r="P43" i="8"/>
  <c r="O43" i="8"/>
  <c r="H43" i="8"/>
  <c r="F43" i="5"/>
  <c r="N43" i="5"/>
  <c r="G43" i="5"/>
  <c r="O43" i="5"/>
  <c r="C43" i="5"/>
  <c r="K43" i="5"/>
  <c r="E43" i="4"/>
  <c r="I43" i="4"/>
  <c r="E43" i="8"/>
  <c r="I43" i="8"/>
  <c r="M43" i="8"/>
  <c r="Q41" i="8"/>
  <c r="Q42" i="8"/>
  <c r="F39" i="7"/>
  <c r="N39" i="7"/>
  <c r="C39" i="7"/>
  <c r="G39" i="7"/>
  <c r="K39" i="7"/>
  <c r="O39" i="7"/>
  <c r="J39" i="7"/>
  <c r="D39" i="7"/>
  <c r="H39" i="7"/>
  <c r="L39" i="7"/>
  <c r="P39" i="7"/>
  <c r="E39" i="7"/>
  <c r="I39" i="7"/>
  <c r="M39" i="7"/>
  <c r="Q37" i="7"/>
  <c r="Q38" i="7"/>
  <c r="G43" i="6"/>
  <c r="E43" i="6"/>
  <c r="I43" i="6"/>
  <c r="M43" i="6"/>
  <c r="Q42" i="6"/>
  <c r="Q41" i="6"/>
  <c r="E43" i="5"/>
  <c r="I43" i="5"/>
  <c r="M43" i="5"/>
  <c r="Q41" i="5"/>
  <c r="Q42" i="5"/>
  <c r="Q43" i="5" s="1"/>
  <c r="K43" i="4"/>
  <c r="C43" i="4"/>
  <c r="J43" i="4"/>
  <c r="F43" i="4"/>
  <c r="N43" i="4"/>
  <c r="G43" i="4"/>
  <c r="O43" i="4"/>
  <c r="D43" i="4"/>
  <c r="H43" i="4"/>
  <c r="L43" i="4"/>
  <c r="P43" i="4"/>
  <c r="Q41" i="4"/>
  <c r="Q42" i="4"/>
  <c r="F38" i="2"/>
  <c r="J38" i="2"/>
  <c r="N38" i="2"/>
  <c r="G38" i="2"/>
  <c r="O38" i="2"/>
  <c r="C38" i="2"/>
  <c r="K38" i="2"/>
  <c r="E38" i="2"/>
  <c r="I38" i="2"/>
  <c r="M38" i="2"/>
  <c r="Q36" i="2"/>
  <c r="D38" i="2"/>
  <c r="H38" i="2"/>
  <c r="L38" i="2"/>
  <c r="P38" i="2"/>
  <c r="Q37" i="2"/>
  <c r="Q43" i="8" l="1"/>
  <c r="Q39" i="7"/>
  <c r="Q43" i="6"/>
  <c r="Q43" i="4"/>
  <c r="Q38" i="2"/>
</calcChain>
</file>

<file path=xl/sharedStrings.xml><?xml version="1.0" encoding="utf-8"?>
<sst xmlns="http://schemas.openxmlformats.org/spreadsheetml/2006/main" count="1071" uniqueCount="89">
  <si>
    <t>Blok</t>
  </si>
  <si>
    <t>Znění otázky</t>
  </si>
  <si>
    <t>Praha</t>
  </si>
  <si>
    <t>Příbram</t>
  </si>
  <si>
    <t>České Budějovice</t>
  </si>
  <si>
    <t>Plzeň</t>
  </si>
  <si>
    <t>Karlovy Vary</t>
  </si>
  <si>
    <t>Ústí nad Labem</t>
  </si>
  <si>
    <t>Liberec</t>
  </si>
  <si>
    <t>Hradec Králové</t>
  </si>
  <si>
    <t>Pardubice</t>
  </si>
  <si>
    <t>Jihlava</t>
  </si>
  <si>
    <t>Brno</t>
  </si>
  <si>
    <t>Olomouc</t>
  </si>
  <si>
    <t>Zlín</t>
  </si>
  <si>
    <t>Ostrava</t>
  </si>
  <si>
    <t>Před příchodem</t>
  </si>
  <si>
    <t>-</t>
  </si>
  <si>
    <t>Vchod do budovy</t>
  </si>
  <si>
    <t>Pohyb po budově</t>
  </si>
  <si>
    <t>Výtah</t>
  </si>
  <si>
    <t>Ano</t>
  </si>
  <si>
    <t>Ne</t>
  </si>
  <si>
    <t>Jiné</t>
  </si>
  <si>
    <t>Vyvplávací systém</t>
  </si>
  <si>
    <t>WC</t>
  </si>
  <si>
    <t>Výsledky</t>
  </si>
  <si>
    <t>Počet hodnocených odpovědí</t>
  </si>
  <si>
    <t>Počet bodů</t>
  </si>
  <si>
    <t>Skóre</t>
  </si>
  <si>
    <t>1.A. webové stránky jsou čitelné s odečítačem obrazovky (hlasovým výstupem)</t>
  </si>
  <si>
    <t>B.na webu pošty je popis cesty od nejbližší zastávky MHD</t>
  </si>
  <si>
    <t>C.rezervační formulář (elektronické objednání) je přístupný s odečítačem obrazovky (s hlasovým výstupem); klient si dokáže sám zarezervovat termín</t>
  </si>
  <si>
    <t>D.webová stránka obsahuje plán budovy s půdorysem</t>
  </si>
  <si>
    <t>E.možnost objednání asistence po budově</t>
  </si>
  <si>
    <t>F.personál na infolince je schopný podat informace důležité pro pohyb člověka s těžkým zrakovým postižením (zda se na budově nachází orientační akustický majáček, popsat stručně cestu od MHD)</t>
  </si>
  <si>
    <t>2.A. funkční orientační akustický majáček nad vchodem s informacemi o instituci</t>
  </si>
  <si>
    <t>B.haptický plán budovy</t>
  </si>
  <si>
    <t>C.vstupní dveře nejsou pouze průhledné (a pokud jsou průhledné, mají výstražné prvky ve výšce očí, aby člověk se zbytky zraku nenarazil do skla)</t>
  </si>
  <si>
    <t>D.označení začátku schodů výrazným páskem (obvykle žluté barvy)</t>
  </si>
  <si>
    <t>5.A. umělá vodící linie (hmatatelná bílou holí, obvykle v podobě drážek v podlaze) vede od vstupních dveří k přepážce</t>
  </si>
  <si>
    <t>B.cedulky na dveřích jsou napsány velkým kontrastním písmem (bezpatkový font)</t>
  </si>
  <si>
    <t>C.cedulky na dveřích jsou opatřeny popiskem v Braillově písmu</t>
  </si>
  <si>
    <t>D.dostatečné osvětlení, kontrast (člověk, který má zbytky zraku, tak je např. schopen vidět rozdíl mezi barvou dveří a stěnou, židle na chodbě nesplývají s podlahou atd.)</t>
  </si>
  <si>
    <t>E.případné skleněné plochy jsou dobře viditelné (reflexní prvky, tak aby člověk se zbytky zraku nenarazil do skla)</t>
  </si>
  <si>
    <t>F.tester samostatně došel k požadované přepážce na poště?</t>
  </si>
  <si>
    <t>6. Jedná se o patrovou budovu?</t>
  </si>
  <si>
    <t>7. Nachází se v budově výtah?</t>
  </si>
  <si>
    <t>8.A. haptické tlačítko na přivolání výtahu</t>
  </si>
  <si>
    <t>B.haptická tlačítka uvnitř výtahu</t>
  </si>
  <si>
    <t>C.popisky na tlačítkách v Braillově písmu</t>
  </si>
  <si>
    <t>D.přivolání pomoci - štítek v Braillově písmu: „v případě poruchy volejte na číslo xxx xxx xxx“</t>
  </si>
  <si>
    <t>E.akustická informace o poschodí a směru jízdy</t>
  </si>
  <si>
    <t>9. Nachází se v budově vyvolávací systém?</t>
  </si>
  <si>
    <t>10.A. možnost přihlásit se k vyvolávacímu systému vzdáleně např. z mobilního telefonu/tabletu</t>
  </si>
  <si>
    <t>B.možnost volby přednostního vyřízení záležitosti</t>
  </si>
  <si>
    <t>C.možnost zaregistrovat se bez zrakové kontroly do pořadí bez cizí pomoci (buďto přes výše zmíněný vzdálený přístup v aplikaci nebo například pomocí haptického tlačítka)</t>
  </si>
  <si>
    <t>D.zvukové informace o pořadí ve frontě</t>
  </si>
  <si>
    <t>11. Nachází se v budově WC přístupné veřejnosti?</t>
  </si>
  <si>
    <t>12.A. dostatečně velký a jasný piktogram pro WC na dveřích</t>
  </si>
  <si>
    <t>B. štítek v Braillově písmu na dveřích nad klikou</t>
  </si>
  <si>
    <t>C. kontrastní prvky (záchodová mísa, umyvadlo a vypínač nesplývají s okolními dlaždičkami)</t>
  </si>
  <si>
    <t>Magistrát</t>
  </si>
  <si>
    <t>B.na webu úřadu je popis cesty od nejbližší zastávky MHD</t>
  </si>
  <si>
    <t>3. Nachází se v budově recepce či vrátnice?</t>
  </si>
  <si>
    <t>4.A. vnitřní vodicí linie dovede člověka s bílou holí k informacím (vodící linie je hmatná bílou holí, obvykle drážky v podlaze)</t>
  </si>
  <si>
    <t>B.personál člověka se zrakovým postižením sám osloví, nečeká, až začne mluvit</t>
  </si>
  <si>
    <t>C.možná asistence po budově bez předchozí rezervace</t>
  </si>
  <si>
    <t>D.personál vrátnice/recepce poskytuje pokyny bez zrakové kontroly o umístění prostor, kde si tester zažádá o občanský průkaz (například personál vrátnice/recepce nepoužívá výrazy jako: ,,je to támhle’’, ,,u zelených dveří zabočíte vlevo’’)</t>
  </si>
  <si>
    <t>Recepce / vrátnice</t>
  </si>
  <si>
    <t>5.A. umělé vodicí linie po budově (hmatatelné bílou holí, obvykle v podobě drážek v podlaze)</t>
  </si>
  <si>
    <t>F.tester samostatně došel na zadané oddělení? (žádosti o občanský průkaz)</t>
  </si>
  <si>
    <t>9. Nachází se v budově (popřípadě v oddělení občanských průkazů) vyvolávací systém?</t>
  </si>
  <si>
    <t>Nemocnice</t>
  </si>
  <si>
    <t>D.personál vrátnice/recepce poskytuje pokyny bez zrakové kontroly o umístění oční ambulance, například personál vrátnice/recepce</t>
  </si>
  <si>
    <t>F.Tester samostatně došel zadané oddělení (tj. oční ambulanci)?</t>
  </si>
  <si>
    <t>D.personál vrátnice/recepce poskytuje pokyny bez zrakové kontroly o umístění prostor, kde se žádá o invalidní důchod (například personál vrátnice/recepce nepoužívá výrazy jako: ,,je to támhle’’, ,,u zelených dveří zabočíte vlevo’’)</t>
  </si>
  <si>
    <t>F.Tester samostatně došel na zadané oddělení, tj. tam kde se podávají žádosti o invalidní důchod?</t>
  </si>
  <si>
    <t>Soud</t>
  </si>
  <si>
    <t>B.na webu soudu je popis cesty od nejbližší zastávky MHD</t>
  </si>
  <si>
    <t>D.personál vrátnice/recepce poskytuje pokyny bez zrakové kontroly o umístění prostor, kde se se nachází soudní síň pro veřejné jednání(například personál vrátnice/recepce nepoužívá výrazy jako: ,,je to támhle’’, ,,u zelených dveří zabočíte vlevo’’)</t>
  </si>
  <si>
    <t>E.Personál vrátnice asistuje při bezpečnostní kontrole, např.popíše testerovi prostor, navede jej k bezpečnostním rámům.</t>
  </si>
  <si>
    <t>F.Tester samostatně došel na zadané oddělení, tj. ke dveřím soudní síně, kde se konalo veřejné jednání?</t>
  </si>
  <si>
    <t>D.personál vrátnice/recepce poskytuje pokyny bez zrakové kontroly o umístění prostor, kde se žádá o příspěvek na zvláštní pomůcku (například personál vrátnice/recepce nepoužívá výrazy jako: ,,je to támhle’’, ,,u zelených dveří zabočíte vlevo’’)</t>
  </si>
  <si>
    <t>F.tester samostatně došel na zadané oddělení, tj. kde se žádá o příspěvek na zvláštní pomůcku?</t>
  </si>
  <si>
    <t>Úřad práce</t>
  </si>
  <si>
    <t>Přístupnost lidem se zrakovým postižením</t>
  </si>
  <si>
    <t>Česká pošta</t>
  </si>
  <si>
    <t>Česká správa sociálního zabezpečení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</si>
</sst>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textRotation="90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3" borderId="4" xfId="0" applyFont="1" applyFill="1" applyBorder="1" applyAlignment="1">
      <alignment horizontal="center" vertical="center" textRotation="90" wrapText="1"/>
    </xf>
    <xf numFmtId="0" fontId="3" fillId="3" borderId="2" xfId="0" applyFont="1" applyFill="1" applyBorder="1" applyAlignment="1">
      <alignment horizontal="center" vertical="center" textRotation="90" wrapText="1"/>
    </xf>
    <xf numFmtId="0" fontId="3" fillId="3" borderId="3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U5" sqref="U5"/>
    </sheetView>
  </sheetViews>
  <sheetFormatPr defaultRowHeight="12.75" x14ac:dyDescent="0.25"/>
  <cols>
    <col min="1" max="1" width="7" style="14" customWidth="1"/>
    <col min="2" max="2" width="48.85546875" style="3" customWidth="1"/>
    <col min="3" max="16" width="4.85546875" style="16" customWidth="1"/>
    <col min="17" max="17" width="9.42578125" style="3" customWidth="1"/>
    <col min="18" max="16384" width="9.140625" style="3"/>
  </cols>
  <sheetData>
    <row r="1" spans="1:16" ht="42" customHeight="1" x14ac:dyDescent="0.25">
      <c r="A1" s="25" t="s">
        <v>86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43.5" customHeight="1" x14ac:dyDescent="0.25">
      <c r="A2" s="26" t="s">
        <v>87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76.5" x14ac:dyDescent="0.2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ht="24" x14ac:dyDescent="0.25">
      <c r="A4" s="17" t="s">
        <v>16</v>
      </c>
      <c r="B4" s="4" t="s">
        <v>30</v>
      </c>
      <c r="C4" s="5">
        <v>1</v>
      </c>
      <c r="D4" s="5">
        <v>1</v>
      </c>
      <c r="E4" s="5">
        <v>1</v>
      </c>
      <c r="F4" s="5">
        <v>0.5</v>
      </c>
      <c r="G4" s="5">
        <v>1</v>
      </c>
      <c r="H4" s="5">
        <v>0.5</v>
      </c>
      <c r="I4" s="5">
        <v>0.5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1</v>
      </c>
    </row>
    <row r="5" spans="1:16" ht="15" x14ac:dyDescent="0.25">
      <c r="A5" s="17"/>
      <c r="B5" s="4" t="s">
        <v>31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</row>
    <row r="6" spans="1:16" ht="36" x14ac:dyDescent="0.25">
      <c r="A6" s="17"/>
      <c r="B6" s="4" t="s">
        <v>32</v>
      </c>
      <c r="C6" s="5">
        <v>1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1</v>
      </c>
      <c r="K6" s="5">
        <v>0</v>
      </c>
      <c r="L6" s="5">
        <v>0</v>
      </c>
      <c r="M6" s="5">
        <v>1</v>
      </c>
      <c r="N6" s="5">
        <v>1</v>
      </c>
      <c r="O6" s="5">
        <v>0</v>
      </c>
      <c r="P6" s="5">
        <v>1</v>
      </c>
    </row>
    <row r="7" spans="1:16" ht="15" x14ac:dyDescent="0.25">
      <c r="A7" s="17"/>
      <c r="B7" s="4" t="s">
        <v>33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</row>
    <row r="8" spans="1:16" ht="15" x14ac:dyDescent="0.25">
      <c r="A8" s="17"/>
      <c r="B8" s="4" t="s">
        <v>34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</row>
    <row r="9" spans="1:16" ht="48" x14ac:dyDescent="0.25">
      <c r="A9" s="17"/>
      <c r="B9" s="4" t="s">
        <v>35</v>
      </c>
      <c r="C9" s="5">
        <v>1</v>
      </c>
      <c r="D9" s="5">
        <v>1</v>
      </c>
      <c r="E9" s="5">
        <v>0.5</v>
      </c>
      <c r="F9" s="5" t="s">
        <v>17</v>
      </c>
      <c r="G9" s="5" t="s">
        <v>17</v>
      </c>
      <c r="H9" s="5">
        <v>0</v>
      </c>
      <c r="I9" s="5">
        <v>1</v>
      </c>
      <c r="J9" s="5">
        <v>0</v>
      </c>
      <c r="K9" s="5">
        <v>0</v>
      </c>
      <c r="L9" s="5">
        <v>1</v>
      </c>
      <c r="M9" s="5" t="s">
        <v>17</v>
      </c>
      <c r="N9" s="5" t="s">
        <v>17</v>
      </c>
      <c r="O9" s="5">
        <v>0</v>
      </c>
      <c r="P9" s="5" t="s">
        <v>17</v>
      </c>
    </row>
    <row r="10" spans="1:16" ht="24" x14ac:dyDescent="0.25">
      <c r="A10" s="18" t="s">
        <v>18</v>
      </c>
      <c r="B10" s="4" t="s">
        <v>36</v>
      </c>
      <c r="C10" s="5">
        <v>1</v>
      </c>
      <c r="D10" s="5">
        <v>1</v>
      </c>
      <c r="E10" s="5">
        <v>0</v>
      </c>
      <c r="F10" s="5">
        <v>1</v>
      </c>
      <c r="G10" s="5">
        <v>1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</row>
    <row r="11" spans="1:16" ht="15" x14ac:dyDescent="0.25">
      <c r="A11" s="18"/>
      <c r="B11" s="4" t="s">
        <v>37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</row>
    <row r="12" spans="1:16" ht="36" x14ac:dyDescent="0.25">
      <c r="A12" s="18"/>
      <c r="B12" s="4" t="s">
        <v>38</v>
      </c>
      <c r="C12" s="5">
        <v>0</v>
      </c>
      <c r="D12" s="5">
        <v>0</v>
      </c>
      <c r="E12" s="5">
        <v>1</v>
      </c>
      <c r="F12" s="5">
        <v>1</v>
      </c>
      <c r="G12" s="5">
        <v>0</v>
      </c>
      <c r="H12" s="5">
        <v>0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0</v>
      </c>
      <c r="P12" s="5">
        <v>1</v>
      </c>
    </row>
    <row r="13" spans="1:16" ht="24" x14ac:dyDescent="0.25">
      <c r="A13" s="18"/>
      <c r="B13" s="4" t="s">
        <v>39</v>
      </c>
      <c r="C13" s="5">
        <v>0</v>
      </c>
      <c r="D13" s="5">
        <v>0</v>
      </c>
      <c r="E13" s="5">
        <v>1</v>
      </c>
      <c r="F13" s="5">
        <v>1</v>
      </c>
      <c r="G13" s="5">
        <v>0</v>
      </c>
      <c r="H13" s="5" t="s">
        <v>17</v>
      </c>
      <c r="I13" s="5">
        <v>1</v>
      </c>
      <c r="J13" s="5" t="s">
        <v>17</v>
      </c>
      <c r="K13" s="5">
        <v>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</row>
    <row r="14" spans="1:16" ht="24" customHeight="1" x14ac:dyDescent="0.25">
      <c r="A14" s="18" t="s">
        <v>19</v>
      </c>
      <c r="B14" s="4" t="s">
        <v>40</v>
      </c>
      <c r="C14" s="5">
        <v>1</v>
      </c>
      <c r="D14" s="5">
        <v>1</v>
      </c>
      <c r="E14" s="5">
        <v>0</v>
      </c>
      <c r="F14" s="5">
        <v>1</v>
      </c>
      <c r="G14" s="5">
        <v>1</v>
      </c>
      <c r="H14" s="5">
        <v>0</v>
      </c>
      <c r="I14" s="5">
        <v>0</v>
      </c>
      <c r="J14" s="5">
        <v>1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</row>
    <row r="15" spans="1:16" ht="24" x14ac:dyDescent="0.25">
      <c r="A15" s="18"/>
      <c r="B15" s="4" t="s">
        <v>41</v>
      </c>
      <c r="C15" s="5">
        <v>0</v>
      </c>
      <c r="D15" s="5">
        <v>0</v>
      </c>
      <c r="E15" s="5">
        <v>1</v>
      </c>
      <c r="F15" s="5">
        <v>0</v>
      </c>
      <c r="G15" s="5">
        <v>0</v>
      </c>
      <c r="H15" s="5">
        <v>0</v>
      </c>
      <c r="I15" s="5">
        <v>0.5</v>
      </c>
      <c r="J15" s="5">
        <v>0</v>
      </c>
      <c r="K15" s="5">
        <v>0</v>
      </c>
      <c r="L15" s="5">
        <v>1</v>
      </c>
      <c r="M15" s="5">
        <v>1</v>
      </c>
      <c r="N15" s="5">
        <v>1</v>
      </c>
      <c r="O15" s="5">
        <v>0</v>
      </c>
      <c r="P15" s="5">
        <v>1</v>
      </c>
    </row>
    <row r="16" spans="1:16" ht="24" x14ac:dyDescent="0.25">
      <c r="A16" s="18"/>
      <c r="B16" s="4" t="s">
        <v>42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</row>
    <row r="17" spans="1:16" ht="36" x14ac:dyDescent="0.25">
      <c r="A17" s="18"/>
      <c r="B17" s="4" t="s">
        <v>43</v>
      </c>
      <c r="C17" s="5">
        <v>1</v>
      </c>
      <c r="D17" s="5">
        <v>0</v>
      </c>
      <c r="E17" s="5">
        <v>1</v>
      </c>
      <c r="F17" s="5">
        <v>1</v>
      </c>
      <c r="G17" s="5">
        <v>0</v>
      </c>
      <c r="H17" s="5">
        <v>1</v>
      </c>
      <c r="I17" s="5">
        <v>0.5</v>
      </c>
      <c r="J17" s="5">
        <v>1</v>
      </c>
      <c r="K17" s="5">
        <v>0</v>
      </c>
      <c r="L17" s="5">
        <v>1</v>
      </c>
      <c r="M17" s="5">
        <v>1</v>
      </c>
      <c r="N17" s="5">
        <v>1</v>
      </c>
      <c r="O17" s="5">
        <v>0</v>
      </c>
      <c r="P17" s="5">
        <v>0</v>
      </c>
    </row>
    <row r="18" spans="1:16" ht="24" x14ac:dyDescent="0.25">
      <c r="A18" s="18"/>
      <c r="B18" s="4" t="s">
        <v>44</v>
      </c>
      <c r="C18" s="5">
        <v>0</v>
      </c>
      <c r="D18" s="5">
        <v>0</v>
      </c>
      <c r="E18" s="5">
        <v>1</v>
      </c>
      <c r="F18" s="5">
        <v>1</v>
      </c>
      <c r="G18" s="5">
        <v>0</v>
      </c>
      <c r="H18" s="5">
        <v>0</v>
      </c>
      <c r="I18" s="5">
        <v>0.5</v>
      </c>
      <c r="J18" s="5">
        <v>0</v>
      </c>
      <c r="K18" s="5" t="s">
        <v>17</v>
      </c>
      <c r="L18" s="5">
        <v>1</v>
      </c>
      <c r="M18" s="5">
        <v>1</v>
      </c>
      <c r="N18" s="5">
        <v>1</v>
      </c>
      <c r="O18" s="5">
        <v>0</v>
      </c>
      <c r="P18" s="5">
        <v>1</v>
      </c>
    </row>
    <row r="19" spans="1:16" ht="24" x14ac:dyDescent="0.25">
      <c r="A19" s="18"/>
      <c r="B19" s="4" t="s">
        <v>45</v>
      </c>
      <c r="C19" s="5">
        <v>1</v>
      </c>
      <c r="D19" s="5">
        <v>1</v>
      </c>
      <c r="E19" s="5">
        <v>1</v>
      </c>
      <c r="F19" s="5">
        <v>1</v>
      </c>
      <c r="G19" s="5">
        <v>0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0</v>
      </c>
      <c r="N19" s="5">
        <v>0</v>
      </c>
      <c r="O19" s="5">
        <v>0</v>
      </c>
      <c r="P19" s="5">
        <v>1</v>
      </c>
    </row>
    <row r="20" spans="1:16" ht="15" x14ac:dyDescent="0.25">
      <c r="A20" s="18" t="s">
        <v>20</v>
      </c>
      <c r="B20" s="4" t="s">
        <v>46</v>
      </c>
      <c r="C20" s="5" t="s">
        <v>21</v>
      </c>
      <c r="D20" s="5" t="s">
        <v>21</v>
      </c>
      <c r="E20" s="5" t="s">
        <v>22</v>
      </c>
      <c r="F20" s="5" t="s">
        <v>21</v>
      </c>
      <c r="G20" s="5" t="s">
        <v>23</v>
      </c>
      <c r="H20" s="5" t="s">
        <v>22</v>
      </c>
      <c r="I20" s="5" t="s">
        <v>23</v>
      </c>
      <c r="J20" s="5" t="s">
        <v>23</v>
      </c>
      <c r="K20" s="5" t="s">
        <v>21</v>
      </c>
      <c r="L20" s="5" t="s">
        <v>21</v>
      </c>
      <c r="M20" s="5" t="s">
        <v>21</v>
      </c>
      <c r="N20" s="5" t="s">
        <v>22</v>
      </c>
      <c r="O20" s="5" t="s">
        <v>22</v>
      </c>
      <c r="P20" s="5" t="s">
        <v>22</v>
      </c>
    </row>
    <row r="21" spans="1:16" ht="15" x14ac:dyDescent="0.25">
      <c r="A21" s="18"/>
      <c r="B21" s="4" t="s">
        <v>47</v>
      </c>
      <c r="C21" s="5" t="s">
        <v>22</v>
      </c>
      <c r="D21" s="5" t="s">
        <v>22</v>
      </c>
      <c r="E21" s="5" t="s">
        <v>17</v>
      </c>
      <c r="F21" s="5" t="s">
        <v>21</v>
      </c>
      <c r="G21" s="5" t="s">
        <v>22</v>
      </c>
      <c r="H21" s="5" t="s">
        <v>17</v>
      </c>
      <c r="I21" s="5" t="s">
        <v>22</v>
      </c>
      <c r="J21" s="5" t="s">
        <v>21</v>
      </c>
      <c r="K21" s="5" t="s">
        <v>21</v>
      </c>
      <c r="L21" s="5" t="s">
        <v>21</v>
      </c>
      <c r="M21" s="5" t="s">
        <v>22</v>
      </c>
      <c r="N21" s="5" t="s">
        <v>17</v>
      </c>
      <c r="O21" s="5" t="s">
        <v>17</v>
      </c>
      <c r="P21" s="5" t="s">
        <v>17</v>
      </c>
    </row>
    <row r="22" spans="1:16" ht="15" x14ac:dyDescent="0.25">
      <c r="A22" s="18"/>
      <c r="B22" s="4" t="s">
        <v>48</v>
      </c>
      <c r="C22" s="5" t="s">
        <v>17</v>
      </c>
      <c r="D22" s="5" t="s">
        <v>17</v>
      </c>
      <c r="E22" s="5" t="s">
        <v>17</v>
      </c>
      <c r="F22" s="5">
        <v>1</v>
      </c>
      <c r="G22" s="5" t="s">
        <v>17</v>
      </c>
      <c r="H22" s="5" t="s">
        <v>17</v>
      </c>
      <c r="I22" s="5" t="s">
        <v>17</v>
      </c>
      <c r="J22" s="5" t="s">
        <v>17</v>
      </c>
      <c r="K22" s="5" t="s">
        <v>17</v>
      </c>
      <c r="L22" s="5" t="s">
        <v>17</v>
      </c>
      <c r="M22" s="5" t="s">
        <v>17</v>
      </c>
      <c r="N22" s="5" t="s">
        <v>17</v>
      </c>
      <c r="O22" s="5" t="s">
        <v>17</v>
      </c>
      <c r="P22" s="5" t="s">
        <v>17</v>
      </c>
    </row>
    <row r="23" spans="1:16" ht="15" x14ac:dyDescent="0.25">
      <c r="A23" s="18"/>
      <c r="B23" s="4" t="s">
        <v>49</v>
      </c>
      <c r="C23" s="5" t="s">
        <v>17</v>
      </c>
      <c r="D23" s="5" t="s">
        <v>17</v>
      </c>
      <c r="E23" s="5" t="s">
        <v>17</v>
      </c>
      <c r="F23" s="5">
        <v>1</v>
      </c>
      <c r="G23" s="5" t="s">
        <v>17</v>
      </c>
      <c r="H23" s="5" t="s">
        <v>17</v>
      </c>
      <c r="I23" s="5" t="s">
        <v>17</v>
      </c>
      <c r="J23" s="5" t="s">
        <v>17</v>
      </c>
      <c r="K23" s="5" t="s">
        <v>17</v>
      </c>
      <c r="L23" s="5" t="s">
        <v>17</v>
      </c>
      <c r="M23" s="5" t="s">
        <v>17</v>
      </c>
      <c r="N23" s="5" t="s">
        <v>17</v>
      </c>
      <c r="O23" s="5" t="s">
        <v>17</v>
      </c>
      <c r="P23" s="5" t="s">
        <v>17</v>
      </c>
    </row>
    <row r="24" spans="1:16" ht="15" x14ac:dyDescent="0.25">
      <c r="A24" s="18"/>
      <c r="B24" s="4" t="s">
        <v>50</v>
      </c>
      <c r="C24" s="5" t="s">
        <v>17</v>
      </c>
      <c r="D24" s="5" t="s">
        <v>17</v>
      </c>
      <c r="E24" s="5" t="s">
        <v>17</v>
      </c>
      <c r="F24" s="5">
        <v>0</v>
      </c>
      <c r="G24" s="5" t="s">
        <v>17</v>
      </c>
      <c r="H24" s="5" t="s">
        <v>17</v>
      </c>
      <c r="I24" s="5" t="s">
        <v>17</v>
      </c>
      <c r="J24" s="5" t="s">
        <v>17</v>
      </c>
      <c r="K24" s="5" t="s">
        <v>17</v>
      </c>
      <c r="L24" s="5" t="s">
        <v>17</v>
      </c>
      <c r="M24" s="5" t="s">
        <v>17</v>
      </c>
      <c r="N24" s="5" t="s">
        <v>17</v>
      </c>
      <c r="O24" s="5" t="s">
        <v>17</v>
      </c>
      <c r="P24" s="5" t="s">
        <v>17</v>
      </c>
    </row>
    <row r="25" spans="1:16" ht="24" x14ac:dyDescent="0.25">
      <c r="A25" s="18"/>
      <c r="B25" s="4" t="s">
        <v>51</v>
      </c>
      <c r="C25" s="5" t="s">
        <v>17</v>
      </c>
      <c r="D25" s="5" t="s">
        <v>17</v>
      </c>
      <c r="E25" s="5" t="s">
        <v>17</v>
      </c>
      <c r="F25" s="5">
        <v>0</v>
      </c>
      <c r="G25" s="5" t="s">
        <v>17</v>
      </c>
      <c r="H25" s="5" t="s">
        <v>17</v>
      </c>
      <c r="I25" s="5" t="s">
        <v>17</v>
      </c>
      <c r="J25" s="5" t="s">
        <v>17</v>
      </c>
      <c r="K25" s="5" t="s">
        <v>17</v>
      </c>
      <c r="L25" s="5" t="s">
        <v>17</v>
      </c>
      <c r="M25" s="5" t="s">
        <v>17</v>
      </c>
      <c r="N25" s="5" t="s">
        <v>17</v>
      </c>
      <c r="O25" s="5" t="s">
        <v>17</v>
      </c>
      <c r="P25" s="5" t="s">
        <v>17</v>
      </c>
    </row>
    <row r="26" spans="1:16" ht="15" x14ac:dyDescent="0.25">
      <c r="A26" s="18"/>
      <c r="B26" s="4" t="s">
        <v>52</v>
      </c>
      <c r="C26" s="5" t="s">
        <v>17</v>
      </c>
      <c r="D26" s="5" t="s">
        <v>17</v>
      </c>
      <c r="E26" s="5" t="s">
        <v>17</v>
      </c>
      <c r="F26" s="5">
        <v>0</v>
      </c>
      <c r="G26" s="5" t="s">
        <v>17</v>
      </c>
      <c r="H26" s="5" t="s">
        <v>17</v>
      </c>
      <c r="I26" s="5" t="s">
        <v>17</v>
      </c>
      <c r="J26" s="5" t="s">
        <v>17</v>
      </c>
      <c r="K26" s="5" t="s">
        <v>17</v>
      </c>
      <c r="L26" s="5" t="s">
        <v>17</v>
      </c>
      <c r="M26" s="5" t="s">
        <v>17</v>
      </c>
      <c r="N26" s="5" t="s">
        <v>17</v>
      </c>
      <c r="O26" s="5" t="s">
        <v>17</v>
      </c>
      <c r="P26" s="5" t="s">
        <v>17</v>
      </c>
    </row>
    <row r="27" spans="1:16" ht="15" x14ac:dyDescent="0.25">
      <c r="A27" s="19" t="s">
        <v>24</v>
      </c>
      <c r="B27" s="4" t="s">
        <v>53</v>
      </c>
      <c r="C27" s="5" t="s">
        <v>22</v>
      </c>
      <c r="D27" s="5" t="s">
        <v>21</v>
      </c>
      <c r="E27" s="5" t="s">
        <v>21</v>
      </c>
      <c r="F27" s="5" t="s">
        <v>22</v>
      </c>
      <c r="G27" s="5" t="s">
        <v>21</v>
      </c>
      <c r="H27" s="5" t="s">
        <v>22</v>
      </c>
      <c r="I27" s="5" t="s">
        <v>21</v>
      </c>
      <c r="J27" s="5" t="s">
        <v>21</v>
      </c>
      <c r="K27" s="5" t="s">
        <v>21</v>
      </c>
      <c r="L27" s="5" t="s">
        <v>21</v>
      </c>
      <c r="M27" s="5" t="s">
        <v>21</v>
      </c>
      <c r="N27" s="5" t="s">
        <v>21</v>
      </c>
      <c r="O27" s="5" t="s">
        <v>21</v>
      </c>
      <c r="P27" s="5" t="s">
        <v>21</v>
      </c>
    </row>
    <row r="28" spans="1:16" ht="24" x14ac:dyDescent="0.25">
      <c r="A28" s="20"/>
      <c r="B28" s="4" t="s">
        <v>54</v>
      </c>
      <c r="C28" s="5" t="s">
        <v>17</v>
      </c>
      <c r="D28" s="5">
        <v>0</v>
      </c>
      <c r="E28" s="5">
        <v>0</v>
      </c>
      <c r="F28" s="5" t="s">
        <v>17</v>
      </c>
      <c r="G28" s="5">
        <v>0</v>
      </c>
      <c r="H28" s="5" t="s">
        <v>17</v>
      </c>
      <c r="I28" s="5">
        <v>0</v>
      </c>
      <c r="J28" s="5">
        <v>1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1</v>
      </c>
    </row>
    <row r="29" spans="1:16" ht="15" x14ac:dyDescent="0.25">
      <c r="A29" s="20"/>
      <c r="B29" s="4" t="s">
        <v>55</v>
      </c>
      <c r="C29" s="5" t="s">
        <v>17</v>
      </c>
      <c r="D29" s="5">
        <v>0</v>
      </c>
      <c r="E29" s="5">
        <v>1</v>
      </c>
      <c r="F29" s="5" t="s">
        <v>17</v>
      </c>
      <c r="G29" s="5">
        <v>0</v>
      </c>
      <c r="H29" s="5" t="s">
        <v>17</v>
      </c>
      <c r="I29" s="5">
        <v>0</v>
      </c>
      <c r="J29" s="5">
        <v>1</v>
      </c>
      <c r="K29" s="5">
        <v>1</v>
      </c>
      <c r="L29" s="5">
        <v>0</v>
      </c>
      <c r="M29" s="5">
        <v>1</v>
      </c>
      <c r="N29" s="5">
        <v>1</v>
      </c>
      <c r="O29" s="5">
        <v>1</v>
      </c>
      <c r="P29" s="5">
        <v>1</v>
      </c>
    </row>
    <row r="30" spans="1:16" ht="36" x14ac:dyDescent="0.25">
      <c r="A30" s="20"/>
      <c r="B30" s="4" t="s">
        <v>56</v>
      </c>
      <c r="C30" s="5" t="s">
        <v>17</v>
      </c>
      <c r="D30" s="5">
        <v>0</v>
      </c>
      <c r="E30" s="5">
        <v>0</v>
      </c>
      <c r="F30" s="5" t="s">
        <v>17</v>
      </c>
      <c r="G30" s="5">
        <v>0</v>
      </c>
      <c r="H30" s="5" t="s">
        <v>17</v>
      </c>
      <c r="I30" s="5">
        <v>0</v>
      </c>
      <c r="J30" s="5">
        <v>1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1</v>
      </c>
    </row>
    <row r="31" spans="1:16" ht="15" x14ac:dyDescent="0.25">
      <c r="A31" s="21"/>
      <c r="B31" s="4" t="s">
        <v>57</v>
      </c>
      <c r="C31" s="5" t="s">
        <v>17</v>
      </c>
      <c r="D31" s="5">
        <v>0</v>
      </c>
      <c r="E31" s="5">
        <v>0</v>
      </c>
      <c r="F31" s="5" t="s">
        <v>17</v>
      </c>
      <c r="G31" s="5">
        <v>0</v>
      </c>
      <c r="H31" s="5" t="s">
        <v>17</v>
      </c>
      <c r="I31" s="5">
        <v>0</v>
      </c>
      <c r="J31" s="5">
        <v>0</v>
      </c>
      <c r="K31" s="5">
        <v>0.5</v>
      </c>
      <c r="L31" s="5">
        <v>1</v>
      </c>
      <c r="M31" s="5">
        <v>0</v>
      </c>
      <c r="N31" s="5">
        <v>0</v>
      </c>
      <c r="O31" s="5">
        <v>1</v>
      </c>
      <c r="P31" s="5">
        <v>0</v>
      </c>
    </row>
    <row r="32" spans="1:16" ht="15" x14ac:dyDescent="0.25">
      <c r="A32" s="19" t="s">
        <v>25</v>
      </c>
      <c r="B32" s="4" t="s">
        <v>58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</row>
    <row r="33" spans="1:18" ht="15" x14ac:dyDescent="0.25">
      <c r="A33" s="20"/>
      <c r="B33" s="4" t="s">
        <v>59</v>
      </c>
      <c r="C33" s="5">
        <v>0</v>
      </c>
      <c r="D33" s="5" t="s">
        <v>17</v>
      </c>
      <c r="E33" s="5" t="s">
        <v>17</v>
      </c>
      <c r="F33" s="5" t="s">
        <v>17</v>
      </c>
      <c r="G33" s="5" t="s">
        <v>17</v>
      </c>
      <c r="H33" s="5" t="s">
        <v>17</v>
      </c>
      <c r="I33" s="5" t="s">
        <v>17</v>
      </c>
      <c r="J33" s="5" t="s">
        <v>17</v>
      </c>
      <c r="K33" s="5" t="s">
        <v>17</v>
      </c>
      <c r="L33" s="5" t="s">
        <v>17</v>
      </c>
      <c r="M33" s="5" t="s">
        <v>17</v>
      </c>
      <c r="N33" s="5" t="s">
        <v>17</v>
      </c>
      <c r="O33" s="5" t="s">
        <v>17</v>
      </c>
      <c r="P33" s="5" t="s">
        <v>17</v>
      </c>
    </row>
    <row r="34" spans="1:18" ht="15" x14ac:dyDescent="0.25">
      <c r="A34" s="20"/>
      <c r="B34" s="4" t="s">
        <v>60</v>
      </c>
      <c r="C34" s="5">
        <v>0</v>
      </c>
      <c r="D34" s="5" t="s">
        <v>17</v>
      </c>
      <c r="E34" s="5" t="s">
        <v>17</v>
      </c>
      <c r="F34" s="5" t="s">
        <v>17</v>
      </c>
      <c r="G34" s="5" t="s">
        <v>17</v>
      </c>
      <c r="H34" s="5" t="s">
        <v>17</v>
      </c>
      <c r="I34" s="5" t="s">
        <v>17</v>
      </c>
      <c r="J34" s="5" t="s">
        <v>17</v>
      </c>
      <c r="K34" s="5" t="s">
        <v>17</v>
      </c>
      <c r="L34" s="5" t="s">
        <v>17</v>
      </c>
      <c r="M34" s="5" t="s">
        <v>17</v>
      </c>
      <c r="N34" s="5" t="s">
        <v>17</v>
      </c>
      <c r="O34" s="5" t="s">
        <v>17</v>
      </c>
      <c r="P34" s="5" t="s">
        <v>17</v>
      </c>
    </row>
    <row r="35" spans="1:18" ht="24" x14ac:dyDescent="0.25">
      <c r="A35" s="21"/>
      <c r="B35" s="4" t="s">
        <v>61</v>
      </c>
      <c r="C35" s="5">
        <v>1</v>
      </c>
      <c r="D35" s="5" t="s">
        <v>17</v>
      </c>
      <c r="E35" s="5" t="s">
        <v>17</v>
      </c>
      <c r="F35" s="5" t="s">
        <v>17</v>
      </c>
      <c r="G35" s="5" t="s">
        <v>17</v>
      </c>
      <c r="H35" s="5" t="s">
        <v>17</v>
      </c>
      <c r="I35" s="5" t="s">
        <v>17</v>
      </c>
      <c r="J35" s="5" t="s">
        <v>17</v>
      </c>
      <c r="K35" s="5" t="s">
        <v>17</v>
      </c>
      <c r="L35" s="5" t="s">
        <v>17</v>
      </c>
      <c r="M35" s="5" t="s">
        <v>17</v>
      </c>
      <c r="N35" s="5" t="s">
        <v>17</v>
      </c>
      <c r="O35" s="5" t="s">
        <v>17</v>
      </c>
      <c r="P35" s="5" t="s">
        <v>17</v>
      </c>
      <c r="Q35" s="6"/>
    </row>
    <row r="36" spans="1:18" x14ac:dyDescent="0.25">
      <c r="A36" s="22" t="s">
        <v>26</v>
      </c>
      <c r="B36" s="7" t="s">
        <v>27</v>
      </c>
      <c r="C36" s="8">
        <f t="shared" ref="C36:P36" si="0">COUNT(C4:C35)</f>
        <v>20</v>
      </c>
      <c r="D36" s="8">
        <f t="shared" si="0"/>
        <v>21</v>
      </c>
      <c r="E36" s="8">
        <f t="shared" si="0"/>
        <v>21</v>
      </c>
      <c r="F36" s="8">
        <f t="shared" si="0"/>
        <v>21</v>
      </c>
      <c r="G36" s="8">
        <f t="shared" si="0"/>
        <v>20</v>
      </c>
      <c r="H36" s="8">
        <f t="shared" si="0"/>
        <v>16</v>
      </c>
      <c r="I36" s="8">
        <f t="shared" si="0"/>
        <v>21</v>
      </c>
      <c r="J36" s="8">
        <f t="shared" si="0"/>
        <v>20</v>
      </c>
      <c r="K36" s="8">
        <f t="shared" si="0"/>
        <v>20</v>
      </c>
      <c r="L36" s="8">
        <f t="shared" si="0"/>
        <v>21</v>
      </c>
      <c r="M36" s="8">
        <f t="shared" si="0"/>
        <v>20</v>
      </c>
      <c r="N36" s="8">
        <f t="shared" si="0"/>
        <v>20</v>
      </c>
      <c r="O36" s="8">
        <f t="shared" si="0"/>
        <v>21</v>
      </c>
      <c r="P36" s="8">
        <f t="shared" si="0"/>
        <v>20</v>
      </c>
      <c r="Q36" s="9">
        <f>AVERAGE(C36:P36)</f>
        <v>20.142857142857142</v>
      </c>
    </row>
    <row r="37" spans="1:18" x14ac:dyDescent="0.25">
      <c r="A37" s="23"/>
      <c r="B37" s="7" t="s">
        <v>28</v>
      </c>
      <c r="C37" s="8">
        <f t="shared" ref="C37:P37" si="1">SUM(C4:C35)</f>
        <v>10</v>
      </c>
      <c r="D37" s="8">
        <f t="shared" si="1"/>
        <v>7</v>
      </c>
      <c r="E37" s="8">
        <f t="shared" si="1"/>
        <v>9.5</v>
      </c>
      <c r="F37" s="8">
        <f t="shared" si="1"/>
        <v>9.5</v>
      </c>
      <c r="G37" s="8">
        <f t="shared" si="1"/>
        <v>3</v>
      </c>
      <c r="H37" s="8">
        <f t="shared" si="1"/>
        <v>2.5</v>
      </c>
      <c r="I37" s="8">
        <f t="shared" si="1"/>
        <v>8</v>
      </c>
      <c r="J37" s="8">
        <f t="shared" si="1"/>
        <v>9</v>
      </c>
      <c r="K37" s="8">
        <f t="shared" si="1"/>
        <v>6.5</v>
      </c>
      <c r="L37" s="8">
        <f t="shared" si="1"/>
        <v>9</v>
      </c>
      <c r="M37" s="8">
        <f t="shared" si="1"/>
        <v>7</v>
      </c>
      <c r="N37" s="8">
        <f t="shared" si="1"/>
        <v>7</v>
      </c>
      <c r="O37" s="8">
        <f t="shared" si="1"/>
        <v>2</v>
      </c>
      <c r="P37" s="8">
        <f t="shared" si="1"/>
        <v>9</v>
      </c>
      <c r="Q37" s="9">
        <f>AVERAGE(C37:P37)</f>
        <v>7.0714285714285712</v>
      </c>
    </row>
    <row r="38" spans="1:18" x14ac:dyDescent="0.25">
      <c r="A38" s="24"/>
      <c r="B38" s="10" t="s">
        <v>29</v>
      </c>
      <c r="C38" s="11">
        <f>C37/C36</f>
        <v>0.5</v>
      </c>
      <c r="D38" s="11">
        <f t="shared" ref="D38:O38" si="2">D37/D36</f>
        <v>0.33333333333333331</v>
      </c>
      <c r="E38" s="11">
        <f t="shared" si="2"/>
        <v>0.45238095238095238</v>
      </c>
      <c r="F38" s="11">
        <f t="shared" si="2"/>
        <v>0.45238095238095238</v>
      </c>
      <c r="G38" s="11">
        <f t="shared" si="2"/>
        <v>0.15</v>
      </c>
      <c r="H38" s="11">
        <f t="shared" si="2"/>
        <v>0.15625</v>
      </c>
      <c r="I38" s="11">
        <f t="shared" si="2"/>
        <v>0.38095238095238093</v>
      </c>
      <c r="J38" s="11">
        <f t="shared" si="2"/>
        <v>0.45</v>
      </c>
      <c r="K38" s="11">
        <f t="shared" si="2"/>
        <v>0.32500000000000001</v>
      </c>
      <c r="L38" s="11">
        <f t="shared" si="2"/>
        <v>0.42857142857142855</v>
      </c>
      <c r="M38" s="11">
        <f t="shared" si="2"/>
        <v>0.35</v>
      </c>
      <c r="N38" s="11">
        <f t="shared" si="2"/>
        <v>0.35</v>
      </c>
      <c r="O38" s="11">
        <f t="shared" si="2"/>
        <v>9.5238095238095233E-2</v>
      </c>
      <c r="P38" s="11">
        <f>P37/P36</f>
        <v>0.45</v>
      </c>
      <c r="Q38" s="12">
        <f>Q37/Q36</f>
        <v>0.35106382978723405</v>
      </c>
      <c r="R38" s="13"/>
    </row>
    <row r="40" spans="1:18" x14ac:dyDescent="0.25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8" ht="12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</sheetData>
  <autoFilter ref="A3:P3"/>
  <mergeCells count="9">
    <mergeCell ref="A1:P1"/>
    <mergeCell ref="A2:P2"/>
    <mergeCell ref="A4:A9"/>
    <mergeCell ref="A10:A13"/>
    <mergeCell ref="A27:A31"/>
    <mergeCell ref="A36:A38"/>
    <mergeCell ref="A14:A19"/>
    <mergeCell ref="A20:A26"/>
    <mergeCell ref="A32:A35"/>
  </mergeCells>
  <phoneticPr fontId="5" type="noConversion"/>
  <conditionalFormatting sqref="C4:P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sqref="A1:P2"/>
    </sheetView>
  </sheetViews>
  <sheetFormatPr defaultRowHeight="12.75" x14ac:dyDescent="0.25"/>
  <cols>
    <col min="1" max="1" width="7" style="14" customWidth="1"/>
    <col min="2" max="2" width="48.85546875" style="3" customWidth="1"/>
    <col min="3" max="16" width="4.85546875" style="16" customWidth="1"/>
    <col min="17" max="17" width="9.42578125" style="3" customWidth="1"/>
    <col min="18" max="16384" width="9.140625" style="3"/>
  </cols>
  <sheetData>
    <row r="1" spans="1:16" ht="45" customHeight="1" x14ac:dyDescent="0.25">
      <c r="A1" s="25" t="s">
        <v>86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45.75" customHeight="1" x14ac:dyDescent="0.25">
      <c r="A2" s="26" t="s">
        <v>62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76.5" x14ac:dyDescent="0.2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ht="24" x14ac:dyDescent="0.25">
      <c r="A4" s="17" t="s">
        <v>16</v>
      </c>
      <c r="B4" s="4" t="s">
        <v>30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1</v>
      </c>
    </row>
    <row r="5" spans="1:16" ht="15" x14ac:dyDescent="0.25">
      <c r="A5" s="17"/>
      <c r="B5" s="4" t="s">
        <v>63</v>
      </c>
      <c r="C5" s="5">
        <v>0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1</v>
      </c>
      <c r="O5" s="5">
        <v>0</v>
      </c>
      <c r="P5" s="5">
        <v>1</v>
      </c>
    </row>
    <row r="6" spans="1:16" ht="36" x14ac:dyDescent="0.25">
      <c r="A6" s="17"/>
      <c r="B6" s="4" t="s">
        <v>32</v>
      </c>
      <c r="C6" s="5">
        <v>1</v>
      </c>
      <c r="D6" s="5">
        <v>1</v>
      </c>
      <c r="E6" s="5">
        <v>1</v>
      </c>
      <c r="F6" s="5">
        <v>1</v>
      </c>
      <c r="G6" s="5">
        <v>0</v>
      </c>
      <c r="H6" s="5">
        <v>0</v>
      </c>
      <c r="I6" s="5">
        <v>1</v>
      </c>
      <c r="J6" s="5">
        <v>1</v>
      </c>
      <c r="K6" s="5">
        <v>1</v>
      </c>
      <c r="L6" s="5">
        <v>0</v>
      </c>
      <c r="M6" s="5">
        <v>0</v>
      </c>
      <c r="N6" s="5">
        <v>1</v>
      </c>
      <c r="O6" s="5">
        <v>0</v>
      </c>
      <c r="P6" s="5">
        <v>0.5</v>
      </c>
    </row>
    <row r="7" spans="1:16" ht="15" x14ac:dyDescent="0.25">
      <c r="A7" s="17"/>
      <c r="B7" s="4" t="s">
        <v>33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</row>
    <row r="8" spans="1:16" ht="15" x14ac:dyDescent="0.25">
      <c r="A8" s="17"/>
      <c r="B8" s="4" t="s">
        <v>34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5">
        <v>1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1</v>
      </c>
    </row>
    <row r="9" spans="1:16" ht="48" x14ac:dyDescent="0.25">
      <c r="A9" s="17"/>
      <c r="B9" s="4" t="s">
        <v>35</v>
      </c>
      <c r="C9" s="5">
        <v>0</v>
      </c>
      <c r="D9" s="5">
        <v>1</v>
      </c>
      <c r="E9" s="5">
        <v>0</v>
      </c>
      <c r="F9" s="5">
        <v>0</v>
      </c>
      <c r="G9" s="5">
        <v>1</v>
      </c>
      <c r="H9" s="5">
        <v>0</v>
      </c>
      <c r="I9" s="5">
        <v>1</v>
      </c>
      <c r="J9" s="5">
        <v>0</v>
      </c>
      <c r="K9" s="5">
        <v>1</v>
      </c>
      <c r="L9" s="5">
        <v>1</v>
      </c>
      <c r="M9" s="5">
        <v>1</v>
      </c>
      <c r="N9" s="5">
        <v>1</v>
      </c>
      <c r="O9" s="5">
        <v>0</v>
      </c>
      <c r="P9" s="5">
        <v>1</v>
      </c>
    </row>
    <row r="10" spans="1:16" ht="24" x14ac:dyDescent="0.25">
      <c r="A10" s="18" t="s">
        <v>18</v>
      </c>
      <c r="B10" s="4" t="s">
        <v>36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1</v>
      </c>
      <c r="I10" s="5">
        <v>0</v>
      </c>
      <c r="J10" s="5">
        <v>1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1</v>
      </c>
    </row>
    <row r="11" spans="1:16" ht="15" x14ac:dyDescent="0.25">
      <c r="A11" s="18"/>
      <c r="B11" s="4" t="s">
        <v>37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</row>
    <row r="12" spans="1:16" ht="36" x14ac:dyDescent="0.25">
      <c r="A12" s="18"/>
      <c r="B12" s="4" t="s">
        <v>38</v>
      </c>
      <c r="C12" s="5">
        <v>0</v>
      </c>
      <c r="D12" s="5">
        <v>0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 ht="24" x14ac:dyDescent="0.25">
      <c r="A13" s="18"/>
      <c r="B13" s="4" t="s">
        <v>39</v>
      </c>
      <c r="C13" s="5">
        <v>0</v>
      </c>
      <c r="D13" s="5">
        <v>0</v>
      </c>
      <c r="E13" s="5">
        <v>1</v>
      </c>
      <c r="F13" s="5">
        <v>0</v>
      </c>
      <c r="G13" s="5">
        <v>0</v>
      </c>
      <c r="H13" s="5">
        <v>1</v>
      </c>
      <c r="I13" s="5">
        <v>1</v>
      </c>
      <c r="J13" s="5">
        <v>1</v>
      </c>
      <c r="K13" s="5">
        <v>1</v>
      </c>
      <c r="L13" s="5">
        <v>0</v>
      </c>
      <c r="M13" s="5">
        <v>1</v>
      </c>
      <c r="N13" s="5">
        <v>0</v>
      </c>
      <c r="O13" s="5">
        <v>1</v>
      </c>
      <c r="P13" s="5">
        <v>1</v>
      </c>
    </row>
    <row r="14" spans="1:16" ht="15" x14ac:dyDescent="0.25">
      <c r="A14" s="19" t="s">
        <v>69</v>
      </c>
      <c r="B14" s="4" t="s">
        <v>64</v>
      </c>
      <c r="C14" s="5" t="s">
        <v>21</v>
      </c>
      <c r="D14" s="5" t="s">
        <v>21</v>
      </c>
      <c r="E14" s="5" t="s">
        <v>21</v>
      </c>
      <c r="F14" s="5" t="s">
        <v>21</v>
      </c>
      <c r="G14" s="5" t="s">
        <v>21</v>
      </c>
      <c r="H14" s="5" t="s">
        <v>21</v>
      </c>
      <c r="I14" s="5" t="s">
        <v>21</v>
      </c>
      <c r="J14" s="5" t="s">
        <v>21</v>
      </c>
      <c r="K14" s="5" t="s">
        <v>21</v>
      </c>
      <c r="L14" s="5" t="s">
        <v>21</v>
      </c>
      <c r="M14" s="5" t="s">
        <v>21</v>
      </c>
      <c r="N14" s="5" t="s">
        <v>21</v>
      </c>
      <c r="O14" s="5" t="s">
        <v>21</v>
      </c>
      <c r="P14" s="5" t="s">
        <v>21</v>
      </c>
    </row>
    <row r="15" spans="1:16" ht="36" x14ac:dyDescent="0.25">
      <c r="A15" s="20"/>
      <c r="B15" s="4" t="s">
        <v>65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 t="s">
        <v>17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</row>
    <row r="16" spans="1:16" ht="24" x14ac:dyDescent="0.25">
      <c r="A16" s="20"/>
      <c r="B16" s="4" t="s">
        <v>66</v>
      </c>
      <c r="C16" s="5">
        <v>0</v>
      </c>
      <c r="D16" s="5">
        <v>1</v>
      </c>
      <c r="E16" s="5">
        <v>0</v>
      </c>
      <c r="F16" s="5">
        <v>1</v>
      </c>
      <c r="G16" s="5">
        <v>1</v>
      </c>
      <c r="H16" s="5">
        <v>0</v>
      </c>
      <c r="I16" s="5">
        <v>1</v>
      </c>
      <c r="J16" s="5">
        <v>0</v>
      </c>
      <c r="K16" s="5">
        <v>1</v>
      </c>
      <c r="L16" s="5">
        <v>1</v>
      </c>
      <c r="M16" s="5">
        <v>1</v>
      </c>
      <c r="N16" s="5">
        <v>0</v>
      </c>
      <c r="O16" s="5">
        <v>1</v>
      </c>
      <c r="P16" s="5">
        <v>1</v>
      </c>
    </row>
    <row r="17" spans="1:16" ht="15" x14ac:dyDescent="0.25">
      <c r="A17" s="20"/>
      <c r="B17" s="4" t="s">
        <v>67</v>
      </c>
      <c r="C17" s="5">
        <v>1</v>
      </c>
      <c r="D17" s="5">
        <v>1</v>
      </c>
      <c r="E17" s="5">
        <v>0</v>
      </c>
      <c r="F17" s="5">
        <v>0</v>
      </c>
      <c r="G17" s="5">
        <v>1</v>
      </c>
      <c r="H17" s="5">
        <v>0</v>
      </c>
      <c r="I17" s="5">
        <v>1</v>
      </c>
      <c r="J17" s="5">
        <v>1</v>
      </c>
      <c r="K17" s="5">
        <v>1</v>
      </c>
      <c r="L17" s="5">
        <v>0</v>
      </c>
      <c r="M17" s="5">
        <v>1</v>
      </c>
      <c r="N17" s="5">
        <v>0</v>
      </c>
      <c r="O17" s="5">
        <v>1</v>
      </c>
      <c r="P17" s="5">
        <v>1</v>
      </c>
    </row>
    <row r="18" spans="1:16" ht="60" x14ac:dyDescent="0.25">
      <c r="A18" s="21"/>
      <c r="B18" s="4" t="s">
        <v>68</v>
      </c>
      <c r="C18" s="5">
        <v>0</v>
      </c>
      <c r="D18" s="5">
        <v>1</v>
      </c>
      <c r="E18" s="5">
        <v>0</v>
      </c>
      <c r="F18" s="5">
        <v>0</v>
      </c>
      <c r="G18" s="5">
        <v>1</v>
      </c>
      <c r="H18" s="5">
        <v>0</v>
      </c>
      <c r="I18" s="5">
        <v>1</v>
      </c>
      <c r="J18" s="5">
        <v>0</v>
      </c>
      <c r="K18" s="5">
        <v>1</v>
      </c>
      <c r="L18" s="5">
        <v>0</v>
      </c>
      <c r="M18" s="5">
        <v>1</v>
      </c>
      <c r="N18" s="5">
        <v>1</v>
      </c>
      <c r="O18" s="5">
        <v>0</v>
      </c>
      <c r="P18" s="5">
        <v>1</v>
      </c>
    </row>
    <row r="19" spans="1:16" ht="24" x14ac:dyDescent="0.25">
      <c r="A19" s="18" t="s">
        <v>19</v>
      </c>
      <c r="B19" s="4" t="s">
        <v>70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</v>
      </c>
      <c r="P19" s="5">
        <v>0</v>
      </c>
    </row>
    <row r="20" spans="1:16" ht="24" x14ac:dyDescent="0.25">
      <c r="A20" s="18"/>
      <c r="B20" s="4" t="s">
        <v>41</v>
      </c>
      <c r="C20" s="5">
        <v>0</v>
      </c>
      <c r="D20" s="5">
        <v>0</v>
      </c>
      <c r="E20" s="5">
        <v>0</v>
      </c>
      <c r="F20" s="5">
        <v>0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1</v>
      </c>
      <c r="N20" s="5">
        <v>0</v>
      </c>
      <c r="O20" s="5">
        <v>1</v>
      </c>
      <c r="P20" s="5">
        <v>1</v>
      </c>
    </row>
    <row r="21" spans="1:16" ht="24" x14ac:dyDescent="0.25">
      <c r="A21" s="18"/>
      <c r="B21" s="4" t="s">
        <v>42</v>
      </c>
      <c r="C21" s="5">
        <v>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0</v>
      </c>
    </row>
    <row r="22" spans="1:16" ht="36" x14ac:dyDescent="0.25">
      <c r="A22" s="18"/>
      <c r="B22" s="4" t="s">
        <v>43</v>
      </c>
      <c r="C22" s="5">
        <v>0</v>
      </c>
      <c r="D22" s="5">
        <v>0</v>
      </c>
      <c r="E22" s="5">
        <v>1</v>
      </c>
      <c r="F22" s="5">
        <v>1</v>
      </c>
      <c r="G22" s="5">
        <v>0</v>
      </c>
      <c r="H22" s="5">
        <v>0</v>
      </c>
      <c r="I22" s="5">
        <v>0</v>
      </c>
      <c r="J22" s="5">
        <v>0.5</v>
      </c>
      <c r="K22" s="5">
        <v>0.5</v>
      </c>
      <c r="L22" s="5">
        <v>1</v>
      </c>
      <c r="M22" s="5">
        <v>1</v>
      </c>
      <c r="N22" s="5">
        <v>0.5</v>
      </c>
      <c r="O22" s="5">
        <v>0</v>
      </c>
      <c r="P22" s="5">
        <v>0</v>
      </c>
    </row>
    <row r="23" spans="1:16" ht="24" x14ac:dyDescent="0.25">
      <c r="A23" s="18"/>
      <c r="B23" s="4" t="s">
        <v>44</v>
      </c>
      <c r="C23" s="5">
        <v>0</v>
      </c>
      <c r="D23" s="5">
        <v>0</v>
      </c>
      <c r="E23" s="5">
        <v>1</v>
      </c>
      <c r="F23" s="5">
        <v>1</v>
      </c>
      <c r="G23" s="5">
        <v>1</v>
      </c>
      <c r="H23" s="5">
        <v>1</v>
      </c>
      <c r="I23" s="5">
        <v>0</v>
      </c>
      <c r="J23" s="5">
        <v>1</v>
      </c>
      <c r="K23" s="5">
        <v>1</v>
      </c>
      <c r="L23" s="5">
        <v>0</v>
      </c>
      <c r="M23" s="5">
        <v>1</v>
      </c>
      <c r="N23" s="5">
        <v>1</v>
      </c>
      <c r="O23" s="5">
        <v>0</v>
      </c>
      <c r="P23" s="5">
        <v>1</v>
      </c>
    </row>
    <row r="24" spans="1:16" ht="24" x14ac:dyDescent="0.25">
      <c r="A24" s="18"/>
      <c r="B24" s="4" t="s">
        <v>71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H24" s="5">
        <v>1</v>
      </c>
      <c r="I24" s="5">
        <v>0</v>
      </c>
      <c r="J24" s="5">
        <v>1</v>
      </c>
      <c r="K24" s="5" t="s">
        <v>17</v>
      </c>
      <c r="L24" s="5">
        <v>1</v>
      </c>
      <c r="M24" s="5">
        <v>1</v>
      </c>
      <c r="N24" s="5">
        <v>1</v>
      </c>
      <c r="O24" s="5">
        <v>0</v>
      </c>
      <c r="P24" s="5">
        <v>1</v>
      </c>
    </row>
    <row r="25" spans="1:16" ht="15" x14ac:dyDescent="0.25">
      <c r="A25" s="18" t="s">
        <v>20</v>
      </c>
      <c r="B25" s="4" t="s">
        <v>46</v>
      </c>
      <c r="C25" s="5" t="s">
        <v>21</v>
      </c>
      <c r="D25" s="5" t="s">
        <v>21</v>
      </c>
      <c r="E25" s="5" t="s">
        <v>21</v>
      </c>
      <c r="F25" s="5" t="s">
        <v>23</v>
      </c>
      <c r="G25" s="5" t="s">
        <v>21</v>
      </c>
      <c r="H25" s="5" t="s">
        <v>21</v>
      </c>
      <c r="I25" s="5" t="s">
        <v>21</v>
      </c>
      <c r="J25" s="5" t="s">
        <v>21</v>
      </c>
      <c r="K25" s="5" t="s">
        <v>21</v>
      </c>
      <c r="L25" s="5" t="s">
        <v>21</v>
      </c>
      <c r="M25" s="5" t="s">
        <v>21</v>
      </c>
      <c r="N25" s="5" t="s">
        <v>21</v>
      </c>
      <c r="O25" s="5" t="s">
        <v>21</v>
      </c>
      <c r="P25" s="5" t="s">
        <v>21</v>
      </c>
    </row>
    <row r="26" spans="1:16" ht="15" x14ac:dyDescent="0.25">
      <c r="A26" s="18"/>
      <c r="B26" s="4" t="s">
        <v>47</v>
      </c>
      <c r="C26" s="5" t="s">
        <v>21</v>
      </c>
      <c r="D26" s="5" t="s">
        <v>21</v>
      </c>
      <c r="E26" s="5" t="s">
        <v>21</v>
      </c>
      <c r="F26" s="5" t="s">
        <v>22</v>
      </c>
      <c r="G26" s="5" t="s">
        <v>21</v>
      </c>
      <c r="H26" s="5" t="s">
        <v>21</v>
      </c>
      <c r="I26" s="5" t="s">
        <v>21</v>
      </c>
      <c r="J26" s="5" t="s">
        <v>21</v>
      </c>
      <c r="K26" s="5" t="s">
        <v>21</v>
      </c>
      <c r="L26" s="5" t="s">
        <v>21</v>
      </c>
      <c r="M26" s="5" t="s">
        <v>21</v>
      </c>
      <c r="N26" s="5" t="s">
        <v>21</v>
      </c>
      <c r="O26" s="5" t="s">
        <v>21</v>
      </c>
      <c r="P26" s="5" t="s">
        <v>21</v>
      </c>
    </row>
    <row r="27" spans="1:16" ht="15" x14ac:dyDescent="0.25">
      <c r="A27" s="18"/>
      <c r="B27" s="4" t="s">
        <v>48</v>
      </c>
      <c r="C27" s="5">
        <v>1</v>
      </c>
      <c r="D27" s="5">
        <v>0</v>
      </c>
      <c r="E27" s="5">
        <v>1</v>
      </c>
      <c r="F27" s="5" t="s">
        <v>17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0</v>
      </c>
      <c r="M27" s="5">
        <v>1</v>
      </c>
      <c r="N27" s="5">
        <v>1</v>
      </c>
      <c r="O27" s="5">
        <v>0</v>
      </c>
      <c r="P27" s="5">
        <v>1</v>
      </c>
    </row>
    <row r="28" spans="1:16" ht="15" x14ac:dyDescent="0.25">
      <c r="A28" s="18"/>
      <c r="B28" s="4" t="s">
        <v>49</v>
      </c>
      <c r="C28" s="5">
        <v>1</v>
      </c>
      <c r="D28" s="5">
        <v>0</v>
      </c>
      <c r="E28" s="5">
        <v>1</v>
      </c>
      <c r="F28" s="5" t="s">
        <v>17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0</v>
      </c>
      <c r="M28" s="5">
        <v>1</v>
      </c>
      <c r="N28" s="5">
        <v>1</v>
      </c>
      <c r="O28" s="5">
        <v>1</v>
      </c>
      <c r="P28" s="5">
        <v>1</v>
      </c>
    </row>
    <row r="29" spans="1:16" ht="15" x14ac:dyDescent="0.25">
      <c r="A29" s="18"/>
      <c r="B29" s="4" t="s">
        <v>50</v>
      </c>
      <c r="C29" s="5">
        <v>1</v>
      </c>
      <c r="D29" s="5">
        <v>0</v>
      </c>
      <c r="E29" s="5">
        <v>1</v>
      </c>
      <c r="F29" s="5" t="s">
        <v>17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0</v>
      </c>
      <c r="M29" s="5">
        <v>1</v>
      </c>
      <c r="N29" s="5">
        <v>1</v>
      </c>
      <c r="O29" s="5">
        <v>1</v>
      </c>
      <c r="P29" s="5">
        <v>1</v>
      </c>
    </row>
    <row r="30" spans="1:16" ht="24" x14ac:dyDescent="0.25">
      <c r="A30" s="18"/>
      <c r="B30" s="4" t="s">
        <v>51</v>
      </c>
      <c r="C30" s="5">
        <v>0</v>
      </c>
      <c r="D30" s="5">
        <v>0</v>
      </c>
      <c r="E30" s="5">
        <v>0</v>
      </c>
      <c r="F30" s="5" t="s">
        <v>17</v>
      </c>
      <c r="G30" s="5">
        <v>0</v>
      </c>
      <c r="H30" s="5">
        <v>1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5">
        <v>1</v>
      </c>
      <c r="O30" s="5">
        <v>1</v>
      </c>
      <c r="P30" s="5">
        <v>0</v>
      </c>
    </row>
    <row r="31" spans="1:16" ht="15" x14ac:dyDescent="0.25">
      <c r="A31" s="18"/>
      <c r="B31" s="4" t="s">
        <v>52</v>
      </c>
      <c r="C31" s="5">
        <v>1</v>
      </c>
      <c r="D31" s="5">
        <v>1</v>
      </c>
      <c r="E31" s="5">
        <v>1</v>
      </c>
      <c r="F31" s="5" t="s">
        <v>17</v>
      </c>
      <c r="G31" s="5">
        <v>0</v>
      </c>
      <c r="H31" s="5">
        <v>1</v>
      </c>
      <c r="I31" s="5">
        <v>1</v>
      </c>
      <c r="J31" s="5">
        <v>1</v>
      </c>
      <c r="K31" s="5">
        <v>0</v>
      </c>
      <c r="L31" s="5">
        <v>1</v>
      </c>
      <c r="M31" s="5">
        <v>0</v>
      </c>
      <c r="N31" s="5">
        <v>0.5</v>
      </c>
      <c r="O31" s="5">
        <v>1</v>
      </c>
      <c r="P31" s="5">
        <v>0</v>
      </c>
    </row>
    <row r="32" spans="1:16" ht="24" x14ac:dyDescent="0.25">
      <c r="A32" s="19" t="s">
        <v>24</v>
      </c>
      <c r="B32" s="4" t="s">
        <v>72</v>
      </c>
      <c r="C32" s="5" t="s">
        <v>21</v>
      </c>
      <c r="D32" s="5" t="s">
        <v>21</v>
      </c>
      <c r="E32" s="5" t="s">
        <v>21</v>
      </c>
      <c r="F32" s="5" t="s">
        <v>21</v>
      </c>
      <c r="G32" s="5" t="s">
        <v>21</v>
      </c>
      <c r="H32" s="5" t="s">
        <v>21</v>
      </c>
      <c r="I32" s="5" t="s">
        <v>21</v>
      </c>
      <c r="J32" s="5" t="s">
        <v>21</v>
      </c>
      <c r="K32" s="5" t="s">
        <v>21</v>
      </c>
      <c r="L32" s="5" t="s">
        <v>21</v>
      </c>
      <c r="M32" s="5" t="s">
        <v>21</v>
      </c>
      <c r="N32" s="5" t="s">
        <v>21</v>
      </c>
      <c r="O32" s="5" t="s">
        <v>21</v>
      </c>
      <c r="P32" s="5" t="s">
        <v>22</v>
      </c>
    </row>
    <row r="33" spans="1:18" ht="24" x14ac:dyDescent="0.25">
      <c r="A33" s="20"/>
      <c r="B33" s="4" t="s">
        <v>54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1</v>
      </c>
      <c r="K33" s="5">
        <v>0</v>
      </c>
      <c r="L33" s="5">
        <v>1</v>
      </c>
      <c r="M33" s="5">
        <v>0</v>
      </c>
      <c r="N33" s="5">
        <v>0</v>
      </c>
      <c r="O33" s="5">
        <v>0</v>
      </c>
      <c r="P33" s="5" t="s">
        <v>17</v>
      </c>
    </row>
    <row r="34" spans="1:18" ht="15" x14ac:dyDescent="0.25">
      <c r="A34" s="20"/>
      <c r="B34" s="4" t="s">
        <v>55</v>
      </c>
      <c r="C34" s="5">
        <v>0</v>
      </c>
      <c r="D34" s="5">
        <v>1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1</v>
      </c>
      <c r="K34" s="5">
        <v>0</v>
      </c>
      <c r="L34" s="5">
        <v>0</v>
      </c>
      <c r="M34" s="5">
        <v>1</v>
      </c>
      <c r="N34" s="5">
        <v>0</v>
      </c>
      <c r="O34" s="5">
        <v>1</v>
      </c>
      <c r="P34" s="5" t="s">
        <v>17</v>
      </c>
    </row>
    <row r="35" spans="1:18" ht="36" x14ac:dyDescent="0.25">
      <c r="A35" s="20"/>
      <c r="B35" s="4" t="s">
        <v>56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1</v>
      </c>
      <c r="P35" s="5" t="s">
        <v>17</v>
      </c>
    </row>
    <row r="36" spans="1:18" ht="15" x14ac:dyDescent="0.25">
      <c r="A36" s="21"/>
      <c r="B36" s="4" t="s">
        <v>57</v>
      </c>
      <c r="C36" s="5">
        <v>0</v>
      </c>
      <c r="D36" s="5">
        <v>0</v>
      </c>
      <c r="E36" s="5">
        <v>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1</v>
      </c>
      <c r="L36" s="5">
        <v>0</v>
      </c>
      <c r="M36" s="5">
        <v>0</v>
      </c>
      <c r="N36" s="5">
        <v>0</v>
      </c>
      <c r="O36" s="5">
        <v>1</v>
      </c>
      <c r="P36" s="5" t="s">
        <v>17</v>
      </c>
    </row>
    <row r="37" spans="1:18" ht="15" x14ac:dyDescent="0.25">
      <c r="A37" s="19" t="s">
        <v>25</v>
      </c>
      <c r="B37" s="4" t="s">
        <v>58</v>
      </c>
      <c r="C37" s="5">
        <v>1</v>
      </c>
      <c r="D37" s="5">
        <v>1</v>
      </c>
      <c r="E37" s="5">
        <v>0</v>
      </c>
      <c r="F37" s="5">
        <v>1</v>
      </c>
      <c r="G37" s="5">
        <v>1</v>
      </c>
      <c r="H37" s="5">
        <v>0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</row>
    <row r="38" spans="1:18" ht="15" x14ac:dyDescent="0.25">
      <c r="A38" s="20"/>
      <c r="B38" s="4" t="s">
        <v>59</v>
      </c>
      <c r="C38" s="5">
        <v>0</v>
      </c>
      <c r="D38" s="5">
        <v>0</v>
      </c>
      <c r="E38" s="5" t="s">
        <v>17</v>
      </c>
      <c r="F38" s="5">
        <v>0</v>
      </c>
      <c r="G38" s="5">
        <v>0</v>
      </c>
      <c r="H38" s="5" t="s">
        <v>17</v>
      </c>
      <c r="I38" s="5">
        <v>0</v>
      </c>
      <c r="J38" s="5">
        <v>1</v>
      </c>
      <c r="K38" s="5">
        <v>0</v>
      </c>
      <c r="L38" s="5">
        <v>1</v>
      </c>
      <c r="M38" s="5">
        <v>1</v>
      </c>
      <c r="N38" s="5">
        <v>1</v>
      </c>
      <c r="O38" s="5">
        <v>1</v>
      </c>
      <c r="P38" s="5">
        <v>0</v>
      </c>
    </row>
    <row r="39" spans="1:18" ht="15" x14ac:dyDescent="0.25">
      <c r="A39" s="20"/>
      <c r="B39" s="4" t="s">
        <v>60</v>
      </c>
      <c r="C39" s="5">
        <v>0</v>
      </c>
      <c r="D39" s="5">
        <v>0</v>
      </c>
      <c r="E39" s="5" t="s">
        <v>17</v>
      </c>
      <c r="F39" s="5">
        <v>0</v>
      </c>
      <c r="G39" s="5">
        <v>0</v>
      </c>
      <c r="H39" s="5" t="s">
        <v>17</v>
      </c>
      <c r="I39" s="5">
        <v>0</v>
      </c>
      <c r="J39" s="5">
        <v>0</v>
      </c>
      <c r="K39" s="5">
        <v>0</v>
      </c>
      <c r="L39" s="5">
        <v>0</v>
      </c>
      <c r="M39" s="5">
        <v>1</v>
      </c>
      <c r="N39" s="5">
        <v>0</v>
      </c>
      <c r="O39" s="5">
        <v>1</v>
      </c>
      <c r="P39" s="5">
        <v>0</v>
      </c>
    </row>
    <row r="40" spans="1:18" ht="24" x14ac:dyDescent="0.25">
      <c r="A40" s="21"/>
      <c r="B40" s="4" t="s">
        <v>61</v>
      </c>
      <c r="C40" s="5">
        <v>0</v>
      </c>
      <c r="D40" s="5">
        <v>0</v>
      </c>
      <c r="E40" s="5" t="s">
        <v>17</v>
      </c>
      <c r="F40" s="5">
        <v>0</v>
      </c>
      <c r="G40" s="5">
        <v>0</v>
      </c>
      <c r="H40" s="5" t="s">
        <v>17</v>
      </c>
      <c r="I40" s="5">
        <v>1</v>
      </c>
      <c r="J40" s="5">
        <v>1</v>
      </c>
      <c r="K40" s="5">
        <v>1</v>
      </c>
      <c r="L40" s="5">
        <v>0</v>
      </c>
      <c r="M40" s="5">
        <v>0</v>
      </c>
      <c r="N40" s="5">
        <v>0</v>
      </c>
      <c r="O40" s="5">
        <v>1</v>
      </c>
      <c r="P40" s="5">
        <v>0</v>
      </c>
      <c r="Q40" s="6"/>
    </row>
    <row r="41" spans="1:18" x14ac:dyDescent="0.25">
      <c r="A41" s="22" t="s">
        <v>26</v>
      </c>
      <c r="B41" s="7" t="s">
        <v>27</v>
      </c>
      <c r="C41" s="8">
        <f t="shared" ref="C41:P41" si="0">COUNT(C4:C40)</f>
        <v>33</v>
      </c>
      <c r="D41" s="8">
        <f t="shared" si="0"/>
        <v>33</v>
      </c>
      <c r="E41" s="8">
        <f t="shared" si="0"/>
        <v>30</v>
      </c>
      <c r="F41" s="8">
        <f t="shared" si="0"/>
        <v>28</v>
      </c>
      <c r="G41" s="8">
        <f t="shared" si="0"/>
        <v>33</v>
      </c>
      <c r="H41" s="8">
        <f t="shared" si="0"/>
        <v>30</v>
      </c>
      <c r="I41" s="8">
        <f t="shared" si="0"/>
        <v>33</v>
      </c>
      <c r="J41" s="8">
        <f t="shared" si="0"/>
        <v>33</v>
      </c>
      <c r="K41" s="8">
        <f t="shared" si="0"/>
        <v>31</v>
      </c>
      <c r="L41" s="8">
        <f t="shared" si="0"/>
        <v>33</v>
      </c>
      <c r="M41" s="8">
        <f t="shared" si="0"/>
        <v>33</v>
      </c>
      <c r="N41" s="8">
        <f t="shared" si="0"/>
        <v>33</v>
      </c>
      <c r="O41" s="8">
        <f t="shared" si="0"/>
        <v>33</v>
      </c>
      <c r="P41" s="8">
        <f t="shared" si="0"/>
        <v>29</v>
      </c>
      <c r="Q41" s="9">
        <f>AVERAGE(C41:P41)</f>
        <v>31.785714285714285</v>
      </c>
    </row>
    <row r="42" spans="1:18" x14ac:dyDescent="0.25">
      <c r="A42" s="23"/>
      <c r="B42" s="7" t="s">
        <v>28</v>
      </c>
      <c r="C42" s="8">
        <f t="shared" ref="C42:P42" si="1">SUM(C4:C40)</f>
        <v>10</v>
      </c>
      <c r="D42" s="8">
        <f t="shared" si="1"/>
        <v>11</v>
      </c>
      <c r="E42" s="8">
        <f t="shared" si="1"/>
        <v>11</v>
      </c>
      <c r="F42" s="8">
        <f t="shared" si="1"/>
        <v>8</v>
      </c>
      <c r="G42" s="8">
        <f t="shared" si="1"/>
        <v>14</v>
      </c>
      <c r="H42" s="8">
        <f t="shared" si="1"/>
        <v>12</v>
      </c>
      <c r="I42" s="8">
        <f t="shared" si="1"/>
        <v>16</v>
      </c>
      <c r="J42" s="8">
        <f t="shared" si="1"/>
        <v>18.5</v>
      </c>
      <c r="K42" s="8">
        <f t="shared" si="1"/>
        <v>16.5</v>
      </c>
      <c r="L42" s="8">
        <f t="shared" si="1"/>
        <v>11</v>
      </c>
      <c r="M42" s="8">
        <f t="shared" si="1"/>
        <v>18</v>
      </c>
      <c r="N42" s="8">
        <f t="shared" si="1"/>
        <v>15</v>
      </c>
      <c r="O42" s="8">
        <f t="shared" si="1"/>
        <v>19</v>
      </c>
      <c r="P42" s="8">
        <f t="shared" si="1"/>
        <v>17.5</v>
      </c>
      <c r="Q42" s="9">
        <f>AVERAGE(C42:P42)</f>
        <v>14.107142857142858</v>
      </c>
    </row>
    <row r="43" spans="1:18" x14ac:dyDescent="0.25">
      <c r="A43" s="24"/>
      <c r="B43" s="10" t="s">
        <v>29</v>
      </c>
      <c r="C43" s="11">
        <f>C42/C41</f>
        <v>0.30303030303030304</v>
      </c>
      <c r="D43" s="11">
        <f t="shared" ref="D43:O43" si="2">D42/D41</f>
        <v>0.33333333333333331</v>
      </c>
      <c r="E43" s="11">
        <f t="shared" si="2"/>
        <v>0.36666666666666664</v>
      </c>
      <c r="F43" s="11">
        <f t="shared" si="2"/>
        <v>0.2857142857142857</v>
      </c>
      <c r="G43" s="11">
        <f t="shared" si="2"/>
        <v>0.42424242424242425</v>
      </c>
      <c r="H43" s="11">
        <f t="shared" si="2"/>
        <v>0.4</v>
      </c>
      <c r="I43" s="11">
        <f t="shared" si="2"/>
        <v>0.48484848484848486</v>
      </c>
      <c r="J43" s="11">
        <f t="shared" si="2"/>
        <v>0.56060606060606055</v>
      </c>
      <c r="K43" s="11">
        <f t="shared" si="2"/>
        <v>0.532258064516129</v>
      </c>
      <c r="L43" s="11">
        <f t="shared" si="2"/>
        <v>0.33333333333333331</v>
      </c>
      <c r="M43" s="11">
        <f t="shared" si="2"/>
        <v>0.54545454545454541</v>
      </c>
      <c r="N43" s="11">
        <f t="shared" si="2"/>
        <v>0.45454545454545453</v>
      </c>
      <c r="O43" s="11">
        <f t="shared" si="2"/>
        <v>0.5757575757575758</v>
      </c>
      <c r="P43" s="11">
        <f>P42/P41</f>
        <v>0.60344827586206895</v>
      </c>
      <c r="Q43" s="12">
        <f>Q42/Q41</f>
        <v>0.44382022471910115</v>
      </c>
      <c r="R43" s="13"/>
    </row>
    <row r="45" spans="1:18" x14ac:dyDescent="0.25"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8" ht="12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</sheetData>
  <autoFilter ref="A3:P3"/>
  <mergeCells count="10">
    <mergeCell ref="A1:P1"/>
    <mergeCell ref="A2:P2"/>
    <mergeCell ref="A41:A43"/>
    <mergeCell ref="A14:A18"/>
    <mergeCell ref="A4:A9"/>
    <mergeCell ref="A10:A13"/>
    <mergeCell ref="A19:A24"/>
    <mergeCell ref="A25:A31"/>
    <mergeCell ref="A32:A36"/>
    <mergeCell ref="A37:A40"/>
  </mergeCells>
  <conditionalFormatting sqref="C4:P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Normal="100" workbookViewId="0">
      <selection sqref="A1:P2"/>
    </sheetView>
  </sheetViews>
  <sheetFormatPr defaultRowHeight="12.75" x14ac:dyDescent="0.25"/>
  <cols>
    <col min="1" max="1" width="7" style="14" customWidth="1"/>
    <col min="2" max="2" width="48.85546875" style="3" customWidth="1"/>
    <col min="3" max="16" width="4.85546875" style="16" customWidth="1"/>
    <col min="17" max="17" width="9.42578125" style="3" customWidth="1"/>
    <col min="18" max="16384" width="9.140625" style="3"/>
  </cols>
  <sheetData>
    <row r="1" spans="1:16" ht="45.75" customHeight="1" x14ac:dyDescent="0.25">
      <c r="A1" s="25" t="s">
        <v>86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48" customHeight="1" x14ac:dyDescent="0.25">
      <c r="A2" s="26" t="s">
        <v>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76.5" x14ac:dyDescent="0.2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ht="24" x14ac:dyDescent="0.25">
      <c r="A4" s="17" t="s">
        <v>16</v>
      </c>
      <c r="B4" s="4" t="s">
        <v>30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0.5</v>
      </c>
      <c r="J4" s="5">
        <v>1</v>
      </c>
      <c r="K4" s="5">
        <v>1</v>
      </c>
      <c r="L4" s="5">
        <v>1</v>
      </c>
      <c r="M4" s="5">
        <v>1</v>
      </c>
      <c r="N4" s="5">
        <v>0.5</v>
      </c>
      <c r="O4" s="5">
        <v>0.5</v>
      </c>
      <c r="P4" s="5">
        <v>1</v>
      </c>
    </row>
    <row r="5" spans="1:16" ht="15" x14ac:dyDescent="0.25">
      <c r="A5" s="17"/>
      <c r="B5" s="4" t="s">
        <v>63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1</v>
      </c>
      <c r="N5" s="5">
        <v>1</v>
      </c>
      <c r="O5" s="5">
        <v>0</v>
      </c>
      <c r="P5" s="5">
        <v>0</v>
      </c>
    </row>
    <row r="6" spans="1:16" ht="36" x14ac:dyDescent="0.25">
      <c r="A6" s="17"/>
      <c r="B6" s="4" t="s">
        <v>32</v>
      </c>
      <c r="C6" s="5">
        <v>1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</row>
    <row r="7" spans="1:16" ht="15" x14ac:dyDescent="0.25">
      <c r="A7" s="17"/>
      <c r="B7" s="4" t="s">
        <v>33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1</v>
      </c>
      <c r="I7" s="5">
        <v>1</v>
      </c>
      <c r="J7" s="5">
        <v>0</v>
      </c>
      <c r="K7" s="5">
        <v>0</v>
      </c>
      <c r="L7" s="5">
        <v>1</v>
      </c>
      <c r="M7" s="5">
        <v>0</v>
      </c>
      <c r="N7" s="5">
        <v>1</v>
      </c>
      <c r="O7" s="5">
        <v>0</v>
      </c>
      <c r="P7" s="5">
        <v>1</v>
      </c>
    </row>
    <row r="8" spans="1:16" ht="15" x14ac:dyDescent="0.25">
      <c r="A8" s="17"/>
      <c r="B8" s="4" t="s">
        <v>34</v>
      </c>
      <c r="C8" s="5">
        <v>0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</v>
      </c>
      <c r="O8" s="5">
        <v>0</v>
      </c>
      <c r="P8" s="5">
        <v>1</v>
      </c>
    </row>
    <row r="9" spans="1:16" ht="48" x14ac:dyDescent="0.25">
      <c r="A9" s="17"/>
      <c r="B9" s="4" t="s">
        <v>35</v>
      </c>
      <c r="C9" s="5">
        <v>0</v>
      </c>
      <c r="D9" s="5">
        <v>1</v>
      </c>
      <c r="E9" s="5">
        <v>0</v>
      </c>
      <c r="F9" s="5">
        <v>1</v>
      </c>
      <c r="G9" s="5">
        <v>0</v>
      </c>
      <c r="H9" s="5">
        <v>0</v>
      </c>
      <c r="I9" s="5">
        <v>1</v>
      </c>
      <c r="J9" s="5">
        <v>1</v>
      </c>
      <c r="K9" s="5">
        <v>1</v>
      </c>
      <c r="L9" s="5">
        <v>1</v>
      </c>
      <c r="M9" s="5">
        <v>0</v>
      </c>
      <c r="N9" s="5">
        <v>1</v>
      </c>
      <c r="O9" s="5">
        <v>0</v>
      </c>
      <c r="P9" s="5">
        <v>1</v>
      </c>
    </row>
    <row r="10" spans="1:16" ht="24" x14ac:dyDescent="0.25">
      <c r="A10" s="18" t="s">
        <v>18</v>
      </c>
      <c r="B10" s="4" t="s">
        <v>36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</row>
    <row r="11" spans="1:16" ht="15" x14ac:dyDescent="0.25">
      <c r="A11" s="18"/>
      <c r="B11" s="4" t="s">
        <v>37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</row>
    <row r="12" spans="1:16" ht="36" x14ac:dyDescent="0.25">
      <c r="A12" s="18"/>
      <c r="B12" s="4" t="s">
        <v>38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 ht="24" x14ac:dyDescent="0.25">
      <c r="A13" s="18"/>
      <c r="B13" s="4" t="s">
        <v>39</v>
      </c>
      <c r="C13" s="5">
        <v>0</v>
      </c>
      <c r="D13" s="5">
        <v>0</v>
      </c>
      <c r="E13" s="5">
        <v>1</v>
      </c>
      <c r="F13" s="5">
        <v>1</v>
      </c>
      <c r="G13" s="5">
        <v>1</v>
      </c>
      <c r="H13" s="5">
        <v>0</v>
      </c>
      <c r="I13" s="5">
        <v>1</v>
      </c>
      <c r="J13" s="5">
        <v>1</v>
      </c>
      <c r="K13" s="5">
        <v>0</v>
      </c>
      <c r="L13" s="5">
        <v>0</v>
      </c>
      <c r="M13" s="5">
        <v>1</v>
      </c>
      <c r="N13" s="5">
        <v>1</v>
      </c>
      <c r="O13" s="5">
        <v>0</v>
      </c>
      <c r="P13" s="5">
        <v>0</v>
      </c>
    </row>
    <row r="14" spans="1:16" ht="15" x14ac:dyDescent="0.25">
      <c r="A14" s="19" t="s">
        <v>69</v>
      </c>
      <c r="B14" s="4" t="s">
        <v>64</v>
      </c>
      <c r="C14" s="5" t="s">
        <v>21</v>
      </c>
      <c r="D14" s="5" t="s">
        <v>21</v>
      </c>
      <c r="E14" s="5" t="s">
        <v>22</v>
      </c>
      <c r="F14" s="5" t="s">
        <v>22</v>
      </c>
      <c r="G14" s="5" t="s">
        <v>21</v>
      </c>
      <c r="H14" s="5" t="s">
        <v>22</v>
      </c>
      <c r="I14" s="5" t="s">
        <v>21</v>
      </c>
      <c r="J14" s="5" t="s">
        <v>21</v>
      </c>
      <c r="K14" s="5" t="s">
        <v>21</v>
      </c>
      <c r="L14" s="5" t="s">
        <v>22</v>
      </c>
      <c r="M14" s="5" t="s">
        <v>21</v>
      </c>
      <c r="N14" s="5" t="s">
        <v>22</v>
      </c>
      <c r="O14" s="5" t="s">
        <v>21</v>
      </c>
      <c r="P14" s="5" t="s">
        <v>21</v>
      </c>
    </row>
    <row r="15" spans="1:16" ht="36" x14ac:dyDescent="0.25">
      <c r="A15" s="20"/>
      <c r="B15" s="4" t="s">
        <v>65</v>
      </c>
      <c r="C15" s="5">
        <v>0</v>
      </c>
      <c r="D15" s="5">
        <v>0</v>
      </c>
      <c r="E15" s="5" t="s">
        <v>17</v>
      </c>
      <c r="F15" s="5" t="s">
        <v>17</v>
      </c>
      <c r="G15" s="5">
        <v>0</v>
      </c>
      <c r="H15" s="5" t="s">
        <v>17</v>
      </c>
      <c r="I15" s="5">
        <v>0</v>
      </c>
      <c r="J15" s="5">
        <v>0</v>
      </c>
      <c r="K15" s="5">
        <v>0</v>
      </c>
      <c r="L15" s="5" t="s">
        <v>17</v>
      </c>
      <c r="M15" s="5">
        <v>0</v>
      </c>
      <c r="N15" s="5" t="s">
        <v>17</v>
      </c>
      <c r="O15" s="5">
        <v>0</v>
      </c>
      <c r="P15" s="5">
        <v>0</v>
      </c>
    </row>
    <row r="16" spans="1:16" ht="24" x14ac:dyDescent="0.25">
      <c r="A16" s="20"/>
      <c r="B16" s="4" t="s">
        <v>66</v>
      </c>
      <c r="C16" s="5">
        <v>0</v>
      </c>
      <c r="D16" s="5">
        <v>0</v>
      </c>
      <c r="E16" s="5" t="s">
        <v>17</v>
      </c>
      <c r="F16" s="5" t="s">
        <v>17</v>
      </c>
      <c r="G16" s="5">
        <v>0</v>
      </c>
      <c r="H16" s="5" t="s">
        <v>17</v>
      </c>
      <c r="I16" s="5">
        <v>1</v>
      </c>
      <c r="J16" s="5">
        <v>1</v>
      </c>
      <c r="K16" s="5">
        <v>0</v>
      </c>
      <c r="L16" s="5" t="s">
        <v>17</v>
      </c>
      <c r="M16" s="5">
        <v>0</v>
      </c>
      <c r="N16" s="5" t="s">
        <v>17</v>
      </c>
      <c r="O16" s="5">
        <v>0</v>
      </c>
      <c r="P16" s="5">
        <v>0</v>
      </c>
    </row>
    <row r="17" spans="1:16" ht="15" x14ac:dyDescent="0.25">
      <c r="A17" s="20"/>
      <c r="B17" s="4" t="s">
        <v>67</v>
      </c>
      <c r="C17" s="5">
        <v>0</v>
      </c>
      <c r="D17" s="5">
        <v>1</v>
      </c>
      <c r="E17" s="5" t="s">
        <v>17</v>
      </c>
      <c r="F17" s="5" t="s">
        <v>17</v>
      </c>
      <c r="G17" s="5">
        <v>1</v>
      </c>
      <c r="H17" s="5" t="s">
        <v>17</v>
      </c>
      <c r="I17" s="5">
        <v>1</v>
      </c>
      <c r="J17" s="5">
        <v>1</v>
      </c>
      <c r="K17" s="5">
        <v>1</v>
      </c>
      <c r="L17" s="5" t="s">
        <v>17</v>
      </c>
      <c r="M17" s="5">
        <v>1</v>
      </c>
      <c r="N17" s="5" t="s">
        <v>17</v>
      </c>
      <c r="O17" s="5">
        <v>0</v>
      </c>
      <c r="P17" s="5">
        <v>1</v>
      </c>
    </row>
    <row r="18" spans="1:16" ht="36" x14ac:dyDescent="0.25">
      <c r="A18" s="21"/>
      <c r="B18" s="4" t="s">
        <v>74</v>
      </c>
      <c r="C18" s="5">
        <v>0</v>
      </c>
      <c r="D18" s="5">
        <v>0</v>
      </c>
      <c r="E18" s="5" t="s">
        <v>17</v>
      </c>
      <c r="F18" s="5" t="s">
        <v>17</v>
      </c>
      <c r="G18" s="5">
        <v>0</v>
      </c>
      <c r="H18" s="5" t="s">
        <v>17</v>
      </c>
      <c r="I18" s="5">
        <v>1</v>
      </c>
      <c r="J18" s="5">
        <v>1</v>
      </c>
      <c r="K18" s="5">
        <v>0</v>
      </c>
      <c r="L18" s="5" t="s">
        <v>17</v>
      </c>
      <c r="M18" s="5">
        <v>0</v>
      </c>
      <c r="N18" s="5" t="s">
        <v>17</v>
      </c>
      <c r="O18" s="5">
        <v>0</v>
      </c>
      <c r="P18" s="5">
        <v>1</v>
      </c>
    </row>
    <row r="19" spans="1:16" ht="24" x14ac:dyDescent="0.25">
      <c r="A19" s="18" t="s">
        <v>19</v>
      </c>
      <c r="B19" s="4" t="s">
        <v>70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</row>
    <row r="20" spans="1:16" ht="24" x14ac:dyDescent="0.25">
      <c r="A20" s="18"/>
      <c r="B20" s="4" t="s">
        <v>41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0.5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0</v>
      </c>
      <c r="P20" s="5">
        <v>1</v>
      </c>
    </row>
    <row r="21" spans="1:16" ht="24" x14ac:dyDescent="0.25">
      <c r="A21" s="18"/>
      <c r="B21" s="4" t="s">
        <v>42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0.5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</row>
    <row r="22" spans="1:16" ht="36" x14ac:dyDescent="0.25">
      <c r="A22" s="18"/>
      <c r="B22" s="4" t="s">
        <v>43</v>
      </c>
      <c r="C22" s="5">
        <v>0</v>
      </c>
      <c r="D22" s="5">
        <v>0</v>
      </c>
      <c r="E22" s="5">
        <v>1</v>
      </c>
      <c r="F22" s="5">
        <v>1</v>
      </c>
      <c r="G22" s="5">
        <v>0</v>
      </c>
      <c r="H22" s="5">
        <v>0</v>
      </c>
      <c r="I22" s="5">
        <v>0.5</v>
      </c>
      <c r="J22" s="5">
        <v>1</v>
      </c>
      <c r="K22" s="5">
        <v>0.5</v>
      </c>
      <c r="L22" s="5">
        <v>1</v>
      </c>
      <c r="M22" s="5">
        <v>1</v>
      </c>
      <c r="N22" s="5">
        <v>1</v>
      </c>
      <c r="O22" s="5">
        <v>0</v>
      </c>
      <c r="P22" s="5">
        <v>0</v>
      </c>
    </row>
    <row r="23" spans="1:16" ht="24" x14ac:dyDescent="0.25">
      <c r="A23" s="18"/>
      <c r="B23" s="4" t="s">
        <v>44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0</v>
      </c>
      <c r="P23" s="5">
        <v>1</v>
      </c>
    </row>
    <row r="24" spans="1:16" ht="24" x14ac:dyDescent="0.25">
      <c r="A24" s="18"/>
      <c r="B24" s="4" t="s">
        <v>75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1</v>
      </c>
      <c r="J24" s="5">
        <v>1</v>
      </c>
      <c r="K24" s="5">
        <v>1</v>
      </c>
      <c r="L24" s="5">
        <v>1</v>
      </c>
      <c r="M24" s="5">
        <v>0</v>
      </c>
      <c r="N24" s="5">
        <v>0</v>
      </c>
      <c r="O24" s="5">
        <v>0</v>
      </c>
      <c r="P24" s="5">
        <v>1</v>
      </c>
    </row>
    <row r="25" spans="1:16" ht="15" x14ac:dyDescent="0.25">
      <c r="A25" s="18" t="s">
        <v>20</v>
      </c>
      <c r="B25" s="4" t="s">
        <v>46</v>
      </c>
      <c r="C25" s="5" t="s">
        <v>21</v>
      </c>
      <c r="D25" s="5" t="s">
        <v>21</v>
      </c>
      <c r="E25" s="5" t="s">
        <v>21</v>
      </c>
      <c r="F25" s="5" t="s">
        <v>23</v>
      </c>
      <c r="G25" s="5" t="s">
        <v>21</v>
      </c>
      <c r="H25" s="5" t="s">
        <v>21</v>
      </c>
      <c r="I25" s="5" t="s">
        <v>21</v>
      </c>
      <c r="J25" s="5" t="s">
        <v>21</v>
      </c>
      <c r="K25" s="5" t="s">
        <v>21</v>
      </c>
      <c r="L25" s="5" t="s">
        <v>21</v>
      </c>
      <c r="M25" s="5" t="s">
        <v>21</v>
      </c>
      <c r="N25" s="5" t="s">
        <v>21</v>
      </c>
      <c r="O25" s="5" t="s">
        <v>21</v>
      </c>
      <c r="P25" s="5" t="s">
        <v>21</v>
      </c>
    </row>
    <row r="26" spans="1:16" ht="15" x14ac:dyDescent="0.25">
      <c r="A26" s="18"/>
      <c r="B26" s="4" t="s">
        <v>47</v>
      </c>
      <c r="C26" s="5" t="s">
        <v>21</v>
      </c>
      <c r="D26" s="5" t="s">
        <v>21</v>
      </c>
      <c r="E26" s="5" t="s">
        <v>21</v>
      </c>
      <c r="F26" s="5" t="s">
        <v>21</v>
      </c>
      <c r="G26" s="5" t="s">
        <v>21</v>
      </c>
      <c r="H26" s="5" t="s">
        <v>21</v>
      </c>
      <c r="I26" s="5" t="s">
        <v>21</v>
      </c>
      <c r="J26" s="5" t="s">
        <v>21</v>
      </c>
      <c r="K26" s="5" t="s">
        <v>21</v>
      </c>
      <c r="L26" s="5" t="s">
        <v>21</v>
      </c>
      <c r="M26" s="5" t="s">
        <v>21</v>
      </c>
      <c r="N26" s="5" t="s">
        <v>21</v>
      </c>
      <c r="O26" s="5" t="s">
        <v>21</v>
      </c>
      <c r="P26" s="5" t="s">
        <v>21</v>
      </c>
    </row>
    <row r="27" spans="1:16" ht="15" x14ac:dyDescent="0.25">
      <c r="A27" s="18"/>
      <c r="B27" s="4" t="s">
        <v>48</v>
      </c>
      <c r="C27" s="5">
        <v>0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0</v>
      </c>
      <c r="L27" s="5">
        <v>0</v>
      </c>
      <c r="M27" s="5">
        <v>1</v>
      </c>
      <c r="N27" s="5">
        <v>1</v>
      </c>
      <c r="O27" s="5">
        <v>0</v>
      </c>
      <c r="P27" s="5">
        <v>1</v>
      </c>
    </row>
    <row r="28" spans="1:16" ht="15" x14ac:dyDescent="0.25">
      <c r="A28" s="18"/>
      <c r="B28" s="4" t="s">
        <v>49</v>
      </c>
      <c r="C28" s="5">
        <v>0</v>
      </c>
      <c r="D28" s="5">
        <v>1</v>
      </c>
      <c r="E28" s="5">
        <v>1</v>
      </c>
      <c r="F28" s="5">
        <v>1</v>
      </c>
      <c r="G28" s="5">
        <v>0</v>
      </c>
      <c r="H28" s="5">
        <v>1</v>
      </c>
      <c r="I28" s="5">
        <v>1</v>
      </c>
      <c r="J28" s="5">
        <v>1</v>
      </c>
      <c r="K28" s="5">
        <v>0</v>
      </c>
      <c r="L28" s="5">
        <v>0</v>
      </c>
      <c r="M28" s="5">
        <v>1</v>
      </c>
      <c r="N28" s="5">
        <v>1</v>
      </c>
      <c r="O28" s="5">
        <v>0</v>
      </c>
      <c r="P28" s="5">
        <v>1</v>
      </c>
    </row>
    <row r="29" spans="1:16" ht="15" x14ac:dyDescent="0.25">
      <c r="A29" s="18"/>
      <c r="B29" s="4" t="s">
        <v>50</v>
      </c>
      <c r="C29" s="5">
        <v>0</v>
      </c>
      <c r="D29" s="5">
        <v>0</v>
      </c>
      <c r="E29" s="5">
        <v>1</v>
      </c>
      <c r="F29" s="5">
        <v>1</v>
      </c>
      <c r="G29" s="5">
        <v>0</v>
      </c>
      <c r="H29" s="5">
        <v>1</v>
      </c>
      <c r="I29" s="5">
        <v>1</v>
      </c>
      <c r="J29" s="5">
        <v>1</v>
      </c>
      <c r="K29" s="5">
        <v>0</v>
      </c>
      <c r="L29" s="5">
        <v>0</v>
      </c>
      <c r="M29" s="5">
        <v>1</v>
      </c>
      <c r="N29" s="5">
        <v>1</v>
      </c>
      <c r="O29" s="5">
        <v>1</v>
      </c>
      <c r="P29" s="5">
        <v>1</v>
      </c>
    </row>
    <row r="30" spans="1:16" ht="24" x14ac:dyDescent="0.25">
      <c r="A30" s="18"/>
      <c r="B30" s="4" t="s">
        <v>51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1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 ht="15" x14ac:dyDescent="0.25">
      <c r="A31" s="18"/>
      <c r="B31" s="4" t="s">
        <v>52</v>
      </c>
      <c r="C31" s="5">
        <v>1</v>
      </c>
      <c r="D31" s="5">
        <v>1</v>
      </c>
      <c r="E31" s="5">
        <v>1</v>
      </c>
      <c r="F31" s="5">
        <v>1</v>
      </c>
      <c r="G31" s="5">
        <v>0</v>
      </c>
      <c r="H31" s="5">
        <v>1</v>
      </c>
      <c r="I31" s="5">
        <v>1</v>
      </c>
      <c r="J31" s="5">
        <v>1</v>
      </c>
      <c r="K31" s="5">
        <v>0</v>
      </c>
      <c r="L31" s="5">
        <v>0</v>
      </c>
      <c r="M31" s="5">
        <v>1</v>
      </c>
      <c r="N31" s="5">
        <v>1</v>
      </c>
      <c r="O31" s="5">
        <v>0</v>
      </c>
      <c r="P31" s="5">
        <v>1</v>
      </c>
    </row>
    <row r="32" spans="1:16" ht="15" x14ac:dyDescent="0.25">
      <c r="A32" s="19" t="s">
        <v>24</v>
      </c>
      <c r="B32" s="4" t="s">
        <v>53</v>
      </c>
      <c r="C32" s="5" t="s">
        <v>21</v>
      </c>
      <c r="D32" s="5" t="s">
        <v>22</v>
      </c>
      <c r="E32" s="5" t="s">
        <v>22</v>
      </c>
      <c r="F32" s="5" t="s">
        <v>22</v>
      </c>
      <c r="G32" s="5" t="s">
        <v>22</v>
      </c>
      <c r="H32" s="5" t="s">
        <v>22</v>
      </c>
      <c r="I32" s="5" t="s">
        <v>22</v>
      </c>
      <c r="J32" s="5" t="s">
        <v>22</v>
      </c>
      <c r="K32" s="5" t="s">
        <v>22</v>
      </c>
      <c r="L32" s="5" t="s">
        <v>22</v>
      </c>
      <c r="M32" s="5" t="s">
        <v>22</v>
      </c>
      <c r="N32" s="5" t="s">
        <v>22</v>
      </c>
      <c r="O32" s="5" t="s">
        <v>22</v>
      </c>
      <c r="P32" s="5" t="s">
        <v>21</v>
      </c>
    </row>
    <row r="33" spans="1:18" ht="24" x14ac:dyDescent="0.25">
      <c r="A33" s="20"/>
      <c r="B33" s="4" t="s">
        <v>54</v>
      </c>
      <c r="C33" s="5">
        <v>0</v>
      </c>
      <c r="D33" s="5" t="s">
        <v>17</v>
      </c>
      <c r="E33" s="5" t="s">
        <v>17</v>
      </c>
      <c r="F33" s="5" t="s">
        <v>17</v>
      </c>
      <c r="G33" s="5" t="s">
        <v>17</v>
      </c>
      <c r="H33" s="5" t="s">
        <v>17</v>
      </c>
      <c r="I33" s="5" t="s">
        <v>17</v>
      </c>
      <c r="J33" s="5" t="s">
        <v>17</v>
      </c>
      <c r="K33" s="5" t="s">
        <v>17</v>
      </c>
      <c r="L33" s="5" t="s">
        <v>17</v>
      </c>
      <c r="M33" s="5" t="s">
        <v>17</v>
      </c>
      <c r="N33" s="5" t="s">
        <v>17</v>
      </c>
      <c r="O33" s="5" t="s">
        <v>17</v>
      </c>
      <c r="P33" s="5">
        <v>0</v>
      </c>
    </row>
    <row r="34" spans="1:18" ht="15" x14ac:dyDescent="0.25">
      <c r="A34" s="20"/>
      <c r="B34" s="4" t="s">
        <v>55</v>
      </c>
      <c r="C34" s="5">
        <v>0</v>
      </c>
      <c r="D34" s="5" t="s">
        <v>17</v>
      </c>
      <c r="E34" s="5" t="s">
        <v>17</v>
      </c>
      <c r="F34" s="5" t="s">
        <v>17</v>
      </c>
      <c r="G34" s="5" t="s">
        <v>17</v>
      </c>
      <c r="H34" s="5" t="s">
        <v>17</v>
      </c>
      <c r="I34" s="5" t="s">
        <v>17</v>
      </c>
      <c r="J34" s="5" t="s">
        <v>17</v>
      </c>
      <c r="K34" s="5" t="s">
        <v>17</v>
      </c>
      <c r="L34" s="5" t="s">
        <v>17</v>
      </c>
      <c r="M34" s="5" t="s">
        <v>17</v>
      </c>
      <c r="N34" s="5" t="s">
        <v>17</v>
      </c>
      <c r="O34" s="5" t="s">
        <v>17</v>
      </c>
      <c r="P34" s="5">
        <v>0</v>
      </c>
    </row>
    <row r="35" spans="1:18" ht="36" x14ac:dyDescent="0.25">
      <c r="A35" s="20"/>
      <c r="B35" s="4" t="s">
        <v>56</v>
      </c>
      <c r="C35" s="5">
        <v>0</v>
      </c>
      <c r="D35" s="5" t="s">
        <v>17</v>
      </c>
      <c r="E35" s="5" t="s">
        <v>17</v>
      </c>
      <c r="F35" s="5" t="s">
        <v>17</v>
      </c>
      <c r="G35" s="5" t="s">
        <v>17</v>
      </c>
      <c r="H35" s="5" t="s">
        <v>17</v>
      </c>
      <c r="I35" s="5" t="s">
        <v>17</v>
      </c>
      <c r="J35" s="5" t="s">
        <v>17</v>
      </c>
      <c r="K35" s="5" t="s">
        <v>17</v>
      </c>
      <c r="L35" s="5" t="s">
        <v>17</v>
      </c>
      <c r="M35" s="5" t="s">
        <v>17</v>
      </c>
      <c r="N35" s="5" t="s">
        <v>17</v>
      </c>
      <c r="O35" s="5" t="s">
        <v>17</v>
      </c>
      <c r="P35" s="5">
        <v>0</v>
      </c>
    </row>
    <row r="36" spans="1:18" ht="15" x14ac:dyDescent="0.25">
      <c r="A36" s="21"/>
      <c r="B36" s="4" t="s">
        <v>57</v>
      </c>
      <c r="C36" s="5">
        <v>0</v>
      </c>
      <c r="D36" s="5" t="s">
        <v>17</v>
      </c>
      <c r="E36" s="5" t="s">
        <v>17</v>
      </c>
      <c r="F36" s="5" t="s">
        <v>17</v>
      </c>
      <c r="G36" s="5" t="s">
        <v>17</v>
      </c>
      <c r="H36" s="5" t="s">
        <v>17</v>
      </c>
      <c r="I36" s="5" t="s">
        <v>17</v>
      </c>
      <c r="J36" s="5" t="s">
        <v>17</v>
      </c>
      <c r="K36" s="5" t="s">
        <v>17</v>
      </c>
      <c r="L36" s="5" t="s">
        <v>17</v>
      </c>
      <c r="M36" s="5" t="s">
        <v>17</v>
      </c>
      <c r="N36" s="5" t="s">
        <v>17</v>
      </c>
      <c r="O36" s="5" t="s">
        <v>17</v>
      </c>
      <c r="P36" s="5">
        <v>0</v>
      </c>
    </row>
    <row r="37" spans="1:18" ht="15" x14ac:dyDescent="0.25">
      <c r="A37" s="19" t="s">
        <v>25</v>
      </c>
      <c r="B37" s="4" t="s">
        <v>58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0</v>
      </c>
      <c r="I37" s="5">
        <v>1</v>
      </c>
      <c r="J37" s="5">
        <v>1</v>
      </c>
      <c r="K37" s="5">
        <v>0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</row>
    <row r="38" spans="1:18" ht="15" x14ac:dyDescent="0.25">
      <c r="A38" s="20"/>
      <c r="B38" s="4" t="s">
        <v>59</v>
      </c>
      <c r="C38" s="5">
        <v>0</v>
      </c>
      <c r="D38" s="5">
        <v>0</v>
      </c>
      <c r="E38" s="5">
        <v>0</v>
      </c>
      <c r="F38" s="5">
        <v>1</v>
      </c>
      <c r="G38" s="5">
        <v>1</v>
      </c>
      <c r="H38" s="5" t="s">
        <v>17</v>
      </c>
      <c r="I38" s="5">
        <v>0</v>
      </c>
      <c r="J38" s="5">
        <v>1</v>
      </c>
      <c r="K38" s="5" t="s">
        <v>17</v>
      </c>
      <c r="L38" s="5">
        <v>1</v>
      </c>
      <c r="M38" s="5">
        <v>1</v>
      </c>
      <c r="N38" s="5">
        <v>1</v>
      </c>
      <c r="O38" s="5">
        <v>0</v>
      </c>
      <c r="P38" s="5">
        <v>1</v>
      </c>
    </row>
    <row r="39" spans="1:18" ht="15" x14ac:dyDescent="0.25">
      <c r="A39" s="20"/>
      <c r="B39" s="4" t="s">
        <v>60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 t="s">
        <v>17</v>
      </c>
      <c r="I39" s="5">
        <v>0</v>
      </c>
      <c r="J39" s="5">
        <v>0</v>
      </c>
      <c r="K39" s="5" t="s">
        <v>17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</row>
    <row r="40" spans="1:18" ht="24" x14ac:dyDescent="0.25">
      <c r="A40" s="21"/>
      <c r="B40" s="4" t="s">
        <v>61</v>
      </c>
      <c r="C40" s="5">
        <v>1</v>
      </c>
      <c r="D40" s="5">
        <v>0</v>
      </c>
      <c r="E40" s="5">
        <v>0</v>
      </c>
      <c r="F40" s="5">
        <v>1</v>
      </c>
      <c r="G40" s="5" t="s">
        <v>17</v>
      </c>
      <c r="H40" s="5" t="s">
        <v>17</v>
      </c>
      <c r="I40" s="5">
        <v>1</v>
      </c>
      <c r="J40" s="5">
        <v>0</v>
      </c>
      <c r="K40" s="5" t="s">
        <v>17</v>
      </c>
      <c r="L40" s="5">
        <v>0</v>
      </c>
      <c r="M40" s="5">
        <v>0.5</v>
      </c>
      <c r="N40" s="5">
        <v>0</v>
      </c>
      <c r="O40" s="5">
        <v>0</v>
      </c>
      <c r="P40" s="5">
        <v>0</v>
      </c>
      <c r="Q40" s="6"/>
    </row>
    <row r="41" spans="1:18" x14ac:dyDescent="0.25">
      <c r="A41" s="22" t="s">
        <v>26</v>
      </c>
      <c r="B41" s="7" t="s">
        <v>27</v>
      </c>
      <c r="C41" s="8">
        <f t="shared" ref="C41:P41" si="0">COUNT(C4:C40)</f>
        <v>33</v>
      </c>
      <c r="D41" s="8">
        <f t="shared" si="0"/>
        <v>29</v>
      </c>
      <c r="E41" s="8">
        <f t="shared" si="0"/>
        <v>25</v>
      </c>
      <c r="F41" s="8">
        <f t="shared" si="0"/>
        <v>25</v>
      </c>
      <c r="G41" s="8">
        <f t="shared" si="0"/>
        <v>28</v>
      </c>
      <c r="H41" s="8">
        <f t="shared" si="0"/>
        <v>22</v>
      </c>
      <c r="I41" s="8">
        <f t="shared" si="0"/>
        <v>29</v>
      </c>
      <c r="J41" s="8">
        <f t="shared" si="0"/>
        <v>29</v>
      </c>
      <c r="K41" s="8">
        <f t="shared" si="0"/>
        <v>26</v>
      </c>
      <c r="L41" s="8">
        <f t="shared" si="0"/>
        <v>25</v>
      </c>
      <c r="M41" s="8">
        <f t="shared" si="0"/>
        <v>29</v>
      </c>
      <c r="N41" s="8">
        <f t="shared" si="0"/>
        <v>25</v>
      </c>
      <c r="O41" s="8">
        <f t="shared" si="0"/>
        <v>29</v>
      </c>
      <c r="P41" s="8">
        <f t="shared" si="0"/>
        <v>33</v>
      </c>
      <c r="Q41" s="9">
        <f>AVERAGE(C41:P41)</f>
        <v>27.642857142857142</v>
      </c>
    </row>
    <row r="42" spans="1:18" x14ac:dyDescent="0.25">
      <c r="A42" s="23"/>
      <c r="B42" s="7" t="s">
        <v>28</v>
      </c>
      <c r="C42" s="8">
        <f t="shared" ref="C42:P42" si="1">SUM(C4:C40)</f>
        <v>6</v>
      </c>
      <c r="D42" s="8">
        <f t="shared" si="1"/>
        <v>9</v>
      </c>
      <c r="E42" s="8">
        <f t="shared" si="1"/>
        <v>8</v>
      </c>
      <c r="F42" s="8">
        <f t="shared" si="1"/>
        <v>13</v>
      </c>
      <c r="G42" s="8">
        <f t="shared" si="1"/>
        <v>8</v>
      </c>
      <c r="H42" s="8">
        <f t="shared" si="1"/>
        <v>10</v>
      </c>
      <c r="I42" s="8">
        <f t="shared" si="1"/>
        <v>17.5</v>
      </c>
      <c r="J42" s="8">
        <f t="shared" si="1"/>
        <v>17</v>
      </c>
      <c r="K42" s="8">
        <f t="shared" si="1"/>
        <v>8</v>
      </c>
      <c r="L42" s="8">
        <f t="shared" si="1"/>
        <v>10</v>
      </c>
      <c r="M42" s="8">
        <f t="shared" si="1"/>
        <v>14.5</v>
      </c>
      <c r="N42" s="8">
        <f t="shared" si="1"/>
        <v>15.5</v>
      </c>
      <c r="O42" s="8">
        <f t="shared" si="1"/>
        <v>3.5</v>
      </c>
      <c r="P42" s="8">
        <f t="shared" si="1"/>
        <v>16</v>
      </c>
      <c r="Q42" s="9">
        <f>AVERAGE(C42:P42)</f>
        <v>11.142857142857142</v>
      </c>
    </row>
    <row r="43" spans="1:18" x14ac:dyDescent="0.25">
      <c r="A43" s="24"/>
      <c r="B43" s="10" t="s">
        <v>29</v>
      </c>
      <c r="C43" s="11">
        <f>C42/C41</f>
        <v>0.18181818181818182</v>
      </c>
      <c r="D43" s="11">
        <f t="shared" ref="D43:O43" si="2">D42/D41</f>
        <v>0.31034482758620691</v>
      </c>
      <c r="E43" s="11">
        <f t="shared" si="2"/>
        <v>0.32</v>
      </c>
      <c r="F43" s="11">
        <f t="shared" si="2"/>
        <v>0.52</v>
      </c>
      <c r="G43" s="11">
        <f t="shared" si="2"/>
        <v>0.2857142857142857</v>
      </c>
      <c r="H43" s="11">
        <f t="shared" si="2"/>
        <v>0.45454545454545453</v>
      </c>
      <c r="I43" s="11">
        <f t="shared" si="2"/>
        <v>0.60344827586206895</v>
      </c>
      <c r="J43" s="11">
        <f t="shared" si="2"/>
        <v>0.58620689655172409</v>
      </c>
      <c r="K43" s="11">
        <f t="shared" si="2"/>
        <v>0.30769230769230771</v>
      </c>
      <c r="L43" s="11">
        <f t="shared" si="2"/>
        <v>0.4</v>
      </c>
      <c r="M43" s="11">
        <f t="shared" si="2"/>
        <v>0.5</v>
      </c>
      <c r="N43" s="11">
        <f t="shared" si="2"/>
        <v>0.62</v>
      </c>
      <c r="O43" s="11">
        <f t="shared" si="2"/>
        <v>0.1206896551724138</v>
      </c>
      <c r="P43" s="11">
        <f>P42/P41</f>
        <v>0.48484848484848486</v>
      </c>
      <c r="Q43" s="12">
        <f>Q42/Q41</f>
        <v>0.40310077519379844</v>
      </c>
      <c r="R43" s="13"/>
    </row>
    <row r="45" spans="1:18" x14ac:dyDescent="0.25"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8" ht="12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</sheetData>
  <autoFilter ref="A3:P3"/>
  <mergeCells count="10">
    <mergeCell ref="A1:P1"/>
    <mergeCell ref="A2:P2"/>
    <mergeCell ref="A37:A40"/>
    <mergeCell ref="A41:A43"/>
    <mergeCell ref="A4:A9"/>
    <mergeCell ref="A10:A13"/>
    <mergeCell ref="A14:A18"/>
    <mergeCell ref="A19:A24"/>
    <mergeCell ref="A25:A31"/>
    <mergeCell ref="A32:A36"/>
  </mergeCells>
  <conditionalFormatting sqref="C4:P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Normal="100" workbookViewId="0">
      <selection sqref="A1:P2"/>
    </sheetView>
  </sheetViews>
  <sheetFormatPr defaultRowHeight="12.75" x14ac:dyDescent="0.25"/>
  <cols>
    <col min="1" max="1" width="7" style="14" customWidth="1"/>
    <col min="2" max="2" width="48.85546875" style="3" customWidth="1"/>
    <col min="3" max="16" width="4.85546875" style="16" customWidth="1"/>
    <col min="17" max="17" width="9.42578125" style="3" customWidth="1"/>
    <col min="18" max="16384" width="9.140625" style="3"/>
  </cols>
  <sheetData>
    <row r="1" spans="1:16" ht="48" customHeight="1" x14ac:dyDescent="0.25">
      <c r="A1" s="25" t="s">
        <v>86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45.75" customHeight="1" x14ac:dyDescent="0.25">
      <c r="A2" s="26" t="s">
        <v>88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76.5" x14ac:dyDescent="0.2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ht="24" x14ac:dyDescent="0.25">
      <c r="A4" s="17" t="s">
        <v>16</v>
      </c>
      <c r="B4" s="4" t="s">
        <v>30</v>
      </c>
      <c r="C4" s="5">
        <v>1</v>
      </c>
      <c r="D4" s="5">
        <v>1</v>
      </c>
      <c r="E4" s="5">
        <v>1</v>
      </c>
      <c r="F4" s="5">
        <v>0</v>
      </c>
      <c r="G4" s="5">
        <v>1</v>
      </c>
      <c r="H4" s="5">
        <v>1</v>
      </c>
      <c r="I4" s="5">
        <v>0.5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0.5</v>
      </c>
      <c r="P4" s="5">
        <v>1</v>
      </c>
    </row>
    <row r="5" spans="1:16" ht="15" x14ac:dyDescent="0.25">
      <c r="A5" s="17"/>
      <c r="B5" s="4" t="s">
        <v>63</v>
      </c>
      <c r="C5" s="5">
        <v>1</v>
      </c>
      <c r="D5" s="5">
        <v>1</v>
      </c>
      <c r="E5" s="5">
        <v>0</v>
      </c>
      <c r="F5" s="5">
        <v>0</v>
      </c>
      <c r="G5" s="5">
        <v>1</v>
      </c>
      <c r="H5" s="5">
        <v>1</v>
      </c>
      <c r="I5" s="5">
        <v>0</v>
      </c>
      <c r="J5" s="5">
        <v>1</v>
      </c>
      <c r="K5" s="5">
        <v>1</v>
      </c>
      <c r="L5" s="5">
        <v>1</v>
      </c>
      <c r="M5" s="5">
        <v>0.5</v>
      </c>
      <c r="N5" s="5">
        <v>0</v>
      </c>
      <c r="O5" s="5">
        <v>0.5</v>
      </c>
      <c r="P5" s="5">
        <v>0.5</v>
      </c>
    </row>
    <row r="6" spans="1:16" ht="36" x14ac:dyDescent="0.25">
      <c r="A6" s="17"/>
      <c r="B6" s="4" t="s">
        <v>32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1</v>
      </c>
      <c r="K6" s="5">
        <v>1</v>
      </c>
      <c r="L6" s="5">
        <v>0</v>
      </c>
      <c r="M6" s="5">
        <v>0.5</v>
      </c>
      <c r="N6" s="5">
        <v>1</v>
      </c>
      <c r="O6" s="5">
        <v>0</v>
      </c>
      <c r="P6" s="5">
        <v>0</v>
      </c>
    </row>
    <row r="7" spans="1:16" ht="15" x14ac:dyDescent="0.25">
      <c r="A7" s="17"/>
      <c r="B7" s="4" t="s">
        <v>33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</row>
    <row r="8" spans="1:16" ht="15" x14ac:dyDescent="0.25">
      <c r="A8" s="17"/>
      <c r="B8" s="4" t="s">
        <v>34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1</v>
      </c>
    </row>
    <row r="9" spans="1:16" ht="48" x14ac:dyDescent="0.25">
      <c r="A9" s="17"/>
      <c r="B9" s="4" t="s">
        <v>35</v>
      </c>
      <c r="C9" s="5">
        <v>1</v>
      </c>
      <c r="D9" s="5">
        <v>1</v>
      </c>
      <c r="E9" s="5">
        <v>1</v>
      </c>
      <c r="F9" s="5">
        <v>1</v>
      </c>
      <c r="G9" s="5" t="s">
        <v>17</v>
      </c>
      <c r="H9" s="5">
        <v>0</v>
      </c>
      <c r="I9" s="5">
        <v>1</v>
      </c>
      <c r="J9" s="5">
        <v>0</v>
      </c>
      <c r="K9" s="5">
        <v>0</v>
      </c>
      <c r="L9" s="5">
        <v>1</v>
      </c>
      <c r="M9" s="5" t="s">
        <v>17</v>
      </c>
      <c r="N9" s="5">
        <v>1</v>
      </c>
      <c r="O9" s="5">
        <v>0</v>
      </c>
      <c r="P9" s="5">
        <v>1</v>
      </c>
    </row>
    <row r="10" spans="1:16" ht="24" x14ac:dyDescent="0.25">
      <c r="A10" s="18" t="s">
        <v>18</v>
      </c>
      <c r="B10" s="4" t="s">
        <v>36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</row>
    <row r="11" spans="1:16" ht="15" x14ac:dyDescent="0.25">
      <c r="A11" s="18"/>
      <c r="B11" s="4" t="s">
        <v>37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</row>
    <row r="12" spans="1:16" ht="36" x14ac:dyDescent="0.25">
      <c r="A12" s="18"/>
      <c r="B12" s="4" t="s">
        <v>38</v>
      </c>
      <c r="C12" s="5">
        <v>0</v>
      </c>
      <c r="D12" s="5">
        <v>0</v>
      </c>
      <c r="E12" s="5">
        <v>1</v>
      </c>
      <c r="F12" s="5">
        <v>1</v>
      </c>
      <c r="G12" s="5">
        <v>0</v>
      </c>
      <c r="H12" s="5">
        <v>0</v>
      </c>
      <c r="I12" s="5">
        <v>0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0</v>
      </c>
      <c r="P12" s="5">
        <v>1</v>
      </c>
    </row>
    <row r="13" spans="1:16" ht="24" x14ac:dyDescent="0.25">
      <c r="A13" s="18"/>
      <c r="B13" s="4" t="s">
        <v>39</v>
      </c>
      <c r="C13" s="5">
        <v>0</v>
      </c>
      <c r="D13" s="5">
        <v>0</v>
      </c>
      <c r="E13" s="5">
        <v>1</v>
      </c>
      <c r="F13" s="5">
        <v>1</v>
      </c>
      <c r="G13" s="5">
        <v>0</v>
      </c>
      <c r="H13" s="5">
        <v>1</v>
      </c>
      <c r="I13" s="5">
        <v>1</v>
      </c>
      <c r="J13" s="5">
        <v>0</v>
      </c>
      <c r="K13" s="5" t="s">
        <v>17</v>
      </c>
      <c r="L13" s="5" t="s">
        <v>17</v>
      </c>
      <c r="M13" s="5" t="s">
        <v>17</v>
      </c>
      <c r="N13" s="5">
        <v>1</v>
      </c>
      <c r="O13" s="5">
        <v>0</v>
      </c>
      <c r="P13" s="5">
        <v>0</v>
      </c>
    </row>
    <row r="14" spans="1:16" ht="15" x14ac:dyDescent="0.25">
      <c r="A14" s="19" t="s">
        <v>69</v>
      </c>
      <c r="B14" s="4" t="s">
        <v>64</v>
      </c>
      <c r="C14" s="5" t="s">
        <v>21</v>
      </c>
      <c r="D14" s="5" t="s">
        <v>22</v>
      </c>
      <c r="E14" s="5" t="s">
        <v>21</v>
      </c>
      <c r="F14" s="5" t="s">
        <v>21</v>
      </c>
      <c r="G14" s="5" t="s">
        <v>21</v>
      </c>
      <c r="H14" s="5" t="s">
        <v>22</v>
      </c>
      <c r="I14" s="5" t="s">
        <v>21</v>
      </c>
      <c r="J14" s="5" t="s">
        <v>21</v>
      </c>
      <c r="K14" s="5" t="s">
        <v>22</v>
      </c>
      <c r="L14" s="5" t="s">
        <v>22</v>
      </c>
      <c r="M14" s="5" t="s">
        <v>21</v>
      </c>
      <c r="N14" s="5" t="s">
        <v>21</v>
      </c>
      <c r="O14" s="5" t="s">
        <v>21</v>
      </c>
      <c r="P14" s="5" t="s">
        <v>21</v>
      </c>
    </row>
    <row r="15" spans="1:16" ht="36" x14ac:dyDescent="0.25">
      <c r="A15" s="20"/>
      <c r="B15" s="4" t="s">
        <v>65</v>
      </c>
      <c r="C15" s="5">
        <v>0</v>
      </c>
      <c r="D15" s="5" t="s">
        <v>17</v>
      </c>
      <c r="E15" s="5">
        <v>0</v>
      </c>
      <c r="F15" s="5">
        <v>0</v>
      </c>
      <c r="G15" s="5">
        <v>0</v>
      </c>
      <c r="H15" s="5" t="s">
        <v>17</v>
      </c>
      <c r="I15" s="5">
        <v>0</v>
      </c>
      <c r="J15" s="5">
        <v>0</v>
      </c>
      <c r="K15" s="5" t="s">
        <v>17</v>
      </c>
      <c r="L15" s="5" t="s">
        <v>17</v>
      </c>
      <c r="M15" s="5">
        <v>0</v>
      </c>
      <c r="N15" s="5">
        <v>0</v>
      </c>
      <c r="O15" s="5">
        <v>0</v>
      </c>
      <c r="P15" s="5">
        <v>0</v>
      </c>
    </row>
    <row r="16" spans="1:16" ht="24" x14ac:dyDescent="0.25">
      <c r="A16" s="20"/>
      <c r="B16" s="4" t="s">
        <v>66</v>
      </c>
      <c r="C16" s="5">
        <v>1</v>
      </c>
      <c r="D16" s="5" t="s">
        <v>17</v>
      </c>
      <c r="E16" s="5">
        <v>1</v>
      </c>
      <c r="F16" s="5">
        <v>1</v>
      </c>
      <c r="G16" s="5">
        <v>1</v>
      </c>
      <c r="H16" s="5" t="s">
        <v>17</v>
      </c>
      <c r="I16" s="5">
        <v>1</v>
      </c>
      <c r="J16" s="5">
        <v>1</v>
      </c>
      <c r="K16" s="5" t="s">
        <v>17</v>
      </c>
      <c r="L16" s="5" t="s">
        <v>17</v>
      </c>
      <c r="M16" s="5">
        <v>1</v>
      </c>
      <c r="N16" s="5">
        <v>0</v>
      </c>
      <c r="O16" s="5">
        <v>0</v>
      </c>
      <c r="P16" s="5">
        <v>0</v>
      </c>
    </row>
    <row r="17" spans="1:16" ht="15" x14ac:dyDescent="0.25">
      <c r="A17" s="20"/>
      <c r="B17" s="4" t="s">
        <v>67</v>
      </c>
      <c r="C17" s="5">
        <v>1</v>
      </c>
      <c r="D17" s="5" t="s">
        <v>17</v>
      </c>
      <c r="E17" s="5">
        <v>1</v>
      </c>
      <c r="F17" s="5">
        <v>1</v>
      </c>
      <c r="G17" s="5">
        <v>1</v>
      </c>
      <c r="H17" s="5" t="s">
        <v>17</v>
      </c>
      <c r="I17" s="5">
        <v>1</v>
      </c>
      <c r="J17" s="5">
        <v>0</v>
      </c>
      <c r="K17" s="5" t="s">
        <v>17</v>
      </c>
      <c r="L17" s="5" t="s">
        <v>17</v>
      </c>
      <c r="M17" s="5">
        <v>1</v>
      </c>
      <c r="N17" s="5">
        <v>1</v>
      </c>
      <c r="O17" s="5">
        <v>0</v>
      </c>
      <c r="P17" s="5">
        <v>0.5</v>
      </c>
    </row>
    <row r="18" spans="1:16" ht="48" x14ac:dyDescent="0.25">
      <c r="A18" s="21"/>
      <c r="B18" s="4" t="s">
        <v>76</v>
      </c>
      <c r="C18" s="5">
        <v>1</v>
      </c>
      <c r="D18" s="5" t="s">
        <v>17</v>
      </c>
      <c r="E18" s="5">
        <v>0</v>
      </c>
      <c r="F18" s="5">
        <v>1</v>
      </c>
      <c r="G18" s="5">
        <v>0</v>
      </c>
      <c r="H18" s="5" t="s">
        <v>17</v>
      </c>
      <c r="I18" s="5">
        <v>1</v>
      </c>
      <c r="J18" s="5">
        <v>0</v>
      </c>
      <c r="K18" s="5" t="s">
        <v>17</v>
      </c>
      <c r="L18" s="5" t="s">
        <v>17</v>
      </c>
      <c r="M18" s="5">
        <v>0</v>
      </c>
      <c r="N18" s="5">
        <v>1</v>
      </c>
      <c r="O18" s="5">
        <v>0</v>
      </c>
      <c r="P18" s="5">
        <v>1</v>
      </c>
    </row>
    <row r="19" spans="1:16" ht="24" x14ac:dyDescent="0.25">
      <c r="A19" s="18" t="s">
        <v>19</v>
      </c>
      <c r="B19" s="4" t="s">
        <v>70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</row>
    <row r="20" spans="1:16" ht="24" x14ac:dyDescent="0.25">
      <c r="A20" s="18"/>
      <c r="B20" s="4" t="s">
        <v>41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1</v>
      </c>
      <c r="M20" s="5">
        <v>0</v>
      </c>
      <c r="N20" s="5">
        <v>0</v>
      </c>
      <c r="O20" s="5">
        <v>0</v>
      </c>
      <c r="P20" s="5">
        <v>1</v>
      </c>
    </row>
    <row r="21" spans="1:16" ht="24" x14ac:dyDescent="0.25">
      <c r="A21" s="18"/>
      <c r="B21" s="4" t="s">
        <v>42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</row>
    <row r="22" spans="1:16" ht="36" x14ac:dyDescent="0.25">
      <c r="A22" s="18"/>
      <c r="B22" s="4" t="s">
        <v>43</v>
      </c>
      <c r="C22" s="5">
        <v>0</v>
      </c>
      <c r="D22" s="5">
        <v>0</v>
      </c>
      <c r="E22" s="5">
        <v>0</v>
      </c>
      <c r="F22" s="5">
        <v>1</v>
      </c>
      <c r="G22" s="5">
        <v>0</v>
      </c>
      <c r="H22" s="5">
        <v>0</v>
      </c>
      <c r="I22" s="5">
        <v>1</v>
      </c>
      <c r="J22" s="5">
        <v>0.5</v>
      </c>
      <c r="K22" s="5">
        <v>0</v>
      </c>
      <c r="L22" s="5">
        <v>1</v>
      </c>
      <c r="M22" s="5">
        <v>1</v>
      </c>
      <c r="N22" s="5">
        <v>0.5</v>
      </c>
      <c r="O22" s="5">
        <v>0</v>
      </c>
      <c r="P22" s="5">
        <v>1</v>
      </c>
    </row>
    <row r="23" spans="1:16" ht="24" x14ac:dyDescent="0.25">
      <c r="A23" s="18"/>
      <c r="B23" s="4" t="s">
        <v>44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1</v>
      </c>
      <c r="J23" s="5">
        <v>0</v>
      </c>
      <c r="K23" s="5">
        <v>1</v>
      </c>
      <c r="L23" s="5">
        <v>1</v>
      </c>
      <c r="M23" s="5">
        <v>1</v>
      </c>
      <c r="N23" s="5">
        <v>1</v>
      </c>
      <c r="O23" s="5">
        <v>0</v>
      </c>
      <c r="P23" s="5">
        <v>1</v>
      </c>
    </row>
    <row r="24" spans="1:16" ht="24" x14ac:dyDescent="0.25">
      <c r="A24" s="18"/>
      <c r="B24" s="4" t="s">
        <v>77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1</v>
      </c>
      <c r="M24" s="5">
        <v>0</v>
      </c>
      <c r="N24" s="5">
        <v>1</v>
      </c>
      <c r="O24" s="5">
        <v>0</v>
      </c>
      <c r="P24" s="5">
        <v>0</v>
      </c>
    </row>
    <row r="25" spans="1:16" ht="15" x14ac:dyDescent="0.25">
      <c r="A25" s="18" t="s">
        <v>20</v>
      </c>
      <c r="B25" s="4" t="s">
        <v>46</v>
      </c>
      <c r="C25" s="5" t="s">
        <v>21</v>
      </c>
      <c r="D25" s="5" t="s">
        <v>21</v>
      </c>
      <c r="E25" s="5" t="s">
        <v>21</v>
      </c>
      <c r="F25" s="5" t="s">
        <v>21</v>
      </c>
      <c r="G25" s="5" t="s">
        <v>21</v>
      </c>
      <c r="H25" s="5" t="s">
        <v>21</v>
      </c>
      <c r="I25" s="5" t="s">
        <v>23</v>
      </c>
      <c r="J25" s="5" t="s">
        <v>23</v>
      </c>
      <c r="K25" s="5" t="s">
        <v>23</v>
      </c>
      <c r="L25" s="5" t="s">
        <v>21</v>
      </c>
      <c r="M25" s="5" t="s">
        <v>22</v>
      </c>
      <c r="N25" s="5" t="s">
        <v>23</v>
      </c>
      <c r="O25" s="5" t="s">
        <v>21</v>
      </c>
      <c r="P25" s="5" t="s">
        <v>21</v>
      </c>
    </row>
    <row r="26" spans="1:16" ht="15" x14ac:dyDescent="0.25">
      <c r="A26" s="18"/>
      <c r="B26" s="4" t="s">
        <v>47</v>
      </c>
      <c r="C26" s="5" t="s">
        <v>22</v>
      </c>
      <c r="D26" s="5" t="s">
        <v>22</v>
      </c>
      <c r="E26" s="5" t="s">
        <v>21</v>
      </c>
      <c r="F26" s="5" t="s">
        <v>21</v>
      </c>
      <c r="G26" s="5" t="s">
        <v>21</v>
      </c>
      <c r="H26" s="5" t="s">
        <v>21</v>
      </c>
      <c r="I26" s="5" t="s">
        <v>22</v>
      </c>
      <c r="J26" s="5" t="s">
        <v>22</v>
      </c>
      <c r="K26" s="5" t="s">
        <v>21</v>
      </c>
      <c r="L26" s="5" t="s">
        <v>22</v>
      </c>
      <c r="M26" s="5" t="s">
        <v>17</v>
      </c>
      <c r="N26" s="5" t="s">
        <v>22</v>
      </c>
      <c r="O26" s="5" t="s">
        <v>21</v>
      </c>
      <c r="P26" s="5" t="s">
        <v>21</v>
      </c>
    </row>
    <row r="27" spans="1:16" ht="15" x14ac:dyDescent="0.25">
      <c r="A27" s="18"/>
      <c r="B27" s="4" t="s">
        <v>48</v>
      </c>
      <c r="C27" s="5" t="s">
        <v>17</v>
      </c>
      <c r="D27" s="5" t="s">
        <v>17</v>
      </c>
      <c r="E27" s="5">
        <v>1</v>
      </c>
      <c r="F27" s="5">
        <v>1</v>
      </c>
      <c r="G27" s="5" t="s">
        <v>17</v>
      </c>
      <c r="H27" s="5">
        <v>1</v>
      </c>
      <c r="I27" s="5" t="s">
        <v>17</v>
      </c>
      <c r="J27" s="5" t="s">
        <v>17</v>
      </c>
      <c r="K27" s="5">
        <v>0</v>
      </c>
      <c r="L27" s="5" t="s">
        <v>17</v>
      </c>
      <c r="M27" s="5" t="s">
        <v>17</v>
      </c>
      <c r="N27" s="5" t="s">
        <v>17</v>
      </c>
      <c r="O27" s="5">
        <v>1</v>
      </c>
      <c r="P27" s="5" t="s">
        <v>17</v>
      </c>
    </row>
    <row r="28" spans="1:16" ht="15" x14ac:dyDescent="0.25">
      <c r="A28" s="18"/>
      <c r="B28" s="4" t="s">
        <v>49</v>
      </c>
      <c r="C28" s="5" t="s">
        <v>17</v>
      </c>
      <c r="D28" s="5" t="s">
        <v>17</v>
      </c>
      <c r="E28" s="5">
        <v>1</v>
      </c>
      <c r="F28" s="5">
        <v>1</v>
      </c>
      <c r="G28" s="5" t="s">
        <v>17</v>
      </c>
      <c r="H28" s="5">
        <v>1</v>
      </c>
      <c r="I28" s="5" t="s">
        <v>17</v>
      </c>
      <c r="J28" s="5" t="s">
        <v>17</v>
      </c>
      <c r="K28" s="5">
        <v>1</v>
      </c>
      <c r="L28" s="5" t="s">
        <v>17</v>
      </c>
      <c r="M28" s="5" t="s">
        <v>17</v>
      </c>
      <c r="N28" s="5" t="s">
        <v>17</v>
      </c>
      <c r="O28" s="5">
        <v>1</v>
      </c>
      <c r="P28" s="5" t="s">
        <v>17</v>
      </c>
    </row>
    <row r="29" spans="1:16" ht="15" x14ac:dyDescent="0.25">
      <c r="A29" s="18"/>
      <c r="B29" s="4" t="s">
        <v>50</v>
      </c>
      <c r="C29" s="5" t="s">
        <v>17</v>
      </c>
      <c r="D29" s="5" t="s">
        <v>17</v>
      </c>
      <c r="E29" s="5">
        <v>1</v>
      </c>
      <c r="F29" s="5">
        <v>1</v>
      </c>
      <c r="G29" s="5" t="s">
        <v>17</v>
      </c>
      <c r="H29" s="5">
        <v>1</v>
      </c>
      <c r="I29" s="5" t="s">
        <v>17</v>
      </c>
      <c r="J29" s="5" t="s">
        <v>17</v>
      </c>
      <c r="K29" s="5">
        <v>1</v>
      </c>
      <c r="L29" s="5" t="s">
        <v>17</v>
      </c>
      <c r="M29" s="5" t="s">
        <v>17</v>
      </c>
      <c r="N29" s="5" t="s">
        <v>17</v>
      </c>
      <c r="O29" s="5">
        <v>1</v>
      </c>
      <c r="P29" s="5" t="s">
        <v>17</v>
      </c>
    </row>
    <row r="30" spans="1:16" ht="24" x14ac:dyDescent="0.25">
      <c r="A30" s="18"/>
      <c r="B30" s="4" t="s">
        <v>51</v>
      </c>
      <c r="C30" s="5" t="s">
        <v>17</v>
      </c>
      <c r="D30" s="5" t="s">
        <v>17</v>
      </c>
      <c r="E30" s="5">
        <v>0</v>
      </c>
      <c r="F30" s="5">
        <v>0</v>
      </c>
      <c r="G30" s="5" t="s">
        <v>17</v>
      </c>
      <c r="H30" s="5">
        <v>1</v>
      </c>
      <c r="I30" s="5" t="s">
        <v>17</v>
      </c>
      <c r="J30" s="5" t="s">
        <v>17</v>
      </c>
      <c r="K30" s="5">
        <v>0</v>
      </c>
      <c r="L30" s="5" t="s">
        <v>17</v>
      </c>
      <c r="M30" s="5" t="s">
        <v>17</v>
      </c>
      <c r="N30" s="5" t="s">
        <v>17</v>
      </c>
      <c r="O30" s="5">
        <v>0</v>
      </c>
      <c r="P30" s="5" t="s">
        <v>17</v>
      </c>
    </row>
    <row r="31" spans="1:16" ht="15" x14ac:dyDescent="0.25">
      <c r="A31" s="18"/>
      <c r="B31" s="4" t="s">
        <v>52</v>
      </c>
      <c r="C31" s="5" t="s">
        <v>17</v>
      </c>
      <c r="D31" s="5" t="s">
        <v>17</v>
      </c>
      <c r="E31" s="5">
        <v>0</v>
      </c>
      <c r="F31" s="5">
        <v>1</v>
      </c>
      <c r="G31" s="5" t="s">
        <v>17</v>
      </c>
      <c r="H31" s="5">
        <v>1</v>
      </c>
      <c r="I31" s="5" t="s">
        <v>17</v>
      </c>
      <c r="J31" s="5" t="s">
        <v>17</v>
      </c>
      <c r="K31" s="5">
        <v>0</v>
      </c>
      <c r="L31" s="5" t="s">
        <v>17</v>
      </c>
      <c r="M31" s="5" t="s">
        <v>17</v>
      </c>
      <c r="N31" s="5" t="s">
        <v>17</v>
      </c>
      <c r="O31" s="5">
        <v>1</v>
      </c>
      <c r="P31" s="5" t="s">
        <v>17</v>
      </c>
    </row>
    <row r="32" spans="1:16" ht="15" x14ac:dyDescent="0.25">
      <c r="A32" s="19" t="s">
        <v>24</v>
      </c>
      <c r="B32" s="4" t="s">
        <v>53</v>
      </c>
      <c r="C32" s="5" t="s">
        <v>21</v>
      </c>
      <c r="D32" s="5" t="s">
        <v>21</v>
      </c>
      <c r="E32" s="5" t="s">
        <v>22</v>
      </c>
      <c r="F32" s="5" t="s">
        <v>21</v>
      </c>
      <c r="G32" s="5" t="s">
        <v>21</v>
      </c>
      <c r="H32" s="5" t="s">
        <v>21</v>
      </c>
      <c r="I32" s="5" t="s">
        <v>22</v>
      </c>
      <c r="J32" s="5" t="s">
        <v>21</v>
      </c>
      <c r="K32" s="5" t="s">
        <v>21</v>
      </c>
      <c r="L32" s="5" t="s">
        <v>21</v>
      </c>
      <c r="M32" s="5" t="s">
        <v>22</v>
      </c>
      <c r="N32" s="5" t="s">
        <v>21</v>
      </c>
      <c r="O32" s="5" t="s">
        <v>21</v>
      </c>
      <c r="P32" s="5" t="s">
        <v>21</v>
      </c>
    </row>
    <row r="33" spans="1:18" ht="24" x14ac:dyDescent="0.25">
      <c r="A33" s="20"/>
      <c r="B33" s="4" t="s">
        <v>54</v>
      </c>
      <c r="C33" s="5">
        <v>0</v>
      </c>
      <c r="D33" s="5">
        <v>0</v>
      </c>
      <c r="E33" s="5" t="s">
        <v>17</v>
      </c>
      <c r="F33" s="5">
        <v>0</v>
      </c>
      <c r="G33" s="5">
        <v>0</v>
      </c>
      <c r="H33" s="5">
        <v>0</v>
      </c>
      <c r="I33" s="5" t="s">
        <v>17</v>
      </c>
      <c r="J33" s="5">
        <v>0</v>
      </c>
      <c r="K33" s="5">
        <v>0</v>
      </c>
      <c r="L33" s="5">
        <v>0</v>
      </c>
      <c r="M33" s="5" t="s">
        <v>17</v>
      </c>
      <c r="N33" s="5">
        <v>0</v>
      </c>
      <c r="O33" s="5">
        <v>0</v>
      </c>
      <c r="P33" s="5">
        <v>0</v>
      </c>
    </row>
    <row r="34" spans="1:18" ht="15" x14ac:dyDescent="0.25">
      <c r="A34" s="20"/>
      <c r="B34" s="4" t="s">
        <v>55</v>
      </c>
      <c r="C34" s="5">
        <v>0</v>
      </c>
      <c r="D34" s="5">
        <v>1</v>
      </c>
      <c r="E34" s="5" t="s">
        <v>17</v>
      </c>
      <c r="F34" s="5">
        <v>0</v>
      </c>
      <c r="G34" s="5">
        <v>0</v>
      </c>
      <c r="H34" s="5">
        <v>0</v>
      </c>
      <c r="I34" s="5" t="s">
        <v>17</v>
      </c>
      <c r="J34" s="5">
        <v>0</v>
      </c>
      <c r="K34" s="5">
        <v>0</v>
      </c>
      <c r="L34" s="5">
        <v>0</v>
      </c>
      <c r="M34" s="5" t="s">
        <v>17</v>
      </c>
      <c r="N34" s="5">
        <v>0</v>
      </c>
      <c r="O34" s="5">
        <v>0</v>
      </c>
      <c r="P34" s="5">
        <v>0</v>
      </c>
    </row>
    <row r="35" spans="1:18" ht="36" x14ac:dyDescent="0.25">
      <c r="A35" s="20"/>
      <c r="B35" s="4" t="s">
        <v>56</v>
      </c>
      <c r="C35" s="5">
        <v>0</v>
      </c>
      <c r="D35" s="5">
        <v>0</v>
      </c>
      <c r="E35" s="5" t="s">
        <v>17</v>
      </c>
      <c r="F35" s="5">
        <v>0</v>
      </c>
      <c r="G35" s="5">
        <v>0</v>
      </c>
      <c r="H35" s="5">
        <v>0</v>
      </c>
      <c r="I35" s="5" t="s">
        <v>17</v>
      </c>
      <c r="J35" s="5">
        <v>0</v>
      </c>
      <c r="K35" s="5">
        <v>0</v>
      </c>
      <c r="L35" s="5">
        <v>0</v>
      </c>
      <c r="M35" s="5" t="s">
        <v>17</v>
      </c>
      <c r="N35" s="5">
        <v>0</v>
      </c>
      <c r="O35" s="5">
        <v>0</v>
      </c>
      <c r="P35" s="5">
        <v>0</v>
      </c>
    </row>
    <row r="36" spans="1:18" ht="15" x14ac:dyDescent="0.25">
      <c r="A36" s="21"/>
      <c r="B36" s="4" t="s">
        <v>57</v>
      </c>
      <c r="C36" s="5">
        <v>0</v>
      </c>
      <c r="D36" s="5">
        <v>0</v>
      </c>
      <c r="E36" s="5" t="s">
        <v>17</v>
      </c>
      <c r="F36" s="5">
        <v>0</v>
      </c>
      <c r="G36" s="5">
        <v>0</v>
      </c>
      <c r="H36" s="5">
        <v>1</v>
      </c>
      <c r="I36" s="5" t="s">
        <v>17</v>
      </c>
      <c r="J36" s="5">
        <v>0.5</v>
      </c>
      <c r="K36" s="5">
        <v>0</v>
      </c>
      <c r="L36" s="5">
        <v>1</v>
      </c>
      <c r="M36" s="5" t="s">
        <v>17</v>
      </c>
      <c r="N36" s="5">
        <v>0</v>
      </c>
      <c r="O36" s="5">
        <v>0</v>
      </c>
      <c r="P36" s="5">
        <v>0</v>
      </c>
    </row>
    <row r="37" spans="1:18" ht="15" x14ac:dyDescent="0.25">
      <c r="A37" s="19" t="s">
        <v>25</v>
      </c>
      <c r="B37" s="4" t="s">
        <v>58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0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</row>
    <row r="38" spans="1:18" ht="15" x14ac:dyDescent="0.25">
      <c r="A38" s="20"/>
      <c r="B38" s="4" t="s">
        <v>59</v>
      </c>
      <c r="C38" s="5">
        <v>0</v>
      </c>
      <c r="D38" s="5">
        <v>0</v>
      </c>
      <c r="E38" s="5">
        <v>0</v>
      </c>
      <c r="F38" s="5">
        <v>1</v>
      </c>
      <c r="G38" s="5">
        <v>1</v>
      </c>
      <c r="H38" s="5" t="s">
        <v>17</v>
      </c>
      <c r="I38" s="5">
        <v>0</v>
      </c>
      <c r="J38" s="5">
        <v>1</v>
      </c>
      <c r="K38" s="5">
        <v>0</v>
      </c>
      <c r="L38" s="5">
        <v>1</v>
      </c>
      <c r="M38" s="5">
        <v>1</v>
      </c>
      <c r="N38" s="5">
        <v>0</v>
      </c>
      <c r="O38" s="5">
        <v>0</v>
      </c>
      <c r="P38" s="5">
        <v>1</v>
      </c>
    </row>
    <row r="39" spans="1:18" ht="15" x14ac:dyDescent="0.25">
      <c r="A39" s="20"/>
      <c r="B39" s="4" t="s">
        <v>60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 t="s">
        <v>17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</row>
    <row r="40" spans="1:18" ht="24" x14ac:dyDescent="0.25">
      <c r="A40" s="21"/>
      <c r="B40" s="4" t="s">
        <v>61</v>
      </c>
      <c r="C40" s="5">
        <v>1</v>
      </c>
      <c r="D40" s="5">
        <v>0</v>
      </c>
      <c r="E40" s="5">
        <v>0</v>
      </c>
      <c r="F40" s="5">
        <v>0</v>
      </c>
      <c r="G40" s="5" t="s">
        <v>17</v>
      </c>
      <c r="H40" s="5" t="s">
        <v>17</v>
      </c>
      <c r="I40" s="5">
        <v>1</v>
      </c>
      <c r="J40" s="5">
        <v>0</v>
      </c>
      <c r="K40" s="5">
        <v>0</v>
      </c>
      <c r="L40" s="5">
        <v>0</v>
      </c>
      <c r="M40" s="5">
        <v>0</v>
      </c>
      <c r="N40" s="5">
        <v>1</v>
      </c>
      <c r="O40" s="5">
        <v>0</v>
      </c>
      <c r="P40" s="5">
        <v>0</v>
      </c>
      <c r="Q40" s="6"/>
    </row>
    <row r="41" spans="1:18" x14ac:dyDescent="0.25">
      <c r="A41" s="22" t="s">
        <v>26</v>
      </c>
      <c r="B41" s="7" t="s">
        <v>27</v>
      </c>
      <c r="C41" s="8">
        <f t="shared" ref="C41:P41" si="0">COUNT(C4:C40)</f>
        <v>28</v>
      </c>
      <c r="D41" s="8">
        <f t="shared" si="0"/>
        <v>24</v>
      </c>
      <c r="E41" s="8">
        <f t="shared" si="0"/>
        <v>29</v>
      </c>
      <c r="F41" s="8">
        <f t="shared" si="0"/>
        <v>33</v>
      </c>
      <c r="G41" s="8">
        <f t="shared" si="0"/>
        <v>26</v>
      </c>
      <c r="H41" s="8">
        <f t="shared" si="0"/>
        <v>26</v>
      </c>
      <c r="I41" s="8">
        <f t="shared" si="0"/>
        <v>24</v>
      </c>
      <c r="J41" s="8">
        <f t="shared" si="0"/>
        <v>28</v>
      </c>
      <c r="K41" s="8">
        <f t="shared" si="0"/>
        <v>28</v>
      </c>
      <c r="L41" s="8">
        <f t="shared" si="0"/>
        <v>23</v>
      </c>
      <c r="M41" s="8">
        <f t="shared" si="0"/>
        <v>22</v>
      </c>
      <c r="N41" s="8">
        <f t="shared" si="0"/>
        <v>28</v>
      </c>
      <c r="O41" s="8">
        <f t="shared" si="0"/>
        <v>33</v>
      </c>
      <c r="P41" s="8">
        <f t="shared" si="0"/>
        <v>28</v>
      </c>
      <c r="Q41" s="9">
        <f>AVERAGE(C41:P41)</f>
        <v>27.142857142857142</v>
      </c>
    </row>
    <row r="42" spans="1:18" x14ac:dyDescent="0.25">
      <c r="A42" s="23"/>
      <c r="B42" s="7" t="s">
        <v>28</v>
      </c>
      <c r="C42" s="8">
        <f t="shared" ref="C42:P42" si="1">SUM(C4:C40)</f>
        <v>10</v>
      </c>
      <c r="D42" s="8">
        <f t="shared" si="1"/>
        <v>7</v>
      </c>
      <c r="E42" s="8">
        <f t="shared" si="1"/>
        <v>11</v>
      </c>
      <c r="F42" s="8">
        <f t="shared" si="1"/>
        <v>16</v>
      </c>
      <c r="G42" s="8">
        <f t="shared" si="1"/>
        <v>6</v>
      </c>
      <c r="H42" s="8">
        <f t="shared" si="1"/>
        <v>11</v>
      </c>
      <c r="I42" s="8">
        <f t="shared" si="1"/>
        <v>9.5</v>
      </c>
      <c r="J42" s="8">
        <f t="shared" si="1"/>
        <v>8</v>
      </c>
      <c r="K42" s="8">
        <f t="shared" si="1"/>
        <v>8</v>
      </c>
      <c r="L42" s="8">
        <f t="shared" si="1"/>
        <v>11</v>
      </c>
      <c r="M42" s="8">
        <f t="shared" si="1"/>
        <v>9</v>
      </c>
      <c r="N42" s="8">
        <f t="shared" si="1"/>
        <v>11.5</v>
      </c>
      <c r="O42" s="8">
        <f t="shared" si="1"/>
        <v>6</v>
      </c>
      <c r="P42" s="8">
        <f t="shared" si="1"/>
        <v>11</v>
      </c>
      <c r="Q42" s="9">
        <f>AVERAGE(C42:P42)</f>
        <v>9.6428571428571423</v>
      </c>
    </row>
    <row r="43" spans="1:18" x14ac:dyDescent="0.25">
      <c r="A43" s="24"/>
      <c r="B43" s="10" t="s">
        <v>29</v>
      </c>
      <c r="C43" s="11">
        <f>C42/C41</f>
        <v>0.35714285714285715</v>
      </c>
      <c r="D43" s="11">
        <f t="shared" ref="D43:O43" si="2">D42/D41</f>
        <v>0.29166666666666669</v>
      </c>
      <c r="E43" s="11">
        <f t="shared" si="2"/>
        <v>0.37931034482758619</v>
      </c>
      <c r="F43" s="11">
        <f t="shared" si="2"/>
        <v>0.48484848484848486</v>
      </c>
      <c r="G43" s="11">
        <f t="shared" si="2"/>
        <v>0.23076923076923078</v>
      </c>
      <c r="H43" s="11">
        <f t="shared" si="2"/>
        <v>0.42307692307692307</v>
      </c>
      <c r="I43" s="11">
        <f t="shared" si="2"/>
        <v>0.39583333333333331</v>
      </c>
      <c r="J43" s="11">
        <f t="shared" si="2"/>
        <v>0.2857142857142857</v>
      </c>
      <c r="K43" s="11">
        <f t="shared" si="2"/>
        <v>0.2857142857142857</v>
      </c>
      <c r="L43" s="11">
        <f t="shared" si="2"/>
        <v>0.47826086956521741</v>
      </c>
      <c r="M43" s="11">
        <f t="shared" si="2"/>
        <v>0.40909090909090912</v>
      </c>
      <c r="N43" s="11">
        <f t="shared" si="2"/>
        <v>0.4107142857142857</v>
      </c>
      <c r="O43" s="11">
        <f t="shared" si="2"/>
        <v>0.18181818181818182</v>
      </c>
      <c r="P43" s="11">
        <f>P42/P41</f>
        <v>0.39285714285714285</v>
      </c>
      <c r="Q43" s="12">
        <f>Q42/Q41</f>
        <v>0.35526315789473684</v>
      </c>
      <c r="R43" s="13"/>
    </row>
    <row r="45" spans="1:18" x14ac:dyDescent="0.25"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8" ht="12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</sheetData>
  <autoFilter ref="A3:P3"/>
  <mergeCells count="10">
    <mergeCell ref="A1:P1"/>
    <mergeCell ref="A2:P2"/>
    <mergeCell ref="A37:A40"/>
    <mergeCell ref="A41:A43"/>
    <mergeCell ref="A4:A9"/>
    <mergeCell ref="A10:A13"/>
    <mergeCell ref="A14:A18"/>
    <mergeCell ref="A19:A24"/>
    <mergeCell ref="A25:A31"/>
    <mergeCell ref="A32:A36"/>
  </mergeCells>
  <conditionalFormatting sqref="C4:P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A2" sqref="A2:P2"/>
    </sheetView>
  </sheetViews>
  <sheetFormatPr defaultRowHeight="12.75" x14ac:dyDescent="0.25"/>
  <cols>
    <col min="1" max="1" width="7" style="14" customWidth="1"/>
    <col min="2" max="2" width="48.85546875" style="3" customWidth="1"/>
    <col min="3" max="16" width="4.85546875" style="16" customWidth="1"/>
    <col min="17" max="17" width="9.42578125" style="3" customWidth="1"/>
    <col min="18" max="16384" width="9.140625" style="3"/>
  </cols>
  <sheetData>
    <row r="1" spans="1:16" ht="46.5" customHeight="1" x14ac:dyDescent="0.25">
      <c r="A1" s="25" t="s">
        <v>86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45" customHeight="1" x14ac:dyDescent="0.25">
      <c r="A2" s="26" t="s">
        <v>78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76.5" x14ac:dyDescent="0.2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ht="24" x14ac:dyDescent="0.25">
      <c r="A4" s="17" t="s">
        <v>16</v>
      </c>
      <c r="B4" s="4" t="s">
        <v>30</v>
      </c>
      <c r="C4" s="5">
        <v>1</v>
      </c>
      <c r="D4" s="5">
        <v>1</v>
      </c>
      <c r="E4" s="5">
        <v>1</v>
      </c>
      <c r="F4" s="5" t="s">
        <v>17</v>
      </c>
      <c r="G4" s="5">
        <v>1</v>
      </c>
      <c r="H4" s="5">
        <v>1</v>
      </c>
      <c r="I4" s="5" t="s">
        <v>17</v>
      </c>
      <c r="J4" s="5">
        <v>1</v>
      </c>
      <c r="K4" s="5">
        <v>1</v>
      </c>
      <c r="L4" s="5">
        <v>1</v>
      </c>
      <c r="M4" s="5">
        <v>1</v>
      </c>
      <c r="N4" s="5">
        <v>0.5</v>
      </c>
      <c r="O4" s="5">
        <v>1</v>
      </c>
      <c r="P4" s="5">
        <v>0.5</v>
      </c>
    </row>
    <row r="5" spans="1:16" ht="15" x14ac:dyDescent="0.25">
      <c r="A5" s="17"/>
      <c r="B5" s="4" t="s">
        <v>79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0</v>
      </c>
      <c r="O5" s="5">
        <v>1</v>
      </c>
      <c r="P5" s="5">
        <v>0</v>
      </c>
    </row>
    <row r="6" spans="1:16" ht="36" x14ac:dyDescent="0.25">
      <c r="A6" s="17"/>
      <c r="B6" s="4" t="s">
        <v>32</v>
      </c>
      <c r="C6" s="5">
        <v>1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1</v>
      </c>
      <c r="N6" s="5">
        <v>0</v>
      </c>
      <c r="O6" s="5">
        <v>1</v>
      </c>
      <c r="P6" s="5">
        <v>0.5</v>
      </c>
    </row>
    <row r="7" spans="1:16" ht="15" x14ac:dyDescent="0.25">
      <c r="A7" s="17"/>
      <c r="B7" s="4" t="s">
        <v>33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0</v>
      </c>
      <c r="J7" s="5">
        <v>0</v>
      </c>
      <c r="K7" s="5">
        <v>0</v>
      </c>
      <c r="L7" s="5">
        <v>1</v>
      </c>
      <c r="M7" s="5">
        <v>0</v>
      </c>
      <c r="N7" s="5">
        <v>0</v>
      </c>
      <c r="O7" s="5">
        <v>0</v>
      </c>
      <c r="P7" s="5">
        <v>0</v>
      </c>
    </row>
    <row r="8" spans="1:16" ht="15" x14ac:dyDescent="0.25">
      <c r="A8" s="17"/>
      <c r="B8" s="4" t="s">
        <v>34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1</v>
      </c>
      <c r="I8" s="5">
        <v>0</v>
      </c>
      <c r="J8" s="5">
        <v>1</v>
      </c>
      <c r="K8" s="5">
        <v>0</v>
      </c>
      <c r="L8" s="5">
        <v>1</v>
      </c>
      <c r="M8" s="5">
        <v>0</v>
      </c>
      <c r="N8" s="5">
        <v>1</v>
      </c>
      <c r="O8" s="5">
        <v>1</v>
      </c>
      <c r="P8" s="5">
        <v>0</v>
      </c>
    </row>
    <row r="9" spans="1:16" ht="48" x14ac:dyDescent="0.25">
      <c r="A9" s="17"/>
      <c r="B9" s="4" t="s">
        <v>35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>
        <v>0</v>
      </c>
      <c r="I9" s="5">
        <v>0</v>
      </c>
      <c r="J9" s="5" t="s">
        <v>17</v>
      </c>
      <c r="K9" s="5">
        <v>1</v>
      </c>
      <c r="L9" s="5">
        <v>1</v>
      </c>
      <c r="M9" s="5" t="s">
        <v>17</v>
      </c>
      <c r="N9" s="5">
        <v>1</v>
      </c>
      <c r="O9" s="5">
        <v>0</v>
      </c>
      <c r="P9" s="5" t="s">
        <v>17</v>
      </c>
    </row>
    <row r="10" spans="1:16" ht="24" x14ac:dyDescent="0.25">
      <c r="A10" s="18" t="s">
        <v>18</v>
      </c>
      <c r="B10" s="4" t="s">
        <v>36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</row>
    <row r="11" spans="1:16" ht="15" x14ac:dyDescent="0.25">
      <c r="A11" s="18"/>
      <c r="B11" s="4" t="s">
        <v>37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</row>
    <row r="12" spans="1:16" ht="36" x14ac:dyDescent="0.25">
      <c r="A12" s="18"/>
      <c r="B12" s="4" t="s">
        <v>38</v>
      </c>
      <c r="C12" s="5">
        <v>0</v>
      </c>
      <c r="D12" s="5">
        <v>0</v>
      </c>
      <c r="E12" s="5">
        <v>1</v>
      </c>
      <c r="F12" s="5">
        <v>1</v>
      </c>
      <c r="G12" s="5">
        <v>1</v>
      </c>
      <c r="H12" s="5">
        <v>0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0</v>
      </c>
      <c r="P12" s="5">
        <v>1</v>
      </c>
    </row>
    <row r="13" spans="1:16" ht="24" x14ac:dyDescent="0.25">
      <c r="A13" s="18"/>
      <c r="B13" s="4" t="s">
        <v>39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  <c r="I13" s="5">
        <v>1</v>
      </c>
      <c r="J13" s="5">
        <v>0</v>
      </c>
      <c r="K13" s="5">
        <v>0</v>
      </c>
      <c r="L13" s="5">
        <v>1</v>
      </c>
      <c r="M13" s="5">
        <v>0</v>
      </c>
      <c r="N13" s="5">
        <v>1</v>
      </c>
      <c r="O13" s="5">
        <v>1</v>
      </c>
      <c r="P13" s="5">
        <v>0</v>
      </c>
    </row>
    <row r="14" spans="1:16" ht="15" x14ac:dyDescent="0.25">
      <c r="A14" s="19" t="s">
        <v>69</v>
      </c>
      <c r="B14" s="4" t="s">
        <v>64</v>
      </c>
      <c r="C14" s="5" t="s">
        <v>21</v>
      </c>
      <c r="D14" s="5" t="s">
        <v>21</v>
      </c>
      <c r="E14" s="5" t="s">
        <v>21</v>
      </c>
      <c r="F14" s="5" t="s">
        <v>21</v>
      </c>
      <c r="G14" s="5" t="s">
        <v>21</v>
      </c>
      <c r="H14" s="5" t="s">
        <v>21</v>
      </c>
      <c r="I14" s="5" t="s">
        <v>21</v>
      </c>
      <c r="J14" s="5" t="s">
        <v>21</v>
      </c>
      <c r="K14" s="5" t="s">
        <v>21</v>
      </c>
      <c r="L14" s="5" t="s">
        <v>21</v>
      </c>
      <c r="M14" s="5" t="s">
        <v>22</v>
      </c>
      <c r="N14" s="5" t="s">
        <v>21</v>
      </c>
      <c r="O14" s="5" t="s">
        <v>21</v>
      </c>
      <c r="P14" s="5" t="s">
        <v>21</v>
      </c>
    </row>
    <row r="15" spans="1:16" ht="36" x14ac:dyDescent="0.25">
      <c r="A15" s="20"/>
      <c r="B15" s="4" t="s">
        <v>65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 t="s">
        <v>17</v>
      </c>
      <c r="N15" s="5">
        <v>0</v>
      </c>
      <c r="O15" s="5">
        <v>0</v>
      </c>
      <c r="P15" s="5">
        <v>0</v>
      </c>
    </row>
    <row r="16" spans="1:16" ht="24" x14ac:dyDescent="0.25">
      <c r="A16" s="20"/>
      <c r="B16" s="4" t="s">
        <v>66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 t="s">
        <v>17</v>
      </c>
      <c r="N16" s="5">
        <v>1</v>
      </c>
      <c r="O16" s="5">
        <v>1</v>
      </c>
      <c r="P16" s="5">
        <v>1</v>
      </c>
    </row>
    <row r="17" spans="1:16" ht="15" x14ac:dyDescent="0.25">
      <c r="A17" s="20"/>
      <c r="B17" s="4" t="s">
        <v>67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0</v>
      </c>
      <c r="I17" s="5">
        <v>1</v>
      </c>
      <c r="J17" s="5">
        <v>1</v>
      </c>
      <c r="K17" s="5">
        <v>1</v>
      </c>
      <c r="L17" s="5">
        <v>0</v>
      </c>
      <c r="M17" s="5" t="s">
        <v>17</v>
      </c>
      <c r="N17" s="5">
        <v>1</v>
      </c>
      <c r="O17" s="5">
        <v>0</v>
      </c>
      <c r="P17" s="5">
        <v>1</v>
      </c>
    </row>
    <row r="18" spans="1:16" ht="60" x14ac:dyDescent="0.25">
      <c r="A18" s="20"/>
      <c r="B18" s="4" t="s">
        <v>80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0</v>
      </c>
      <c r="K18" s="5">
        <v>1</v>
      </c>
      <c r="L18" s="5">
        <v>1</v>
      </c>
      <c r="M18" s="5" t="s">
        <v>17</v>
      </c>
      <c r="N18" s="5">
        <v>1</v>
      </c>
      <c r="O18" s="5">
        <v>0</v>
      </c>
      <c r="P18" s="5">
        <v>1</v>
      </c>
    </row>
    <row r="19" spans="1:16" ht="36" x14ac:dyDescent="0.25">
      <c r="A19" s="21"/>
      <c r="B19" s="4" t="s">
        <v>81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 t="s">
        <v>17</v>
      </c>
      <c r="N19" s="5">
        <v>1</v>
      </c>
      <c r="O19" s="5">
        <v>1</v>
      </c>
      <c r="P19" s="5">
        <v>1</v>
      </c>
    </row>
    <row r="20" spans="1:16" ht="24" x14ac:dyDescent="0.25">
      <c r="A20" s="18" t="s">
        <v>19</v>
      </c>
      <c r="B20" s="4" t="s">
        <v>70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</row>
    <row r="21" spans="1:16" ht="24" x14ac:dyDescent="0.25">
      <c r="A21" s="18"/>
      <c r="B21" s="4" t="s">
        <v>41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1</v>
      </c>
      <c r="I21" s="5">
        <v>0</v>
      </c>
      <c r="J21" s="5">
        <v>0</v>
      </c>
      <c r="K21" s="5">
        <v>0</v>
      </c>
      <c r="L21" s="5">
        <v>1</v>
      </c>
      <c r="M21" s="5">
        <v>1</v>
      </c>
      <c r="N21" s="5">
        <v>1</v>
      </c>
      <c r="O21" s="5">
        <v>0</v>
      </c>
      <c r="P21" s="5">
        <v>1</v>
      </c>
    </row>
    <row r="22" spans="1:16" ht="24" x14ac:dyDescent="0.25">
      <c r="A22" s="18"/>
      <c r="B22" s="4" t="s">
        <v>42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0.5</v>
      </c>
      <c r="L22" s="5">
        <v>0</v>
      </c>
      <c r="M22" s="5">
        <v>0</v>
      </c>
      <c r="N22" s="5">
        <v>0</v>
      </c>
      <c r="O22" s="5">
        <v>1</v>
      </c>
      <c r="P22" s="5">
        <v>0</v>
      </c>
    </row>
    <row r="23" spans="1:16" ht="36" x14ac:dyDescent="0.25">
      <c r="A23" s="18"/>
      <c r="B23" s="4" t="s">
        <v>43</v>
      </c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1</v>
      </c>
      <c r="J23" s="5">
        <v>0</v>
      </c>
      <c r="K23" s="5">
        <v>0.5</v>
      </c>
      <c r="L23" s="5">
        <v>1</v>
      </c>
      <c r="M23" s="5">
        <v>1</v>
      </c>
      <c r="N23" s="5">
        <v>0</v>
      </c>
      <c r="O23" s="5">
        <v>0</v>
      </c>
      <c r="P23" s="5">
        <v>0</v>
      </c>
    </row>
    <row r="24" spans="1:16" ht="24" x14ac:dyDescent="0.25">
      <c r="A24" s="18"/>
      <c r="B24" s="4" t="s">
        <v>44</v>
      </c>
      <c r="C24" s="5">
        <v>0</v>
      </c>
      <c r="D24" s="5">
        <v>0</v>
      </c>
      <c r="E24" s="5">
        <v>1</v>
      </c>
      <c r="F24" s="5">
        <v>1</v>
      </c>
      <c r="G24" s="5">
        <v>0</v>
      </c>
      <c r="H24" s="5">
        <v>1</v>
      </c>
      <c r="I24" s="5">
        <v>1</v>
      </c>
      <c r="J24" s="5" t="s">
        <v>17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</row>
    <row r="25" spans="1:16" ht="24" x14ac:dyDescent="0.25">
      <c r="A25" s="18"/>
      <c r="B25" s="4" t="s">
        <v>82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1</v>
      </c>
      <c r="J25" s="5">
        <v>1</v>
      </c>
      <c r="K25" s="5" t="s">
        <v>17</v>
      </c>
      <c r="L25" s="5">
        <v>0</v>
      </c>
      <c r="M25" s="5">
        <v>0</v>
      </c>
      <c r="N25" s="5">
        <v>1</v>
      </c>
      <c r="O25" s="5">
        <v>1</v>
      </c>
      <c r="P25" s="5">
        <v>1</v>
      </c>
    </row>
    <row r="26" spans="1:16" ht="15" x14ac:dyDescent="0.25">
      <c r="A26" s="18" t="s">
        <v>20</v>
      </c>
      <c r="B26" s="4" t="s">
        <v>46</v>
      </c>
      <c r="C26" s="5" t="s">
        <v>21</v>
      </c>
      <c r="D26" s="5" t="s">
        <v>21</v>
      </c>
      <c r="E26" s="5" t="s">
        <v>21</v>
      </c>
      <c r="F26" s="5" t="s">
        <v>21</v>
      </c>
      <c r="G26" s="5" t="s">
        <v>21</v>
      </c>
      <c r="H26" s="5" t="s">
        <v>22</v>
      </c>
      <c r="I26" s="5" t="s">
        <v>21</v>
      </c>
      <c r="J26" s="5" t="s">
        <v>21</v>
      </c>
      <c r="K26" s="5" t="s">
        <v>23</v>
      </c>
      <c r="L26" s="5" t="s">
        <v>21</v>
      </c>
      <c r="M26" s="5" t="s">
        <v>21</v>
      </c>
      <c r="N26" s="5" t="s">
        <v>21</v>
      </c>
      <c r="O26" s="5" t="s">
        <v>21</v>
      </c>
      <c r="P26" s="5" t="s">
        <v>21</v>
      </c>
    </row>
    <row r="27" spans="1:16" ht="15" x14ac:dyDescent="0.25">
      <c r="A27" s="18"/>
      <c r="B27" s="4" t="s">
        <v>47</v>
      </c>
      <c r="C27" s="5" t="s">
        <v>22</v>
      </c>
      <c r="D27" s="5" t="s">
        <v>21</v>
      </c>
      <c r="E27" s="5" t="s">
        <v>21</v>
      </c>
      <c r="F27" s="5" t="s">
        <v>21</v>
      </c>
      <c r="G27" s="5" t="s">
        <v>21</v>
      </c>
      <c r="H27" s="5" t="s">
        <v>17</v>
      </c>
      <c r="I27" s="5" t="s">
        <v>22</v>
      </c>
      <c r="J27" s="5" t="s">
        <v>21</v>
      </c>
      <c r="K27" s="5" t="s">
        <v>22</v>
      </c>
      <c r="L27" s="5" t="s">
        <v>21</v>
      </c>
      <c r="M27" s="5" t="s">
        <v>21</v>
      </c>
      <c r="N27" s="5" t="s">
        <v>21</v>
      </c>
      <c r="O27" s="5" t="s">
        <v>21</v>
      </c>
      <c r="P27" s="5" t="s">
        <v>21</v>
      </c>
    </row>
    <row r="28" spans="1:16" ht="15" x14ac:dyDescent="0.25">
      <c r="A28" s="18"/>
      <c r="B28" s="4" t="s">
        <v>48</v>
      </c>
      <c r="C28" s="5" t="s">
        <v>17</v>
      </c>
      <c r="D28" s="5">
        <v>0</v>
      </c>
      <c r="E28" s="5">
        <v>1</v>
      </c>
      <c r="F28" s="5">
        <v>1</v>
      </c>
      <c r="G28" s="5">
        <v>1</v>
      </c>
      <c r="H28" s="5" t="s">
        <v>17</v>
      </c>
      <c r="I28" s="5" t="s">
        <v>17</v>
      </c>
      <c r="J28" s="5">
        <v>1</v>
      </c>
      <c r="K28" s="5" t="s">
        <v>17</v>
      </c>
      <c r="L28" s="5">
        <v>0</v>
      </c>
      <c r="M28" s="5">
        <v>1</v>
      </c>
      <c r="N28" s="5" t="s">
        <v>17</v>
      </c>
      <c r="O28" s="5">
        <v>0</v>
      </c>
      <c r="P28" s="5">
        <v>1</v>
      </c>
    </row>
    <row r="29" spans="1:16" ht="15" x14ac:dyDescent="0.25">
      <c r="A29" s="18"/>
      <c r="B29" s="4" t="s">
        <v>49</v>
      </c>
      <c r="C29" s="5" t="s">
        <v>17</v>
      </c>
      <c r="D29" s="5">
        <v>0</v>
      </c>
      <c r="E29" s="5">
        <v>1</v>
      </c>
      <c r="F29" s="5">
        <v>1</v>
      </c>
      <c r="G29" s="5">
        <v>1</v>
      </c>
      <c r="H29" s="5" t="s">
        <v>17</v>
      </c>
      <c r="I29" s="5" t="s">
        <v>17</v>
      </c>
      <c r="J29" s="5">
        <v>1</v>
      </c>
      <c r="K29" s="5" t="s">
        <v>17</v>
      </c>
      <c r="L29" s="5">
        <v>0</v>
      </c>
      <c r="M29" s="5">
        <v>1</v>
      </c>
      <c r="N29" s="5" t="s">
        <v>17</v>
      </c>
      <c r="O29" s="5">
        <v>0</v>
      </c>
      <c r="P29" s="5">
        <v>1</v>
      </c>
    </row>
    <row r="30" spans="1:16" ht="15" x14ac:dyDescent="0.25">
      <c r="A30" s="18"/>
      <c r="B30" s="4" t="s">
        <v>50</v>
      </c>
      <c r="C30" s="5" t="s">
        <v>17</v>
      </c>
      <c r="D30" s="5">
        <v>0</v>
      </c>
      <c r="E30" s="5">
        <v>1</v>
      </c>
      <c r="F30" s="5">
        <v>1</v>
      </c>
      <c r="G30" s="5">
        <v>1</v>
      </c>
      <c r="H30" s="5" t="s">
        <v>17</v>
      </c>
      <c r="I30" s="5" t="s">
        <v>17</v>
      </c>
      <c r="J30" s="5">
        <v>1</v>
      </c>
      <c r="K30" s="5" t="s">
        <v>17</v>
      </c>
      <c r="L30" s="5">
        <v>0</v>
      </c>
      <c r="M30" s="5">
        <v>0</v>
      </c>
      <c r="N30" s="5" t="s">
        <v>17</v>
      </c>
      <c r="O30" s="5">
        <v>1</v>
      </c>
      <c r="P30" s="5">
        <v>1</v>
      </c>
    </row>
    <row r="31" spans="1:16" ht="24" x14ac:dyDescent="0.25">
      <c r="A31" s="18"/>
      <c r="B31" s="4" t="s">
        <v>51</v>
      </c>
      <c r="C31" s="5" t="s">
        <v>17</v>
      </c>
      <c r="D31" s="5">
        <v>0</v>
      </c>
      <c r="E31" s="5">
        <v>0</v>
      </c>
      <c r="F31" s="5" t="s">
        <v>17</v>
      </c>
      <c r="G31" s="5">
        <v>0</v>
      </c>
      <c r="H31" s="5" t="s">
        <v>17</v>
      </c>
      <c r="I31" s="5" t="s">
        <v>17</v>
      </c>
      <c r="J31" s="5">
        <v>0</v>
      </c>
      <c r="K31" s="5" t="s">
        <v>17</v>
      </c>
      <c r="L31" s="5">
        <v>0</v>
      </c>
      <c r="M31" s="5">
        <v>0</v>
      </c>
      <c r="N31" s="5" t="s">
        <v>17</v>
      </c>
      <c r="O31" s="5">
        <v>1</v>
      </c>
      <c r="P31" s="5">
        <v>0</v>
      </c>
    </row>
    <row r="32" spans="1:16" ht="15" x14ac:dyDescent="0.25">
      <c r="A32" s="18"/>
      <c r="B32" s="4" t="s">
        <v>52</v>
      </c>
      <c r="C32" s="5" t="s">
        <v>17</v>
      </c>
      <c r="D32" s="5">
        <v>0</v>
      </c>
      <c r="E32" s="5">
        <v>1</v>
      </c>
      <c r="F32" s="5">
        <v>1</v>
      </c>
      <c r="G32" s="5">
        <v>1</v>
      </c>
      <c r="H32" s="5" t="s">
        <v>17</v>
      </c>
      <c r="I32" s="5" t="s">
        <v>17</v>
      </c>
      <c r="J32" s="5">
        <v>0</v>
      </c>
      <c r="K32" s="5" t="s">
        <v>17</v>
      </c>
      <c r="L32" s="5">
        <v>1</v>
      </c>
      <c r="M32" s="5">
        <v>1</v>
      </c>
      <c r="N32" s="5" t="s">
        <v>17</v>
      </c>
      <c r="O32" s="5">
        <v>0</v>
      </c>
      <c r="P32" s="5">
        <v>0</v>
      </c>
    </row>
    <row r="33" spans="1:18" ht="15" x14ac:dyDescent="0.25">
      <c r="A33" s="19" t="s">
        <v>25</v>
      </c>
      <c r="B33" s="4" t="s">
        <v>58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0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</row>
    <row r="34" spans="1:18" ht="15" x14ac:dyDescent="0.25">
      <c r="A34" s="20"/>
      <c r="B34" s="4" t="s">
        <v>59</v>
      </c>
      <c r="C34" s="5">
        <v>0</v>
      </c>
      <c r="D34" s="5">
        <v>0</v>
      </c>
      <c r="E34" s="5">
        <v>1</v>
      </c>
      <c r="F34" s="5">
        <v>1</v>
      </c>
      <c r="G34" s="5">
        <v>1</v>
      </c>
      <c r="H34" s="5" t="s">
        <v>17</v>
      </c>
      <c r="I34" s="5">
        <v>0</v>
      </c>
      <c r="J34" s="5">
        <v>0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</row>
    <row r="35" spans="1:18" ht="15" x14ac:dyDescent="0.25">
      <c r="A35" s="20"/>
      <c r="B35" s="4" t="s">
        <v>60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 t="s">
        <v>17</v>
      </c>
      <c r="I35" s="5">
        <v>0</v>
      </c>
      <c r="J35" s="5">
        <v>0</v>
      </c>
      <c r="K35" s="5">
        <v>1</v>
      </c>
      <c r="L35" s="5">
        <v>0</v>
      </c>
      <c r="M35" s="5">
        <v>0</v>
      </c>
      <c r="N35" s="5">
        <v>0</v>
      </c>
      <c r="O35" s="5">
        <v>1</v>
      </c>
      <c r="P35" s="5">
        <v>0</v>
      </c>
    </row>
    <row r="36" spans="1:18" ht="24" x14ac:dyDescent="0.25">
      <c r="A36" s="21"/>
      <c r="B36" s="4" t="s">
        <v>61</v>
      </c>
      <c r="C36" s="5">
        <v>1</v>
      </c>
      <c r="D36" s="5">
        <v>0</v>
      </c>
      <c r="E36" s="5">
        <v>1</v>
      </c>
      <c r="F36" s="5">
        <v>0</v>
      </c>
      <c r="G36" s="5">
        <v>0</v>
      </c>
      <c r="H36" s="5" t="s">
        <v>17</v>
      </c>
      <c r="I36" s="5">
        <v>1</v>
      </c>
      <c r="J36" s="5">
        <v>0</v>
      </c>
      <c r="K36" s="5">
        <v>1</v>
      </c>
      <c r="L36" s="5">
        <v>0</v>
      </c>
      <c r="M36" s="5">
        <v>0</v>
      </c>
      <c r="N36" s="5">
        <v>0</v>
      </c>
      <c r="O36" s="5">
        <v>1</v>
      </c>
      <c r="P36" s="5">
        <v>0</v>
      </c>
      <c r="Q36" s="6"/>
    </row>
    <row r="37" spans="1:18" x14ac:dyDescent="0.25">
      <c r="A37" s="22" t="s">
        <v>26</v>
      </c>
      <c r="B37" s="7" t="s">
        <v>27</v>
      </c>
      <c r="C37" s="8">
        <f t="shared" ref="C37:P37" si="0">COUNT(C4:C36)</f>
        <v>25</v>
      </c>
      <c r="D37" s="8">
        <f t="shared" si="0"/>
        <v>30</v>
      </c>
      <c r="E37" s="8">
        <f t="shared" si="0"/>
        <v>30</v>
      </c>
      <c r="F37" s="8">
        <f t="shared" si="0"/>
        <v>28</v>
      </c>
      <c r="G37" s="8">
        <f t="shared" si="0"/>
        <v>30</v>
      </c>
      <c r="H37" s="8">
        <f t="shared" si="0"/>
        <v>22</v>
      </c>
      <c r="I37" s="8">
        <f t="shared" si="0"/>
        <v>24</v>
      </c>
      <c r="J37" s="8">
        <f t="shared" si="0"/>
        <v>28</v>
      </c>
      <c r="K37" s="8">
        <f t="shared" si="0"/>
        <v>24</v>
      </c>
      <c r="L37" s="8">
        <f t="shared" si="0"/>
        <v>30</v>
      </c>
      <c r="M37" s="8">
        <f t="shared" si="0"/>
        <v>24</v>
      </c>
      <c r="N37" s="8">
        <f t="shared" si="0"/>
        <v>25</v>
      </c>
      <c r="O37" s="8">
        <f t="shared" si="0"/>
        <v>30</v>
      </c>
      <c r="P37" s="8">
        <f t="shared" si="0"/>
        <v>29</v>
      </c>
      <c r="Q37" s="9">
        <f>AVERAGE(C37:P37)</f>
        <v>27.071428571428573</v>
      </c>
    </row>
    <row r="38" spans="1:18" x14ac:dyDescent="0.25">
      <c r="A38" s="23"/>
      <c r="B38" s="7" t="s">
        <v>28</v>
      </c>
      <c r="C38" s="8">
        <f t="shared" ref="C38:P38" si="1">SUM(C4:C36)</f>
        <v>10</v>
      </c>
      <c r="D38" s="8">
        <f t="shared" si="1"/>
        <v>9</v>
      </c>
      <c r="E38" s="8">
        <f t="shared" si="1"/>
        <v>17</v>
      </c>
      <c r="F38" s="8">
        <f t="shared" si="1"/>
        <v>13</v>
      </c>
      <c r="G38" s="8">
        <f t="shared" si="1"/>
        <v>12</v>
      </c>
      <c r="H38" s="8">
        <f t="shared" si="1"/>
        <v>10</v>
      </c>
      <c r="I38" s="8">
        <f t="shared" si="1"/>
        <v>11</v>
      </c>
      <c r="J38" s="8">
        <f t="shared" si="1"/>
        <v>11</v>
      </c>
      <c r="K38" s="8">
        <f t="shared" si="1"/>
        <v>13</v>
      </c>
      <c r="L38" s="8">
        <f t="shared" si="1"/>
        <v>17</v>
      </c>
      <c r="M38" s="8">
        <f t="shared" si="1"/>
        <v>11</v>
      </c>
      <c r="N38" s="8">
        <f t="shared" si="1"/>
        <v>13.5</v>
      </c>
      <c r="O38" s="8">
        <f t="shared" si="1"/>
        <v>16</v>
      </c>
      <c r="P38" s="8">
        <f t="shared" si="1"/>
        <v>14</v>
      </c>
      <c r="Q38" s="9">
        <f>AVERAGE(C38:P38)</f>
        <v>12.678571428571429</v>
      </c>
    </row>
    <row r="39" spans="1:18" x14ac:dyDescent="0.25">
      <c r="A39" s="24"/>
      <c r="B39" s="10" t="s">
        <v>29</v>
      </c>
      <c r="C39" s="11">
        <f>C38/C37</f>
        <v>0.4</v>
      </c>
      <c r="D39" s="11">
        <f t="shared" ref="D39:O39" si="2">D38/D37</f>
        <v>0.3</v>
      </c>
      <c r="E39" s="11">
        <f t="shared" si="2"/>
        <v>0.56666666666666665</v>
      </c>
      <c r="F39" s="11">
        <f t="shared" si="2"/>
        <v>0.4642857142857143</v>
      </c>
      <c r="G39" s="11">
        <f t="shared" si="2"/>
        <v>0.4</v>
      </c>
      <c r="H39" s="11">
        <f t="shared" si="2"/>
        <v>0.45454545454545453</v>
      </c>
      <c r="I39" s="11">
        <f t="shared" si="2"/>
        <v>0.45833333333333331</v>
      </c>
      <c r="J39" s="11">
        <f t="shared" si="2"/>
        <v>0.39285714285714285</v>
      </c>
      <c r="K39" s="11">
        <f t="shared" si="2"/>
        <v>0.54166666666666663</v>
      </c>
      <c r="L39" s="11">
        <f t="shared" si="2"/>
        <v>0.56666666666666665</v>
      </c>
      <c r="M39" s="11">
        <f t="shared" si="2"/>
        <v>0.45833333333333331</v>
      </c>
      <c r="N39" s="11">
        <f t="shared" si="2"/>
        <v>0.54</v>
      </c>
      <c r="O39" s="11">
        <f t="shared" si="2"/>
        <v>0.53333333333333333</v>
      </c>
      <c r="P39" s="11">
        <f>P38/P37</f>
        <v>0.48275862068965519</v>
      </c>
      <c r="Q39" s="12">
        <f>Q38/Q37</f>
        <v>0.4683377308707124</v>
      </c>
      <c r="R39" s="13"/>
    </row>
    <row r="41" spans="1:18" x14ac:dyDescent="0.25"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8" ht="12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</sheetData>
  <autoFilter ref="A3:P3"/>
  <mergeCells count="9">
    <mergeCell ref="A1:P1"/>
    <mergeCell ref="A2:P2"/>
    <mergeCell ref="A37:A39"/>
    <mergeCell ref="A14:A19"/>
    <mergeCell ref="A4:A9"/>
    <mergeCell ref="A10:A13"/>
    <mergeCell ref="A20:A25"/>
    <mergeCell ref="A26:A32"/>
    <mergeCell ref="A33:A36"/>
  </mergeCells>
  <conditionalFormatting sqref="C14: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P13 C20:P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Normal="100" workbookViewId="0">
      <selection activeCell="W3" sqref="W3"/>
    </sheetView>
  </sheetViews>
  <sheetFormatPr defaultRowHeight="12.75" x14ac:dyDescent="0.25"/>
  <cols>
    <col min="1" max="1" width="7" style="14" customWidth="1"/>
    <col min="2" max="2" width="48.85546875" style="3" customWidth="1"/>
    <col min="3" max="16" width="4.85546875" style="16" customWidth="1"/>
    <col min="17" max="17" width="9.42578125" style="3" customWidth="1"/>
    <col min="18" max="16384" width="9.140625" style="3"/>
  </cols>
  <sheetData>
    <row r="1" spans="1:16" ht="48.75" customHeight="1" x14ac:dyDescent="0.25">
      <c r="A1" s="25" t="s">
        <v>86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47.25" customHeight="1" x14ac:dyDescent="0.25">
      <c r="A2" s="26" t="s">
        <v>85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76.5" x14ac:dyDescent="0.2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ht="24" x14ac:dyDescent="0.25">
      <c r="A4" s="17" t="s">
        <v>16</v>
      </c>
      <c r="B4" s="4" t="s">
        <v>30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0.5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1</v>
      </c>
    </row>
    <row r="5" spans="1:16" ht="15" x14ac:dyDescent="0.25">
      <c r="A5" s="17"/>
      <c r="B5" s="4" t="s">
        <v>63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</row>
    <row r="6" spans="1:16" ht="36" x14ac:dyDescent="0.25">
      <c r="A6" s="17"/>
      <c r="B6" s="4" t="s">
        <v>32</v>
      </c>
      <c r="C6" s="5">
        <v>1</v>
      </c>
      <c r="D6" s="5">
        <v>1</v>
      </c>
      <c r="E6" s="5">
        <v>1</v>
      </c>
      <c r="F6" s="5">
        <v>1</v>
      </c>
      <c r="G6" s="5">
        <v>0</v>
      </c>
      <c r="H6" s="5">
        <v>0</v>
      </c>
      <c r="I6" s="5">
        <v>0</v>
      </c>
      <c r="J6" s="5">
        <v>1</v>
      </c>
      <c r="K6" s="5">
        <v>0</v>
      </c>
      <c r="L6" s="5">
        <v>0</v>
      </c>
      <c r="M6" s="5">
        <v>1</v>
      </c>
      <c r="N6" s="5">
        <v>1</v>
      </c>
      <c r="O6" s="5">
        <v>0</v>
      </c>
      <c r="P6" s="5">
        <v>1</v>
      </c>
    </row>
    <row r="7" spans="1:16" ht="15" x14ac:dyDescent="0.25">
      <c r="A7" s="17"/>
      <c r="B7" s="4" t="s">
        <v>33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</row>
    <row r="8" spans="1:16" ht="15" x14ac:dyDescent="0.25">
      <c r="A8" s="17"/>
      <c r="B8" s="4" t="s">
        <v>34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1</v>
      </c>
      <c r="I8" s="5">
        <v>0</v>
      </c>
      <c r="J8" s="5">
        <v>1</v>
      </c>
      <c r="K8" s="5">
        <v>0</v>
      </c>
      <c r="L8" s="5">
        <v>0</v>
      </c>
      <c r="M8" s="5">
        <v>0</v>
      </c>
      <c r="N8" s="5">
        <v>1</v>
      </c>
      <c r="O8" s="5">
        <v>0</v>
      </c>
      <c r="P8" s="5">
        <v>1</v>
      </c>
    </row>
    <row r="9" spans="1:16" ht="48" x14ac:dyDescent="0.25">
      <c r="A9" s="17"/>
      <c r="B9" s="4" t="s">
        <v>35</v>
      </c>
      <c r="C9" s="5">
        <v>0</v>
      </c>
      <c r="D9" s="5">
        <v>1</v>
      </c>
      <c r="E9" s="5">
        <v>0</v>
      </c>
      <c r="F9" s="5">
        <v>1</v>
      </c>
      <c r="G9" s="5">
        <v>1</v>
      </c>
      <c r="H9" s="5">
        <v>0</v>
      </c>
      <c r="I9" s="5">
        <v>1</v>
      </c>
      <c r="J9" s="5">
        <v>0</v>
      </c>
      <c r="K9" s="5">
        <v>0</v>
      </c>
      <c r="L9" s="5" t="s">
        <v>17</v>
      </c>
      <c r="M9" s="5" t="s">
        <v>17</v>
      </c>
      <c r="N9" s="5">
        <v>1</v>
      </c>
      <c r="O9" s="5">
        <v>0</v>
      </c>
      <c r="P9" s="5">
        <v>1</v>
      </c>
    </row>
    <row r="10" spans="1:16" ht="24" x14ac:dyDescent="0.25">
      <c r="A10" s="18" t="s">
        <v>18</v>
      </c>
      <c r="B10" s="4" t="s">
        <v>36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1</v>
      </c>
      <c r="I10" s="5">
        <v>0</v>
      </c>
      <c r="J10" s="5">
        <v>1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</row>
    <row r="11" spans="1:16" ht="15" x14ac:dyDescent="0.25">
      <c r="A11" s="18"/>
      <c r="B11" s="4" t="s">
        <v>37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1</v>
      </c>
      <c r="O11" s="5">
        <v>0</v>
      </c>
      <c r="P11" s="5">
        <v>0</v>
      </c>
    </row>
    <row r="12" spans="1:16" ht="36" x14ac:dyDescent="0.25">
      <c r="A12" s="18"/>
      <c r="B12" s="4" t="s">
        <v>38</v>
      </c>
      <c r="C12" s="5">
        <v>0</v>
      </c>
      <c r="D12" s="5">
        <v>0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0</v>
      </c>
      <c r="P12" s="5">
        <v>0</v>
      </c>
    </row>
    <row r="13" spans="1:16" ht="24" x14ac:dyDescent="0.25">
      <c r="A13" s="18"/>
      <c r="B13" s="4" t="s">
        <v>39</v>
      </c>
      <c r="C13" s="5">
        <v>0</v>
      </c>
      <c r="D13" s="5">
        <v>0</v>
      </c>
      <c r="E13" s="5">
        <v>1</v>
      </c>
      <c r="F13" s="5">
        <v>1</v>
      </c>
      <c r="G13" s="5" t="s">
        <v>17</v>
      </c>
      <c r="H13" s="5">
        <v>1</v>
      </c>
      <c r="I13" s="5">
        <v>1</v>
      </c>
      <c r="J13" s="5">
        <v>0</v>
      </c>
      <c r="K13" s="5">
        <v>0</v>
      </c>
      <c r="L13" s="5" t="s">
        <v>17</v>
      </c>
      <c r="M13" s="5">
        <v>1</v>
      </c>
      <c r="N13" s="5">
        <v>0.5</v>
      </c>
      <c r="O13" s="5">
        <v>0</v>
      </c>
      <c r="P13" s="5">
        <v>0</v>
      </c>
    </row>
    <row r="14" spans="1:16" ht="15" x14ac:dyDescent="0.25">
      <c r="A14" s="19" t="s">
        <v>69</v>
      </c>
      <c r="B14" s="4" t="s">
        <v>64</v>
      </c>
      <c r="C14" s="5" t="s">
        <v>21</v>
      </c>
      <c r="D14" s="5" t="s">
        <v>21</v>
      </c>
      <c r="E14" s="5" t="s">
        <v>21</v>
      </c>
      <c r="F14" s="5" t="s">
        <v>21</v>
      </c>
      <c r="G14" s="5" t="s">
        <v>21</v>
      </c>
      <c r="H14" s="5" t="s">
        <v>21</v>
      </c>
      <c r="I14" s="5" t="s">
        <v>21</v>
      </c>
      <c r="J14" s="5" t="s">
        <v>21</v>
      </c>
      <c r="K14" s="5" t="s">
        <v>21</v>
      </c>
      <c r="L14" s="5" t="s">
        <v>22</v>
      </c>
      <c r="M14" s="5" t="s">
        <v>22</v>
      </c>
      <c r="N14" s="5" t="s">
        <v>21</v>
      </c>
      <c r="O14" s="5" t="s">
        <v>21</v>
      </c>
      <c r="P14" s="5" t="s">
        <v>21</v>
      </c>
    </row>
    <row r="15" spans="1:16" ht="36" x14ac:dyDescent="0.25">
      <c r="A15" s="20"/>
      <c r="B15" s="4" t="s">
        <v>65</v>
      </c>
      <c r="C15" s="5">
        <v>0</v>
      </c>
      <c r="D15" s="5">
        <v>0</v>
      </c>
      <c r="E15" s="5">
        <v>0</v>
      </c>
      <c r="F15" s="5">
        <v>0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 t="s">
        <v>17</v>
      </c>
      <c r="M15" s="5" t="s">
        <v>17</v>
      </c>
      <c r="N15" s="5">
        <v>0</v>
      </c>
      <c r="O15" s="5">
        <v>0</v>
      </c>
      <c r="P15" s="5">
        <v>0</v>
      </c>
    </row>
    <row r="16" spans="1:16" ht="24" x14ac:dyDescent="0.25">
      <c r="A16" s="20"/>
      <c r="B16" s="4" t="s">
        <v>66</v>
      </c>
      <c r="C16" s="5">
        <v>0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 t="s">
        <v>17</v>
      </c>
      <c r="M16" s="5" t="s">
        <v>17</v>
      </c>
      <c r="N16" s="5">
        <v>1</v>
      </c>
      <c r="O16" s="5">
        <v>0</v>
      </c>
      <c r="P16" s="5">
        <v>0</v>
      </c>
    </row>
    <row r="17" spans="1:16" ht="15" x14ac:dyDescent="0.25">
      <c r="A17" s="20"/>
      <c r="B17" s="4" t="s">
        <v>67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0</v>
      </c>
      <c r="I17" s="5">
        <v>1</v>
      </c>
      <c r="J17" s="5">
        <v>1</v>
      </c>
      <c r="K17" s="5">
        <v>1</v>
      </c>
      <c r="L17" s="5" t="s">
        <v>17</v>
      </c>
      <c r="M17" s="5" t="s">
        <v>17</v>
      </c>
      <c r="N17" s="5">
        <v>1</v>
      </c>
      <c r="O17" s="5">
        <v>0</v>
      </c>
      <c r="P17" s="5">
        <v>1</v>
      </c>
    </row>
    <row r="18" spans="1:16" ht="60" x14ac:dyDescent="0.25">
      <c r="A18" s="21"/>
      <c r="B18" s="4" t="s">
        <v>83</v>
      </c>
      <c r="C18" s="5">
        <v>0</v>
      </c>
      <c r="D18" s="5">
        <v>0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0</v>
      </c>
      <c r="L18" s="5" t="s">
        <v>17</v>
      </c>
      <c r="M18" s="5" t="s">
        <v>17</v>
      </c>
      <c r="N18" s="5">
        <v>1</v>
      </c>
      <c r="O18" s="5">
        <v>0</v>
      </c>
      <c r="P18" s="5">
        <v>1</v>
      </c>
    </row>
    <row r="19" spans="1:16" ht="24" x14ac:dyDescent="0.25">
      <c r="A19" s="18" t="s">
        <v>19</v>
      </c>
      <c r="B19" s="4" t="s">
        <v>70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</row>
    <row r="20" spans="1:16" ht="24" x14ac:dyDescent="0.25">
      <c r="A20" s="18"/>
      <c r="B20" s="4" t="s">
        <v>41</v>
      </c>
      <c r="C20" s="5">
        <v>0</v>
      </c>
      <c r="D20" s="5">
        <v>0</v>
      </c>
      <c r="E20" s="5">
        <v>1</v>
      </c>
      <c r="F20" s="5">
        <v>0.5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1</v>
      </c>
      <c r="M20" s="5">
        <v>1</v>
      </c>
      <c r="N20" s="5">
        <v>0.5</v>
      </c>
      <c r="O20" s="5">
        <v>0</v>
      </c>
      <c r="P20" s="5">
        <v>0</v>
      </c>
    </row>
    <row r="21" spans="1:16" ht="24" x14ac:dyDescent="0.25">
      <c r="A21" s="18"/>
      <c r="B21" s="4" t="s">
        <v>42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</row>
    <row r="22" spans="1:16" ht="36" x14ac:dyDescent="0.25">
      <c r="A22" s="18"/>
      <c r="B22" s="4" t="s">
        <v>43</v>
      </c>
      <c r="C22" s="5">
        <v>0</v>
      </c>
      <c r="D22" s="5">
        <v>0</v>
      </c>
      <c r="E22" s="5">
        <v>1</v>
      </c>
      <c r="F22" s="5">
        <v>1</v>
      </c>
      <c r="G22" s="5">
        <v>1</v>
      </c>
      <c r="H22" s="5">
        <v>0</v>
      </c>
      <c r="I22" s="5">
        <v>1</v>
      </c>
      <c r="J22" s="5">
        <v>0.5</v>
      </c>
      <c r="K22" s="5">
        <v>1</v>
      </c>
      <c r="L22" s="5">
        <v>1</v>
      </c>
      <c r="M22" s="5">
        <v>1</v>
      </c>
      <c r="N22" s="5">
        <v>1</v>
      </c>
      <c r="O22" s="5">
        <v>0</v>
      </c>
      <c r="P22" s="5">
        <v>0</v>
      </c>
    </row>
    <row r="23" spans="1:16" ht="24" x14ac:dyDescent="0.25">
      <c r="A23" s="18"/>
      <c r="B23" s="4" t="s">
        <v>44</v>
      </c>
      <c r="C23" s="5">
        <v>0</v>
      </c>
      <c r="D23" s="5">
        <v>0</v>
      </c>
      <c r="E23" s="5">
        <v>1</v>
      </c>
      <c r="F23" s="5">
        <v>1</v>
      </c>
      <c r="G23" s="5">
        <v>1</v>
      </c>
      <c r="H23" s="5">
        <v>0</v>
      </c>
      <c r="I23" s="5">
        <v>1</v>
      </c>
      <c r="J23" s="5">
        <v>0.5</v>
      </c>
      <c r="K23" s="5">
        <v>1</v>
      </c>
      <c r="L23" s="5">
        <v>1</v>
      </c>
      <c r="M23" s="5">
        <v>1</v>
      </c>
      <c r="N23" s="5">
        <v>1</v>
      </c>
      <c r="O23" s="5">
        <v>0</v>
      </c>
      <c r="P23" s="5">
        <v>1</v>
      </c>
    </row>
    <row r="24" spans="1:16" ht="24" x14ac:dyDescent="0.25">
      <c r="A24" s="18"/>
      <c r="B24" s="4" t="s">
        <v>84</v>
      </c>
      <c r="C24" s="5">
        <v>0</v>
      </c>
      <c r="D24" s="5">
        <v>0</v>
      </c>
      <c r="E24" s="5">
        <v>1</v>
      </c>
      <c r="F24" s="5">
        <v>1</v>
      </c>
      <c r="G24" s="5">
        <v>0</v>
      </c>
      <c r="H24" s="5">
        <v>0</v>
      </c>
      <c r="I24" s="5">
        <v>1</v>
      </c>
      <c r="J24" s="5">
        <v>1</v>
      </c>
      <c r="K24" s="5" t="s">
        <v>17</v>
      </c>
      <c r="L24" s="5">
        <v>1</v>
      </c>
      <c r="M24" s="5">
        <v>0</v>
      </c>
      <c r="N24" s="5">
        <v>1</v>
      </c>
      <c r="O24" s="5">
        <v>0</v>
      </c>
      <c r="P24" s="5">
        <v>0</v>
      </c>
    </row>
    <row r="25" spans="1:16" ht="15" x14ac:dyDescent="0.25">
      <c r="A25" s="18" t="s">
        <v>20</v>
      </c>
      <c r="B25" s="4" t="s">
        <v>46</v>
      </c>
      <c r="C25" s="5" t="s">
        <v>21</v>
      </c>
      <c r="D25" s="5" t="s">
        <v>21</v>
      </c>
      <c r="E25" s="5" t="s">
        <v>21</v>
      </c>
      <c r="F25" s="5" t="s">
        <v>21</v>
      </c>
      <c r="G25" s="5" t="s">
        <v>22</v>
      </c>
      <c r="H25" s="5" t="s">
        <v>21</v>
      </c>
      <c r="I25" s="5" t="s">
        <v>21</v>
      </c>
      <c r="J25" s="5" t="s">
        <v>21</v>
      </c>
      <c r="K25" s="5" t="s">
        <v>21</v>
      </c>
      <c r="L25" s="5" t="s">
        <v>21</v>
      </c>
      <c r="M25" s="5" t="s">
        <v>21</v>
      </c>
      <c r="N25" s="5" t="s">
        <v>21</v>
      </c>
      <c r="O25" s="5" t="s">
        <v>21</v>
      </c>
      <c r="P25" s="5" t="s">
        <v>21</v>
      </c>
    </row>
    <row r="26" spans="1:16" ht="15" x14ac:dyDescent="0.25">
      <c r="A26" s="18"/>
      <c r="B26" s="4" t="s">
        <v>47</v>
      </c>
      <c r="C26" s="5" t="s">
        <v>21</v>
      </c>
      <c r="D26" s="5" t="s">
        <v>21</v>
      </c>
      <c r="E26" s="5" t="s">
        <v>21</v>
      </c>
      <c r="F26" s="5" t="s">
        <v>21</v>
      </c>
      <c r="G26" s="5" t="s">
        <v>17</v>
      </c>
      <c r="H26" s="5" t="s">
        <v>21</v>
      </c>
      <c r="I26" s="5" t="s">
        <v>21</v>
      </c>
      <c r="J26" s="5" t="s">
        <v>21</v>
      </c>
      <c r="K26" s="5" t="s">
        <v>21</v>
      </c>
      <c r="L26" s="5" t="s">
        <v>22</v>
      </c>
      <c r="M26" s="5" t="s">
        <v>21</v>
      </c>
      <c r="N26" s="5" t="s">
        <v>21</v>
      </c>
      <c r="O26" s="5" t="s">
        <v>21</v>
      </c>
      <c r="P26" s="5" t="s">
        <v>21</v>
      </c>
    </row>
    <row r="27" spans="1:16" ht="15" x14ac:dyDescent="0.25">
      <c r="A27" s="18"/>
      <c r="B27" s="4" t="s">
        <v>48</v>
      </c>
      <c r="C27" s="5">
        <v>1</v>
      </c>
      <c r="D27" s="5">
        <v>0</v>
      </c>
      <c r="E27" s="5">
        <v>1</v>
      </c>
      <c r="F27" s="5">
        <v>1</v>
      </c>
      <c r="G27" s="5" t="s">
        <v>17</v>
      </c>
      <c r="H27" s="5">
        <v>1</v>
      </c>
      <c r="I27" s="5">
        <v>1</v>
      </c>
      <c r="J27" s="5">
        <v>1</v>
      </c>
      <c r="K27" s="5">
        <v>1</v>
      </c>
      <c r="L27" s="5" t="s">
        <v>17</v>
      </c>
      <c r="M27" s="5">
        <v>0</v>
      </c>
      <c r="N27" s="5">
        <v>0</v>
      </c>
      <c r="O27" s="5">
        <v>0</v>
      </c>
      <c r="P27" s="5">
        <v>0</v>
      </c>
    </row>
    <row r="28" spans="1:16" ht="15" x14ac:dyDescent="0.25">
      <c r="A28" s="18"/>
      <c r="B28" s="4" t="s">
        <v>49</v>
      </c>
      <c r="C28" s="5">
        <v>1</v>
      </c>
      <c r="D28" s="5">
        <v>0</v>
      </c>
      <c r="E28" s="5">
        <v>1</v>
      </c>
      <c r="F28" s="5">
        <v>1</v>
      </c>
      <c r="G28" s="5" t="s">
        <v>17</v>
      </c>
      <c r="H28" s="5">
        <v>1</v>
      </c>
      <c r="I28" s="5">
        <v>1</v>
      </c>
      <c r="J28" s="5">
        <v>1</v>
      </c>
      <c r="K28" s="5">
        <v>1</v>
      </c>
      <c r="L28" s="5" t="s">
        <v>17</v>
      </c>
      <c r="M28" s="5">
        <v>0</v>
      </c>
      <c r="N28" s="5">
        <v>0</v>
      </c>
      <c r="O28" s="5">
        <v>0</v>
      </c>
      <c r="P28" s="5">
        <v>0</v>
      </c>
    </row>
    <row r="29" spans="1:16" ht="15" x14ac:dyDescent="0.25">
      <c r="A29" s="18"/>
      <c r="B29" s="4" t="s">
        <v>50</v>
      </c>
      <c r="C29" s="5">
        <v>0</v>
      </c>
      <c r="D29" s="5">
        <v>0</v>
      </c>
      <c r="E29" s="5">
        <v>0</v>
      </c>
      <c r="F29" s="5">
        <v>1</v>
      </c>
      <c r="G29" s="5" t="s">
        <v>17</v>
      </c>
      <c r="H29" s="5">
        <v>1</v>
      </c>
      <c r="I29" s="5">
        <v>1</v>
      </c>
      <c r="J29" s="5">
        <v>1</v>
      </c>
      <c r="K29" s="5">
        <v>1</v>
      </c>
      <c r="L29" s="5" t="s">
        <v>17</v>
      </c>
      <c r="M29" s="5">
        <v>0</v>
      </c>
      <c r="N29" s="5">
        <v>0</v>
      </c>
      <c r="O29" s="5">
        <v>1</v>
      </c>
      <c r="P29" s="5">
        <v>0</v>
      </c>
    </row>
    <row r="30" spans="1:16" ht="24" x14ac:dyDescent="0.25">
      <c r="A30" s="18"/>
      <c r="B30" s="4" t="s">
        <v>51</v>
      </c>
      <c r="C30" s="5">
        <v>0</v>
      </c>
      <c r="D30" s="5">
        <v>0</v>
      </c>
      <c r="E30" s="5">
        <v>0</v>
      </c>
      <c r="F30" s="5">
        <v>0</v>
      </c>
      <c r="G30" s="5" t="s">
        <v>17</v>
      </c>
      <c r="H30" s="5">
        <v>1</v>
      </c>
      <c r="I30" s="5">
        <v>1</v>
      </c>
      <c r="J30" s="5">
        <v>0</v>
      </c>
      <c r="K30" s="5">
        <v>0</v>
      </c>
      <c r="L30" s="5" t="s">
        <v>17</v>
      </c>
      <c r="M30" s="5">
        <v>0</v>
      </c>
      <c r="N30" s="5">
        <v>0</v>
      </c>
      <c r="O30" s="5">
        <v>0</v>
      </c>
      <c r="P30" s="5">
        <v>0</v>
      </c>
    </row>
    <row r="31" spans="1:16" ht="15" x14ac:dyDescent="0.25">
      <c r="A31" s="18"/>
      <c r="B31" s="4" t="s">
        <v>52</v>
      </c>
      <c r="C31" s="5">
        <v>1</v>
      </c>
      <c r="D31" s="5">
        <v>1</v>
      </c>
      <c r="E31" s="5">
        <v>0</v>
      </c>
      <c r="F31" s="5">
        <v>1</v>
      </c>
      <c r="G31" s="5" t="s">
        <v>17</v>
      </c>
      <c r="H31" s="5">
        <v>1</v>
      </c>
      <c r="I31" s="5">
        <v>1</v>
      </c>
      <c r="J31" s="5">
        <v>0</v>
      </c>
      <c r="K31" s="5">
        <v>0</v>
      </c>
      <c r="L31" s="5" t="s">
        <v>17</v>
      </c>
      <c r="M31" s="5">
        <v>0</v>
      </c>
      <c r="N31" s="5">
        <v>0</v>
      </c>
      <c r="O31" s="5">
        <v>1</v>
      </c>
      <c r="P31" s="5">
        <v>0</v>
      </c>
    </row>
    <row r="32" spans="1:16" ht="15" x14ac:dyDescent="0.25">
      <c r="A32" s="19" t="s">
        <v>24</v>
      </c>
      <c r="B32" s="4" t="s">
        <v>53</v>
      </c>
      <c r="C32" s="5" t="s">
        <v>22</v>
      </c>
      <c r="D32" s="5" t="s">
        <v>21</v>
      </c>
      <c r="E32" s="5" t="s">
        <v>21</v>
      </c>
      <c r="F32" s="5" t="s">
        <v>21</v>
      </c>
      <c r="G32" s="5" t="s">
        <v>21</v>
      </c>
      <c r="H32" s="5" t="s">
        <v>22</v>
      </c>
      <c r="I32" s="5" t="s">
        <v>21</v>
      </c>
      <c r="J32" s="5" t="s">
        <v>21</v>
      </c>
      <c r="K32" s="5" t="s">
        <v>21</v>
      </c>
      <c r="L32" s="5" t="s">
        <v>21</v>
      </c>
      <c r="M32" s="5" t="s">
        <v>21</v>
      </c>
      <c r="N32" s="5" t="s">
        <v>22</v>
      </c>
      <c r="O32" s="5" t="s">
        <v>21</v>
      </c>
      <c r="P32" s="5" t="s">
        <v>21</v>
      </c>
    </row>
    <row r="33" spans="1:18" ht="24" x14ac:dyDescent="0.25">
      <c r="A33" s="20"/>
      <c r="B33" s="4" t="s">
        <v>54</v>
      </c>
      <c r="C33" s="5" t="s">
        <v>17</v>
      </c>
      <c r="D33" s="5">
        <v>0</v>
      </c>
      <c r="E33" s="5">
        <v>0</v>
      </c>
      <c r="F33" s="5">
        <v>0</v>
      </c>
      <c r="G33" s="5">
        <v>1</v>
      </c>
      <c r="H33" s="5" t="s">
        <v>17</v>
      </c>
      <c r="I33" s="5">
        <v>0</v>
      </c>
      <c r="J33" s="5">
        <v>1</v>
      </c>
      <c r="K33" s="5">
        <v>0</v>
      </c>
      <c r="L33" s="5">
        <v>0</v>
      </c>
      <c r="M33" s="5">
        <v>0</v>
      </c>
      <c r="N33" s="5" t="s">
        <v>17</v>
      </c>
      <c r="O33" s="5">
        <v>0</v>
      </c>
      <c r="P33" s="5">
        <v>0</v>
      </c>
    </row>
    <row r="34" spans="1:18" ht="15" x14ac:dyDescent="0.25">
      <c r="A34" s="20"/>
      <c r="B34" s="4" t="s">
        <v>55</v>
      </c>
      <c r="C34" s="5" t="s">
        <v>17</v>
      </c>
      <c r="D34" s="5">
        <v>1</v>
      </c>
      <c r="E34" s="5">
        <v>1</v>
      </c>
      <c r="F34" s="5">
        <v>0</v>
      </c>
      <c r="G34" s="5">
        <v>1</v>
      </c>
      <c r="H34" s="5" t="s">
        <v>17</v>
      </c>
      <c r="I34" s="5">
        <v>0</v>
      </c>
      <c r="J34" s="5">
        <v>1</v>
      </c>
      <c r="K34" s="5">
        <v>0</v>
      </c>
      <c r="L34" s="5">
        <v>0</v>
      </c>
      <c r="M34" s="5">
        <v>0</v>
      </c>
      <c r="N34" s="5" t="s">
        <v>17</v>
      </c>
      <c r="O34" s="5">
        <v>0</v>
      </c>
      <c r="P34" s="5">
        <v>0</v>
      </c>
    </row>
    <row r="35" spans="1:18" ht="36" x14ac:dyDescent="0.25">
      <c r="A35" s="20"/>
      <c r="B35" s="4" t="s">
        <v>56</v>
      </c>
      <c r="C35" s="5" t="s">
        <v>17</v>
      </c>
      <c r="D35" s="5">
        <v>0</v>
      </c>
      <c r="E35" s="5">
        <v>1</v>
      </c>
      <c r="F35" s="5">
        <v>0</v>
      </c>
      <c r="G35" s="5">
        <v>0</v>
      </c>
      <c r="H35" s="5" t="s">
        <v>17</v>
      </c>
      <c r="I35" s="5">
        <v>0</v>
      </c>
      <c r="J35" s="5">
        <v>1</v>
      </c>
      <c r="K35" s="5">
        <v>0</v>
      </c>
      <c r="L35" s="5">
        <v>0</v>
      </c>
      <c r="M35" s="5">
        <v>0</v>
      </c>
      <c r="N35" s="5" t="s">
        <v>17</v>
      </c>
      <c r="O35" s="5">
        <v>0</v>
      </c>
      <c r="P35" s="5">
        <v>0</v>
      </c>
    </row>
    <row r="36" spans="1:18" ht="15" x14ac:dyDescent="0.25">
      <c r="A36" s="21"/>
      <c r="B36" s="4" t="s">
        <v>57</v>
      </c>
      <c r="C36" s="5" t="s">
        <v>17</v>
      </c>
      <c r="D36" s="5">
        <v>0</v>
      </c>
      <c r="E36" s="5">
        <v>0</v>
      </c>
      <c r="F36" s="5">
        <v>0</v>
      </c>
      <c r="G36" s="5" t="s">
        <v>17</v>
      </c>
      <c r="H36" s="5" t="s">
        <v>17</v>
      </c>
      <c r="I36" s="5">
        <v>0</v>
      </c>
      <c r="J36" s="5">
        <v>0</v>
      </c>
      <c r="K36" s="5">
        <v>1</v>
      </c>
      <c r="L36" s="5">
        <v>1</v>
      </c>
      <c r="M36" s="5">
        <v>0</v>
      </c>
      <c r="N36" s="5" t="s">
        <v>17</v>
      </c>
      <c r="O36" s="5">
        <v>0</v>
      </c>
      <c r="P36" s="5">
        <v>0</v>
      </c>
    </row>
    <row r="37" spans="1:18" ht="15" x14ac:dyDescent="0.25">
      <c r="A37" s="19" t="s">
        <v>25</v>
      </c>
      <c r="B37" s="4" t="s">
        <v>58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0</v>
      </c>
      <c r="O37" s="5">
        <v>1</v>
      </c>
      <c r="P37" s="5">
        <v>1</v>
      </c>
    </row>
    <row r="38" spans="1:18" ht="15" x14ac:dyDescent="0.25">
      <c r="A38" s="20"/>
      <c r="B38" s="4" t="s">
        <v>59</v>
      </c>
      <c r="C38" s="5">
        <v>0</v>
      </c>
      <c r="D38" s="5">
        <v>0</v>
      </c>
      <c r="E38" s="5">
        <v>1</v>
      </c>
      <c r="F38" s="5">
        <v>1</v>
      </c>
      <c r="G38" s="5">
        <v>1</v>
      </c>
      <c r="H38" s="5">
        <v>0</v>
      </c>
      <c r="I38" s="5">
        <v>0</v>
      </c>
      <c r="J38" s="5">
        <v>0</v>
      </c>
      <c r="K38" s="5">
        <v>1</v>
      </c>
      <c r="L38" s="5">
        <v>1</v>
      </c>
      <c r="M38" s="5">
        <v>0</v>
      </c>
      <c r="N38" s="5" t="s">
        <v>17</v>
      </c>
      <c r="O38" s="5">
        <v>0</v>
      </c>
      <c r="P38" s="5">
        <v>0</v>
      </c>
    </row>
    <row r="39" spans="1:18" ht="15" x14ac:dyDescent="0.25">
      <c r="A39" s="20"/>
      <c r="B39" s="4" t="s">
        <v>60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 t="s">
        <v>17</v>
      </c>
      <c r="O39" s="5">
        <v>0</v>
      </c>
      <c r="P39" s="5">
        <v>0</v>
      </c>
    </row>
    <row r="40" spans="1:18" ht="24" x14ac:dyDescent="0.25">
      <c r="A40" s="21"/>
      <c r="B40" s="4" t="s">
        <v>61</v>
      </c>
      <c r="C40" s="5">
        <v>1</v>
      </c>
      <c r="D40" s="5">
        <v>0</v>
      </c>
      <c r="E40" s="5">
        <v>1</v>
      </c>
      <c r="F40" s="5">
        <v>0</v>
      </c>
      <c r="G40" s="5">
        <v>1</v>
      </c>
      <c r="H40" s="5">
        <v>0</v>
      </c>
      <c r="I40" s="5">
        <v>1</v>
      </c>
      <c r="J40" s="5">
        <v>0</v>
      </c>
      <c r="K40" s="5">
        <v>0</v>
      </c>
      <c r="L40" s="5">
        <v>0</v>
      </c>
      <c r="M40" s="5">
        <v>0</v>
      </c>
      <c r="N40" s="5" t="s">
        <v>17</v>
      </c>
      <c r="O40" s="5">
        <v>0</v>
      </c>
      <c r="P40" s="5">
        <v>0</v>
      </c>
      <c r="Q40" s="6"/>
    </row>
    <row r="41" spans="1:18" x14ac:dyDescent="0.25">
      <c r="A41" s="22" t="s">
        <v>26</v>
      </c>
      <c r="B41" s="7" t="s">
        <v>27</v>
      </c>
      <c r="C41" s="8">
        <f t="shared" ref="C41:P41" si="0">COUNT(C4:C40)</f>
        <v>29</v>
      </c>
      <c r="D41" s="8">
        <f t="shared" si="0"/>
        <v>33</v>
      </c>
      <c r="E41" s="8">
        <f t="shared" si="0"/>
        <v>33</v>
      </c>
      <c r="F41" s="8">
        <f t="shared" si="0"/>
        <v>33</v>
      </c>
      <c r="G41" s="8">
        <f t="shared" si="0"/>
        <v>26</v>
      </c>
      <c r="H41" s="8">
        <f t="shared" si="0"/>
        <v>29</v>
      </c>
      <c r="I41" s="8">
        <f t="shared" si="0"/>
        <v>33</v>
      </c>
      <c r="J41" s="8">
        <f t="shared" si="0"/>
        <v>33</v>
      </c>
      <c r="K41" s="8">
        <f t="shared" si="0"/>
        <v>32</v>
      </c>
      <c r="L41" s="8">
        <f t="shared" si="0"/>
        <v>22</v>
      </c>
      <c r="M41" s="8">
        <f t="shared" si="0"/>
        <v>28</v>
      </c>
      <c r="N41" s="8">
        <f t="shared" si="0"/>
        <v>26</v>
      </c>
      <c r="O41" s="8">
        <f t="shared" si="0"/>
        <v>33</v>
      </c>
      <c r="P41" s="8">
        <f t="shared" si="0"/>
        <v>33</v>
      </c>
      <c r="Q41" s="9">
        <f>AVERAGE(C41:P41)</f>
        <v>30.214285714285715</v>
      </c>
    </row>
    <row r="42" spans="1:18" x14ac:dyDescent="0.25">
      <c r="A42" s="23"/>
      <c r="B42" s="7" t="s">
        <v>28</v>
      </c>
      <c r="C42" s="8">
        <f t="shared" ref="C42:P42" si="1">SUM(C4:C40)</f>
        <v>9</v>
      </c>
      <c r="D42" s="8">
        <f t="shared" si="1"/>
        <v>9</v>
      </c>
      <c r="E42" s="8">
        <f t="shared" si="1"/>
        <v>19</v>
      </c>
      <c r="F42" s="8">
        <f t="shared" si="1"/>
        <v>17.5</v>
      </c>
      <c r="G42" s="8">
        <f t="shared" si="1"/>
        <v>17</v>
      </c>
      <c r="H42" s="8">
        <f t="shared" si="1"/>
        <v>14</v>
      </c>
      <c r="I42" s="8">
        <f t="shared" si="1"/>
        <v>17.5</v>
      </c>
      <c r="J42" s="8">
        <f t="shared" si="1"/>
        <v>17</v>
      </c>
      <c r="K42" s="8">
        <f t="shared" si="1"/>
        <v>13</v>
      </c>
      <c r="L42" s="8">
        <f t="shared" si="1"/>
        <v>9</v>
      </c>
      <c r="M42" s="8">
        <f t="shared" si="1"/>
        <v>8</v>
      </c>
      <c r="N42" s="8">
        <f t="shared" si="1"/>
        <v>13</v>
      </c>
      <c r="O42" s="8">
        <f t="shared" si="1"/>
        <v>3</v>
      </c>
      <c r="P42" s="8">
        <f t="shared" si="1"/>
        <v>8</v>
      </c>
      <c r="Q42" s="9">
        <f>AVERAGE(C42:P42)</f>
        <v>12.428571428571429</v>
      </c>
    </row>
    <row r="43" spans="1:18" x14ac:dyDescent="0.25">
      <c r="A43" s="24"/>
      <c r="B43" s="10" t="s">
        <v>29</v>
      </c>
      <c r="C43" s="11">
        <f>C42/C41</f>
        <v>0.31034482758620691</v>
      </c>
      <c r="D43" s="11">
        <f t="shared" ref="D43:O43" si="2">D42/D41</f>
        <v>0.27272727272727271</v>
      </c>
      <c r="E43" s="11">
        <f t="shared" si="2"/>
        <v>0.5757575757575758</v>
      </c>
      <c r="F43" s="11">
        <f t="shared" si="2"/>
        <v>0.53030303030303028</v>
      </c>
      <c r="G43" s="11">
        <f t="shared" si="2"/>
        <v>0.65384615384615385</v>
      </c>
      <c r="H43" s="11">
        <f t="shared" si="2"/>
        <v>0.48275862068965519</v>
      </c>
      <c r="I43" s="11">
        <f t="shared" si="2"/>
        <v>0.53030303030303028</v>
      </c>
      <c r="J43" s="11">
        <f t="shared" si="2"/>
        <v>0.51515151515151514</v>
      </c>
      <c r="K43" s="11">
        <f t="shared" si="2"/>
        <v>0.40625</v>
      </c>
      <c r="L43" s="11">
        <f t="shared" si="2"/>
        <v>0.40909090909090912</v>
      </c>
      <c r="M43" s="11">
        <f t="shared" si="2"/>
        <v>0.2857142857142857</v>
      </c>
      <c r="N43" s="11">
        <f t="shared" si="2"/>
        <v>0.5</v>
      </c>
      <c r="O43" s="11">
        <f t="shared" si="2"/>
        <v>9.0909090909090912E-2</v>
      </c>
      <c r="P43" s="11">
        <f>P42/P41</f>
        <v>0.24242424242424243</v>
      </c>
      <c r="Q43" s="12">
        <f>Q42/Q41</f>
        <v>0.41134751773049644</v>
      </c>
      <c r="R43" s="13"/>
    </row>
    <row r="45" spans="1:18" x14ac:dyDescent="0.25"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8" ht="12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</sheetData>
  <autoFilter ref="A3:P3"/>
  <mergeCells count="10">
    <mergeCell ref="A1:P1"/>
    <mergeCell ref="A2:P2"/>
    <mergeCell ref="A37:A40"/>
    <mergeCell ref="A41:A43"/>
    <mergeCell ref="A4:A9"/>
    <mergeCell ref="A10:A13"/>
    <mergeCell ref="A14:A18"/>
    <mergeCell ref="A19:A24"/>
    <mergeCell ref="A25:A31"/>
    <mergeCell ref="A32:A36"/>
  </mergeCells>
  <conditionalFormatting sqref="C4:P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Pošta</vt:lpstr>
      <vt:lpstr>Magistrát</vt:lpstr>
      <vt:lpstr>Nemocnice</vt:lpstr>
      <vt:lpstr>Sociální zab.</vt:lpstr>
      <vt:lpstr>Soud</vt:lpstr>
      <vt:lpstr>Úřad práce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Frič</dc:creator>
  <cp:lastModifiedBy>Konečný Jakub Mgr.</cp:lastModifiedBy>
  <dcterms:created xsi:type="dcterms:W3CDTF">2023-04-11T12:17:17Z</dcterms:created>
  <dcterms:modified xsi:type="dcterms:W3CDTF">2023-11-28T13:29:42Z</dcterms:modified>
</cp:coreProperties>
</file>