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3" i="1" l="1"/>
  <c r="N2" i="1"/>
  <c r="N4" i="1" s="1"/>
  <c r="F4" i="1"/>
  <c r="B4" i="1"/>
  <c r="E4" i="1"/>
  <c r="B153" i="1" s="1"/>
  <c r="B156" i="1" s="1"/>
  <c r="B158" i="1" s="1"/>
  <c r="B150" i="1"/>
  <c r="B3" i="1" s="1"/>
  <c r="B5" i="1" s="1"/>
  <c r="B6" i="1" s="1"/>
  <c r="E150" i="1"/>
  <c r="Y150" i="1"/>
  <c r="X150" i="1"/>
  <c r="AJ150" i="1"/>
  <c r="AI150" i="1"/>
  <c r="AH150" i="1"/>
  <c r="AG150" i="1"/>
  <c r="AF150" i="1"/>
  <c r="AE150" i="1"/>
  <c r="AD150" i="1"/>
  <c r="AC150" i="1"/>
  <c r="AB150" i="1"/>
  <c r="AA150" i="1"/>
  <c r="Z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H150" i="1"/>
  <c r="G150" i="1"/>
  <c r="F150" i="1"/>
  <c r="D150" i="1"/>
  <c r="C150" i="1"/>
</calcChain>
</file>

<file path=xl/sharedStrings.xml><?xml version="1.0" encoding="utf-8"?>
<sst xmlns="http://schemas.openxmlformats.org/spreadsheetml/2006/main" count="51" uniqueCount="47">
  <si>
    <t>Stock Take 12.02.14</t>
  </si>
  <si>
    <t>Stock line</t>
  </si>
  <si>
    <t>Cereal</t>
  </si>
  <si>
    <t>Beans /Spaghetti</t>
  </si>
  <si>
    <t>Fish</t>
  </si>
  <si>
    <t>Fruit</t>
  </si>
  <si>
    <t>Meat</t>
  </si>
  <si>
    <t>Vegetarian alternatives</t>
  </si>
  <si>
    <t>Sugar</t>
  </si>
  <si>
    <t>Milk</t>
  </si>
  <si>
    <t>Jam</t>
  </si>
  <si>
    <t>Pasta / rice</t>
  </si>
  <si>
    <t>Soup</t>
  </si>
  <si>
    <t>Fruit Juice</t>
  </si>
  <si>
    <t>Custard / rice pudding</t>
  </si>
  <si>
    <t>totals</t>
  </si>
  <si>
    <t>Misc</t>
  </si>
  <si>
    <t>Baby poducts</t>
  </si>
  <si>
    <t>Out of date</t>
  </si>
  <si>
    <t>Non food items</t>
  </si>
  <si>
    <t>stock per database as at 12.02.14</t>
  </si>
  <si>
    <t>Biscuits</t>
  </si>
  <si>
    <t>physical</t>
  </si>
  <si>
    <t>book</t>
  </si>
  <si>
    <t>Chocolate treats</t>
  </si>
  <si>
    <t>Coffee</t>
  </si>
  <si>
    <t>Hot Chocolate</t>
  </si>
  <si>
    <t>Pasta sauce</t>
  </si>
  <si>
    <t>Potatoes</t>
  </si>
  <si>
    <t>Rice pudding</t>
  </si>
  <si>
    <t>Savoury Treats</t>
  </si>
  <si>
    <t>difference</t>
  </si>
  <si>
    <t>% difference actual to book</t>
  </si>
  <si>
    <t>Tea</t>
  </si>
  <si>
    <t>Tomatoes</t>
  </si>
  <si>
    <t>Vegetables</t>
  </si>
  <si>
    <t>EFB</t>
  </si>
  <si>
    <t>Total in to 12 Feb 14</t>
  </si>
  <si>
    <t>Total out to 12 Feb 14</t>
  </si>
  <si>
    <t>After Adjustment</t>
  </si>
  <si>
    <t>All time stock adjustments</t>
  </si>
  <si>
    <t>in</t>
  </si>
  <si>
    <t>out</t>
  </si>
  <si>
    <t>balance</t>
  </si>
  <si>
    <t>Adj 12 Feb 14</t>
  </si>
  <si>
    <t>+660</t>
  </si>
  <si>
    <t>All time net stock adjustmet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</si>
</sst>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8"/>
  <sheetViews>
    <sheetView tabSelected="1" workbookViewId="0">
      <pane xSplit="1" ySplit="8" topLeftCell="B52" activePane="bottomRight" state="frozen"/>
      <selection pane="topRight" activeCell="B1" sqref="B1"/>
      <selection pane="bottomLeft" activeCell="A7" sqref="A7"/>
      <selection pane="bottomRight" activeCell="A66" sqref="A66"/>
    </sheetView>
  </sheetViews>
  <sheetFormatPr defaultRowHeight="15" x14ac:dyDescent="0.25"/>
  <cols>
    <col min="1" max="1" width="30.140625" bestFit="1" customWidth="1"/>
    <col min="2" max="3" width="18.140625" customWidth="1"/>
    <col min="4" max="4" width="20.140625" customWidth="1"/>
    <col min="5" max="6" width="16.140625" customWidth="1"/>
    <col min="8" max="8" width="15.5703125" bestFit="1" customWidth="1"/>
    <col min="10" max="10" width="20.42578125" bestFit="1" customWidth="1"/>
    <col min="14" max="14" width="13.5703125" bestFit="1" customWidth="1"/>
    <col min="19" max="19" width="14.85546875" bestFit="1" customWidth="1"/>
    <col min="20" max="20" width="11" bestFit="1" customWidth="1"/>
    <col min="21" max="21" width="10.7109375" bestFit="1" customWidth="1"/>
    <col min="22" max="23" width="10.7109375" customWidth="1"/>
    <col min="24" max="24" width="12.42578125" bestFit="1" customWidth="1"/>
    <col min="25" max="25" width="14" bestFit="1" customWidth="1"/>
    <col min="26" max="26" width="10.7109375" customWidth="1"/>
    <col min="28" max="28" width="22.140625" bestFit="1" customWidth="1"/>
    <col min="31" max="31" width="12.42578125" customWidth="1"/>
  </cols>
  <sheetData>
    <row r="1" spans="1:32" x14ac:dyDescent="0.25">
      <c r="A1" t="s">
        <v>0</v>
      </c>
      <c r="F1" t="s">
        <v>39</v>
      </c>
      <c r="G1" t="s">
        <v>44</v>
      </c>
      <c r="I1" t="s">
        <v>40</v>
      </c>
      <c r="M1" t="s">
        <v>42</v>
      </c>
      <c r="N1" t="s">
        <v>43</v>
      </c>
    </row>
    <row r="2" spans="1:32" x14ac:dyDescent="0.25">
      <c r="D2" t="s">
        <v>37</v>
      </c>
      <c r="E2">
        <v>155536.79999999999</v>
      </c>
      <c r="F2">
        <v>156196.79999999999</v>
      </c>
      <c r="G2" s="4" t="s">
        <v>45</v>
      </c>
      <c r="I2" t="s">
        <v>41</v>
      </c>
      <c r="J2">
        <v>64.599999999999994</v>
      </c>
      <c r="K2">
        <v>2</v>
      </c>
      <c r="L2">
        <v>660</v>
      </c>
      <c r="M2">
        <v>6</v>
      </c>
      <c r="N2">
        <f>SUM(J2:M2)</f>
        <v>732.6</v>
      </c>
    </row>
    <row r="3" spans="1:32" x14ac:dyDescent="0.25">
      <c r="A3" t="s">
        <v>22</v>
      </c>
      <c r="B3">
        <f>B150</f>
        <v>12416.189999999997</v>
      </c>
      <c r="D3" t="s">
        <v>38</v>
      </c>
      <c r="E3">
        <v>143780.29999999999</v>
      </c>
      <c r="F3">
        <v>143780.29999999999</v>
      </c>
      <c r="I3" t="s">
        <v>42</v>
      </c>
      <c r="J3">
        <v>611</v>
      </c>
      <c r="K3">
        <v>175.4</v>
      </c>
      <c r="N3">
        <f>SUM(J3:M3)</f>
        <v>786.4</v>
      </c>
    </row>
    <row r="4" spans="1:32" x14ac:dyDescent="0.25">
      <c r="A4" t="s">
        <v>23</v>
      </c>
      <c r="B4">
        <f>E4</f>
        <v>11756.5</v>
      </c>
      <c r="E4">
        <f>E2-E3</f>
        <v>11756.5</v>
      </c>
      <c r="F4">
        <f>F2-F3</f>
        <v>12416.5</v>
      </c>
      <c r="I4" t="s">
        <v>46</v>
      </c>
      <c r="N4">
        <f>N2-N3</f>
        <v>-53.799999999999955</v>
      </c>
    </row>
    <row r="5" spans="1:32" x14ac:dyDescent="0.25">
      <c r="A5" t="s">
        <v>31</v>
      </c>
      <c r="B5">
        <f>B3-B4</f>
        <v>659.68999999999687</v>
      </c>
      <c r="O5" s="3"/>
    </row>
    <row r="6" spans="1:32" x14ac:dyDescent="0.25">
      <c r="A6" t="s">
        <v>32</v>
      </c>
      <c r="B6" s="2">
        <f>B5/B3</f>
        <v>5.3131435649744166E-2</v>
      </c>
    </row>
    <row r="8" spans="1:32" x14ac:dyDescent="0.25">
      <c r="A8" t="s">
        <v>1</v>
      </c>
      <c r="C8" t="s">
        <v>17</v>
      </c>
      <c r="D8" t="s">
        <v>3</v>
      </c>
      <c r="E8" t="s">
        <v>3</v>
      </c>
      <c r="F8" t="s">
        <v>21</v>
      </c>
      <c r="G8" t="s">
        <v>2</v>
      </c>
      <c r="H8" t="s">
        <v>24</v>
      </c>
      <c r="I8" t="s">
        <v>25</v>
      </c>
      <c r="J8" t="s">
        <v>14</v>
      </c>
      <c r="K8" t="s">
        <v>4</v>
      </c>
      <c r="L8" t="s">
        <v>5</v>
      </c>
      <c r="M8" t="s">
        <v>13</v>
      </c>
      <c r="N8" t="s">
        <v>26</v>
      </c>
      <c r="O8" t="s">
        <v>10</v>
      </c>
      <c r="P8" t="s">
        <v>6</v>
      </c>
      <c r="Q8" t="s">
        <v>9</v>
      </c>
      <c r="R8" t="s">
        <v>16</v>
      </c>
      <c r="S8" t="s">
        <v>19</v>
      </c>
      <c r="T8" t="s">
        <v>18</v>
      </c>
      <c r="U8" t="s">
        <v>11</v>
      </c>
      <c r="V8" t="s">
        <v>27</v>
      </c>
      <c r="W8" t="s">
        <v>28</v>
      </c>
      <c r="X8" t="s">
        <v>29</v>
      </c>
      <c r="Y8" t="s">
        <v>30</v>
      </c>
      <c r="Z8" t="s">
        <v>12</v>
      </c>
      <c r="AA8" t="s">
        <v>8</v>
      </c>
      <c r="AB8" t="s">
        <v>7</v>
      </c>
      <c r="AC8" t="s">
        <v>33</v>
      </c>
      <c r="AD8" t="s">
        <v>34</v>
      </c>
      <c r="AE8" t="s">
        <v>35</v>
      </c>
      <c r="AF8" t="s">
        <v>36</v>
      </c>
    </row>
    <row r="9" spans="1:32" x14ac:dyDescent="0.25">
      <c r="C9">
        <v>15</v>
      </c>
      <c r="D9">
        <v>11.7</v>
      </c>
      <c r="E9">
        <v>9.4</v>
      </c>
      <c r="F9">
        <v>6.76</v>
      </c>
      <c r="G9">
        <v>7.76</v>
      </c>
      <c r="H9">
        <v>6.08</v>
      </c>
      <c r="I9">
        <v>7.25</v>
      </c>
      <c r="K9">
        <v>8.6999999999999993</v>
      </c>
      <c r="L9">
        <v>9.25</v>
      </c>
      <c r="M9">
        <v>12.4</v>
      </c>
      <c r="N9">
        <v>7.4</v>
      </c>
      <c r="O9">
        <v>10.119999999999999</v>
      </c>
      <c r="P9">
        <v>14.48</v>
      </c>
      <c r="Q9">
        <v>15.06</v>
      </c>
      <c r="R9">
        <v>12.05</v>
      </c>
      <c r="S9">
        <v>19.45</v>
      </c>
      <c r="U9">
        <v>10.34</v>
      </c>
      <c r="V9">
        <v>21.75</v>
      </c>
      <c r="W9">
        <v>17.399999999999999</v>
      </c>
      <c r="X9">
        <v>22.9</v>
      </c>
      <c r="Y9">
        <v>5.28</v>
      </c>
      <c r="Z9">
        <v>15.36</v>
      </c>
      <c r="AA9">
        <v>19.86</v>
      </c>
      <c r="AB9">
        <v>14.9</v>
      </c>
      <c r="AC9">
        <v>6.55</v>
      </c>
      <c r="AD9">
        <v>17.739999999999998</v>
      </c>
      <c r="AE9">
        <v>8.15</v>
      </c>
      <c r="AF9">
        <v>223.38</v>
      </c>
    </row>
    <row r="10" spans="1:32" x14ac:dyDescent="0.25">
      <c r="D10">
        <v>11.7</v>
      </c>
      <c r="E10">
        <v>9.25</v>
      </c>
      <c r="F10">
        <v>10.34</v>
      </c>
      <c r="G10">
        <v>4.32</v>
      </c>
      <c r="H10">
        <v>2.2400000000000002</v>
      </c>
      <c r="I10">
        <v>5.05</v>
      </c>
      <c r="K10">
        <v>14.25</v>
      </c>
      <c r="L10">
        <v>11.95</v>
      </c>
      <c r="M10">
        <v>12.4</v>
      </c>
      <c r="N10">
        <v>10.55</v>
      </c>
      <c r="O10">
        <v>25.88</v>
      </c>
      <c r="P10">
        <v>12.76</v>
      </c>
      <c r="Q10">
        <v>10.9</v>
      </c>
      <c r="R10">
        <v>9.85</v>
      </c>
      <c r="U10">
        <v>10.02</v>
      </c>
      <c r="V10">
        <v>18.75</v>
      </c>
      <c r="W10">
        <v>13.92</v>
      </c>
      <c r="X10">
        <v>8.15</v>
      </c>
      <c r="Y10">
        <v>3.36</v>
      </c>
      <c r="Z10">
        <v>16.440000000000001</v>
      </c>
      <c r="AA10">
        <v>19.52</v>
      </c>
      <c r="AB10">
        <v>17.05</v>
      </c>
      <c r="AC10">
        <v>6.25</v>
      </c>
      <c r="AD10">
        <v>16.12</v>
      </c>
      <c r="AE10">
        <v>7.55</v>
      </c>
      <c r="AF10">
        <v>188.65</v>
      </c>
    </row>
    <row r="11" spans="1:32" x14ac:dyDescent="0.25">
      <c r="D11">
        <v>16.7</v>
      </c>
      <c r="E11">
        <v>9.32</v>
      </c>
      <c r="F11">
        <v>7.06</v>
      </c>
      <c r="G11">
        <v>6.68</v>
      </c>
      <c r="H11">
        <v>3.06</v>
      </c>
      <c r="I11">
        <v>7.05</v>
      </c>
      <c r="K11">
        <v>10</v>
      </c>
      <c r="L11">
        <v>9.1999999999999993</v>
      </c>
      <c r="M11">
        <v>12.4</v>
      </c>
      <c r="N11">
        <v>9.75</v>
      </c>
      <c r="O11">
        <v>22.94</v>
      </c>
      <c r="P11">
        <v>14.88</v>
      </c>
      <c r="Q11">
        <v>13.04</v>
      </c>
      <c r="R11">
        <v>3.7</v>
      </c>
      <c r="U11">
        <v>12.72</v>
      </c>
      <c r="V11">
        <v>21.2</v>
      </c>
      <c r="W11">
        <v>17.52</v>
      </c>
      <c r="X11">
        <v>16.600000000000001</v>
      </c>
      <c r="Y11">
        <v>5.86</v>
      </c>
      <c r="Z11">
        <v>10.9</v>
      </c>
      <c r="AA11">
        <v>9.6199999999999992</v>
      </c>
      <c r="AB11">
        <v>17.05</v>
      </c>
      <c r="AC11">
        <v>11.3</v>
      </c>
      <c r="AD11">
        <v>20.92</v>
      </c>
      <c r="AE11">
        <v>7.3</v>
      </c>
      <c r="AF11">
        <v>159.12</v>
      </c>
    </row>
    <row r="12" spans="1:32" x14ac:dyDescent="0.25">
      <c r="D12">
        <v>16.850000000000001</v>
      </c>
      <c r="E12">
        <v>9.4</v>
      </c>
      <c r="F12">
        <v>6.86</v>
      </c>
      <c r="G12">
        <v>6.68</v>
      </c>
      <c r="H12">
        <v>8.1999999999999993</v>
      </c>
      <c r="I12">
        <v>6</v>
      </c>
      <c r="K12">
        <v>14.6</v>
      </c>
      <c r="L12">
        <v>9.6</v>
      </c>
      <c r="M12">
        <v>22.25</v>
      </c>
      <c r="N12">
        <v>13</v>
      </c>
      <c r="O12">
        <v>12.18</v>
      </c>
      <c r="P12">
        <v>11.52</v>
      </c>
      <c r="Q12">
        <v>13.04</v>
      </c>
      <c r="R12">
        <v>15</v>
      </c>
      <c r="U12">
        <v>13.04</v>
      </c>
      <c r="V12">
        <v>23.1</v>
      </c>
      <c r="W12">
        <v>18.22</v>
      </c>
      <c r="X12">
        <v>16.149999999999999</v>
      </c>
      <c r="Y12">
        <v>5.96</v>
      </c>
      <c r="Z12">
        <v>11.08</v>
      </c>
      <c r="AC12">
        <v>5.4</v>
      </c>
      <c r="AD12">
        <v>18.239999999999998</v>
      </c>
      <c r="AE12">
        <v>7.7</v>
      </c>
      <c r="AF12">
        <v>10.6</v>
      </c>
    </row>
    <row r="13" spans="1:32" x14ac:dyDescent="0.25">
      <c r="D13">
        <v>15.15</v>
      </c>
      <c r="E13">
        <v>9.3000000000000007</v>
      </c>
      <c r="F13">
        <v>12.08</v>
      </c>
      <c r="G13">
        <v>2.84</v>
      </c>
      <c r="H13">
        <v>7.28</v>
      </c>
      <c r="I13">
        <v>5.6</v>
      </c>
      <c r="K13">
        <v>8.14</v>
      </c>
      <c r="L13">
        <v>12</v>
      </c>
      <c r="M13">
        <v>12.9</v>
      </c>
      <c r="N13">
        <v>2.88</v>
      </c>
      <c r="O13">
        <v>20.6</v>
      </c>
      <c r="P13">
        <v>14.8</v>
      </c>
      <c r="R13">
        <v>9.85</v>
      </c>
      <c r="U13">
        <v>9.6999999999999993</v>
      </c>
      <c r="V13">
        <v>17.850000000000001</v>
      </c>
      <c r="W13">
        <v>17</v>
      </c>
      <c r="X13">
        <v>18.7</v>
      </c>
      <c r="Y13">
        <v>6.7</v>
      </c>
      <c r="Z13">
        <v>10.7</v>
      </c>
      <c r="AC13">
        <v>4.95</v>
      </c>
      <c r="AD13">
        <v>17.62</v>
      </c>
      <c r="AE13">
        <v>8.4</v>
      </c>
    </row>
    <row r="14" spans="1:32" x14ac:dyDescent="0.25">
      <c r="D14">
        <v>16.25</v>
      </c>
      <c r="E14">
        <v>9.27</v>
      </c>
      <c r="F14">
        <v>7.62</v>
      </c>
      <c r="G14">
        <v>4.78</v>
      </c>
      <c r="H14">
        <v>4.3</v>
      </c>
      <c r="K14">
        <v>12.16</v>
      </c>
      <c r="L14">
        <v>8.9499999999999993</v>
      </c>
      <c r="M14">
        <v>9.9</v>
      </c>
      <c r="N14">
        <v>4</v>
      </c>
      <c r="O14">
        <v>25.36</v>
      </c>
      <c r="P14">
        <v>15.16</v>
      </c>
      <c r="R14">
        <v>12.85</v>
      </c>
      <c r="U14">
        <v>7.66</v>
      </c>
      <c r="V14">
        <v>17.5</v>
      </c>
      <c r="W14">
        <v>18.239999999999998</v>
      </c>
      <c r="X14">
        <v>17.350000000000001</v>
      </c>
      <c r="Y14">
        <v>6.54</v>
      </c>
      <c r="Z14">
        <v>8.1199999999999992</v>
      </c>
      <c r="AC14">
        <v>2.25</v>
      </c>
      <c r="AD14">
        <v>15.66</v>
      </c>
      <c r="AE14">
        <v>8.5500000000000007</v>
      </c>
    </row>
    <row r="15" spans="1:32" x14ac:dyDescent="0.25">
      <c r="D15">
        <v>17.8</v>
      </c>
      <c r="E15">
        <v>9.4</v>
      </c>
      <c r="F15">
        <v>8.02</v>
      </c>
      <c r="G15">
        <v>4.4800000000000004</v>
      </c>
      <c r="H15">
        <v>12.14</v>
      </c>
      <c r="K15">
        <v>5.3</v>
      </c>
      <c r="L15">
        <v>12.94</v>
      </c>
      <c r="O15">
        <v>21.38</v>
      </c>
      <c r="P15">
        <v>13.12</v>
      </c>
      <c r="R15">
        <v>16.45</v>
      </c>
      <c r="U15">
        <v>6.16</v>
      </c>
      <c r="V15">
        <v>22.95</v>
      </c>
      <c r="W15">
        <v>16.399999999999999</v>
      </c>
      <c r="X15">
        <v>13.9</v>
      </c>
      <c r="Y15">
        <v>6.62</v>
      </c>
      <c r="Z15">
        <v>10.82</v>
      </c>
      <c r="AC15">
        <v>15.9</v>
      </c>
      <c r="AD15">
        <v>11.44</v>
      </c>
      <c r="AE15">
        <v>7.65</v>
      </c>
    </row>
    <row r="16" spans="1:32" x14ac:dyDescent="0.25">
      <c r="D16">
        <v>14.85</v>
      </c>
      <c r="E16">
        <v>9.26</v>
      </c>
      <c r="F16">
        <v>7.96</v>
      </c>
      <c r="G16">
        <v>7.38</v>
      </c>
      <c r="H16">
        <v>6.23</v>
      </c>
      <c r="K16">
        <v>11.84</v>
      </c>
      <c r="L16">
        <v>7.64</v>
      </c>
      <c r="O16">
        <v>1.24</v>
      </c>
      <c r="P16">
        <v>16.16</v>
      </c>
      <c r="R16">
        <v>10.95</v>
      </c>
      <c r="U16">
        <v>5.12</v>
      </c>
      <c r="V16">
        <v>12.88</v>
      </c>
      <c r="W16">
        <v>17.16</v>
      </c>
      <c r="X16">
        <v>9.1999999999999993</v>
      </c>
      <c r="Y16">
        <v>4.24</v>
      </c>
      <c r="Z16">
        <v>11.2</v>
      </c>
      <c r="AC16">
        <v>5.5</v>
      </c>
      <c r="AD16">
        <v>16</v>
      </c>
      <c r="AE16">
        <v>7.95</v>
      </c>
    </row>
    <row r="17" spans="4:31" x14ac:dyDescent="0.25">
      <c r="D17">
        <v>16.52</v>
      </c>
      <c r="E17">
        <v>18.25</v>
      </c>
      <c r="F17">
        <v>8.2799999999999994</v>
      </c>
      <c r="G17">
        <v>1.74</v>
      </c>
      <c r="H17">
        <v>6.58</v>
      </c>
      <c r="L17">
        <v>16.600000000000001</v>
      </c>
      <c r="O17">
        <v>6.48</v>
      </c>
      <c r="P17">
        <v>6.42</v>
      </c>
      <c r="R17">
        <v>18.7</v>
      </c>
      <c r="U17">
        <v>8.68</v>
      </c>
      <c r="V17">
        <v>1.72</v>
      </c>
      <c r="W17">
        <v>18.059999999999999</v>
      </c>
      <c r="X17">
        <v>14.25</v>
      </c>
      <c r="Y17">
        <v>7.02</v>
      </c>
      <c r="Z17">
        <v>11.24</v>
      </c>
      <c r="AC17">
        <v>11.15</v>
      </c>
      <c r="AD17">
        <v>17.440000000000001</v>
      </c>
      <c r="AE17">
        <v>7.65</v>
      </c>
    </row>
    <row r="18" spans="4:31" x14ac:dyDescent="0.25">
      <c r="D18">
        <v>17.84</v>
      </c>
      <c r="E18">
        <v>16.8</v>
      </c>
      <c r="F18">
        <v>4.4000000000000004</v>
      </c>
      <c r="G18">
        <v>8.94</v>
      </c>
      <c r="H18">
        <v>6.38</v>
      </c>
      <c r="L18">
        <v>5.48</v>
      </c>
      <c r="O18">
        <v>6.52</v>
      </c>
      <c r="P18">
        <v>14</v>
      </c>
      <c r="R18">
        <v>13.8</v>
      </c>
      <c r="U18">
        <v>7.6</v>
      </c>
      <c r="V18">
        <v>26.5</v>
      </c>
      <c r="W18">
        <v>17</v>
      </c>
      <c r="X18">
        <v>10.4</v>
      </c>
      <c r="Y18">
        <v>5.24</v>
      </c>
      <c r="Z18">
        <v>11.26</v>
      </c>
      <c r="AC18">
        <v>10.95</v>
      </c>
      <c r="AD18">
        <v>15.56</v>
      </c>
      <c r="AE18">
        <v>7.9</v>
      </c>
    </row>
    <row r="19" spans="4:31" x14ac:dyDescent="0.25">
      <c r="D19">
        <v>16.739999999999998</v>
      </c>
      <c r="E19">
        <v>17.75</v>
      </c>
      <c r="F19">
        <v>9.16</v>
      </c>
      <c r="G19">
        <v>5.78</v>
      </c>
      <c r="H19">
        <v>7.4</v>
      </c>
      <c r="L19">
        <v>16.440000000000001</v>
      </c>
      <c r="O19">
        <v>22.22</v>
      </c>
      <c r="P19">
        <v>1.36</v>
      </c>
      <c r="R19">
        <v>13.05</v>
      </c>
      <c r="U19">
        <v>8</v>
      </c>
      <c r="V19">
        <v>19.82</v>
      </c>
      <c r="W19">
        <v>17.86</v>
      </c>
      <c r="X19">
        <v>17.350000000000001</v>
      </c>
      <c r="Y19">
        <v>3.66</v>
      </c>
      <c r="Z19">
        <v>16</v>
      </c>
      <c r="AC19">
        <v>2.25</v>
      </c>
      <c r="AD19">
        <v>15.34</v>
      </c>
      <c r="AE19">
        <v>16.350000000000001</v>
      </c>
    </row>
    <row r="20" spans="4:31" x14ac:dyDescent="0.25">
      <c r="D20">
        <v>18</v>
      </c>
      <c r="E20">
        <v>15.68</v>
      </c>
      <c r="F20">
        <v>12.18</v>
      </c>
      <c r="G20">
        <v>4.4800000000000004</v>
      </c>
      <c r="L20">
        <v>10.58</v>
      </c>
      <c r="O20">
        <v>23.82</v>
      </c>
      <c r="P20">
        <v>15.52</v>
      </c>
      <c r="R20">
        <v>14.5</v>
      </c>
      <c r="U20">
        <v>8.76</v>
      </c>
      <c r="V20">
        <v>26.16</v>
      </c>
      <c r="W20">
        <v>18.52</v>
      </c>
      <c r="X20">
        <v>15.6</v>
      </c>
      <c r="Y20">
        <v>5.86</v>
      </c>
      <c r="Z20">
        <v>10.48</v>
      </c>
      <c r="AC20">
        <v>5.2</v>
      </c>
      <c r="AD20">
        <v>16.88</v>
      </c>
      <c r="AE20">
        <v>16.8</v>
      </c>
    </row>
    <row r="21" spans="4:31" x14ac:dyDescent="0.25">
      <c r="D21">
        <v>16.32</v>
      </c>
      <c r="E21">
        <v>12.5</v>
      </c>
      <c r="F21">
        <v>10.1</v>
      </c>
      <c r="G21">
        <v>5.32</v>
      </c>
      <c r="L21">
        <v>17.760000000000002</v>
      </c>
      <c r="O21">
        <v>14.24</v>
      </c>
      <c r="P21">
        <v>15.9</v>
      </c>
      <c r="R21">
        <v>12.2</v>
      </c>
      <c r="U21">
        <v>5.66</v>
      </c>
      <c r="V21">
        <v>4.4000000000000004</v>
      </c>
      <c r="W21">
        <v>10.8</v>
      </c>
      <c r="X21">
        <v>16.600000000000001</v>
      </c>
      <c r="Y21">
        <v>7.48</v>
      </c>
      <c r="Z21">
        <v>10.62</v>
      </c>
      <c r="AC21">
        <v>7.15</v>
      </c>
      <c r="AD21">
        <v>17.68</v>
      </c>
      <c r="AE21">
        <v>12</v>
      </c>
    </row>
    <row r="22" spans="4:31" x14ac:dyDescent="0.25">
      <c r="D22">
        <v>16.38</v>
      </c>
      <c r="E22">
        <v>16.350000000000001</v>
      </c>
      <c r="F22">
        <v>7.16</v>
      </c>
      <c r="G22">
        <v>5.35</v>
      </c>
      <c r="O22">
        <v>13.2</v>
      </c>
      <c r="P22">
        <v>13.24</v>
      </c>
      <c r="R22">
        <v>14.65</v>
      </c>
      <c r="U22">
        <v>8.1999999999999993</v>
      </c>
      <c r="V22">
        <v>26.32</v>
      </c>
      <c r="W22">
        <v>10.62</v>
      </c>
      <c r="X22">
        <v>11</v>
      </c>
      <c r="Y22">
        <v>7.38</v>
      </c>
      <c r="Z22">
        <v>10.78</v>
      </c>
      <c r="AC22">
        <v>9.9</v>
      </c>
      <c r="AD22">
        <v>14.02</v>
      </c>
      <c r="AE22">
        <v>9.9</v>
      </c>
    </row>
    <row r="23" spans="4:31" x14ac:dyDescent="0.25">
      <c r="D23">
        <v>17.12</v>
      </c>
      <c r="E23">
        <v>16.600000000000001</v>
      </c>
      <c r="F23">
        <v>8.68</v>
      </c>
      <c r="G23">
        <v>4.45</v>
      </c>
      <c r="O23">
        <v>25.42</v>
      </c>
      <c r="P23">
        <v>17.46</v>
      </c>
      <c r="R23">
        <v>14.7</v>
      </c>
      <c r="U23">
        <v>7.72</v>
      </c>
      <c r="V23">
        <v>1.38</v>
      </c>
      <c r="W23">
        <v>10.119999999999999</v>
      </c>
      <c r="X23">
        <v>11.05</v>
      </c>
      <c r="Y23">
        <v>4.0999999999999996</v>
      </c>
      <c r="Z23">
        <v>11.22</v>
      </c>
      <c r="AC23">
        <v>11.1</v>
      </c>
      <c r="AD23">
        <v>15.78</v>
      </c>
      <c r="AE23">
        <v>9.6</v>
      </c>
    </row>
    <row r="24" spans="4:31" x14ac:dyDescent="0.25">
      <c r="D24">
        <v>16.84</v>
      </c>
      <c r="E24">
        <v>10</v>
      </c>
      <c r="F24">
        <v>12.7</v>
      </c>
      <c r="O24">
        <v>13.36</v>
      </c>
      <c r="P24">
        <v>17.22</v>
      </c>
      <c r="R24">
        <v>4.55</v>
      </c>
      <c r="U24">
        <v>8.1999999999999993</v>
      </c>
      <c r="V24">
        <v>25.5</v>
      </c>
      <c r="W24">
        <v>10.68</v>
      </c>
      <c r="X24">
        <v>9.75</v>
      </c>
      <c r="Y24">
        <v>3.64</v>
      </c>
      <c r="Z24">
        <v>11.1</v>
      </c>
      <c r="AC24">
        <v>11.65</v>
      </c>
      <c r="AD24">
        <v>15.68</v>
      </c>
      <c r="AE24">
        <v>9.9</v>
      </c>
    </row>
    <row r="25" spans="4:31" x14ac:dyDescent="0.25">
      <c r="D25">
        <v>17.98</v>
      </c>
      <c r="E25">
        <v>15.25</v>
      </c>
      <c r="F25">
        <v>9.56</v>
      </c>
      <c r="O25">
        <v>22.74</v>
      </c>
      <c r="P25">
        <v>17.02</v>
      </c>
      <c r="R25">
        <v>2.5</v>
      </c>
      <c r="U25">
        <v>7.2</v>
      </c>
      <c r="V25">
        <v>17.55</v>
      </c>
      <c r="W25">
        <v>11.3</v>
      </c>
      <c r="X25">
        <v>10.55</v>
      </c>
      <c r="Y25">
        <v>5.38</v>
      </c>
      <c r="Z25">
        <v>10.54</v>
      </c>
      <c r="AC25">
        <v>7.85</v>
      </c>
      <c r="AD25">
        <v>16.739999999999998</v>
      </c>
      <c r="AE25">
        <v>7.9</v>
      </c>
    </row>
    <row r="26" spans="4:31" x14ac:dyDescent="0.25">
      <c r="D26">
        <v>16.579999999999998</v>
      </c>
      <c r="E26">
        <v>15.3</v>
      </c>
      <c r="F26">
        <v>12.38</v>
      </c>
      <c r="O26">
        <v>11.48</v>
      </c>
      <c r="P26">
        <v>14</v>
      </c>
      <c r="R26">
        <v>5.55</v>
      </c>
      <c r="U26">
        <v>8.0500000000000007</v>
      </c>
      <c r="V26">
        <v>28.3</v>
      </c>
      <c r="W26">
        <v>10.54</v>
      </c>
      <c r="X26">
        <v>10.199999999999999</v>
      </c>
      <c r="Y26">
        <v>4.38</v>
      </c>
      <c r="Z26">
        <v>12.1</v>
      </c>
      <c r="AC26">
        <v>11.65</v>
      </c>
      <c r="AD26">
        <v>18.16</v>
      </c>
      <c r="AE26">
        <v>23.7</v>
      </c>
    </row>
    <row r="27" spans="4:31" x14ac:dyDescent="0.25">
      <c r="D27">
        <v>17.34</v>
      </c>
      <c r="E27">
        <v>18.149999999999999</v>
      </c>
      <c r="F27">
        <v>11.88</v>
      </c>
      <c r="O27">
        <v>11.44</v>
      </c>
      <c r="P27">
        <v>16.579999999999998</v>
      </c>
      <c r="R27">
        <v>4.05</v>
      </c>
      <c r="U27">
        <v>8.6</v>
      </c>
      <c r="V27">
        <v>25.9</v>
      </c>
      <c r="W27">
        <v>10.56</v>
      </c>
      <c r="X27">
        <v>8.9499999999999993</v>
      </c>
      <c r="Y27">
        <v>6.04</v>
      </c>
      <c r="Z27">
        <v>10.54</v>
      </c>
      <c r="AC27">
        <v>10.6</v>
      </c>
      <c r="AD27">
        <v>17.48</v>
      </c>
      <c r="AE27">
        <v>25.06</v>
      </c>
    </row>
    <row r="28" spans="4:31" x14ac:dyDescent="0.25">
      <c r="D28">
        <v>1.5</v>
      </c>
      <c r="E28">
        <v>16.5</v>
      </c>
      <c r="F28">
        <v>8.4600000000000009</v>
      </c>
      <c r="O28">
        <v>12.14</v>
      </c>
      <c r="P28">
        <v>19.3</v>
      </c>
      <c r="R28">
        <v>14.2</v>
      </c>
      <c r="U28">
        <v>11.1</v>
      </c>
      <c r="V28">
        <v>11.75</v>
      </c>
      <c r="W28">
        <v>10.7</v>
      </c>
      <c r="X28">
        <v>10.4</v>
      </c>
      <c r="Y28">
        <v>2.98</v>
      </c>
      <c r="Z28">
        <v>10.96</v>
      </c>
      <c r="AC28">
        <v>5.8</v>
      </c>
      <c r="AD28">
        <v>14.38</v>
      </c>
      <c r="AE28">
        <v>34.25</v>
      </c>
    </row>
    <row r="29" spans="4:31" x14ac:dyDescent="0.25">
      <c r="D29">
        <v>11.75</v>
      </c>
      <c r="E29">
        <v>11.3</v>
      </c>
      <c r="F29">
        <v>12.16</v>
      </c>
      <c r="O29">
        <v>16.05</v>
      </c>
      <c r="P29">
        <v>16.18</v>
      </c>
      <c r="R29">
        <v>6.05</v>
      </c>
      <c r="U29">
        <v>6.4</v>
      </c>
      <c r="V29">
        <v>21</v>
      </c>
      <c r="W29">
        <v>5.48</v>
      </c>
      <c r="X29">
        <v>11.05</v>
      </c>
      <c r="Y29">
        <v>1.6</v>
      </c>
      <c r="Z29">
        <v>10.3</v>
      </c>
      <c r="AC29">
        <v>5.3</v>
      </c>
      <c r="AD29">
        <v>17.16</v>
      </c>
      <c r="AE29">
        <v>28.05</v>
      </c>
    </row>
    <row r="30" spans="4:31" x14ac:dyDescent="0.25">
      <c r="D30">
        <v>11.75</v>
      </c>
      <c r="E30">
        <v>10.9</v>
      </c>
      <c r="F30">
        <v>8</v>
      </c>
      <c r="O30">
        <v>17.5</v>
      </c>
      <c r="P30">
        <v>15.28</v>
      </c>
      <c r="R30">
        <v>16.5</v>
      </c>
      <c r="U30">
        <v>7.2</v>
      </c>
      <c r="V30">
        <v>24.35</v>
      </c>
      <c r="W30">
        <v>18.38</v>
      </c>
      <c r="X30">
        <v>11.15</v>
      </c>
      <c r="Y30">
        <v>4.1399999999999997</v>
      </c>
      <c r="Z30">
        <v>11</v>
      </c>
      <c r="AC30">
        <v>11.65</v>
      </c>
      <c r="AD30">
        <v>9.25</v>
      </c>
      <c r="AE30">
        <v>15.34</v>
      </c>
    </row>
    <row r="31" spans="4:31" x14ac:dyDescent="0.25">
      <c r="D31">
        <v>12.1</v>
      </c>
      <c r="E31">
        <v>13.4</v>
      </c>
      <c r="F31">
        <v>7.66</v>
      </c>
      <c r="O31">
        <v>15.75</v>
      </c>
      <c r="P31">
        <v>14.74</v>
      </c>
      <c r="R31">
        <v>16.149999999999999</v>
      </c>
      <c r="U31">
        <v>6.5</v>
      </c>
      <c r="V31">
        <v>26.28</v>
      </c>
      <c r="W31">
        <v>16.82</v>
      </c>
      <c r="X31">
        <v>8.9499999999999993</v>
      </c>
      <c r="Y31">
        <v>6.35</v>
      </c>
      <c r="Z31">
        <v>17.36</v>
      </c>
      <c r="AC31">
        <v>4.45</v>
      </c>
      <c r="AD31">
        <v>9.4</v>
      </c>
      <c r="AE31">
        <v>4.93</v>
      </c>
    </row>
    <row r="32" spans="4:31" x14ac:dyDescent="0.25">
      <c r="D32">
        <v>17.95</v>
      </c>
      <c r="E32">
        <v>18.3</v>
      </c>
      <c r="F32">
        <v>7.84</v>
      </c>
      <c r="O32">
        <v>11.7</v>
      </c>
      <c r="P32">
        <v>13.9</v>
      </c>
      <c r="R32">
        <v>14.25</v>
      </c>
      <c r="U32">
        <v>7.9</v>
      </c>
      <c r="W32">
        <v>19.86</v>
      </c>
      <c r="X32">
        <v>11.45</v>
      </c>
      <c r="Z32">
        <v>16.68</v>
      </c>
      <c r="AC32">
        <v>9.4</v>
      </c>
      <c r="AD32">
        <v>9.18</v>
      </c>
      <c r="AE32">
        <v>16.52</v>
      </c>
    </row>
    <row r="33" spans="4:31" x14ac:dyDescent="0.25">
      <c r="D33">
        <v>16.8</v>
      </c>
      <c r="E33">
        <v>17.05</v>
      </c>
      <c r="F33">
        <v>9.5399999999999991</v>
      </c>
      <c r="O33">
        <v>24.45</v>
      </c>
      <c r="P33">
        <v>15.28</v>
      </c>
      <c r="R33">
        <v>5.15</v>
      </c>
      <c r="U33">
        <v>9.4</v>
      </c>
      <c r="W33">
        <v>14.8</v>
      </c>
      <c r="X33">
        <v>9.35</v>
      </c>
      <c r="Z33">
        <v>17.22</v>
      </c>
      <c r="AC33">
        <v>6.3</v>
      </c>
      <c r="AD33">
        <v>9.42</v>
      </c>
      <c r="AE33">
        <v>16.72</v>
      </c>
    </row>
    <row r="34" spans="4:31" x14ac:dyDescent="0.25">
      <c r="D34">
        <v>15.75</v>
      </c>
      <c r="E34">
        <v>17.25</v>
      </c>
      <c r="F34">
        <v>8.98</v>
      </c>
      <c r="O34">
        <v>21.65</v>
      </c>
      <c r="P34">
        <v>17.36</v>
      </c>
      <c r="R34">
        <v>3</v>
      </c>
      <c r="U34">
        <v>8.4</v>
      </c>
      <c r="W34">
        <v>20.46</v>
      </c>
      <c r="X34">
        <v>17.100000000000001</v>
      </c>
      <c r="Z34">
        <v>11.08</v>
      </c>
      <c r="AC34">
        <v>5.8</v>
      </c>
      <c r="AD34">
        <v>16.86</v>
      </c>
      <c r="AE34">
        <v>15.44</v>
      </c>
    </row>
    <row r="35" spans="4:31" x14ac:dyDescent="0.25">
      <c r="D35">
        <v>16.600000000000001</v>
      </c>
      <c r="E35">
        <v>17.350000000000001</v>
      </c>
      <c r="F35">
        <v>4.24</v>
      </c>
      <c r="O35">
        <v>20</v>
      </c>
      <c r="P35">
        <v>13.98</v>
      </c>
      <c r="R35">
        <v>7.22</v>
      </c>
      <c r="U35">
        <v>6.9</v>
      </c>
      <c r="W35">
        <v>18.600000000000001</v>
      </c>
      <c r="Z35">
        <v>10.62</v>
      </c>
      <c r="AC35">
        <v>5.25</v>
      </c>
      <c r="AD35">
        <v>9.26</v>
      </c>
      <c r="AE35">
        <v>17.920000000000002</v>
      </c>
    </row>
    <row r="36" spans="4:31" x14ac:dyDescent="0.25">
      <c r="D36">
        <v>16.75</v>
      </c>
      <c r="E36">
        <v>17.95</v>
      </c>
      <c r="F36">
        <v>7.72</v>
      </c>
      <c r="O36">
        <v>20.45</v>
      </c>
      <c r="P36">
        <v>10.220000000000001</v>
      </c>
      <c r="U36">
        <v>8.5500000000000007</v>
      </c>
      <c r="W36">
        <v>14.3</v>
      </c>
      <c r="Z36">
        <v>12.44</v>
      </c>
      <c r="AC36">
        <v>5.75</v>
      </c>
      <c r="AD36">
        <v>9.3800000000000008</v>
      </c>
      <c r="AE36">
        <v>10.58</v>
      </c>
    </row>
    <row r="37" spans="4:31" x14ac:dyDescent="0.25">
      <c r="D37">
        <v>17.3</v>
      </c>
      <c r="E37">
        <v>18</v>
      </c>
      <c r="F37">
        <v>7.84</v>
      </c>
      <c r="O37">
        <v>21.25</v>
      </c>
      <c r="P37">
        <v>11.34</v>
      </c>
      <c r="U37">
        <v>6.4</v>
      </c>
      <c r="W37">
        <v>17.34</v>
      </c>
      <c r="Z37">
        <v>11.22</v>
      </c>
      <c r="AC37">
        <v>5.0999999999999996</v>
      </c>
      <c r="AD37">
        <v>9.2799999999999994</v>
      </c>
      <c r="AE37">
        <v>14.78</v>
      </c>
    </row>
    <row r="38" spans="4:31" x14ac:dyDescent="0.25">
      <c r="D38">
        <v>11.8</v>
      </c>
      <c r="F38">
        <v>7.9</v>
      </c>
      <c r="O38">
        <v>13.45</v>
      </c>
      <c r="P38">
        <v>11.25</v>
      </c>
      <c r="U38">
        <v>10.1</v>
      </c>
      <c r="W38">
        <v>17.62</v>
      </c>
      <c r="Z38">
        <v>11.4</v>
      </c>
      <c r="AC38">
        <v>5.55</v>
      </c>
      <c r="AD38">
        <v>16.25</v>
      </c>
      <c r="AE38">
        <v>7.88</v>
      </c>
    </row>
    <row r="39" spans="4:31" x14ac:dyDescent="0.25">
      <c r="D39">
        <v>10.65</v>
      </c>
      <c r="F39">
        <v>9.6</v>
      </c>
      <c r="O39">
        <v>21.2</v>
      </c>
      <c r="P39">
        <v>17.649999999999999</v>
      </c>
      <c r="U39">
        <v>8.0500000000000007</v>
      </c>
      <c r="W39">
        <v>18.739999999999998</v>
      </c>
      <c r="Z39">
        <v>9.14</v>
      </c>
      <c r="AC39">
        <v>5.25</v>
      </c>
      <c r="AD39">
        <v>17.05</v>
      </c>
      <c r="AE39">
        <v>13.5</v>
      </c>
    </row>
    <row r="40" spans="4:31" x14ac:dyDescent="0.25">
      <c r="D40">
        <v>17.7</v>
      </c>
      <c r="F40">
        <v>2.76</v>
      </c>
      <c r="O40">
        <v>17.350000000000001</v>
      </c>
      <c r="P40">
        <v>16.600000000000001</v>
      </c>
      <c r="U40">
        <v>8.15</v>
      </c>
      <c r="W40">
        <v>15.86</v>
      </c>
      <c r="Z40">
        <v>15.3</v>
      </c>
      <c r="AC40">
        <v>2.95</v>
      </c>
      <c r="AD40">
        <v>9.4</v>
      </c>
      <c r="AE40">
        <v>11.55</v>
      </c>
    </row>
    <row r="41" spans="4:31" x14ac:dyDescent="0.25">
      <c r="D41">
        <v>15.8</v>
      </c>
      <c r="F41">
        <v>2.86</v>
      </c>
      <c r="O41">
        <v>22.7</v>
      </c>
      <c r="P41">
        <v>15</v>
      </c>
      <c r="U41">
        <v>9.0500000000000007</v>
      </c>
      <c r="W41">
        <v>17.14</v>
      </c>
      <c r="Z41">
        <v>15.35</v>
      </c>
      <c r="AC41">
        <v>8.65</v>
      </c>
      <c r="AD41">
        <v>9.36</v>
      </c>
      <c r="AE41">
        <v>15.24</v>
      </c>
    </row>
    <row r="42" spans="4:31" x14ac:dyDescent="0.25">
      <c r="D42">
        <v>17.2</v>
      </c>
      <c r="F42">
        <v>10.199999999999999</v>
      </c>
      <c r="O42">
        <v>23.45</v>
      </c>
      <c r="P42">
        <v>15.85</v>
      </c>
      <c r="U42">
        <v>10.45</v>
      </c>
      <c r="W42">
        <v>19.84</v>
      </c>
      <c r="Z42">
        <v>17.2</v>
      </c>
      <c r="AC42">
        <v>10.6</v>
      </c>
      <c r="AD42">
        <v>9.3800000000000008</v>
      </c>
      <c r="AE42">
        <v>13.28</v>
      </c>
    </row>
    <row r="43" spans="4:31" x14ac:dyDescent="0.25">
      <c r="D43">
        <v>12.75</v>
      </c>
      <c r="F43">
        <v>5.8</v>
      </c>
      <c r="O43">
        <v>15.2</v>
      </c>
      <c r="P43">
        <v>16.45</v>
      </c>
      <c r="U43">
        <v>10.7</v>
      </c>
      <c r="W43">
        <v>19.399999999999999</v>
      </c>
      <c r="Z43">
        <v>11.4</v>
      </c>
      <c r="AC43">
        <v>2.65</v>
      </c>
      <c r="AD43">
        <v>9.4</v>
      </c>
      <c r="AE43">
        <v>16.559999999999999</v>
      </c>
    </row>
    <row r="44" spans="4:31" x14ac:dyDescent="0.25">
      <c r="D44">
        <v>17.8</v>
      </c>
      <c r="F44">
        <v>4.78</v>
      </c>
      <c r="O44">
        <v>12.7</v>
      </c>
      <c r="P44">
        <v>17.55</v>
      </c>
      <c r="U44">
        <v>10.050000000000001</v>
      </c>
      <c r="W44">
        <v>16.86</v>
      </c>
      <c r="Z44">
        <v>11.4</v>
      </c>
      <c r="AC44">
        <v>11.15</v>
      </c>
      <c r="AD44">
        <v>9.26</v>
      </c>
      <c r="AE44">
        <v>13.88</v>
      </c>
    </row>
    <row r="45" spans="4:31" x14ac:dyDescent="0.25">
      <c r="D45">
        <v>11.7</v>
      </c>
      <c r="F45">
        <v>7.56</v>
      </c>
      <c r="P45">
        <v>12.25</v>
      </c>
      <c r="U45">
        <v>8.8000000000000007</v>
      </c>
      <c r="W45">
        <v>17.78</v>
      </c>
      <c r="Z45">
        <v>11.4</v>
      </c>
      <c r="AC45">
        <v>5.5</v>
      </c>
      <c r="AD45">
        <v>17.45</v>
      </c>
      <c r="AE45">
        <v>5.0199999999999996</v>
      </c>
    </row>
    <row r="46" spans="4:31" x14ac:dyDescent="0.25">
      <c r="D46">
        <v>11.8</v>
      </c>
      <c r="F46">
        <v>5.43</v>
      </c>
      <c r="P46">
        <v>12.3</v>
      </c>
      <c r="U46">
        <v>8</v>
      </c>
      <c r="W46">
        <v>18.149999999999999</v>
      </c>
      <c r="Z46">
        <v>11.4</v>
      </c>
      <c r="AC46">
        <v>4.1500000000000004</v>
      </c>
      <c r="AD46">
        <v>8.48</v>
      </c>
      <c r="AE46">
        <v>14.56</v>
      </c>
    </row>
    <row r="47" spans="4:31" x14ac:dyDescent="0.25">
      <c r="D47">
        <v>11.8</v>
      </c>
      <c r="F47">
        <v>4.93</v>
      </c>
      <c r="P47">
        <v>16.45</v>
      </c>
      <c r="U47">
        <v>9.1</v>
      </c>
      <c r="W47">
        <v>18.899999999999999</v>
      </c>
      <c r="Z47">
        <v>11.4</v>
      </c>
      <c r="AC47">
        <v>5.9</v>
      </c>
      <c r="AD47">
        <v>14.7</v>
      </c>
      <c r="AE47">
        <v>16.420000000000002</v>
      </c>
    </row>
    <row r="48" spans="4:31" x14ac:dyDescent="0.25">
      <c r="D48">
        <v>11.7</v>
      </c>
      <c r="F48">
        <v>10.52</v>
      </c>
      <c r="P48">
        <v>15.7</v>
      </c>
      <c r="U48">
        <v>10</v>
      </c>
      <c r="W48">
        <v>18.850000000000001</v>
      </c>
      <c r="Z48">
        <v>11.4</v>
      </c>
      <c r="AC48">
        <v>5.2</v>
      </c>
      <c r="AD48">
        <v>7.56</v>
      </c>
      <c r="AE48">
        <v>9.82</v>
      </c>
    </row>
    <row r="49" spans="4:31" x14ac:dyDescent="0.25">
      <c r="D49">
        <v>11.25</v>
      </c>
      <c r="F49">
        <v>8.2799999999999994</v>
      </c>
      <c r="P49">
        <v>12.5</v>
      </c>
      <c r="U49">
        <v>9.1</v>
      </c>
      <c r="W49">
        <v>12.4</v>
      </c>
      <c r="Z49">
        <v>11.4</v>
      </c>
      <c r="AC49">
        <v>13.2</v>
      </c>
      <c r="AE49">
        <v>13.6</v>
      </c>
    </row>
    <row r="50" spans="4:31" x14ac:dyDescent="0.25">
      <c r="D50">
        <v>18.149999999999999</v>
      </c>
      <c r="F50">
        <v>9.9</v>
      </c>
      <c r="P50">
        <v>16.25</v>
      </c>
      <c r="U50">
        <v>8.0500000000000007</v>
      </c>
      <c r="W50">
        <v>18.3</v>
      </c>
      <c r="Z50">
        <v>11.4</v>
      </c>
      <c r="AC50">
        <v>11.24</v>
      </c>
      <c r="AE50">
        <v>17.579999999999998</v>
      </c>
    </row>
    <row r="51" spans="4:31" x14ac:dyDescent="0.25">
      <c r="D51">
        <v>17</v>
      </c>
      <c r="F51">
        <v>9.64</v>
      </c>
      <c r="P51">
        <v>13.95</v>
      </c>
      <c r="U51">
        <v>7.6</v>
      </c>
      <c r="W51">
        <v>15.85</v>
      </c>
      <c r="Z51">
        <v>11.4</v>
      </c>
      <c r="AC51">
        <v>5.8</v>
      </c>
      <c r="AE51">
        <v>17.559999999999999</v>
      </c>
    </row>
    <row r="52" spans="4:31" x14ac:dyDescent="0.25">
      <c r="D52">
        <v>16.149999999999999</v>
      </c>
      <c r="F52">
        <v>13.32</v>
      </c>
      <c r="P52">
        <v>14.3</v>
      </c>
      <c r="U52">
        <v>8.6</v>
      </c>
      <c r="W52">
        <v>17.149999999999999</v>
      </c>
      <c r="Z52">
        <v>11.4</v>
      </c>
      <c r="AC52">
        <v>5.76</v>
      </c>
      <c r="AE52">
        <v>17.760000000000002</v>
      </c>
    </row>
    <row r="53" spans="4:31" x14ac:dyDescent="0.25">
      <c r="D53">
        <v>17.95</v>
      </c>
      <c r="F53">
        <v>1.85</v>
      </c>
      <c r="P53">
        <v>15.3</v>
      </c>
      <c r="U53">
        <v>12.8</v>
      </c>
      <c r="W53">
        <v>14.75</v>
      </c>
      <c r="Z53">
        <v>11.45</v>
      </c>
      <c r="AC53">
        <v>9.86</v>
      </c>
      <c r="AE53">
        <v>10.76</v>
      </c>
    </row>
    <row r="54" spans="4:31" x14ac:dyDescent="0.25">
      <c r="D54">
        <v>16.100000000000001</v>
      </c>
      <c r="F54">
        <v>0.4</v>
      </c>
      <c r="P54">
        <v>11.9</v>
      </c>
      <c r="U54">
        <v>10.1</v>
      </c>
      <c r="W54">
        <v>16.8</v>
      </c>
      <c r="Z54">
        <v>11.4</v>
      </c>
      <c r="AC54">
        <v>9.76</v>
      </c>
      <c r="AE54">
        <v>10.82</v>
      </c>
    </row>
    <row r="55" spans="4:31" x14ac:dyDescent="0.25">
      <c r="D55">
        <v>15.35</v>
      </c>
      <c r="F55">
        <v>7.35</v>
      </c>
      <c r="P55">
        <v>13.2</v>
      </c>
      <c r="U55">
        <v>10.55</v>
      </c>
      <c r="W55">
        <v>15.85</v>
      </c>
      <c r="Z55">
        <v>11.4</v>
      </c>
      <c r="AC55">
        <v>5.8</v>
      </c>
      <c r="AE55">
        <v>0.92</v>
      </c>
    </row>
    <row r="56" spans="4:31" x14ac:dyDescent="0.25">
      <c r="D56">
        <v>17.350000000000001</v>
      </c>
      <c r="F56">
        <v>6.2</v>
      </c>
      <c r="P56">
        <v>17</v>
      </c>
      <c r="U56">
        <v>9.6</v>
      </c>
      <c r="W56">
        <v>13.4</v>
      </c>
      <c r="Z56">
        <v>9.1999999999999993</v>
      </c>
      <c r="AC56">
        <v>11.38</v>
      </c>
      <c r="AE56">
        <v>10.32</v>
      </c>
    </row>
    <row r="57" spans="4:31" x14ac:dyDescent="0.25">
      <c r="D57">
        <v>11.6</v>
      </c>
      <c r="F57">
        <v>2.2999999999999998</v>
      </c>
      <c r="P57">
        <v>19.04</v>
      </c>
      <c r="U57">
        <v>8.9499999999999993</v>
      </c>
      <c r="W57">
        <v>10.45</v>
      </c>
      <c r="Z57">
        <v>10</v>
      </c>
      <c r="AC57">
        <v>11.76</v>
      </c>
      <c r="AE57">
        <v>1.36</v>
      </c>
    </row>
    <row r="58" spans="4:31" x14ac:dyDescent="0.25">
      <c r="D58">
        <v>9.6</v>
      </c>
      <c r="F58">
        <v>11.65</v>
      </c>
      <c r="P58">
        <v>15.54</v>
      </c>
      <c r="U58">
        <v>9.15</v>
      </c>
      <c r="W58">
        <v>8.1</v>
      </c>
      <c r="Z58">
        <v>11.5</v>
      </c>
      <c r="AC58">
        <v>10.96</v>
      </c>
    </row>
    <row r="59" spans="4:31" x14ac:dyDescent="0.25">
      <c r="D59">
        <v>9.24</v>
      </c>
      <c r="F59">
        <v>5.15</v>
      </c>
      <c r="P59">
        <v>14.98</v>
      </c>
      <c r="U59">
        <v>11.3</v>
      </c>
      <c r="W59">
        <v>19.7</v>
      </c>
      <c r="Z59">
        <v>11.45</v>
      </c>
      <c r="AC59">
        <v>5</v>
      </c>
    </row>
    <row r="60" spans="4:31" x14ac:dyDescent="0.25">
      <c r="D60">
        <v>9.52</v>
      </c>
      <c r="F60">
        <v>2.65</v>
      </c>
      <c r="P60">
        <v>15.94</v>
      </c>
      <c r="U60">
        <v>4.3499999999999996</v>
      </c>
      <c r="W60">
        <v>13.7</v>
      </c>
      <c r="Z60">
        <v>11.4</v>
      </c>
      <c r="AC60">
        <v>4.24</v>
      </c>
    </row>
    <row r="61" spans="4:31" x14ac:dyDescent="0.25">
      <c r="D61">
        <v>9.5399999999999991</v>
      </c>
      <c r="F61">
        <v>1.65</v>
      </c>
      <c r="P61">
        <v>5.5</v>
      </c>
      <c r="U61">
        <v>5.9</v>
      </c>
      <c r="W61">
        <v>0.7</v>
      </c>
      <c r="Z61">
        <v>11.4</v>
      </c>
      <c r="AC61">
        <v>5.58</v>
      </c>
    </row>
    <row r="62" spans="4:31" x14ac:dyDescent="0.25">
      <c r="D62">
        <v>9.16</v>
      </c>
      <c r="F62">
        <v>10.25</v>
      </c>
      <c r="P62">
        <v>13.88</v>
      </c>
      <c r="U62">
        <v>6.1</v>
      </c>
      <c r="W62">
        <v>17.55</v>
      </c>
      <c r="Z62">
        <v>11.4</v>
      </c>
      <c r="AC62">
        <v>5.54</v>
      </c>
    </row>
    <row r="63" spans="4:31" x14ac:dyDescent="0.25">
      <c r="D63">
        <v>9.1</v>
      </c>
      <c r="F63">
        <v>10.45</v>
      </c>
      <c r="P63">
        <v>17.02</v>
      </c>
      <c r="U63">
        <v>13.85</v>
      </c>
      <c r="W63">
        <v>16.3</v>
      </c>
      <c r="Z63">
        <v>11.4</v>
      </c>
      <c r="AC63">
        <v>5.0999999999999996</v>
      </c>
    </row>
    <row r="64" spans="4:31" x14ac:dyDescent="0.25">
      <c r="D64">
        <v>9.6</v>
      </c>
      <c r="F64">
        <v>5.0199999999999996</v>
      </c>
      <c r="P64">
        <v>17.38</v>
      </c>
      <c r="U64">
        <v>8.6999999999999993</v>
      </c>
      <c r="W64">
        <v>18.600000000000001</v>
      </c>
      <c r="Z64">
        <v>11.4</v>
      </c>
      <c r="AC64">
        <v>5.86</v>
      </c>
    </row>
    <row r="65" spans="4:29" x14ac:dyDescent="0.25">
      <c r="D65">
        <v>9.52</v>
      </c>
      <c r="F65">
        <v>9.5500000000000007</v>
      </c>
      <c r="P65">
        <v>16.78</v>
      </c>
      <c r="U65">
        <v>10.95</v>
      </c>
      <c r="W65">
        <v>17.850000000000001</v>
      </c>
      <c r="Z65">
        <v>11.4</v>
      </c>
      <c r="AC65">
        <v>4.66</v>
      </c>
    </row>
    <row r="66" spans="4:29" x14ac:dyDescent="0.25">
      <c r="D66">
        <v>9.4</v>
      </c>
      <c r="P66">
        <v>17.059999999999999</v>
      </c>
      <c r="U66">
        <v>10.78</v>
      </c>
      <c r="W66">
        <v>7.8</v>
      </c>
      <c r="Z66">
        <v>11.35</v>
      </c>
      <c r="AC66">
        <v>6.25</v>
      </c>
    </row>
    <row r="67" spans="4:29" x14ac:dyDescent="0.25">
      <c r="D67">
        <v>9.16</v>
      </c>
      <c r="P67">
        <v>13.8</v>
      </c>
      <c r="U67">
        <v>15.4</v>
      </c>
      <c r="Z67">
        <v>11.35</v>
      </c>
      <c r="AC67">
        <v>7.85</v>
      </c>
    </row>
    <row r="68" spans="4:29" x14ac:dyDescent="0.25">
      <c r="D68">
        <v>9.06</v>
      </c>
      <c r="P68">
        <v>10.4</v>
      </c>
      <c r="U68">
        <v>9.5500000000000007</v>
      </c>
      <c r="Z68">
        <v>11.4</v>
      </c>
      <c r="AC68">
        <v>5.75</v>
      </c>
    </row>
    <row r="69" spans="4:29" x14ac:dyDescent="0.25">
      <c r="D69">
        <v>11.55</v>
      </c>
      <c r="P69">
        <v>10.25</v>
      </c>
      <c r="U69">
        <v>9.8000000000000007</v>
      </c>
      <c r="Z69">
        <v>11.35</v>
      </c>
      <c r="AC69">
        <v>9.4499999999999993</v>
      </c>
    </row>
    <row r="70" spans="4:29" x14ac:dyDescent="0.25">
      <c r="D70">
        <v>11.7</v>
      </c>
      <c r="P70">
        <v>9.5</v>
      </c>
      <c r="U70">
        <v>17.5</v>
      </c>
      <c r="Z70">
        <v>11.35</v>
      </c>
      <c r="AC70">
        <v>3.4</v>
      </c>
    </row>
    <row r="71" spans="4:29" x14ac:dyDescent="0.25">
      <c r="D71">
        <v>11.6</v>
      </c>
      <c r="P71">
        <v>10.1</v>
      </c>
      <c r="U71">
        <v>6.9</v>
      </c>
      <c r="Z71">
        <v>11.35</v>
      </c>
      <c r="AC71">
        <v>9.15</v>
      </c>
    </row>
    <row r="72" spans="4:29" x14ac:dyDescent="0.25">
      <c r="D72">
        <v>11.6</v>
      </c>
      <c r="P72">
        <v>9.25</v>
      </c>
      <c r="U72">
        <v>6.6</v>
      </c>
      <c r="Z72">
        <v>15.65</v>
      </c>
      <c r="AC72">
        <v>5.3</v>
      </c>
    </row>
    <row r="73" spans="4:29" x14ac:dyDescent="0.25">
      <c r="D73">
        <v>11.75</v>
      </c>
      <c r="P73">
        <v>10.85</v>
      </c>
      <c r="U73">
        <v>11.9</v>
      </c>
      <c r="Z73">
        <v>16.3</v>
      </c>
      <c r="AC73">
        <v>10.1</v>
      </c>
    </row>
    <row r="74" spans="4:29" x14ac:dyDescent="0.25">
      <c r="D74">
        <v>11.2</v>
      </c>
      <c r="P74">
        <v>10.199999999999999</v>
      </c>
      <c r="U74">
        <v>8.3000000000000007</v>
      </c>
      <c r="Z74">
        <v>16.25</v>
      </c>
      <c r="AC74">
        <v>8.0500000000000007</v>
      </c>
    </row>
    <row r="75" spans="4:29" x14ac:dyDescent="0.25">
      <c r="D75">
        <v>11.7</v>
      </c>
      <c r="P75">
        <v>10.199999999999999</v>
      </c>
      <c r="U75">
        <v>11.15</v>
      </c>
      <c r="Z75">
        <v>15.8</v>
      </c>
      <c r="AC75">
        <v>6.95</v>
      </c>
    </row>
    <row r="76" spans="4:29" x14ac:dyDescent="0.25">
      <c r="D76">
        <v>11.65</v>
      </c>
      <c r="P76">
        <v>10.25</v>
      </c>
      <c r="U76">
        <v>11.3</v>
      </c>
      <c r="Z76">
        <v>11.1</v>
      </c>
      <c r="AC76">
        <v>6.15</v>
      </c>
    </row>
    <row r="77" spans="4:29" x14ac:dyDescent="0.25">
      <c r="D77">
        <v>11.6</v>
      </c>
      <c r="P77">
        <v>10</v>
      </c>
      <c r="U77">
        <v>12.15</v>
      </c>
      <c r="Z77">
        <v>16.899999999999999</v>
      </c>
      <c r="AC77">
        <v>11.6</v>
      </c>
    </row>
    <row r="78" spans="4:29" x14ac:dyDescent="0.25">
      <c r="D78">
        <v>11.75</v>
      </c>
      <c r="P78">
        <v>10.199999999999999</v>
      </c>
      <c r="U78">
        <v>8.5</v>
      </c>
      <c r="Z78">
        <v>6.2</v>
      </c>
      <c r="AC78">
        <v>13.4</v>
      </c>
    </row>
    <row r="79" spans="4:29" x14ac:dyDescent="0.25">
      <c r="D79">
        <v>11.75</v>
      </c>
      <c r="P79">
        <v>10.3</v>
      </c>
      <c r="U79">
        <v>8.0500000000000007</v>
      </c>
      <c r="Z79">
        <v>18.3</v>
      </c>
    </row>
    <row r="80" spans="4:29" x14ac:dyDescent="0.25">
      <c r="D80">
        <v>11.75</v>
      </c>
      <c r="P80">
        <v>1</v>
      </c>
      <c r="U80">
        <v>7.6</v>
      </c>
      <c r="Z80">
        <v>15.85</v>
      </c>
    </row>
    <row r="81" spans="4:26" x14ac:dyDescent="0.25">
      <c r="D81">
        <v>11.75</v>
      </c>
      <c r="P81">
        <v>9.1999999999999993</v>
      </c>
      <c r="U81">
        <v>13.45</v>
      </c>
      <c r="Z81">
        <v>14.6</v>
      </c>
    </row>
    <row r="82" spans="4:26" x14ac:dyDescent="0.25">
      <c r="D82">
        <v>11.75</v>
      </c>
      <c r="P82">
        <v>9.75</v>
      </c>
      <c r="U82">
        <v>13.3</v>
      </c>
      <c r="Z82">
        <v>16.649999999999999</v>
      </c>
    </row>
    <row r="83" spans="4:26" x14ac:dyDescent="0.25">
      <c r="D83">
        <v>11.75</v>
      </c>
      <c r="P83">
        <v>9.25</v>
      </c>
      <c r="U83">
        <v>9.0500000000000007</v>
      </c>
      <c r="Z83">
        <v>16.899999999999999</v>
      </c>
    </row>
    <row r="84" spans="4:26" x14ac:dyDescent="0.25">
      <c r="D84">
        <v>11.75</v>
      </c>
      <c r="P84">
        <v>9.9499999999999993</v>
      </c>
      <c r="U84">
        <v>6.4</v>
      </c>
      <c r="Z84">
        <v>17.350000000000001</v>
      </c>
    </row>
    <row r="85" spans="4:26" x14ac:dyDescent="0.25">
      <c r="D85">
        <v>9.4</v>
      </c>
      <c r="P85">
        <v>8</v>
      </c>
      <c r="U85">
        <v>10.46</v>
      </c>
      <c r="Z85">
        <v>17.649999999999999</v>
      </c>
    </row>
    <row r="86" spans="4:26" x14ac:dyDescent="0.25">
      <c r="D86">
        <v>9.4</v>
      </c>
      <c r="P86">
        <v>10.3</v>
      </c>
      <c r="U86">
        <v>9.02</v>
      </c>
      <c r="Z86">
        <v>17.350000000000001</v>
      </c>
    </row>
    <row r="87" spans="4:26" x14ac:dyDescent="0.25">
      <c r="D87">
        <v>13.76</v>
      </c>
      <c r="P87">
        <v>10.199999999999999</v>
      </c>
      <c r="U87">
        <v>8.1199999999999992</v>
      </c>
      <c r="Z87">
        <v>16.600000000000001</v>
      </c>
    </row>
    <row r="88" spans="4:26" x14ac:dyDescent="0.25">
      <c r="D88">
        <v>9.09</v>
      </c>
      <c r="P88">
        <v>10.7</v>
      </c>
      <c r="U88">
        <v>14.28</v>
      </c>
      <c r="Z88">
        <v>17.05</v>
      </c>
    </row>
    <row r="89" spans="4:26" x14ac:dyDescent="0.25">
      <c r="D89">
        <v>9.2200000000000006</v>
      </c>
      <c r="P89">
        <v>11.5</v>
      </c>
      <c r="U89">
        <v>10.76</v>
      </c>
      <c r="Z89">
        <v>17.850000000000001</v>
      </c>
    </row>
    <row r="90" spans="4:26" x14ac:dyDescent="0.25">
      <c r="D90">
        <v>9.16</v>
      </c>
      <c r="P90">
        <v>10.4</v>
      </c>
      <c r="U90">
        <v>5.98</v>
      </c>
      <c r="Z90">
        <v>17</v>
      </c>
    </row>
    <row r="91" spans="4:26" x14ac:dyDescent="0.25">
      <c r="D91">
        <v>9.0399999999999991</v>
      </c>
      <c r="P91">
        <v>10.1</v>
      </c>
      <c r="U91">
        <v>13</v>
      </c>
      <c r="Z91">
        <v>17.25</v>
      </c>
    </row>
    <row r="92" spans="4:26" x14ac:dyDescent="0.25">
      <c r="D92">
        <v>9.0399999999999991</v>
      </c>
      <c r="P92">
        <v>12.6</v>
      </c>
      <c r="U92">
        <v>10.78</v>
      </c>
      <c r="Z92">
        <v>11.35</v>
      </c>
    </row>
    <row r="93" spans="4:26" x14ac:dyDescent="0.25">
      <c r="D93">
        <v>8.9600000000000009</v>
      </c>
      <c r="P93">
        <v>11.1</v>
      </c>
      <c r="U93">
        <v>12.6</v>
      </c>
      <c r="Z93">
        <v>18</v>
      </c>
    </row>
    <row r="94" spans="4:26" x14ac:dyDescent="0.25">
      <c r="D94">
        <v>9.3000000000000007</v>
      </c>
      <c r="P94">
        <v>13.9</v>
      </c>
      <c r="U94">
        <v>4.72</v>
      </c>
      <c r="Z94">
        <v>17.45</v>
      </c>
    </row>
    <row r="95" spans="4:26" x14ac:dyDescent="0.25">
      <c r="D95">
        <v>17.440000000000001</v>
      </c>
      <c r="P95">
        <v>9.1</v>
      </c>
      <c r="U95">
        <v>6.52</v>
      </c>
      <c r="Z95">
        <v>17.399999999999999</v>
      </c>
    </row>
    <row r="96" spans="4:26" x14ac:dyDescent="0.25">
      <c r="D96">
        <v>9.1</v>
      </c>
      <c r="P96">
        <v>15.25</v>
      </c>
      <c r="U96">
        <v>10.6</v>
      </c>
      <c r="Z96">
        <v>15.9</v>
      </c>
    </row>
    <row r="97" spans="4:26" x14ac:dyDescent="0.25">
      <c r="D97">
        <v>16.899999999999999</v>
      </c>
      <c r="U97">
        <v>10.86</v>
      </c>
      <c r="Z97">
        <v>16</v>
      </c>
    </row>
    <row r="98" spans="4:26" x14ac:dyDescent="0.25">
      <c r="D98">
        <v>9.24</v>
      </c>
      <c r="U98">
        <v>10.68</v>
      </c>
      <c r="Z98">
        <v>19.309999999999999</v>
      </c>
    </row>
    <row r="99" spans="4:26" x14ac:dyDescent="0.25">
      <c r="D99">
        <v>9.1</v>
      </c>
      <c r="U99">
        <v>11.12</v>
      </c>
      <c r="Z99">
        <v>16.75</v>
      </c>
    </row>
    <row r="100" spans="4:26" x14ac:dyDescent="0.25">
      <c r="D100">
        <v>9.34</v>
      </c>
      <c r="U100">
        <v>10.86</v>
      </c>
      <c r="Z100">
        <v>20.45</v>
      </c>
    </row>
    <row r="101" spans="4:26" x14ac:dyDescent="0.25">
      <c r="D101">
        <v>16.260000000000002</v>
      </c>
      <c r="U101">
        <v>13.12</v>
      </c>
      <c r="Z101">
        <v>14.88</v>
      </c>
    </row>
    <row r="102" spans="4:26" x14ac:dyDescent="0.25">
      <c r="D102">
        <v>16.02</v>
      </c>
      <c r="U102">
        <v>14.06</v>
      </c>
      <c r="Z102">
        <v>16.72</v>
      </c>
    </row>
    <row r="103" spans="4:26" x14ac:dyDescent="0.25">
      <c r="D103">
        <v>18.14</v>
      </c>
      <c r="U103">
        <v>15.6</v>
      </c>
      <c r="Z103">
        <v>11.6</v>
      </c>
    </row>
    <row r="104" spans="4:26" x14ac:dyDescent="0.25">
      <c r="D104">
        <v>17.18</v>
      </c>
      <c r="U104">
        <v>19.28</v>
      </c>
      <c r="Z104">
        <v>12.2</v>
      </c>
    </row>
    <row r="105" spans="4:26" x14ac:dyDescent="0.25">
      <c r="D105">
        <v>17.38</v>
      </c>
      <c r="U105">
        <v>13.12</v>
      </c>
      <c r="Z105">
        <v>11.12</v>
      </c>
    </row>
    <row r="106" spans="4:26" x14ac:dyDescent="0.25">
      <c r="D106">
        <v>11.62</v>
      </c>
      <c r="U106">
        <v>16.8</v>
      </c>
      <c r="Z106">
        <v>10.92</v>
      </c>
    </row>
    <row r="107" spans="4:26" x14ac:dyDescent="0.25">
      <c r="D107">
        <v>15.68</v>
      </c>
      <c r="U107">
        <v>15.96</v>
      </c>
      <c r="Z107">
        <v>17.28</v>
      </c>
    </row>
    <row r="108" spans="4:26" x14ac:dyDescent="0.25">
      <c r="D108">
        <v>13.8</v>
      </c>
      <c r="U108">
        <v>14.3</v>
      </c>
      <c r="Z108">
        <v>11.02</v>
      </c>
    </row>
    <row r="109" spans="4:26" x14ac:dyDescent="0.25">
      <c r="D109">
        <v>17.059999999999999</v>
      </c>
      <c r="U109">
        <v>9.25</v>
      </c>
      <c r="Z109">
        <v>7.4</v>
      </c>
    </row>
    <row r="110" spans="4:26" x14ac:dyDescent="0.25">
      <c r="D110">
        <v>16.88</v>
      </c>
      <c r="U110">
        <v>9</v>
      </c>
      <c r="Z110">
        <v>15.56</v>
      </c>
    </row>
    <row r="111" spans="4:26" x14ac:dyDescent="0.25">
      <c r="D111">
        <v>15.62</v>
      </c>
      <c r="U111">
        <v>10.3</v>
      </c>
      <c r="Z111">
        <v>10.86</v>
      </c>
    </row>
    <row r="112" spans="4:26" x14ac:dyDescent="0.25">
      <c r="D112">
        <v>17.62</v>
      </c>
      <c r="U112">
        <v>8.1</v>
      </c>
      <c r="Z112">
        <v>17.22</v>
      </c>
    </row>
    <row r="113" spans="4:26" x14ac:dyDescent="0.25">
      <c r="D113">
        <v>14.22</v>
      </c>
      <c r="U113">
        <v>8.9</v>
      </c>
      <c r="Z113">
        <v>10.5</v>
      </c>
    </row>
    <row r="114" spans="4:26" x14ac:dyDescent="0.25">
      <c r="D114">
        <v>15.64</v>
      </c>
      <c r="U114">
        <v>9</v>
      </c>
      <c r="Z114">
        <v>14</v>
      </c>
    </row>
    <row r="115" spans="4:26" x14ac:dyDescent="0.25">
      <c r="D115">
        <v>17.52</v>
      </c>
      <c r="U115">
        <v>9.0500000000000007</v>
      </c>
      <c r="Z115">
        <v>17.38</v>
      </c>
    </row>
    <row r="116" spans="4:26" x14ac:dyDescent="0.25">
      <c r="D116">
        <v>9.4</v>
      </c>
      <c r="U116">
        <v>9.4</v>
      </c>
      <c r="Z116">
        <v>9.6</v>
      </c>
    </row>
    <row r="117" spans="4:26" x14ac:dyDescent="0.25">
      <c r="D117">
        <v>21.35</v>
      </c>
      <c r="U117">
        <v>9.35</v>
      </c>
      <c r="Z117">
        <v>13.24</v>
      </c>
    </row>
    <row r="118" spans="4:26" x14ac:dyDescent="0.25">
      <c r="D118">
        <v>11.04</v>
      </c>
      <c r="U118">
        <v>9.85</v>
      </c>
      <c r="Z118">
        <v>20.46</v>
      </c>
    </row>
    <row r="119" spans="4:26" x14ac:dyDescent="0.25">
      <c r="D119">
        <v>11.5</v>
      </c>
      <c r="U119">
        <v>25.6</v>
      </c>
      <c r="Z119">
        <v>17.12</v>
      </c>
    </row>
    <row r="120" spans="4:26" x14ac:dyDescent="0.25">
      <c r="D120">
        <v>18.149999999999999</v>
      </c>
      <c r="U120">
        <v>12.45</v>
      </c>
      <c r="Z120">
        <v>13.6</v>
      </c>
    </row>
    <row r="121" spans="4:26" x14ac:dyDescent="0.25">
      <c r="D121">
        <v>15.9</v>
      </c>
      <c r="U121">
        <v>9.4</v>
      </c>
      <c r="Z121">
        <v>13.6</v>
      </c>
    </row>
    <row r="122" spans="4:26" x14ac:dyDescent="0.25">
      <c r="D122">
        <v>18.350000000000001</v>
      </c>
      <c r="U122">
        <v>16.05</v>
      </c>
      <c r="Z122">
        <v>13.6</v>
      </c>
    </row>
    <row r="123" spans="4:26" x14ac:dyDescent="0.25">
      <c r="D123">
        <v>16.899999999999999</v>
      </c>
      <c r="U123">
        <v>15.05</v>
      </c>
      <c r="Z123">
        <v>13.6</v>
      </c>
    </row>
    <row r="124" spans="4:26" x14ac:dyDescent="0.25">
      <c r="D124">
        <v>16.600000000000001</v>
      </c>
      <c r="U124">
        <v>15.9</v>
      </c>
      <c r="Z124">
        <v>56.4</v>
      </c>
    </row>
    <row r="125" spans="4:26" x14ac:dyDescent="0.25">
      <c r="D125">
        <v>17.75</v>
      </c>
      <c r="U125">
        <v>14.3</v>
      </c>
      <c r="Z125">
        <v>31.84</v>
      </c>
    </row>
    <row r="126" spans="4:26" x14ac:dyDescent="0.25">
      <c r="U126">
        <v>9.5</v>
      </c>
      <c r="Z126">
        <v>31.04</v>
      </c>
    </row>
    <row r="127" spans="4:26" x14ac:dyDescent="0.25">
      <c r="U127">
        <v>11.9</v>
      </c>
    </row>
    <row r="128" spans="4:26" x14ac:dyDescent="0.25">
      <c r="U128">
        <v>8.4</v>
      </c>
    </row>
    <row r="129" spans="21:21" x14ac:dyDescent="0.25">
      <c r="U129">
        <v>11.9</v>
      </c>
    </row>
    <row r="130" spans="21:21" x14ac:dyDescent="0.25">
      <c r="U130">
        <v>16.05</v>
      </c>
    </row>
    <row r="131" spans="21:21" x14ac:dyDescent="0.25">
      <c r="U131">
        <v>16.8</v>
      </c>
    </row>
    <row r="132" spans="21:21" x14ac:dyDescent="0.25">
      <c r="U132">
        <v>12</v>
      </c>
    </row>
    <row r="133" spans="21:21" x14ac:dyDescent="0.25">
      <c r="U133">
        <v>11.55</v>
      </c>
    </row>
    <row r="134" spans="21:21" x14ac:dyDescent="0.25">
      <c r="U134">
        <v>16.7</v>
      </c>
    </row>
    <row r="135" spans="21:21" x14ac:dyDescent="0.25">
      <c r="U135">
        <v>14.1</v>
      </c>
    </row>
    <row r="136" spans="21:21" x14ac:dyDescent="0.25">
      <c r="U136">
        <v>14</v>
      </c>
    </row>
    <row r="137" spans="21:21" x14ac:dyDescent="0.25">
      <c r="U137">
        <v>19</v>
      </c>
    </row>
    <row r="138" spans="21:21" x14ac:dyDescent="0.25">
      <c r="U138">
        <v>18.149999999999999</v>
      </c>
    </row>
    <row r="139" spans="21:21" x14ac:dyDescent="0.25">
      <c r="U139">
        <v>14.55</v>
      </c>
    </row>
    <row r="140" spans="21:21" x14ac:dyDescent="0.25">
      <c r="U140">
        <v>12</v>
      </c>
    </row>
    <row r="141" spans="21:21" x14ac:dyDescent="0.25">
      <c r="U141">
        <v>18</v>
      </c>
    </row>
    <row r="142" spans="21:21" x14ac:dyDescent="0.25">
      <c r="U142">
        <v>9.35</v>
      </c>
    </row>
    <row r="143" spans="21:21" x14ac:dyDescent="0.25">
      <c r="U143">
        <v>26.3</v>
      </c>
    </row>
    <row r="144" spans="21:21" x14ac:dyDescent="0.25">
      <c r="U144">
        <v>16.2</v>
      </c>
    </row>
    <row r="150" spans="1:36" x14ac:dyDescent="0.25">
      <c r="A150" t="s">
        <v>15</v>
      </c>
      <c r="B150">
        <f>SUM(C150:AF150)</f>
        <v>12416.189999999997</v>
      </c>
      <c r="C150">
        <f>SUM(C9:C149)</f>
        <v>15</v>
      </c>
      <c r="D150">
        <f t="shared" ref="D150:AJ150" si="0">SUM(D9:D149)</f>
        <v>1593.0800000000004</v>
      </c>
      <c r="E150">
        <f t="shared" si="0"/>
        <v>405.23</v>
      </c>
      <c r="F150">
        <f t="shared" si="0"/>
        <v>443.56999999999982</v>
      </c>
      <c r="G150">
        <f t="shared" si="0"/>
        <v>80.98</v>
      </c>
      <c r="H150">
        <f t="shared" si="0"/>
        <v>69.89</v>
      </c>
      <c r="I150">
        <f t="shared" si="0"/>
        <v>30.950000000000003</v>
      </c>
      <c r="J150">
        <f t="shared" si="0"/>
        <v>0</v>
      </c>
      <c r="K150">
        <f t="shared" si="0"/>
        <v>84.990000000000009</v>
      </c>
      <c r="L150">
        <f t="shared" si="0"/>
        <v>148.38999999999999</v>
      </c>
      <c r="M150">
        <f t="shared" si="0"/>
        <v>82.250000000000014</v>
      </c>
      <c r="N150">
        <f t="shared" si="0"/>
        <v>47.580000000000005</v>
      </c>
      <c r="O150">
        <f t="shared" si="0"/>
        <v>617.61000000000024</v>
      </c>
      <c r="P150">
        <f t="shared" si="0"/>
        <v>1151.3500000000001</v>
      </c>
      <c r="Q150">
        <f t="shared" si="0"/>
        <v>52.04</v>
      </c>
      <c r="R150">
        <f t="shared" si="0"/>
        <v>291.47000000000003</v>
      </c>
      <c r="S150">
        <f t="shared" si="0"/>
        <v>19.45</v>
      </c>
      <c r="T150">
        <f t="shared" si="0"/>
        <v>0</v>
      </c>
      <c r="U150">
        <f t="shared" si="0"/>
        <v>1455.9599999999996</v>
      </c>
      <c r="V150">
        <f t="shared" si="0"/>
        <v>442.90999999999997</v>
      </c>
      <c r="W150">
        <f t="shared" si="0"/>
        <v>893.05</v>
      </c>
      <c r="X150">
        <f t="shared" si="0"/>
        <v>338.09999999999997</v>
      </c>
      <c r="Y150">
        <f t="shared" si="0"/>
        <v>119.80999999999999</v>
      </c>
      <c r="Z150">
        <f t="shared" si="0"/>
        <v>1648.6899999999994</v>
      </c>
      <c r="AA150">
        <f t="shared" si="0"/>
        <v>48.999999999999993</v>
      </c>
      <c r="AB150">
        <f t="shared" si="0"/>
        <v>49</v>
      </c>
      <c r="AC150">
        <f t="shared" si="0"/>
        <v>524.80000000000007</v>
      </c>
      <c r="AD150">
        <f t="shared" si="0"/>
        <v>556.36</v>
      </c>
      <c r="AE150">
        <f t="shared" si="0"/>
        <v>622.92999999999995</v>
      </c>
      <c r="AF150">
        <f t="shared" si="0"/>
        <v>581.75</v>
      </c>
      <c r="AG150">
        <f t="shared" si="0"/>
        <v>0</v>
      </c>
      <c r="AH150">
        <f t="shared" si="0"/>
        <v>0</v>
      </c>
      <c r="AI150">
        <f t="shared" si="0"/>
        <v>0</v>
      </c>
      <c r="AJ150">
        <f t="shared" si="0"/>
        <v>0</v>
      </c>
    </row>
    <row r="153" spans="1:36" x14ac:dyDescent="0.25">
      <c r="A153" t="s">
        <v>20</v>
      </c>
      <c r="B153">
        <f>E4</f>
        <v>11756.5</v>
      </c>
    </row>
    <row r="156" spans="1:36" x14ac:dyDescent="0.25">
      <c r="A156" t="s">
        <v>31</v>
      </c>
      <c r="B156">
        <f>B153-B150</f>
        <v>-659.68999999999687</v>
      </c>
    </row>
    <row r="158" spans="1:36" x14ac:dyDescent="0.25">
      <c r="A158" t="s">
        <v>32</v>
      </c>
      <c r="B158" s="1">
        <f>B156/B153%</f>
        <v>-5.6112788670097125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CA48CEC719184D85A73E660997F88B" ma:contentTypeVersion="9" ma:contentTypeDescription="Create a new document." ma:contentTypeScope="" ma:versionID="5b62705be076f6b8499c49472fd1fe9f">
  <xsd:schema xmlns:xsd="http://www.w3.org/2001/XMLSchema" xmlns:xs="http://www.w3.org/2001/XMLSchema" xmlns:p="http://schemas.microsoft.com/office/2006/metadata/properties" xmlns:ns2="175bd3b9-7edf-4a4a-b9d1-7186fb46ae82" targetNamespace="http://schemas.microsoft.com/office/2006/metadata/properties" ma:root="true" ma:fieldsID="7080b9af62254c11f73159494d1ae1d3" ns2:_="">
    <xsd:import namespace="175bd3b9-7edf-4a4a-b9d1-7186fb46ae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bd3b9-7edf-4a4a-b9d1-7186fb46ae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DC12CB-D26F-4422-9477-3FCECC67E45C}"/>
</file>

<file path=customXml/itemProps2.xml><?xml version="1.0" encoding="utf-8"?>
<ds:datastoreItem xmlns:ds="http://schemas.openxmlformats.org/officeDocument/2006/customXml" ds:itemID="{2180E8E6-7C4D-4C5E-AB18-03DCB9391FB4}"/>
</file>

<file path=customXml/itemProps3.xml><?xml version="1.0" encoding="utf-8"?>
<ds:datastoreItem xmlns:ds="http://schemas.openxmlformats.org/officeDocument/2006/customXml" ds:itemID="{84F565E4-AE2D-4EFC-A646-51A548F0FD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</dc:creator>
  <cp:lastModifiedBy>Bev</cp:lastModifiedBy>
  <dcterms:created xsi:type="dcterms:W3CDTF">2014-03-14T07:46:30Z</dcterms:created>
  <dcterms:modified xsi:type="dcterms:W3CDTF">2014-06-16T09:22:36Z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0x010100C1CA48CEC719184D85A73E660997F88B</vt:lpwstr>
  </property>
</Properties>
</file>