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arena/Desktop/Tmall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19" i="1"/>
  <c r="D20" i="1"/>
  <c r="E20" i="1"/>
  <c r="F20" i="1"/>
  <c r="G20" i="1"/>
  <c r="H20" i="1"/>
  <c r="I20" i="1"/>
  <c r="J20" i="1"/>
  <c r="K20" i="1"/>
  <c r="L20" i="1"/>
</calcChain>
</file>

<file path=xl/sharedStrings.xml><?xml version="1.0" encoding="utf-8"?>
<sst xmlns="http://schemas.openxmlformats.org/spreadsheetml/2006/main" count="17" uniqueCount="16">
  <si>
    <t>3月市场份额</t>
  </si>
  <si>
    <t>3月销售额同比增速</t>
  </si>
  <si>
    <t>销售额</t>
  </si>
  <si>
    <t>一叶子</t>
  </si>
  <si>
    <t>佰草集</t>
  </si>
  <si>
    <t>兰蔻</t>
  </si>
  <si>
    <t>御泥坊</t>
  </si>
  <si>
    <t>欧莱雅</t>
  </si>
  <si>
    <t>珀莱雅</t>
  </si>
  <si>
    <t>百雀羚</t>
  </si>
  <si>
    <t>自然堂</t>
  </si>
  <si>
    <t>雅诗兰黛</t>
  </si>
  <si>
    <t>雪花秀</t>
  </si>
  <si>
    <t>韩束</t>
  </si>
  <si>
    <t xml:space="preserve">  -  </t>
  </si>
  <si>
    <t>环比增长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</si>
</sst>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 applyAlignment="1">
      <alignment vertical="center"/>
    </xf>
    <xf numFmtId="17" fontId="0" fillId="0" borderId="0" xfId="0" applyNumberFormat="1"/>
    <xf numFmtId="0" fontId="0" fillId="0" borderId="0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Sheet1!$C$18:$L$18</c:f>
              <c:numCache>
                <c:formatCode>mmm\-yy</c:formatCode>
                <c:ptCount val="10"/>
                <c:pt idx="0">
                  <c:v>43252.0</c:v>
                </c:pt>
                <c:pt idx="1">
                  <c:v>43282.0</c:v>
                </c:pt>
                <c:pt idx="2">
                  <c:v>43313.0</c:v>
                </c:pt>
                <c:pt idx="3">
                  <c:v>43344.0</c:v>
                </c:pt>
                <c:pt idx="4">
                  <c:v>43374.0</c:v>
                </c:pt>
                <c:pt idx="5">
                  <c:v>43405.0</c:v>
                </c:pt>
                <c:pt idx="6">
                  <c:v>43435.0</c:v>
                </c:pt>
                <c:pt idx="7">
                  <c:v>43466.0</c:v>
                </c:pt>
                <c:pt idx="8">
                  <c:v>43497.0</c:v>
                </c:pt>
                <c:pt idx="9">
                  <c:v>43525.0</c:v>
                </c:pt>
              </c:numCache>
            </c:num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9.083909054E9</c:v>
                </c:pt>
                <c:pt idx="1">
                  <c:v>5.7270119E9</c:v>
                </c:pt>
                <c:pt idx="2">
                  <c:v>7.321321033E9</c:v>
                </c:pt>
                <c:pt idx="3">
                  <c:v>8.109008679E9</c:v>
                </c:pt>
                <c:pt idx="4">
                  <c:v>6.482488171E9</c:v>
                </c:pt>
                <c:pt idx="5">
                  <c:v>1.7999409487E10</c:v>
                </c:pt>
                <c:pt idx="6">
                  <c:v>1.2368417866E10</c:v>
                </c:pt>
                <c:pt idx="7">
                  <c:v>7.980081712E9</c:v>
                </c:pt>
                <c:pt idx="8">
                  <c:v>1.0191594259E10</c:v>
                </c:pt>
                <c:pt idx="9">
                  <c:v>1.1976069624E10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531904"/>
        <c:axId val="-1169012656"/>
      </c:barChart>
      <c:lineChart>
        <c:grouping val="standard"/>
        <c:varyColors val="0"/>
        <c:ser>
          <c:idx val="1"/>
          <c:order val="1"/>
          <c:tx>
            <c:strRef>
              <c:f>Sheet1!$B$20</c:f>
              <c:strCache>
                <c:ptCount val="1"/>
                <c:pt idx="0">
                  <c:v>环比增长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mmm\-yy</c:formatCode>
                <c:ptCount val="10"/>
                <c:pt idx="0">
                  <c:v>43252.0</c:v>
                </c:pt>
                <c:pt idx="1">
                  <c:v>43282.0</c:v>
                </c:pt>
                <c:pt idx="2">
                  <c:v>43313.0</c:v>
                </c:pt>
                <c:pt idx="3">
                  <c:v>43344.0</c:v>
                </c:pt>
                <c:pt idx="4">
                  <c:v>43374.0</c:v>
                </c:pt>
                <c:pt idx="5">
                  <c:v>43405.0</c:v>
                </c:pt>
                <c:pt idx="6">
                  <c:v>43435.0</c:v>
                </c:pt>
                <c:pt idx="7">
                  <c:v>43466.0</c:v>
                </c:pt>
                <c:pt idx="8">
                  <c:v>43497.0</c:v>
                </c:pt>
                <c:pt idx="9">
                  <c:v>43525.0</c:v>
                </c:pt>
              </c:numCache>
            </c:numRef>
          </c:cat>
          <c:val>
            <c:numRef>
              <c:f>Sheet1!$C$20:$L$20</c:f>
              <c:numCache>
                <c:formatCode>0%</c:formatCode>
                <c:ptCount val="10"/>
                <c:pt idx="0">
                  <c:v>0.0</c:v>
                </c:pt>
                <c:pt idx="1">
                  <c:v>-0.36954323673263</c:v>
                </c:pt>
                <c:pt idx="2">
                  <c:v>0.278384113886685</c:v>
                </c:pt>
                <c:pt idx="3">
                  <c:v>0.10758818558148</c:v>
                </c:pt>
                <c:pt idx="4">
                  <c:v>-0.200581917270877</c:v>
                </c:pt>
                <c:pt idx="5">
                  <c:v>1.776620490805058</c:v>
                </c:pt>
                <c:pt idx="6">
                  <c:v>-0.312843131051991</c:v>
                </c:pt>
                <c:pt idx="7">
                  <c:v>-0.354801737905643</c:v>
                </c:pt>
                <c:pt idx="8">
                  <c:v>0.277129060429851</c:v>
                </c:pt>
                <c:pt idx="9">
                  <c:v>0.175092857864133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659136"/>
        <c:axId val="-1339268720"/>
      </c:lineChart>
      <c:dateAx>
        <c:axId val="-2062531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012656"/>
        <c:crosses val="autoZero"/>
        <c:auto val="1"/>
        <c:lblOffset val="100"/>
        <c:baseTimeUnit val="months"/>
      </c:dateAx>
      <c:valAx>
        <c:axId val="-11690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31904"/>
        <c:crosses val="autoZero"/>
        <c:crossBetween val="between"/>
      </c:valAx>
      <c:valAx>
        <c:axId val="-13392687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59136"/>
        <c:crosses val="max"/>
        <c:crossBetween val="between"/>
      </c:valAx>
      <c:dateAx>
        <c:axId val="1807659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-13392687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8</xdr:row>
      <xdr:rowOff>57150</xdr:rowOff>
    </xdr:from>
    <xdr:to>
      <xdr:col>20</xdr:col>
      <xdr:colOff>152400</xdr:colOff>
      <xdr:row>21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D1" workbookViewId="0">
      <selection activeCell="M20" sqref="M20"/>
    </sheetView>
  </sheetViews>
  <sheetFormatPr baseColWidth="10" defaultRowHeight="16" x14ac:dyDescent="0.2"/>
  <cols>
    <col min="3" max="3" width="14.33203125" customWidth="1"/>
    <col min="13" max="13" width="12.1640625" bestFit="1" customWidth="1"/>
  </cols>
  <sheetData>
    <row r="1" spans="1:12" x14ac:dyDescent="0.2">
      <c r="B1" t="s">
        <v>0</v>
      </c>
      <c r="C1" t="s">
        <v>1</v>
      </c>
      <c r="D1" t="s">
        <v>2</v>
      </c>
    </row>
    <row r="2" spans="1:12" x14ac:dyDescent="0.2">
      <c r="A2" t="s">
        <v>3</v>
      </c>
      <c r="B2" s="1">
        <v>2.6203314597563832E-3</v>
      </c>
      <c r="C2" s="1">
        <v>-0.44776147979564696</v>
      </c>
      <c r="D2">
        <v>31381272</v>
      </c>
    </row>
    <row r="3" spans="1:12" x14ac:dyDescent="0.2">
      <c r="A3" t="s">
        <v>4</v>
      </c>
      <c r="B3" s="1">
        <v>8.962553940476323E-4</v>
      </c>
      <c r="C3" s="1">
        <v>-0.26608569996206544</v>
      </c>
      <c r="D3">
        <v>10733617</v>
      </c>
    </row>
    <row r="4" spans="1:12" x14ac:dyDescent="0.2">
      <c r="A4" t="s">
        <v>5</v>
      </c>
      <c r="B4" s="1">
        <v>6.9952433168987398E-3</v>
      </c>
      <c r="C4" s="1">
        <v>0.56428958680698216</v>
      </c>
      <c r="D4">
        <v>83775521</v>
      </c>
    </row>
    <row r="5" spans="1:12" x14ac:dyDescent="0.2">
      <c r="A5" t="s">
        <v>6</v>
      </c>
      <c r="B5" s="1">
        <v>2.7599224150936684E-3</v>
      </c>
      <c r="C5" s="1">
        <v>-0.62097418225119183</v>
      </c>
      <c r="D5">
        <v>33053023</v>
      </c>
    </row>
    <row r="6" spans="1:12" x14ac:dyDescent="0.2">
      <c r="A6" t="s">
        <v>7</v>
      </c>
      <c r="B6" s="1">
        <v>1.7017978802625573E-2</v>
      </c>
      <c r="C6" s="1">
        <v>0.95384247315924964</v>
      </c>
      <c r="D6">
        <v>203808499</v>
      </c>
    </row>
    <row r="7" spans="1:12" x14ac:dyDescent="0.2">
      <c r="A7" t="s">
        <v>8</v>
      </c>
      <c r="B7" s="1">
        <v>6.2461609149375803E-3</v>
      </c>
      <c r="C7" s="1">
        <v>0.10271239289364864</v>
      </c>
      <c r="D7">
        <v>74804458</v>
      </c>
    </row>
    <row r="8" spans="1:12" x14ac:dyDescent="0.2">
      <c r="A8" t="s">
        <v>9</v>
      </c>
      <c r="B8" s="1">
        <v>6.2305770042006227E-3</v>
      </c>
      <c r="C8" s="1">
        <v>1.9631261778556786E-2</v>
      </c>
      <c r="D8">
        <v>74617824</v>
      </c>
    </row>
    <row r="9" spans="1:12" x14ac:dyDescent="0.2">
      <c r="A9" t="s">
        <v>10</v>
      </c>
      <c r="B9" s="1">
        <v>5.4704053213510276E-3</v>
      </c>
      <c r="C9" s="1">
        <v>-0.33245923819927758</v>
      </c>
      <c r="D9">
        <v>65513955</v>
      </c>
    </row>
    <row r="10" spans="1:12" x14ac:dyDescent="0.2">
      <c r="A10" t="s">
        <v>11</v>
      </c>
      <c r="B10" s="1">
        <v>7.8035538314435568E-3</v>
      </c>
      <c r="C10" s="1">
        <v>0.46725429537267904</v>
      </c>
      <c r="D10">
        <v>93455904</v>
      </c>
    </row>
    <row r="11" spans="1:12" x14ac:dyDescent="0.2">
      <c r="A11" t="s">
        <v>12</v>
      </c>
      <c r="B11" s="1">
        <v>1.4984765088570096E-3</v>
      </c>
      <c r="C11" s="1">
        <v>0.2814784633020202</v>
      </c>
      <c r="D11">
        <v>17945859</v>
      </c>
    </row>
    <row r="12" spans="1:12" x14ac:dyDescent="0.2">
      <c r="A12" t="s">
        <v>13</v>
      </c>
      <c r="B12" s="1">
        <v>4.7237226215377584E-3</v>
      </c>
      <c r="C12" s="1">
        <v>-0.23430601322472533</v>
      </c>
      <c r="D12">
        <v>56571631</v>
      </c>
    </row>
    <row r="15" spans="1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B16" s="2"/>
      <c r="C16" s="2"/>
      <c r="D16" s="4"/>
      <c r="E16" s="4"/>
      <c r="F16" s="4"/>
      <c r="G16" s="4"/>
      <c r="H16" s="4"/>
      <c r="I16" s="4"/>
      <c r="J16" s="4"/>
      <c r="K16" s="4"/>
      <c r="L16" s="4"/>
    </row>
    <row r="17" spans="1:14" x14ac:dyDescent="0.2">
      <c r="B17" s="2"/>
      <c r="C17" s="2"/>
      <c r="D17" s="4"/>
      <c r="E17" s="4"/>
      <c r="F17" s="4"/>
      <c r="G17" s="4"/>
      <c r="H17" s="4"/>
      <c r="I17" s="4"/>
      <c r="J17" s="4"/>
      <c r="K17" s="4"/>
      <c r="L17" s="4"/>
    </row>
    <row r="18" spans="1:14" x14ac:dyDescent="0.2">
      <c r="B18" s="6"/>
      <c r="C18" s="6">
        <v>43252</v>
      </c>
      <c r="D18" s="6">
        <v>43282</v>
      </c>
      <c r="E18" s="6">
        <v>43313</v>
      </c>
      <c r="F18" s="6">
        <v>43344</v>
      </c>
      <c r="G18" s="6">
        <v>43374</v>
      </c>
      <c r="H18" s="6">
        <v>43405</v>
      </c>
      <c r="I18" s="6">
        <v>43435</v>
      </c>
      <c r="J18" s="6">
        <v>43466</v>
      </c>
      <c r="K18" s="6">
        <v>43497</v>
      </c>
      <c r="L18" s="6">
        <v>43525</v>
      </c>
      <c r="M18" s="6">
        <v>368.5</v>
      </c>
    </row>
    <row r="19" spans="1:14" x14ac:dyDescent="0.2">
      <c r="A19" s="5"/>
      <c r="B19" s="2" t="s">
        <v>2</v>
      </c>
      <c r="C19" s="2">
        <v>9083909054</v>
      </c>
      <c r="D19" s="2">
        <v>5727011900</v>
      </c>
      <c r="E19" s="2">
        <v>7321321033</v>
      </c>
      <c r="F19" s="2">
        <v>8109008679</v>
      </c>
      <c r="G19" s="2">
        <v>6482488171</v>
      </c>
      <c r="H19" s="2">
        <v>17999409487</v>
      </c>
      <c r="I19" s="2">
        <v>12368417866</v>
      </c>
      <c r="J19" s="2">
        <v>7980081712</v>
      </c>
      <c r="K19" s="2">
        <v>10191594259</v>
      </c>
      <c r="L19" s="2">
        <v>11976069624</v>
      </c>
      <c r="M19">
        <f>SUM(J19:L19)/100000000</f>
        <v>301.47745594999998</v>
      </c>
      <c r="N19" s="2">
        <v>368.5</v>
      </c>
    </row>
    <row r="20" spans="1:14" x14ac:dyDescent="0.2">
      <c r="B20" s="2" t="s">
        <v>15</v>
      </c>
      <c r="C20" s="7" t="s">
        <v>14</v>
      </c>
      <c r="D20" s="7">
        <f t="shared" ref="D20:L20" si="0">D19/C19-1</f>
        <v>-0.36954323673262968</v>
      </c>
      <c r="E20" s="7">
        <f t="shared" si="0"/>
        <v>0.27838411388668494</v>
      </c>
      <c r="F20" s="7">
        <f t="shared" si="0"/>
        <v>0.10758818558148042</v>
      </c>
      <c r="G20" s="7">
        <f t="shared" si="0"/>
        <v>-0.20058191727087682</v>
      </c>
      <c r="H20" s="7">
        <f t="shared" si="0"/>
        <v>1.7766204908050578</v>
      </c>
      <c r="I20" s="7">
        <f t="shared" si="0"/>
        <v>-0.31284313105199146</v>
      </c>
      <c r="J20" s="7">
        <f t="shared" si="0"/>
        <v>-0.35480173790564262</v>
      </c>
      <c r="K20" s="7">
        <f t="shared" si="0"/>
        <v>0.2771290604298513</v>
      </c>
      <c r="L20" s="7">
        <f t="shared" si="0"/>
        <v>0.17509285786413287</v>
      </c>
      <c r="M20" s="7">
        <f>M19/N19-1</f>
        <v>-0.1818793597014926</v>
      </c>
    </row>
    <row r="21" spans="1:14" x14ac:dyDescent="0.2"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</row>
    <row r="22" spans="1:14" x14ac:dyDescent="0.2"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</row>
    <row r="23" spans="1:14" x14ac:dyDescent="0.2"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</row>
    <row r="24" spans="1:14" x14ac:dyDescent="0.2"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</row>
    <row r="25" spans="1:14" x14ac:dyDescent="0.2"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</row>
    <row r="26" spans="1:14" x14ac:dyDescent="0.2">
      <c r="B26" s="2"/>
      <c r="C26" s="2"/>
      <c r="D26" s="4"/>
      <c r="E26" s="4"/>
      <c r="F26" s="4"/>
      <c r="G26" s="4"/>
      <c r="H26" s="4"/>
      <c r="I26" s="4"/>
      <c r="J26" s="4"/>
      <c r="K26" s="4"/>
      <c r="L26" s="4"/>
    </row>
    <row r="27" spans="1:14" x14ac:dyDescent="0.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x14ac:dyDescent="0.2"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Karena</dc:creator>
  <cp:lastModifiedBy>Karena</cp:lastModifiedBy>
  <dcterms:created xsi:type="dcterms:W3CDTF">2019-04-16T07:31:39Z</dcterms:created>
  <dcterms:modified xsi:type="dcterms:W3CDTF">2019-04-19T03:40:32Z</dcterms:modified>
</cp:coreProperties>
</file>