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酒类" sheetId="1" r:id="rId1"/>
    <sheet name="大家电" sheetId="2" r:id="rId2"/>
    <sheet name="小家电" sheetId="3" r:id="rId3"/>
  </sheets>
  <calcPr calcId="144525"/>
</workbook>
</file>

<file path=xl/calcChain.xml><?xml version="1.0" encoding="utf-8"?>
<calcChain xmlns="http://schemas.openxmlformats.org/spreadsheetml/2006/main">
  <c r="E60" i="3" l="1"/>
  <c r="J66" i="3"/>
  <c r="K66" i="3"/>
  <c r="L66" i="3"/>
  <c r="M66" i="3"/>
  <c r="N66" i="3"/>
  <c r="J67" i="3"/>
  <c r="K67" i="3"/>
  <c r="L67" i="3"/>
  <c r="M67" i="3"/>
  <c r="N67" i="3"/>
  <c r="J68" i="3"/>
  <c r="K68" i="3"/>
  <c r="L68" i="3"/>
  <c r="M68" i="3"/>
  <c r="N68" i="3"/>
  <c r="J69" i="3"/>
  <c r="K69" i="3"/>
  <c r="L69" i="3"/>
  <c r="M69" i="3"/>
  <c r="N69" i="3"/>
  <c r="J70" i="3"/>
  <c r="K70" i="3"/>
  <c r="L70" i="3"/>
  <c r="M70" i="3"/>
  <c r="N70" i="3"/>
  <c r="J71" i="3"/>
  <c r="K71" i="3"/>
  <c r="L71" i="3"/>
  <c r="M71" i="3"/>
  <c r="N71" i="3"/>
  <c r="J72" i="3"/>
  <c r="K72" i="3"/>
  <c r="L72" i="3"/>
  <c r="M72" i="3"/>
  <c r="N72" i="3"/>
  <c r="J73" i="3"/>
  <c r="K73" i="3"/>
  <c r="L73" i="3"/>
  <c r="M73" i="3"/>
  <c r="N73" i="3"/>
  <c r="J74" i="3"/>
  <c r="K74" i="3"/>
  <c r="L74" i="3"/>
  <c r="M74" i="3"/>
  <c r="N74" i="3"/>
  <c r="J75" i="3"/>
  <c r="K75" i="3"/>
  <c r="L75" i="3"/>
  <c r="M75" i="3"/>
  <c r="N75" i="3"/>
  <c r="J76" i="3"/>
  <c r="K76" i="3"/>
  <c r="L76" i="3"/>
  <c r="M76" i="3"/>
  <c r="N76" i="3"/>
  <c r="J77" i="3"/>
  <c r="K77" i="3"/>
  <c r="L77" i="3"/>
  <c r="M77" i="3"/>
  <c r="N77" i="3"/>
  <c r="J78" i="3"/>
  <c r="K78" i="3"/>
  <c r="L78" i="3"/>
  <c r="M78" i="3"/>
  <c r="N78" i="3"/>
  <c r="J79" i="3"/>
  <c r="K79" i="3"/>
  <c r="L79" i="3"/>
  <c r="M79" i="3"/>
  <c r="N79" i="3"/>
  <c r="J80" i="3"/>
  <c r="K80" i="3"/>
  <c r="L80" i="3"/>
  <c r="M80" i="3"/>
  <c r="N80" i="3"/>
  <c r="J81" i="3"/>
  <c r="K81" i="3"/>
  <c r="L81" i="3"/>
  <c r="M81" i="3"/>
  <c r="N81" i="3"/>
  <c r="K65" i="3"/>
  <c r="L65" i="3"/>
  <c r="M65" i="3"/>
  <c r="N65" i="3"/>
  <c r="J65" i="3"/>
  <c r="C78" i="3"/>
  <c r="D78" i="3"/>
  <c r="E78" i="3"/>
  <c r="F78" i="3"/>
  <c r="G78" i="3"/>
  <c r="C79" i="3"/>
  <c r="D79" i="3"/>
  <c r="E79" i="3"/>
  <c r="F79" i="3"/>
  <c r="G79" i="3"/>
  <c r="C80" i="3"/>
  <c r="D80" i="3"/>
  <c r="E80" i="3"/>
  <c r="F80" i="3"/>
  <c r="G80" i="3"/>
  <c r="C81" i="3"/>
  <c r="D81" i="3"/>
  <c r="E81" i="3"/>
  <c r="F81" i="3"/>
  <c r="G81" i="3"/>
  <c r="D77" i="3"/>
  <c r="E77" i="3"/>
  <c r="F77" i="3"/>
  <c r="G77" i="3"/>
  <c r="C77" i="3"/>
  <c r="J45" i="3"/>
  <c r="K45" i="3"/>
  <c r="L45" i="3"/>
  <c r="M45" i="3"/>
  <c r="N45" i="3"/>
  <c r="J46" i="3"/>
  <c r="K46" i="3"/>
  <c r="L46" i="3"/>
  <c r="M46" i="3"/>
  <c r="N46" i="3"/>
  <c r="J47" i="3"/>
  <c r="K47" i="3"/>
  <c r="L47" i="3"/>
  <c r="M47" i="3"/>
  <c r="N47" i="3"/>
  <c r="J48" i="3"/>
  <c r="K48" i="3"/>
  <c r="L48" i="3"/>
  <c r="M48" i="3"/>
  <c r="N48" i="3"/>
  <c r="J49" i="3"/>
  <c r="K49" i="3"/>
  <c r="L49" i="3"/>
  <c r="M49" i="3"/>
  <c r="N49" i="3"/>
  <c r="J50" i="3"/>
  <c r="K50" i="3"/>
  <c r="L50" i="3"/>
  <c r="M50" i="3"/>
  <c r="N50" i="3"/>
  <c r="J51" i="3"/>
  <c r="K51" i="3"/>
  <c r="L51" i="3"/>
  <c r="M51" i="3"/>
  <c r="N51" i="3"/>
  <c r="J52" i="3"/>
  <c r="K52" i="3"/>
  <c r="L52" i="3"/>
  <c r="M52" i="3"/>
  <c r="N52" i="3"/>
  <c r="J53" i="3"/>
  <c r="K53" i="3"/>
  <c r="L53" i="3"/>
  <c r="M53" i="3"/>
  <c r="N53" i="3"/>
  <c r="J54" i="3"/>
  <c r="K54" i="3"/>
  <c r="L54" i="3"/>
  <c r="M54" i="3"/>
  <c r="N54" i="3"/>
  <c r="J55" i="3"/>
  <c r="K55" i="3"/>
  <c r="L55" i="3"/>
  <c r="M55" i="3"/>
  <c r="N55" i="3"/>
  <c r="J56" i="3"/>
  <c r="K56" i="3"/>
  <c r="L56" i="3"/>
  <c r="M56" i="3"/>
  <c r="N56" i="3"/>
  <c r="J57" i="3"/>
  <c r="K57" i="3"/>
  <c r="L57" i="3"/>
  <c r="M57" i="3"/>
  <c r="N57" i="3"/>
  <c r="J58" i="3"/>
  <c r="K58" i="3"/>
  <c r="L58" i="3"/>
  <c r="M58" i="3"/>
  <c r="N58" i="3"/>
  <c r="J59" i="3"/>
  <c r="K59" i="3"/>
  <c r="L59" i="3"/>
  <c r="M59" i="3"/>
  <c r="N59" i="3"/>
  <c r="J60" i="3"/>
  <c r="K60" i="3"/>
  <c r="L60" i="3"/>
  <c r="M60" i="3"/>
  <c r="N60" i="3"/>
  <c r="K44" i="3"/>
  <c r="L44" i="3"/>
  <c r="M44" i="3"/>
  <c r="N44" i="3"/>
  <c r="J44" i="3"/>
  <c r="C45" i="3"/>
  <c r="D45" i="3"/>
  <c r="E45" i="3"/>
  <c r="F45" i="3"/>
  <c r="G45" i="3"/>
  <c r="C46" i="3"/>
  <c r="D46" i="3"/>
  <c r="E46" i="3"/>
  <c r="F46" i="3"/>
  <c r="G46" i="3"/>
  <c r="C47" i="3"/>
  <c r="D47" i="3"/>
  <c r="E47" i="3"/>
  <c r="F47" i="3"/>
  <c r="G47" i="3"/>
  <c r="C48" i="3"/>
  <c r="D48" i="3"/>
  <c r="E48" i="3"/>
  <c r="F48" i="3"/>
  <c r="G48" i="3"/>
  <c r="C49" i="3"/>
  <c r="D49" i="3"/>
  <c r="E49" i="3"/>
  <c r="F49" i="3"/>
  <c r="G49" i="3"/>
  <c r="C50" i="3"/>
  <c r="D50" i="3"/>
  <c r="E50" i="3"/>
  <c r="F50" i="3"/>
  <c r="G50" i="3"/>
  <c r="C51" i="3"/>
  <c r="D51" i="3"/>
  <c r="E51" i="3"/>
  <c r="F51" i="3"/>
  <c r="G51" i="3"/>
  <c r="C52" i="3"/>
  <c r="D52" i="3"/>
  <c r="E52" i="3"/>
  <c r="F52" i="3"/>
  <c r="G52" i="3"/>
  <c r="C53" i="3"/>
  <c r="D53" i="3"/>
  <c r="E53" i="3"/>
  <c r="F53" i="3"/>
  <c r="G53" i="3"/>
  <c r="C54" i="3"/>
  <c r="D54" i="3"/>
  <c r="E54" i="3"/>
  <c r="F54" i="3"/>
  <c r="G54" i="3"/>
  <c r="C55" i="3"/>
  <c r="D55" i="3"/>
  <c r="E55" i="3"/>
  <c r="F55" i="3"/>
  <c r="G55" i="3"/>
  <c r="C56" i="3"/>
  <c r="D56" i="3"/>
  <c r="E56" i="3"/>
  <c r="F56" i="3"/>
  <c r="G56" i="3"/>
  <c r="C57" i="3"/>
  <c r="D57" i="3"/>
  <c r="E57" i="3"/>
  <c r="F57" i="3"/>
  <c r="G57" i="3"/>
  <c r="C58" i="3"/>
  <c r="D58" i="3"/>
  <c r="E58" i="3"/>
  <c r="F58" i="3"/>
  <c r="G58" i="3"/>
  <c r="C59" i="3"/>
  <c r="D59" i="3"/>
  <c r="E59" i="3"/>
  <c r="F59" i="3"/>
  <c r="G59" i="3"/>
  <c r="C60" i="3"/>
  <c r="D60" i="3"/>
  <c r="F60" i="3"/>
  <c r="G60" i="3"/>
  <c r="D44" i="3"/>
  <c r="E44" i="3"/>
  <c r="F44" i="3"/>
  <c r="G44" i="3"/>
  <c r="C44" i="3"/>
  <c r="L66" i="2"/>
  <c r="M66" i="2"/>
  <c r="N66" i="2"/>
  <c r="O66" i="2"/>
  <c r="P66" i="2"/>
  <c r="Q66" i="2"/>
  <c r="R66" i="2"/>
  <c r="L67" i="2"/>
  <c r="M67" i="2"/>
  <c r="N67" i="2"/>
  <c r="O67" i="2"/>
  <c r="P67" i="2"/>
  <c r="Q67" i="2"/>
  <c r="R67" i="2"/>
  <c r="L68" i="2"/>
  <c r="M68" i="2"/>
  <c r="N68" i="2"/>
  <c r="O68" i="2"/>
  <c r="P68" i="2"/>
  <c r="Q68" i="2"/>
  <c r="R68" i="2"/>
  <c r="L69" i="2"/>
  <c r="M69" i="2"/>
  <c r="N69" i="2"/>
  <c r="O69" i="2"/>
  <c r="P69" i="2"/>
  <c r="Q69" i="2"/>
  <c r="R69" i="2"/>
  <c r="L70" i="2"/>
  <c r="M70" i="2"/>
  <c r="N70" i="2"/>
  <c r="O70" i="2"/>
  <c r="P70" i="2"/>
  <c r="Q70" i="2"/>
  <c r="R70" i="2"/>
  <c r="L71" i="2"/>
  <c r="M71" i="2"/>
  <c r="N71" i="2"/>
  <c r="O71" i="2"/>
  <c r="P71" i="2"/>
  <c r="Q71" i="2"/>
  <c r="R71" i="2"/>
  <c r="L72" i="2"/>
  <c r="M72" i="2"/>
  <c r="N72" i="2"/>
  <c r="O72" i="2"/>
  <c r="P72" i="2"/>
  <c r="Q72" i="2"/>
  <c r="R72" i="2"/>
  <c r="L73" i="2"/>
  <c r="M73" i="2"/>
  <c r="N73" i="2"/>
  <c r="O73" i="2"/>
  <c r="P73" i="2"/>
  <c r="Q73" i="2"/>
  <c r="R73" i="2"/>
  <c r="L74" i="2"/>
  <c r="M74" i="2"/>
  <c r="N74" i="2"/>
  <c r="O74" i="2"/>
  <c r="P74" i="2"/>
  <c r="Q74" i="2"/>
  <c r="R74" i="2"/>
  <c r="L75" i="2"/>
  <c r="M75" i="2"/>
  <c r="N75" i="2"/>
  <c r="O75" i="2"/>
  <c r="P75" i="2"/>
  <c r="Q75" i="2"/>
  <c r="R75" i="2"/>
  <c r="L76" i="2"/>
  <c r="M76" i="2"/>
  <c r="N76" i="2"/>
  <c r="O76" i="2"/>
  <c r="P76" i="2"/>
  <c r="Q76" i="2"/>
  <c r="R76" i="2"/>
  <c r="L77" i="2"/>
  <c r="M77" i="2"/>
  <c r="N77" i="2"/>
  <c r="O77" i="2"/>
  <c r="P77" i="2"/>
  <c r="Q77" i="2"/>
  <c r="R77" i="2"/>
  <c r="L78" i="2"/>
  <c r="M78" i="2"/>
  <c r="N78" i="2"/>
  <c r="O78" i="2"/>
  <c r="P78" i="2"/>
  <c r="Q78" i="2"/>
  <c r="R78" i="2"/>
  <c r="L79" i="2"/>
  <c r="M79" i="2"/>
  <c r="N79" i="2"/>
  <c r="O79" i="2"/>
  <c r="P79" i="2"/>
  <c r="Q79" i="2"/>
  <c r="R79" i="2"/>
  <c r="L80" i="2"/>
  <c r="M80" i="2"/>
  <c r="N80" i="2"/>
  <c r="O80" i="2"/>
  <c r="P80" i="2"/>
  <c r="Q80" i="2"/>
  <c r="R80" i="2"/>
  <c r="L81" i="2"/>
  <c r="M81" i="2"/>
  <c r="N81" i="2"/>
  <c r="O81" i="2"/>
  <c r="P81" i="2"/>
  <c r="Q81" i="2"/>
  <c r="R81" i="2"/>
  <c r="M65" i="2"/>
  <c r="N65" i="2"/>
  <c r="O65" i="2"/>
  <c r="P65" i="2"/>
  <c r="Q65" i="2"/>
  <c r="R65" i="2"/>
  <c r="L65" i="2"/>
  <c r="C77" i="2"/>
  <c r="D77" i="2"/>
  <c r="E77" i="2"/>
  <c r="F77" i="2"/>
  <c r="G77" i="2"/>
  <c r="H77" i="2"/>
  <c r="C78" i="2"/>
  <c r="D78" i="2"/>
  <c r="E78" i="2"/>
  <c r="F78" i="2"/>
  <c r="G78" i="2"/>
  <c r="H78" i="2"/>
  <c r="C79" i="2"/>
  <c r="D79" i="2"/>
  <c r="E79" i="2"/>
  <c r="F79" i="2"/>
  <c r="G79" i="2"/>
  <c r="H79" i="2"/>
  <c r="C80" i="2"/>
  <c r="D80" i="2"/>
  <c r="E80" i="2"/>
  <c r="F80" i="2"/>
  <c r="G80" i="2"/>
  <c r="H80" i="2"/>
  <c r="C81" i="2"/>
  <c r="D81" i="2"/>
  <c r="E81" i="2"/>
  <c r="F81" i="2"/>
  <c r="G81" i="2"/>
  <c r="H81" i="2"/>
  <c r="B78" i="2"/>
  <c r="B79" i="2"/>
  <c r="B80" i="2"/>
  <c r="B81" i="2"/>
  <c r="B77" i="2"/>
  <c r="L45" i="2"/>
  <c r="M45" i="2"/>
  <c r="N45" i="2"/>
  <c r="O45" i="2"/>
  <c r="P45" i="2"/>
  <c r="Q45" i="2"/>
  <c r="R45" i="2"/>
  <c r="L46" i="2"/>
  <c r="M46" i="2"/>
  <c r="N46" i="2"/>
  <c r="O46" i="2"/>
  <c r="P46" i="2"/>
  <c r="Q46" i="2"/>
  <c r="R46" i="2"/>
  <c r="L47" i="2"/>
  <c r="M47" i="2"/>
  <c r="N47" i="2"/>
  <c r="O47" i="2"/>
  <c r="P47" i="2"/>
  <c r="Q47" i="2"/>
  <c r="R47" i="2"/>
  <c r="L48" i="2"/>
  <c r="M48" i="2"/>
  <c r="N48" i="2"/>
  <c r="O48" i="2"/>
  <c r="P48" i="2"/>
  <c r="Q48" i="2"/>
  <c r="R48" i="2"/>
  <c r="L49" i="2"/>
  <c r="M49" i="2"/>
  <c r="N49" i="2"/>
  <c r="O49" i="2"/>
  <c r="P49" i="2"/>
  <c r="Q49" i="2"/>
  <c r="R49" i="2"/>
  <c r="L50" i="2"/>
  <c r="M50" i="2"/>
  <c r="N50" i="2"/>
  <c r="O50" i="2"/>
  <c r="P50" i="2"/>
  <c r="Q50" i="2"/>
  <c r="R50" i="2"/>
  <c r="L51" i="2"/>
  <c r="M51" i="2"/>
  <c r="N51" i="2"/>
  <c r="O51" i="2"/>
  <c r="P51" i="2"/>
  <c r="Q51" i="2"/>
  <c r="R51" i="2"/>
  <c r="L52" i="2"/>
  <c r="M52" i="2"/>
  <c r="N52" i="2"/>
  <c r="O52" i="2"/>
  <c r="P52" i="2"/>
  <c r="Q52" i="2"/>
  <c r="R52" i="2"/>
  <c r="L53" i="2"/>
  <c r="M53" i="2"/>
  <c r="N53" i="2"/>
  <c r="O53" i="2"/>
  <c r="P53" i="2"/>
  <c r="Q53" i="2"/>
  <c r="R53" i="2"/>
  <c r="L54" i="2"/>
  <c r="M54" i="2"/>
  <c r="N54" i="2"/>
  <c r="O54" i="2"/>
  <c r="P54" i="2"/>
  <c r="Q54" i="2"/>
  <c r="R54" i="2"/>
  <c r="L55" i="2"/>
  <c r="M55" i="2"/>
  <c r="N55" i="2"/>
  <c r="O55" i="2"/>
  <c r="P55" i="2"/>
  <c r="Q55" i="2"/>
  <c r="R55" i="2"/>
  <c r="L56" i="2"/>
  <c r="M56" i="2"/>
  <c r="N56" i="2"/>
  <c r="O56" i="2"/>
  <c r="P56" i="2"/>
  <c r="Q56" i="2"/>
  <c r="R56" i="2"/>
  <c r="L57" i="2"/>
  <c r="M57" i="2"/>
  <c r="N57" i="2"/>
  <c r="O57" i="2"/>
  <c r="P57" i="2"/>
  <c r="Q57" i="2"/>
  <c r="R57" i="2"/>
  <c r="L58" i="2"/>
  <c r="M58" i="2"/>
  <c r="N58" i="2"/>
  <c r="O58" i="2"/>
  <c r="P58" i="2"/>
  <c r="Q58" i="2"/>
  <c r="R58" i="2"/>
  <c r="L59" i="2"/>
  <c r="M59" i="2"/>
  <c r="N59" i="2"/>
  <c r="O59" i="2"/>
  <c r="P59" i="2"/>
  <c r="Q59" i="2"/>
  <c r="R59" i="2"/>
  <c r="L60" i="2"/>
  <c r="M60" i="2"/>
  <c r="N60" i="2"/>
  <c r="O60" i="2"/>
  <c r="P60" i="2"/>
  <c r="Q60" i="2"/>
  <c r="R60" i="2"/>
  <c r="R44" i="2"/>
  <c r="M44" i="2"/>
  <c r="N44" i="2"/>
  <c r="O44" i="2"/>
  <c r="P44" i="2"/>
  <c r="Q44" i="2"/>
  <c r="L44" i="2"/>
  <c r="B53" i="2"/>
  <c r="C53" i="2"/>
  <c r="D53" i="2"/>
  <c r="E53" i="2"/>
  <c r="F53" i="2"/>
  <c r="G53" i="2"/>
  <c r="H53" i="2"/>
  <c r="B54" i="2"/>
  <c r="C54" i="2"/>
  <c r="D54" i="2"/>
  <c r="E54" i="2"/>
  <c r="F54" i="2"/>
  <c r="G54" i="2"/>
  <c r="H54" i="2"/>
  <c r="B55" i="2"/>
  <c r="C55" i="2"/>
  <c r="D55" i="2"/>
  <c r="E55" i="2"/>
  <c r="F55" i="2"/>
  <c r="G55" i="2"/>
  <c r="H55" i="2"/>
  <c r="B56" i="2"/>
  <c r="C56" i="2"/>
  <c r="D56" i="2"/>
  <c r="E56" i="2"/>
  <c r="F56" i="2"/>
  <c r="G56" i="2"/>
  <c r="H56" i="2"/>
  <c r="B57" i="2"/>
  <c r="C57" i="2"/>
  <c r="D57" i="2"/>
  <c r="E57" i="2"/>
  <c r="F57" i="2"/>
  <c r="G57" i="2"/>
  <c r="H57" i="2"/>
  <c r="B58" i="2"/>
  <c r="C58" i="2"/>
  <c r="D58" i="2"/>
  <c r="E58" i="2"/>
  <c r="F58" i="2"/>
  <c r="G58" i="2"/>
  <c r="H58" i="2"/>
  <c r="B59" i="2"/>
  <c r="C59" i="2"/>
  <c r="D59" i="2"/>
  <c r="E59" i="2"/>
  <c r="F59" i="2"/>
  <c r="G59" i="2"/>
  <c r="H59" i="2"/>
  <c r="B60" i="2"/>
  <c r="C60" i="2"/>
  <c r="D60" i="2"/>
  <c r="E60" i="2"/>
  <c r="F60" i="2"/>
  <c r="G60" i="2"/>
  <c r="H60" i="2"/>
  <c r="B45" i="2"/>
  <c r="C45" i="2"/>
  <c r="D45" i="2"/>
  <c r="E45" i="2"/>
  <c r="F45" i="2"/>
  <c r="G45" i="2"/>
  <c r="H45" i="2"/>
  <c r="B46" i="2"/>
  <c r="C46" i="2"/>
  <c r="D46" i="2"/>
  <c r="E46" i="2"/>
  <c r="F46" i="2"/>
  <c r="G46" i="2"/>
  <c r="H46" i="2"/>
  <c r="B47" i="2"/>
  <c r="C47" i="2"/>
  <c r="D47" i="2"/>
  <c r="E47" i="2"/>
  <c r="F47" i="2"/>
  <c r="G47" i="2"/>
  <c r="H47" i="2"/>
  <c r="B48" i="2"/>
  <c r="C48" i="2"/>
  <c r="D48" i="2"/>
  <c r="E48" i="2"/>
  <c r="F48" i="2"/>
  <c r="G48" i="2"/>
  <c r="H48" i="2"/>
  <c r="B49" i="2"/>
  <c r="C49" i="2"/>
  <c r="D49" i="2"/>
  <c r="E49" i="2"/>
  <c r="F49" i="2"/>
  <c r="G49" i="2"/>
  <c r="H49" i="2"/>
  <c r="B50" i="2"/>
  <c r="C50" i="2"/>
  <c r="D50" i="2"/>
  <c r="E50" i="2"/>
  <c r="F50" i="2"/>
  <c r="G50" i="2"/>
  <c r="H50" i="2"/>
  <c r="B51" i="2"/>
  <c r="C51" i="2"/>
  <c r="D51" i="2"/>
  <c r="E51" i="2"/>
  <c r="F51" i="2"/>
  <c r="G51" i="2"/>
  <c r="H51" i="2"/>
  <c r="B52" i="2"/>
  <c r="C52" i="2"/>
  <c r="D52" i="2"/>
  <c r="E52" i="2"/>
  <c r="F52" i="2"/>
  <c r="G52" i="2"/>
  <c r="H52" i="2"/>
  <c r="C44" i="2"/>
  <c r="D44" i="2"/>
  <c r="E44" i="2"/>
  <c r="F44" i="2"/>
  <c r="G44" i="2"/>
  <c r="H44" i="2"/>
  <c r="B44" i="2"/>
  <c r="C85" i="1"/>
  <c r="D85" i="1"/>
  <c r="E85" i="1"/>
  <c r="F85" i="1"/>
  <c r="G85" i="1"/>
  <c r="C86" i="1"/>
  <c r="D86" i="1"/>
  <c r="E86" i="1"/>
  <c r="F86" i="1"/>
  <c r="G86" i="1"/>
  <c r="C87" i="1"/>
  <c r="D87" i="1"/>
  <c r="E87" i="1"/>
  <c r="F87" i="1"/>
  <c r="G87" i="1"/>
  <c r="C88" i="1"/>
  <c r="D88" i="1"/>
  <c r="E88" i="1"/>
  <c r="F88" i="1"/>
  <c r="G88" i="1"/>
  <c r="C89" i="1"/>
  <c r="D89" i="1"/>
  <c r="E89" i="1"/>
  <c r="F89" i="1"/>
  <c r="G89" i="1"/>
  <c r="C90" i="1"/>
  <c r="D90" i="1"/>
  <c r="E90" i="1"/>
  <c r="F90" i="1"/>
  <c r="G90" i="1"/>
  <c r="C91" i="1"/>
  <c r="D91" i="1"/>
  <c r="E91" i="1"/>
  <c r="F91" i="1"/>
  <c r="G91" i="1"/>
  <c r="C92" i="1"/>
  <c r="D92" i="1"/>
  <c r="E92" i="1"/>
  <c r="F92" i="1"/>
  <c r="G92" i="1"/>
  <c r="C93" i="1"/>
  <c r="D93" i="1"/>
  <c r="E93" i="1"/>
  <c r="F93" i="1"/>
  <c r="G93" i="1"/>
  <c r="C94" i="1"/>
  <c r="D94" i="1"/>
  <c r="E94" i="1"/>
  <c r="F94" i="1"/>
  <c r="G94" i="1"/>
  <c r="C95" i="1"/>
  <c r="D95" i="1"/>
  <c r="E95" i="1"/>
  <c r="F95" i="1"/>
  <c r="G95" i="1"/>
  <c r="C96" i="1"/>
  <c r="D96" i="1"/>
  <c r="E96" i="1"/>
  <c r="F96" i="1"/>
  <c r="G96" i="1"/>
  <c r="C97" i="1"/>
  <c r="D97" i="1"/>
  <c r="E97" i="1"/>
  <c r="F97" i="1"/>
  <c r="G97" i="1"/>
  <c r="C98" i="1"/>
  <c r="D98" i="1"/>
  <c r="E98" i="1"/>
  <c r="F98" i="1"/>
  <c r="G98" i="1"/>
  <c r="C99" i="1"/>
  <c r="D99" i="1"/>
  <c r="E99" i="1"/>
  <c r="F99" i="1"/>
  <c r="G99" i="1"/>
  <c r="C100" i="1"/>
  <c r="D100" i="1"/>
  <c r="E100" i="1"/>
  <c r="F100" i="1"/>
  <c r="G100" i="1"/>
  <c r="C101" i="1"/>
  <c r="D101" i="1"/>
  <c r="E101" i="1"/>
  <c r="F101" i="1"/>
  <c r="G101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85" i="1"/>
  <c r="C64" i="1"/>
  <c r="D64" i="1"/>
  <c r="E64" i="1"/>
  <c r="F64" i="1"/>
  <c r="G64" i="1"/>
  <c r="C65" i="1"/>
  <c r="D65" i="1"/>
  <c r="E65" i="1"/>
  <c r="F65" i="1"/>
  <c r="G65" i="1"/>
  <c r="C66" i="1"/>
  <c r="D66" i="1"/>
  <c r="E66" i="1"/>
  <c r="F66" i="1"/>
  <c r="G66" i="1"/>
  <c r="C67" i="1"/>
  <c r="D67" i="1"/>
  <c r="E67" i="1"/>
  <c r="F67" i="1"/>
  <c r="G67" i="1"/>
  <c r="C68" i="1"/>
  <c r="D68" i="1"/>
  <c r="E68" i="1"/>
  <c r="F68" i="1"/>
  <c r="G68" i="1"/>
  <c r="C69" i="1"/>
  <c r="D69" i="1"/>
  <c r="E69" i="1"/>
  <c r="F69" i="1"/>
  <c r="G69" i="1"/>
  <c r="C70" i="1"/>
  <c r="D70" i="1"/>
  <c r="E70" i="1"/>
  <c r="F70" i="1"/>
  <c r="G70" i="1"/>
  <c r="C71" i="1"/>
  <c r="D71" i="1"/>
  <c r="E71" i="1"/>
  <c r="F71" i="1"/>
  <c r="G71" i="1"/>
  <c r="C72" i="1"/>
  <c r="D72" i="1"/>
  <c r="E72" i="1"/>
  <c r="F72" i="1"/>
  <c r="G72" i="1"/>
  <c r="C73" i="1"/>
  <c r="D73" i="1"/>
  <c r="E73" i="1"/>
  <c r="F73" i="1"/>
  <c r="G73" i="1"/>
  <c r="C74" i="1"/>
  <c r="D74" i="1"/>
  <c r="E74" i="1"/>
  <c r="F74" i="1"/>
  <c r="G74" i="1"/>
  <c r="C75" i="1"/>
  <c r="D75" i="1"/>
  <c r="E75" i="1"/>
  <c r="F75" i="1"/>
  <c r="G75" i="1"/>
  <c r="C76" i="1"/>
  <c r="D76" i="1"/>
  <c r="E76" i="1"/>
  <c r="F76" i="1"/>
  <c r="G76" i="1"/>
  <c r="C77" i="1"/>
  <c r="D77" i="1"/>
  <c r="E77" i="1"/>
  <c r="F77" i="1"/>
  <c r="G77" i="1"/>
  <c r="C78" i="1"/>
  <c r="D78" i="1"/>
  <c r="E78" i="1"/>
  <c r="F78" i="1"/>
  <c r="G78" i="1"/>
  <c r="C79" i="1"/>
  <c r="D79" i="1"/>
  <c r="E79" i="1"/>
  <c r="F79" i="1"/>
  <c r="G79" i="1"/>
  <c r="C80" i="1"/>
  <c r="D80" i="1"/>
  <c r="E80" i="1"/>
  <c r="F80" i="1"/>
  <c r="G80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64" i="1"/>
  <c r="J35" i="1"/>
  <c r="K35" i="1"/>
  <c r="L35" i="1"/>
  <c r="M35" i="1"/>
  <c r="N35" i="1"/>
  <c r="J36" i="1"/>
  <c r="K36" i="1"/>
  <c r="L36" i="1"/>
  <c r="M36" i="1"/>
  <c r="N36" i="1"/>
  <c r="J37" i="1"/>
  <c r="K37" i="1"/>
  <c r="L37" i="1"/>
  <c r="M37" i="1"/>
  <c r="N37" i="1"/>
  <c r="J38" i="1"/>
  <c r="K38" i="1"/>
  <c r="L38" i="1"/>
  <c r="M38" i="1"/>
  <c r="N38" i="1"/>
  <c r="J39" i="1"/>
  <c r="K39" i="1"/>
  <c r="L39" i="1"/>
  <c r="M39" i="1"/>
  <c r="N39" i="1"/>
  <c r="I36" i="1"/>
  <c r="I37" i="1"/>
  <c r="I38" i="1"/>
  <c r="I39" i="1"/>
  <c r="I35" i="1"/>
  <c r="C23" i="1"/>
  <c r="D23" i="1"/>
  <c r="E23" i="1"/>
  <c r="F23" i="1"/>
  <c r="G23" i="1"/>
  <c r="C24" i="1"/>
  <c r="D24" i="1"/>
  <c r="E24" i="1"/>
  <c r="F24" i="1"/>
  <c r="G24" i="1"/>
  <c r="C25" i="1"/>
  <c r="D25" i="1"/>
  <c r="E25" i="1"/>
  <c r="F25" i="1"/>
  <c r="G25" i="1"/>
  <c r="C26" i="1"/>
  <c r="D26" i="1"/>
  <c r="E26" i="1"/>
  <c r="F26" i="1"/>
  <c r="G26" i="1"/>
  <c r="C27" i="1"/>
  <c r="D27" i="1"/>
  <c r="E27" i="1"/>
  <c r="F27" i="1"/>
  <c r="G27" i="1"/>
  <c r="C28" i="1"/>
  <c r="D28" i="1"/>
  <c r="E28" i="1"/>
  <c r="F28" i="1"/>
  <c r="G28" i="1"/>
  <c r="C29" i="1"/>
  <c r="D29" i="1"/>
  <c r="E29" i="1"/>
  <c r="F29" i="1"/>
  <c r="G29" i="1"/>
  <c r="C30" i="1"/>
  <c r="D30" i="1"/>
  <c r="E30" i="1"/>
  <c r="F30" i="1"/>
  <c r="G30" i="1"/>
  <c r="C31" i="1"/>
  <c r="D31" i="1"/>
  <c r="E31" i="1"/>
  <c r="F31" i="1"/>
  <c r="G31" i="1"/>
  <c r="C32" i="1"/>
  <c r="D32" i="1"/>
  <c r="E32" i="1"/>
  <c r="F32" i="1"/>
  <c r="G32" i="1"/>
  <c r="C33" i="1"/>
  <c r="D33" i="1"/>
  <c r="E33" i="1"/>
  <c r="F33" i="1"/>
  <c r="G33" i="1"/>
  <c r="C34" i="1"/>
  <c r="D34" i="1"/>
  <c r="E34" i="1"/>
  <c r="F34" i="1"/>
  <c r="G34" i="1"/>
  <c r="C35" i="1"/>
  <c r="D35" i="1"/>
  <c r="E35" i="1"/>
  <c r="F35" i="1"/>
  <c r="G35" i="1"/>
  <c r="C36" i="1"/>
  <c r="D36" i="1"/>
  <c r="E36" i="1"/>
  <c r="F36" i="1"/>
  <c r="G36" i="1"/>
  <c r="C37" i="1"/>
  <c r="D37" i="1"/>
  <c r="E37" i="1"/>
  <c r="F37" i="1"/>
  <c r="G37" i="1"/>
  <c r="C38" i="1"/>
  <c r="D38" i="1"/>
  <c r="E38" i="1"/>
  <c r="F38" i="1"/>
  <c r="G38" i="1"/>
  <c r="C39" i="1"/>
  <c r="D39" i="1"/>
  <c r="E39" i="1"/>
  <c r="F39" i="1"/>
  <c r="G39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23" i="1"/>
</calcChain>
</file>

<file path=xl/sharedStrings.xml><?xml version="1.0" encoding="utf-8"?>
<sst xmlns="http://schemas.openxmlformats.org/spreadsheetml/2006/main" count="190" uniqueCount="37">
  <si>
    <t>dt</t>
  </si>
  <si>
    <t>五粮液</t>
  </si>
  <si>
    <t>古井贡</t>
  </si>
  <si>
    <t>水井坊</t>
  </si>
  <si>
    <t>洋河</t>
  </si>
  <si>
    <t>茅台</t>
  </si>
  <si>
    <t>酒鬼</t>
  </si>
  <si>
    <t>GMV</t>
    <phoneticPr fontId="2" type="noConversion"/>
  </si>
  <si>
    <t>atv</t>
    <phoneticPr fontId="2" type="noConversion"/>
  </si>
  <si>
    <t>TCL</t>
  </si>
  <si>
    <t>创维</t>
  </si>
  <si>
    <t>华帝</t>
  </si>
  <si>
    <t>小天鹅</t>
  </si>
  <si>
    <t>格力</t>
  </si>
  <si>
    <t>海尔</t>
  </si>
  <si>
    <t>老板</t>
  </si>
  <si>
    <t>SALE</t>
    <phoneticPr fontId="2" type="noConversion"/>
  </si>
  <si>
    <t>GMV YOY</t>
    <phoneticPr fontId="2" type="noConversion"/>
  </si>
  <si>
    <t>ATV</t>
    <phoneticPr fontId="2" type="noConversion"/>
  </si>
  <si>
    <t>九阳</t>
  </si>
  <si>
    <t>科沃斯</t>
  </si>
  <si>
    <t>美的</t>
  </si>
  <si>
    <t>苏泊尔</t>
  </si>
  <si>
    <t>飞科</t>
  </si>
  <si>
    <t>天猫GMV</t>
    <phoneticPr fontId="2" type="noConversion"/>
  </si>
  <si>
    <t>京东GMV</t>
    <phoneticPr fontId="2" type="noConversion"/>
  </si>
  <si>
    <t>天猫sale</t>
    <phoneticPr fontId="2" type="noConversion"/>
  </si>
  <si>
    <t>京东sale</t>
    <phoneticPr fontId="2" type="noConversion"/>
  </si>
  <si>
    <t>总GMV</t>
    <phoneticPr fontId="2" type="noConversion"/>
  </si>
  <si>
    <t>总sale</t>
    <phoneticPr fontId="2" type="noConversion"/>
  </si>
  <si>
    <t>GMV YOY</t>
    <phoneticPr fontId="2" type="noConversion"/>
  </si>
  <si>
    <t>总Sale</t>
    <phoneticPr fontId="2" type="noConversion"/>
  </si>
  <si>
    <t>天猫Sale</t>
    <phoneticPr fontId="2" type="noConversion"/>
  </si>
  <si>
    <t>京东Sale</t>
    <phoneticPr fontId="2" type="noConversion"/>
  </si>
  <si>
    <t>总GMV</t>
    <phoneticPr fontId="2" type="noConversion"/>
  </si>
  <si>
    <t>天猫GMV</t>
    <phoneticPr fontId="2" type="noConversion"/>
  </si>
  <si>
    <t>京东GMV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</si>
</sst>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"/>
  </numFmts>
  <fonts count="3">
    <font>
      <sz val="11"/>
      <color theme="1"/>
      <name val="宋体"/>
      <family val="2"/>
      <scheme val="minor"/>
    </font>
    <font>
      <b/>
      <sz val="11"/>
      <name val="DengXian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vertical="center"/>
    </xf>
    <xf numFmtId="17" fontId="1" fillId="0" borderId="1" xfId="0" applyNumberFormat="1" applyFont="1" applyBorder="1" applyAlignment="1">
      <alignment horizontal="center" vertical="top"/>
    </xf>
    <xf numFmtId="17" fontId="0" fillId="0" borderId="0" xfId="0" applyNumberFormat="1"/>
    <xf numFmtId="17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酒类!$A$37</c:f>
              <c:strCache>
                <c:ptCount val="1"/>
                <c:pt idx="0">
                  <c:v>Mar-19</c:v>
                </c:pt>
              </c:strCache>
            </c:strRef>
          </c:tx>
          <c:invertIfNegative val="0"/>
          <c:cat>
            <c:strRef>
              <c:f>酒类!$I$22:$N$22</c:f>
              <c:strCache>
                <c:ptCount val="6"/>
                <c:pt idx="0">
                  <c:v>五粮液</c:v>
                </c:pt>
                <c:pt idx="1">
                  <c:v>古井贡</c:v>
                </c:pt>
                <c:pt idx="2">
                  <c:v>水井坊</c:v>
                </c:pt>
                <c:pt idx="3">
                  <c:v>洋河</c:v>
                </c:pt>
                <c:pt idx="4">
                  <c:v>茅台</c:v>
                </c:pt>
                <c:pt idx="5">
                  <c:v>酒鬼</c:v>
                </c:pt>
              </c:strCache>
            </c:strRef>
          </c:cat>
          <c:val>
            <c:numRef>
              <c:f>酒类!$I$37:$N$37</c:f>
              <c:numCache>
                <c:formatCode>General</c:formatCode>
                <c:ptCount val="6"/>
                <c:pt idx="0">
                  <c:v>0.68381564830575225</c:v>
                </c:pt>
                <c:pt idx="1">
                  <c:v>0.55956436888277472</c:v>
                </c:pt>
                <c:pt idx="2">
                  <c:v>0.67215542679271389</c:v>
                </c:pt>
                <c:pt idx="3">
                  <c:v>0.61486783662810174</c:v>
                </c:pt>
                <c:pt idx="4">
                  <c:v>-0.24894447488905036</c:v>
                </c:pt>
                <c:pt idx="5">
                  <c:v>0.56477213236181623</c:v>
                </c:pt>
              </c:numCache>
            </c:numRef>
          </c:val>
        </c:ser>
        <c:ser>
          <c:idx val="1"/>
          <c:order val="1"/>
          <c:tx>
            <c:strRef>
              <c:f>酒类!$A$38</c:f>
              <c:strCache>
                <c:ptCount val="1"/>
                <c:pt idx="0">
                  <c:v>Apr-19</c:v>
                </c:pt>
              </c:strCache>
            </c:strRef>
          </c:tx>
          <c:invertIfNegative val="0"/>
          <c:val>
            <c:numRef>
              <c:f>酒类!$I$38:$N$38</c:f>
              <c:numCache>
                <c:formatCode>General</c:formatCode>
                <c:ptCount val="6"/>
                <c:pt idx="0">
                  <c:v>0.47093292796893849</c:v>
                </c:pt>
                <c:pt idx="1">
                  <c:v>0.76889955996306081</c:v>
                </c:pt>
                <c:pt idx="2">
                  <c:v>1.7075791591539398</c:v>
                </c:pt>
                <c:pt idx="3">
                  <c:v>1.1293050452833158</c:v>
                </c:pt>
                <c:pt idx="4">
                  <c:v>0.24136378938365977</c:v>
                </c:pt>
                <c:pt idx="5">
                  <c:v>0.98841356577403761</c:v>
                </c:pt>
              </c:numCache>
            </c:numRef>
          </c:val>
        </c:ser>
        <c:ser>
          <c:idx val="2"/>
          <c:order val="2"/>
          <c:tx>
            <c:strRef>
              <c:f>酒类!$A$39</c:f>
              <c:strCache>
                <c:ptCount val="1"/>
                <c:pt idx="0">
                  <c:v>May-19</c:v>
                </c:pt>
              </c:strCache>
            </c:strRef>
          </c:tx>
          <c:invertIfNegative val="0"/>
          <c:val>
            <c:numRef>
              <c:f>酒类!$I$39:$N$39</c:f>
              <c:numCache>
                <c:formatCode>General</c:formatCode>
                <c:ptCount val="6"/>
                <c:pt idx="0">
                  <c:v>1.1643119791149061</c:v>
                </c:pt>
                <c:pt idx="1">
                  <c:v>3.2725238033701336</c:v>
                </c:pt>
                <c:pt idx="2">
                  <c:v>0.83115033664128379</c:v>
                </c:pt>
                <c:pt idx="3">
                  <c:v>0.88442373202750413</c:v>
                </c:pt>
                <c:pt idx="4">
                  <c:v>0.2929300134604631</c:v>
                </c:pt>
                <c:pt idx="5">
                  <c:v>0.46106953808229445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3212032"/>
        <c:axId val="473214336"/>
      </c:barChart>
      <c:catAx>
        <c:axId val="473212032"/>
        <c:scaling>
          <c:orientation val="minMax"/>
        </c:scaling>
        <c:delete val="0"/>
        <c:axPos val="b"/>
        <c:majorTickMark val="out"/>
        <c:minorTickMark val="none"/>
        <c:tickLblPos val="nextTo"/>
        <c:crossAx val="473214336"/>
        <c:crosses val="autoZero"/>
        <c:auto val="1"/>
        <c:lblAlgn val="ctr"/>
        <c:lblOffset val="100"/>
        <c:noMultiLvlLbl val="0"/>
      </c:catAx>
      <c:valAx>
        <c:axId val="473214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3212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酒类!$A$99</c:f>
              <c:strCache>
                <c:ptCount val="1"/>
                <c:pt idx="0">
                  <c:v>Mar-19</c:v>
                </c:pt>
              </c:strCache>
            </c:strRef>
          </c:tx>
          <c:invertIfNegative val="0"/>
          <c:cat>
            <c:strRef>
              <c:f>酒类!$B$84:$G$84</c:f>
              <c:strCache>
                <c:ptCount val="6"/>
                <c:pt idx="0">
                  <c:v>五粮液</c:v>
                </c:pt>
                <c:pt idx="1">
                  <c:v>古井贡</c:v>
                </c:pt>
                <c:pt idx="2">
                  <c:v>水井坊</c:v>
                </c:pt>
                <c:pt idx="3">
                  <c:v>洋河</c:v>
                </c:pt>
                <c:pt idx="4">
                  <c:v>茅台</c:v>
                </c:pt>
                <c:pt idx="5">
                  <c:v>酒鬼</c:v>
                </c:pt>
              </c:strCache>
            </c:strRef>
          </c:cat>
          <c:val>
            <c:numRef>
              <c:f>酒类!$B$99:$G$99</c:f>
              <c:numCache>
                <c:formatCode>General</c:formatCode>
                <c:ptCount val="6"/>
                <c:pt idx="0">
                  <c:v>716.08853171594637</c:v>
                </c:pt>
                <c:pt idx="1">
                  <c:v>221.22252702334453</c:v>
                </c:pt>
                <c:pt idx="2">
                  <c:v>523.93183884731059</c:v>
                </c:pt>
                <c:pt idx="3">
                  <c:v>320.29812027384844</c:v>
                </c:pt>
                <c:pt idx="4">
                  <c:v>765.73501799856001</c:v>
                </c:pt>
                <c:pt idx="5">
                  <c:v>277.09667045639111</c:v>
                </c:pt>
              </c:numCache>
            </c:numRef>
          </c:val>
        </c:ser>
        <c:ser>
          <c:idx val="1"/>
          <c:order val="1"/>
          <c:tx>
            <c:strRef>
              <c:f>酒类!$A$100</c:f>
              <c:strCache>
                <c:ptCount val="1"/>
                <c:pt idx="0">
                  <c:v>Apr-19</c:v>
                </c:pt>
              </c:strCache>
            </c:strRef>
          </c:tx>
          <c:invertIfNegative val="0"/>
          <c:cat>
            <c:strRef>
              <c:f>酒类!$B$84:$G$84</c:f>
              <c:strCache>
                <c:ptCount val="6"/>
                <c:pt idx="0">
                  <c:v>五粮液</c:v>
                </c:pt>
                <c:pt idx="1">
                  <c:v>古井贡</c:v>
                </c:pt>
                <c:pt idx="2">
                  <c:v>水井坊</c:v>
                </c:pt>
                <c:pt idx="3">
                  <c:v>洋河</c:v>
                </c:pt>
                <c:pt idx="4">
                  <c:v>茅台</c:v>
                </c:pt>
                <c:pt idx="5">
                  <c:v>酒鬼</c:v>
                </c:pt>
              </c:strCache>
            </c:strRef>
          </c:cat>
          <c:val>
            <c:numRef>
              <c:f>酒类!$B$100:$G$100</c:f>
              <c:numCache>
                <c:formatCode>General</c:formatCode>
                <c:ptCount val="6"/>
                <c:pt idx="0">
                  <c:v>758.89857651245552</c:v>
                </c:pt>
                <c:pt idx="1">
                  <c:v>235.94567901234564</c:v>
                </c:pt>
                <c:pt idx="2">
                  <c:v>380.90950308673212</c:v>
                </c:pt>
                <c:pt idx="3">
                  <c:v>380.53854668943131</c:v>
                </c:pt>
                <c:pt idx="4">
                  <c:v>778.0304621942015</c:v>
                </c:pt>
                <c:pt idx="5">
                  <c:v>283.20259397141831</c:v>
                </c:pt>
              </c:numCache>
            </c:numRef>
          </c:val>
        </c:ser>
        <c:ser>
          <c:idx val="2"/>
          <c:order val="2"/>
          <c:tx>
            <c:strRef>
              <c:f>酒类!$A$101</c:f>
              <c:strCache>
                <c:ptCount val="1"/>
                <c:pt idx="0">
                  <c:v>May-19</c:v>
                </c:pt>
              </c:strCache>
            </c:strRef>
          </c:tx>
          <c:invertIfNegative val="0"/>
          <c:cat>
            <c:strRef>
              <c:f>酒类!$B$84:$G$84</c:f>
              <c:strCache>
                <c:ptCount val="6"/>
                <c:pt idx="0">
                  <c:v>五粮液</c:v>
                </c:pt>
                <c:pt idx="1">
                  <c:v>古井贡</c:v>
                </c:pt>
                <c:pt idx="2">
                  <c:v>水井坊</c:v>
                </c:pt>
                <c:pt idx="3">
                  <c:v>洋河</c:v>
                </c:pt>
                <c:pt idx="4">
                  <c:v>茅台</c:v>
                </c:pt>
                <c:pt idx="5">
                  <c:v>酒鬼</c:v>
                </c:pt>
              </c:strCache>
            </c:strRef>
          </c:cat>
          <c:val>
            <c:numRef>
              <c:f>酒类!$B$101:$G$101</c:f>
              <c:numCache>
                <c:formatCode>General</c:formatCode>
                <c:ptCount val="6"/>
                <c:pt idx="0">
                  <c:v>1035.5273239133071</c:v>
                </c:pt>
                <c:pt idx="1">
                  <c:v>223.53410481713132</c:v>
                </c:pt>
                <c:pt idx="2">
                  <c:v>580.28692347555716</c:v>
                </c:pt>
                <c:pt idx="3">
                  <c:v>411.19791631590647</c:v>
                </c:pt>
                <c:pt idx="4">
                  <c:v>712.93225144526718</c:v>
                </c:pt>
                <c:pt idx="5">
                  <c:v>457.34769638713954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1274240"/>
        <c:axId val="431439872"/>
      </c:barChart>
      <c:catAx>
        <c:axId val="43127424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431439872"/>
        <c:crosses val="autoZero"/>
        <c:auto val="1"/>
        <c:lblAlgn val="ctr"/>
        <c:lblOffset val="100"/>
        <c:noMultiLvlLbl val="0"/>
      </c:catAx>
      <c:valAx>
        <c:axId val="431439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1274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大家电!$A$79</c:f>
              <c:strCache>
                <c:ptCount val="1"/>
                <c:pt idx="0">
                  <c:v>Mar-19</c:v>
                </c:pt>
              </c:strCache>
            </c:strRef>
          </c:tx>
          <c:invertIfNegative val="0"/>
          <c:cat>
            <c:strRef>
              <c:f>大家电!$B$64:$H$64</c:f>
              <c:strCache>
                <c:ptCount val="7"/>
                <c:pt idx="0">
                  <c:v>TCL</c:v>
                </c:pt>
                <c:pt idx="1">
                  <c:v>创维</c:v>
                </c:pt>
                <c:pt idx="2">
                  <c:v>华帝</c:v>
                </c:pt>
                <c:pt idx="3">
                  <c:v>小天鹅</c:v>
                </c:pt>
                <c:pt idx="4">
                  <c:v>格力</c:v>
                </c:pt>
                <c:pt idx="5">
                  <c:v>海尔</c:v>
                </c:pt>
                <c:pt idx="6">
                  <c:v>老板</c:v>
                </c:pt>
              </c:strCache>
            </c:strRef>
          </c:cat>
          <c:val>
            <c:numRef>
              <c:f>大家电!$B$79:$H$79</c:f>
              <c:numCache>
                <c:formatCode>General</c:formatCode>
                <c:ptCount val="7"/>
                <c:pt idx="0">
                  <c:v>0.54197650419246535</c:v>
                </c:pt>
                <c:pt idx="1">
                  <c:v>1.0318554091511896</c:v>
                </c:pt>
                <c:pt idx="2">
                  <c:v>1.1674896169330728</c:v>
                </c:pt>
                <c:pt idx="3">
                  <c:v>0.18122390828675972</c:v>
                </c:pt>
                <c:pt idx="4">
                  <c:v>0.31182196798381301</c:v>
                </c:pt>
                <c:pt idx="5">
                  <c:v>0.26640780556870669</c:v>
                </c:pt>
                <c:pt idx="6">
                  <c:v>0.60623737760554719</c:v>
                </c:pt>
              </c:numCache>
            </c:numRef>
          </c:val>
        </c:ser>
        <c:ser>
          <c:idx val="1"/>
          <c:order val="1"/>
          <c:tx>
            <c:strRef>
              <c:f>大家电!$A$80</c:f>
              <c:strCache>
                <c:ptCount val="1"/>
                <c:pt idx="0">
                  <c:v>Apr-19</c:v>
                </c:pt>
              </c:strCache>
            </c:strRef>
          </c:tx>
          <c:invertIfNegative val="0"/>
          <c:cat>
            <c:strRef>
              <c:f>大家电!$B$64:$H$64</c:f>
              <c:strCache>
                <c:ptCount val="7"/>
                <c:pt idx="0">
                  <c:v>TCL</c:v>
                </c:pt>
                <c:pt idx="1">
                  <c:v>创维</c:v>
                </c:pt>
                <c:pt idx="2">
                  <c:v>华帝</c:v>
                </c:pt>
                <c:pt idx="3">
                  <c:v>小天鹅</c:v>
                </c:pt>
                <c:pt idx="4">
                  <c:v>格力</c:v>
                </c:pt>
                <c:pt idx="5">
                  <c:v>海尔</c:v>
                </c:pt>
                <c:pt idx="6">
                  <c:v>老板</c:v>
                </c:pt>
              </c:strCache>
            </c:strRef>
          </c:cat>
          <c:val>
            <c:numRef>
              <c:f>大家电!$B$80:$H$80</c:f>
              <c:numCache>
                <c:formatCode>General</c:formatCode>
                <c:ptCount val="7"/>
                <c:pt idx="0">
                  <c:v>0.68337915193672139</c:v>
                </c:pt>
                <c:pt idx="1">
                  <c:v>1.1342649811981538</c:v>
                </c:pt>
                <c:pt idx="2">
                  <c:v>1.0118181801217156</c:v>
                </c:pt>
                <c:pt idx="3">
                  <c:v>0.37926677077391835</c:v>
                </c:pt>
                <c:pt idx="4">
                  <c:v>0.43448841549334061</c:v>
                </c:pt>
                <c:pt idx="5">
                  <c:v>0.34859469019997813</c:v>
                </c:pt>
                <c:pt idx="6">
                  <c:v>0.5918599977478205</c:v>
                </c:pt>
              </c:numCache>
            </c:numRef>
          </c:val>
        </c:ser>
        <c:ser>
          <c:idx val="2"/>
          <c:order val="2"/>
          <c:tx>
            <c:strRef>
              <c:f>大家电!$A$81</c:f>
              <c:strCache>
                <c:ptCount val="1"/>
                <c:pt idx="0">
                  <c:v>May-19</c:v>
                </c:pt>
              </c:strCache>
            </c:strRef>
          </c:tx>
          <c:invertIfNegative val="0"/>
          <c:cat>
            <c:strRef>
              <c:f>大家电!$B$64:$H$64</c:f>
              <c:strCache>
                <c:ptCount val="7"/>
                <c:pt idx="0">
                  <c:v>TCL</c:v>
                </c:pt>
                <c:pt idx="1">
                  <c:v>创维</c:v>
                </c:pt>
                <c:pt idx="2">
                  <c:v>华帝</c:v>
                </c:pt>
                <c:pt idx="3">
                  <c:v>小天鹅</c:v>
                </c:pt>
                <c:pt idx="4">
                  <c:v>格力</c:v>
                </c:pt>
                <c:pt idx="5">
                  <c:v>海尔</c:v>
                </c:pt>
                <c:pt idx="6">
                  <c:v>老板</c:v>
                </c:pt>
              </c:strCache>
            </c:strRef>
          </c:cat>
          <c:val>
            <c:numRef>
              <c:f>大家电!$B$81:$H$81</c:f>
              <c:numCache>
                <c:formatCode>General</c:formatCode>
                <c:ptCount val="7"/>
                <c:pt idx="0">
                  <c:v>0.10658333084521576</c:v>
                </c:pt>
                <c:pt idx="1">
                  <c:v>0.61297186724853647</c:v>
                </c:pt>
                <c:pt idx="2">
                  <c:v>0.40624512534787427</c:v>
                </c:pt>
                <c:pt idx="3">
                  <c:v>0.33012967700272999</c:v>
                </c:pt>
                <c:pt idx="4">
                  <c:v>0.33333883604376435</c:v>
                </c:pt>
                <c:pt idx="5">
                  <c:v>0.25867013631815472</c:v>
                </c:pt>
                <c:pt idx="6">
                  <c:v>0.52101722676363638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8088064"/>
        <c:axId val="418089600"/>
      </c:barChart>
      <c:catAx>
        <c:axId val="4180880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418089600"/>
        <c:crosses val="autoZero"/>
        <c:auto val="1"/>
        <c:lblAlgn val="ctr"/>
        <c:lblOffset val="100"/>
        <c:noMultiLvlLbl val="0"/>
      </c:catAx>
      <c:valAx>
        <c:axId val="418089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8088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大家电!$K$79</c:f>
              <c:strCache>
                <c:ptCount val="1"/>
                <c:pt idx="0">
                  <c:v>Mar-19</c:v>
                </c:pt>
              </c:strCache>
            </c:strRef>
          </c:tx>
          <c:invertIfNegative val="0"/>
          <c:cat>
            <c:strRef>
              <c:f>大家电!$L$64:$R$64</c:f>
              <c:strCache>
                <c:ptCount val="7"/>
                <c:pt idx="0">
                  <c:v>TCL</c:v>
                </c:pt>
                <c:pt idx="1">
                  <c:v>创维</c:v>
                </c:pt>
                <c:pt idx="2">
                  <c:v>华帝</c:v>
                </c:pt>
                <c:pt idx="3">
                  <c:v>小天鹅</c:v>
                </c:pt>
                <c:pt idx="4">
                  <c:v>格力</c:v>
                </c:pt>
                <c:pt idx="5">
                  <c:v>海尔</c:v>
                </c:pt>
                <c:pt idx="6">
                  <c:v>老板</c:v>
                </c:pt>
              </c:strCache>
            </c:strRef>
          </c:cat>
          <c:val>
            <c:numRef>
              <c:f>大家电!$L$79:$R$79</c:f>
              <c:numCache>
                <c:formatCode>General</c:formatCode>
                <c:ptCount val="7"/>
                <c:pt idx="0">
                  <c:v>549.90156546627873</c:v>
                </c:pt>
                <c:pt idx="1">
                  <c:v>1364.3572353740797</c:v>
                </c:pt>
                <c:pt idx="2">
                  <c:v>943.26683922255427</c:v>
                </c:pt>
                <c:pt idx="3">
                  <c:v>1444.7998638926697</c:v>
                </c:pt>
                <c:pt idx="4">
                  <c:v>1521.2968273416507</c:v>
                </c:pt>
                <c:pt idx="5">
                  <c:v>1293.308983701892</c:v>
                </c:pt>
                <c:pt idx="6">
                  <c:v>248.32624326014096</c:v>
                </c:pt>
              </c:numCache>
            </c:numRef>
          </c:val>
        </c:ser>
        <c:ser>
          <c:idx val="1"/>
          <c:order val="1"/>
          <c:tx>
            <c:strRef>
              <c:f>大家电!$K$80</c:f>
              <c:strCache>
                <c:ptCount val="1"/>
                <c:pt idx="0">
                  <c:v>Apr-19</c:v>
                </c:pt>
              </c:strCache>
            </c:strRef>
          </c:tx>
          <c:invertIfNegative val="0"/>
          <c:cat>
            <c:strRef>
              <c:f>大家电!$L$64:$R$64</c:f>
              <c:strCache>
                <c:ptCount val="7"/>
                <c:pt idx="0">
                  <c:v>TCL</c:v>
                </c:pt>
                <c:pt idx="1">
                  <c:v>创维</c:v>
                </c:pt>
                <c:pt idx="2">
                  <c:v>华帝</c:v>
                </c:pt>
                <c:pt idx="3">
                  <c:v>小天鹅</c:v>
                </c:pt>
                <c:pt idx="4">
                  <c:v>格力</c:v>
                </c:pt>
                <c:pt idx="5">
                  <c:v>海尔</c:v>
                </c:pt>
                <c:pt idx="6">
                  <c:v>老板</c:v>
                </c:pt>
              </c:strCache>
            </c:strRef>
          </c:cat>
          <c:val>
            <c:numRef>
              <c:f>大家电!$L$80:$R$80</c:f>
              <c:numCache>
                <c:formatCode>General</c:formatCode>
                <c:ptCount val="7"/>
                <c:pt idx="0">
                  <c:v>567.80462788868681</c:v>
                </c:pt>
                <c:pt idx="1">
                  <c:v>1302.8234069178582</c:v>
                </c:pt>
                <c:pt idx="2">
                  <c:v>863.31069638845702</c:v>
                </c:pt>
                <c:pt idx="3">
                  <c:v>1437.6686723018022</c:v>
                </c:pt>
                <c:pt idx="4">
                  <c:v>1197.8883648342899</c:v>
                </c:pt>
                <c:pt idx="5">
                  <c:v>1263.0398671465252</c:v>
                </c:pt>
                <c:pt idx="6">
                  <c:v>242.07190658478149</c:v>
                </c:pt>
              </c:numCache>
            </c:numRef>
          </c:val>
        </c:ser>
        <c:ser>
          <c:idx val="2"/>
          <c:order val="2"/>
          <c:tx>
            <c:strRef>
              <c:f>大家电!$K$81</c:f>
              <c:strCache>
                <c:ptCount val="1"/>
                <c:pt idx="0">
                  <c:v>May-19</c:v>
                </c:pt>
              </c:strCache>
            </c:strRef>
          </c:tx>
          <c:invertIfNegative val="0"/>
          <c:cat>
            <c:strRef>
              <c:f>大家电!$L$64:$R$64</c:f>
              <c:strCache>
                <c:ptCount val="7"/>
                <c:pt idx="0">
                  <c:v>TCL</c:v>
                </c:pt>
                <c:pt idx="1">
                  <c:v>创维</c:v>
                </c:pt>
                <c:pt idx="2">
                  <c:v>华帝</c:v>
                </c:pt>
                <c:pt idx="3">
                  <c:v>小天鹅</c:v>
                </c:pt>
                <c:pt idx="4">
                  <c:v>格力</c:v>
                </c:pt>
                <c:pt idx="5">
                  <c:v>海尔</c:v>
                </c:pt>
                <c:pt idx="6">
                  <c:v>老板</c:v>
                </c:pt>
              </c:strCache>
            </c:strRef>
          </c:cat>
          <c:val>
            <c:numRef>
              <c:f>大家电!$L$81:$R$81</c:f>
              <c:numCache>
                <c:formatCode>General</c:formatCode>
                <c:ptCount val="7"/>
                <c:pt idx="0">
                  <c:v>516.9833028817884</c:v>
                </c:pt>
                <c:pt idx="1">
                  <c:v>1397.2828103800643</c:v>
                </c:pt>
                <c:pt idx="2">
                  <c:v>961.59443626786492</c:v>
                </c:pt>
                <c:pt idx="3">
                  <c:v>1728.7578766247352</c:v>
                </c:pt>
                <c:pt idx="4">
                  <c:v>1353.2684989008153</c:v>
                </c:pt>
                <c:pt idx="5">
                  <c:v>1448.4267690576905</c:v>
                </c:pt>
                <c:pt idx="6">
                  <c:v>517.06688766700108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9699072"/>
        <c:axId val="409700608"/>
      </c:barChart>
      <c:catAx>
        <c:axId val="4096990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409700608"/>
        <c:crosses val="autoZero"/>
        <c:auto val="1"/>
        <c:lblAlgn val="ctr"/>
        <c:lblOffset val="100"/>
        <c:noMultiLvlLbl val="0"/>
      </c:catAx>
      <c:valAx>
        <c:axId val="409700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9699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小家电!$B$79</c:f>
              <c:strCache>
                <c:ptCount val="1"/>
                <c:pt idx="0">
                  <c:v>Mar-19</c:v>
                </c:pt>
              </c:strCache>
            </c:strRef>
          </c:tx>
          <c:invertIfNegative val="0"/>
          <c:cat>
            <c:strRef>
              <c:f>小家电!$C$64:$G$64</c:f>
              <c:strCache>
                <c:ptCount val="5"/>
                <c:pt idx="0">
                  <c:v>九阳</c:v>
                </c:pt>
                <c:pt idx="1">
                  <c:v>科沃斯</c:v>
                </c:pt>
                <c:pt idx="2">
                  <c:v>美的</c:v>
                </c:pt>
                <c:pt idx="3">
                  <c:v>苏泊尔</c:v>
                </c:pt>
                <c:pt idx="4">
                  <c:v>飞科</c:v>
                </c:pt>
              </c:strCache>
            </c:strRef>
          </c:cat>
          <c:val>
            <c:numRef>
              <c:f>小家电!$C$79:$G$79</c:f>
              <c:numCache>
                <c:formatCode>General</c:formatCode>
                <c:ptCount val="5"/>
                <c:pt idx="0">
                  <c:v>0.73844167842664143</c:v>
                </c:pt>
                <c:pt idx="1">
                  <c:v>0.36821333014372493</c:v>
                </c:pt>
                <c:pt idx="2">
                  <c:v>0.54586234241674103</c:v>
                </c:pt>
                <c:pt idx="3">
                  <c:v>0.90307561459760421</c:v>
                </c:pt>
                <c:pt idx="4">
                  <c:v>0.25456343093047584</c:v>
                </c:pt>
              </c:numCache>
            </c:numRef>
          </c:val>
        </c:ser>
        <c:ser>
          <c:idx val="1"/>
          <c:order val="1"/>
          <c:tx>
            <c:strRef>
              <c:f>小家电!$B$80</c:f>
              <c:strCache>
                <c:ptCount val="1"/>
                <c:pt idx="0">
                  <c:v>Apr-19</c:v>
                </c:pt>
              </c:strCache>
            </c:strRef>
          </c:tx>
          <c:invertIfNegative val="0"/>
          <c:cat>
            <c:strRef>
              <c:f>小家电!$C$64:$G$64</c:f>
              <c:strCache>
                <c:ptCount val="5"/>
                <c:pt idx="0">
                  <c:v>九阳</c:v>
                </c:pt>
                <c:pt idx="1">
                  <c:v>科沃斯</c:v>
                </c:pt>
                <c:pt idx="2">
                  <c:v>美的</c:v>
                </c:pt>
                <c:pt idx="3">
                  <c:v>苏泊尔</c:v>
                </c:pt>
                <c:pt idx="4">
                  <c:v>飞科</c:v>
                </c:pt>
              </c:strCache>
            </c:strRef>
          </c:cat>
          <c:val>
            <c:numRef>
              <c:f>小家电!$C$80:$G$80</c:f>
              <c:numCache>
                <c:formatCode>General</c:formatCode>
                <c:ptCount val="5"/>
                <c:pt idx="0">
                  <c:v>0.79006185651866256</c:v>
                </c:pt>
                <c:pt idx="1">
                  <c:v>0.247417308545127</c:v>
                </c:pt>
                <c:pt idx="2">
                  <c:v>0.5584503930421123</c:v>
                </c:pt>
                <c:pt idx="3">
                  <c:v>0.64029347927728386</c:v>
                </c:pt>
                <c:pt idx="4">
                  <c:v>0.30673873720157796</c:v>
                </c:pt>
              </c:numCache>
            </c:numRef>
          </c:val>
        </c:ser>
        <c:ser>
          <c:idx val="2"/>
          <c:order val="2"/>
          <c:tx>
            <c:strRef>
              <c:f>小家电!$B$81</c:f>
              <c:strCache>
                <c:ptCount val="1"/>
                <c:pt idx="0">
                  <c:v>May-19</c:v>
                </c:pt>
              </c:strCache>
            </c:strRef>
          </c:tx>
          <c:invertIfNegative val="0"/>
          <c:cat>
            <c:strRef>
              <c:f>小家电!$C$64:$G$64</c:f>
              <c:strCache>
                <c:ptCount val="5"/>
                <c:pt idx="0">
                  <c:v>九阳</c:v>
                </c:pt>
                <c:pt idx="1">
                  <c:v>科沃斯</c:v>
                </c:pt>
                <c:pt idx="2">
                  <c:v>美的</c:v>
                </c:pt>
                <c:pt idx="3">
                  <c:v>苏泊尔</c:v>
                </c:pt>
                <c:pt idx="4">
                  <c:v>飞科</c:v>
                </c:pt>
              </c:strCache>
            </c:strRef>
          </c:cat>
          <c:val>
            <c:numRef>
              <c:f>小家电!$C$81:$G$81</c:f>
              <c:numCache>
                <c:formatCode>General</c:formatCode>
                <c:ptCount val="5"/>
                <c:pt idx="0">
                  <c:v>0.38851399003521436</c:v>
                </c:pt>
                <c:pt idx="1">
                  <c:v>1.1311762227288953</c:v>
                </c:pt>
                <c:pt idx="2">
                  <c:v>0.6306817515253178</c:v>
                </c:pt>
                <c:pt idx="3">
                  <c:v>0.38992400846673347</c:v>
                </c:pt>
                <c:pt idx="4">
                  <c:v>0.45719574211073755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501568"/>
        <c:axId val="183522432"/>
      </c:barChart>
      <c:catAx>
        <c:axId val="1835015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83522432"/>
        <c:crosses val="autoZero"/>
        <c:auto val="1"/>
        <c:lblAlgn val="ctr"/>
        <c:lblOffset val="100"/>
        <c:noMultiLvlLbl val="0"/>
      </c:catAx>
      <c:valAx>
        <c:axId val="18352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501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小家电!$I$79</c:f>
              <c:strCache>
                <c:ptCount val="1"/>
                <c:pt idx="0">
                  <c:v>Mar-19</c:v>
                </c:pt>
              </c:strCache>
            </c:strRef>
          </c:tx>
          <c:invertIfNegative val="0"/>
          <c:cat>
            <c:strRef>
              <c:f>小家电!$J$64:$N$64</c:f>
              <c:strCache>
                <c:ptCount val="5"/>
                <c:pt idx="0">
                  <c:v>九阳</c:v>
                </c:pt>
                <c:pt idx="1">
                  <c:v>科沃斯</c:v>
                </c:pt>
                <c:pt idx="2">
                  <c:v>美的</c:v>
                </c:pt>
                <c:pt idx="3">
                  <c:v>苏泊尔</c:v>
                </c:pt>
                <c:pt idx="4">
                  <c:v>飞科</c:v>
                </c:pt>
              </c:strCache>
            </c:strRef>
          </c:cat>
          <c:val>
            <c:numRef>
              <c:f>小家电!$J$79:$N$79</c:f>
              <c:numCache>
                <c:formatCode>General</c:formatCode>
                <c:ptCount val="5"/>
                <c:pt idx="0">
                  <c:v>275.66680996749136</c:v>
                </c:pt>
                <c:pt idx="1">
                  <c:v>1708.7114453528059</c:v>
                </c:pt>
                <c:pt idx="2">
                  <c:v>517.38968763067021</c:v>
                </c:pt>
                <c:pt idx="3">
                  <c:v>205.40022440770767</c:v>
                </c:pt>
                <c:pt idx="4">
                  <c:v>64.302163635128053</c:v>
                </c:pt>
              </c:numCache>
            </c:numRef>
          </c:val>
        </c:ser>
        <c:ser>
          <c:idx val="1"/>
          <c:order val="1"/>
          <c:tx>
            <c:strRef>
              <c:f>小家电!$I$80</c:f>
              <c:strCache>
                <c:ptCount val="1"/>
                <c:pt idx="0">
                  <c:v>Apr-19</c:v>
                </c:pt>
              </c:strCache>
            </c:strRef>
          </c:tx>
          <c:invertIfNegative val="0"/>
          <c:cat>
            <c:strRef>
              <c:f>小家电!$J$64:$N$64</c:f>
              <c:strCache>
                <c:ptCount val="5"/>
                <c:pt idx="0">
                  <c:v>九阳</c:v>
                </c:pt>
                <c:pt idx="1">
                  <c:v>科沃斯</c:v>
                </c:pt>
                <c:pt idx="2">
                  <c:v>美的</c:v>
                </c:pt>
                <c:pt idx="3">
                  <c:v>苏泊尔</c:v>
                </c:pt>
                <c:pt idx="4">
                  <c:v>飞科</c:v>
                </c:pt>
              </c:strCache>
            </c:strRef>
          </c:cat>
          <c:val>
            <c:numRef>
              <c:f>小家电!$J$80:$N$80</c:f>
              <c:numCache>
                <c:formatCode>General</c:formatCode>
                <c:ptCount val="5"/>
                <c:pt idx="0">
                  <c:v>260.61329643605865</c:v>
                </c:pt>
                <c:pt idx="1">
                  <c:v>1373.8250530499513</c:v>
                </c:pt>
                <c:pt idx="2">
                  <c:v>528.03013053619156</c:v>
                </c:pt>
                <c:pt idx="3">
                  <c:v>194.64595180268566</c:v>
                </c:pt>
                <c:pt idx="4">
                  <c:v>69.395574268915269</c:v>
                </c:pt>
              </c:numCache>
            </c:numRef>
          </c:val>
        </c:ser>
        <c:ser>
          <c:idx val="2"/>
          <c:order val="2"/>
          <c:tx>
            <c:strRef>
              <c:f>小家电!$I$81</c:f>
              <c:strCache>
                <c:ptCount val="1"/>
                <c:pt idx="0">
                  <c:v>May-19</c:v>
                </c:pt>
              </c:strCache>
            </c:strRef>
          </c:tx>
          <c:invertIfNegative val="0"/>
          <c:cat>
            <c:strRef>
              <c:f>小家电!$J$64:$N$64</c:f>
              <c:strCache>
                <c:ptCount val="5"/>
                <c:pt idx="0">
                  <c:v>九阳</c:v>
                </c:pt>
                <c:pt idx="1">
                  <c:v>科沃斯</c:v>
                </c:pt>
                <c:pt idx="2">
                  <c:v>美的</c:v>
                </c:pt>
                <c:pt idx="3">
                  <c:v>苏泊尔</c:v>
                </c:pt>
                <c:pt idx="4">
                  <c:v>飞科</c:v>
                </c:pt>
              </c:strCache>
            </c:strRef>
          </c:cat>
          <c:val>
            <c:numRef>
              <c:f>小家电!$J$81:$N$81</c:f>
              <c:numCache>
                <c:formatCode>General</c:formatCode>
                <c:ptCount val="5"/>
                <c:pt idx="0">
                  <c:v>271.64685063266</c:v>
                </c:pt>
                <c:pt idx="1">
                  <c:v>1552.7067842374577</c:v>
                </c:pt>
                <c:pt idx="2">
                  <c:v>605.30716063451473</c:v>
                </c:pt>
                <c:pt idx="3">
                  <c:v>205.8192289208977</c:v>
                </c:pt>
                <c:pt idx="4">
                  <c:v>77.485993510975177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8230144"/>
        <c:axId val="428231680"/>
      </c:barChart>
      <c:catAx>
        <c:axId val="42823014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428231680"/>
        <c:crosses val="autoZero"/>
        <c:auto val="1"/>
        <c:lblAlgn val="ctr"/>
        <c:lblOffset val="100"/>
        <c:noMultiLvlLbl val="0"/>
      </c:catAx>
      <c:valAx>
        <c:axId val="42823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8230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365760</xdr:colOff>
      <xdr:row>23</xdr:row>
      <xdr:rowOff>34290</xdr:rowOff>
    </xdr:from>
    <xdr:to>
      <xdr:col>22</xdr:col>
      <xdr:colOff>60960</xdr:colOff>
      <xdr:row>38</xdr:row>
      <xdr:rowOff>34290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434340</xdr:colOff>
      <xdr:row>90</xdr:row>
      <xdr:rowOff>102870</xdr:rowOff>
    </xdr:from>
    <xdr:to>
      <xdr:col>15</xdr:col>
      <xdr:colOff>129540</xdr:colOff>
      <xdr:row>105</xdr:row>
      <xdr:rowOff>102870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70</xdr:row>
      <xdr:rowOff>125730</xdr:rowOff>
    </xdr:from>
    <xdr:to>
      <xdr:col>7</xdr:col>
      <xdr:colOff>160020</xdr:colOff>
      <xdr:row>85</xdr:row>
      <xdr:rowOff>125730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487680</xdr:colOff>
      <xdr:row>64</xdr:row>
      <xdr:rowOff>102870</xdr:rowOff>
    </xdr:from>
    <xdr:to>
      <xdr:col>14</xdr:col>
      <xdr:colOff>182880</xdr:colOff>
      <xdr:row>79</xdr:row>
      <xdr:rowOff>102870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80</xdr:row>
      <xdr:rowOff>133350</xdr:rowOff>
    </xdr:from>
    <xdr:to>
      <xdr:col>7</xdr:col>
      <xdr:colOff>53340</xdr:colOff>
      <xdr:row>95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91440</xdr:colOff>
      <xdr:row>80</xdr:row>
      <xdr:rowOff>163830</xdr:rowOff>
    </xdr:from>
    <xdr:to>
      <xdr:col>14</xdr:col>
      <xdr:colOff>396240</xdr:colOff>
      <xdr:row>95</xdr:row>
      <xdr:rowOff>163830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tabSelected="1" workbookViewId="0">
      <selection activeCell="I1" sqref="I1"/>
    </sheetView>
  </sheetViews>
  <sheetFormatPr defaultRowHeight="14.4"/>
  <cols>
    <col min="1" max="1" width="12.33203125" style="5" customWidth="1"/>
  </cols>
  <sheetData>
    <row r="1" spans="1:15">
      <c r="A1" s="5" t="s">
        <v>35</v>
      </c>
      <c r="I1" t="s">
        <v>36</v>
      </c>
    </row>
    <row r="2" spans="1:15">
      <c r="A2" s="4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I2" s="1" t="s">
        <v>0</v>
      </c>
      <c r="J2" s="1" t="s">
        <v>1</v>
      </c>
      <c r="K2" s="1" t="s">
        <v>2</v>
      </c>
      <c r="L2" s="1" t="s">
        <v>3</v>
      </c>
      <c r="M2" s="1" t="s">
        <v>4</v>
      </c>
      <c r="N2" s="1" t="s">
        <v>5</v>
      </c>
      <c r="O2" s="1" t="s">
        <v>6</v>
      </c>
    </row>
    <row r="3" spans="1:15">
      <c r="A3" s="4">
        <v>43101</v>
      </c>
      <c r="B3" s="3">
        <v>2.7085309799999999</v>
      </c>
      <c r="C3" s="3">
        <v>0.24648455999999999</v>
      </c>
      <c r="D3" s="3">
        <v>0.31552815000000001</v>
      </c>
      <c r="E3" s="3">
        <v>1.2599054199999999</v>
      </c>
      <c r="F3" s="3">
        <v>2.738035060000001</v>
      </c>
      <c r="G3" s="3">
        <v>0.10683434</v>
      </c>
      <c r="I3" s="2">
        <v>43101</v>
      </c>
      <c r="J3" s="3">
        <v>0.13966723</v>
      </c>
      <c r="K3" s="3">
        <v>7.4956969999999998E-2</v>
      </c>
      <c r="L3" s="3">
        <v>2.296869E-2</v>
      </c>
      <c r="M3" s="3">
        <v>0.15432294999999999</v>
      </c>
      <c r="N3" s="3">
        <v>0.14930695999999999</v>
      </c>
      <c r="O3" s="3">
        <v>7.2770999999999999E-3</v>
      </c>
    </row>
    <row r="4" spans="1:15">
      <c r="A4" s="4">
        <v>43132</v>
      </c>
      <c r="B4" s="3">
        <v>2.3503436799999999</v>
      </c>
      <c r="C4" s="3">
        <v>0.20849798999999999</v>
      </c>
      <c r="D4" s="3">
        <v>0.22342882999999999</v>
      </c>
      <c r="E4" s="3">
        <v>1.98436933</v>
      </c>
      <c r="F4" s="3">
        <v>2.6578528499999998</v>
      </c>
      <c r="G4" s="3">
        <v>9.1577649999999997E-2</v>
      </c>
      <c r="I4" s="2">
        <v>43132</v>
      </c>
      <c r="J4" s="3">
        <v>4.066591E-2</v>
      </c>
      <c r="K4" s="3">
        <v>7.2864399999999999E-3</v>
      </c>
      <c r="L4" s="3">
        <v>7.8864899999999995E-3</v>
      </c>
      <c r="M4" s="3">
        <v>6.2327790000000001E-2</v>
      </c>
      <c r="N4" s="3">
        <v>2.8557559999999999E-2</v>
      </c>
      <c r="O4" s="3">
        <v>1.2421000000000001E-3</v>
      </c>
    </row>
    <row r="5" spans="1:15">
      <c r="A5" s="4">
        <v>43160</v>
      </c>
      <c r="B5" s="3">
        <v>0.82214033000000009</v>
      </c>
      <c r="C5" s="3">
        <v>7.0221919999999993E-2</v>
      </c>
      <c r="D5" s="3">
        <v>8.5588570000000003E-2</v>
      </c>
      <c r="E5" s="3">
        <v>0.31136915999999998</v>
      </c>
      <c r="F5" s="3">
        <v>2.0978926900000001</v>
      </c>
      <c r="G5" s="3">
        <v>5.2875110000000003E-2</v>
      </c>
      <c r="I5" s="2">
        <v>43160</v>
      </c>
      <c r="J5" s="3">
        <v>1.9270760000000001E-2</v>
      </c>
      <c r="K5" s="3">
        <v>7.8588200000000007E-3</v>
      </c>
      <c r="L5" s="3">
        <v>4.0042200000000002E-3</v>
      </c>
      <c r="M5" s="3">
        <v>2.1220719999999998E-2</v>
      </c>
      <c r="N5" s="3">
        <v>2.632963E-2</v>
      </c>
      <c r="O5" s="3">
        <v>1.6403100000000001E-3</v>
      </c>
    </row>
    <row r="6" spans="1:15">
      <c r="A6" s="4">
        <v>43191</v>
      </c>
      <c r="B6" s="3">
        <v>0.83241327999999992</v>
      </c>
      <c r="C6" s="3">
        <v>5.5260640000000007E-2</v>
      </c>
      <c r="D6" s="3">
        <v>6.5717490000000003E-2</v>
      </c>
      <c r="E6" s="3">
        <v>0.27175955000000002</v>
      </c>
      <c r="F6" s="3">
        <v>1.3840252200000001</v>
      </c>
      <c r="G6" s="3">
        <v>3.4238070000000002E-2</v>
      </c>
      <c r="I6" s="2">
        <v>43191</v>
      </c>
      <c r="J6" s="3">
        <v>2.004771E-2</v>
      </c>
      <c r="K6" s="3">
        <v>6.8636900000000004E-3</v>
      </c>
      <c r="L6" s="3">
        <v>3.7867899999999999E-3</v>
      </c>
      <c r="M6" s="3">
        <v>1.4000220000000001E-2</v>
      </c>
      <c r="N6" s="3">
        <v>2.7614159999999999E-2</v>
      </c>
      <c r="O6" s="3">
        <v>1.34147E-3</v>
      </c>
    </row>
    <row r="7" spans="1:15">
      <c r="A7" s="4">
        <v>43221</v>
      </c>
      <c r="B7" s="3">
        <v>0.69230104999999997</v>
      </c>
      <c r="C7" s="3">
        <v>5.8233600000000003E-2</v>
      </c>
      <c r="D7" s="3">
        <v>6.9646680000000002E-2</v>
      </c>
      <c r="E7" s="3">
        <v>0.30158526000000002</v>
      </c>
      <c r="F7" s="3">
        <v>1.1350712000000001</v>
      </c>
      <c r="G7" s="3">
        <v>2.7107900000000001E-2</v>
      </c>
      <c r="I7" s="2">
        <v>43221</v>
      </c>
      <c r="J7" s="3">
        <v>1.8100350000000001E-2</v>
      </c>
      <c r="K7" s="3">
        <v>3.75027E-3</v>
      </c>
      <c r="L7" s="3">
        <v>3.7341000000000002E-3</v>
      </c>
      <c r="M7" s="3">
        <v>2.2426499999999999E-2</v>
      </c>
      <c r="N7" s="3">
        <v>1.237073E-2</v>
      </c>
      <c r="O7" s="3">
        <v>1.2237699999999999E-3</v>
      </c>
    </row>
    <row r="8" spans="1:15">
      <c r="A8" s="4">
        <v>43252</v>
      </c>
      <c r="B8" s="3">
        <v>1.3683691499999999</v>
      </c>
      <c r="C8" s="3">
        <v>0.14185622000000001</v>
      </c>
      <c r="D8" s="3">
        <v>0.15521119999999999</v>
      </c>
      <c r="E8" s="3">
        <v>0.78518546999999994</v>
      </c>
      <c r="F8" s="3">
        <v>2.3335791100000001</v>
      </c>
      <c r="G8" s="3">
        <v>5.6338190000000003E-2</v>
      </c>
      <c r="I8" s="2">
        <v>43252</v>
      </c>
      <c r="J8" s="3">
        <v>0.28904463000000002</v>
      </c>
      <c r="K8" s="3">
        <v>5.1077129999999998E-2</v>
      </c>
      <c r="L8" s="3">
        <v>5.3652190000000002E-2</v>
      </c>
      <c r="M8" s="3">
        <v>0.23777922000000001</v>
      </c>
      <c r="N8" s="3">
        <v>0.44011429000000002</v>
      </c>
      <c r="O8" s="3">
        <v>4.1409590000000003E-2</v>
      </c>
    </row>
    <row r="9" spans="1:15">
      <c r="A9" s="4">
        <v>43282</v>
      </c>
      <c r="B9" s="3">
        <v>0.61189299999999991</v>
      </c>
      <c r="C9" s="3">
        <v>5.6546529999999998E-2</v>
      </c>
      <c r="D9" s="3">
        <v>0.10272729</v>
      </c>
      <c r="E9" s="3">
        <v>0.29488840999999999</v>
      </c>
      <c r="F9" s="3">
        <v>0.83056838999999982</v>
      </c>
      <c r="G9" s="3">
        <v>2.8977840000000001E-2</v>
      </c>
      <c r="I9" s="2">
        <v>43282</v>
      </c>
      <c r="J9" s="3">
        <v>0.11220974</v>
      </c>
      <c r="K9" s="3">
        <v>1.7885249999999998E-2</v>
      </c>
      <c r="L9" s="3">
        <v>2.4833939999999999E-2</v>
      </c>
      <c r="M9" s="3">
        <v>8.5608890000000007E-2</v>
      </c>
      <c r="N9" s="3">
        <v>0.16898110999999999</v>
      </c>
      <c r="O9" s="3">
        <v>2.010996E-2</v>
      </c>
    </row>
    <row r="10" spans="1:15">
      <c r="A10" s="4">
        <v>43313</v>
      </c>
      <c r="B10" s="3">
        <v>0.63351869999999977</v>
      </c>
      <c r="C10" s="3">
        <v>7.8351370000000004E-2</v>
      </c>
      <c r="D10" s="3">
        <v>9.0364260000000002E-2</v>
      </c>
      <c r="E10" s="3">
        <v>0.38430819999999999</v>
      </c>
      <c r="F10" s="3">
        <v>1.2059683000000001</v>
      </c>
      <c r="G10" s="3">
        <v>3.6655180000000002E-2</v>
      </c>
      <c r="I10" s="2">
        <v>43313</v>
      </c>
      <c r="J10" s="3">
        <v>0.16470456</v>
      </c>
      <c r="K10" s="3">
        <v>2.726891E-2</v>
      </c>
      <c r="L10" s="3">
        <v>3.4569160000000002E-2</v>
      </c>
      <c r="M10" s="3">
        <v>0.14150080000000001</v>
      </c>
      <c r="N10" s="3">
        <v>0.33007371000000002</v>
      </c>
      <c r="O10" s="3">
        <v>2.0483479999999998E-2</v>
      </c>
    </row>
    <row r="11" spans="1:15">
      <c r="A11" s="4">
        <v>43344</v>
      </c>
      <c r="B11" s="3">
        <v>1.84478484</v>
      </c>
      <c r="C11" s="3">
        <v>0.1819974</v>
      </c>
      <c r="D11" s="3">
        <v>0.39662231999999997</v>
      </c>
      <c r="E11" s="3">
        <v>1.31683555</v>
      </c>
      <c r="F11" s="3">
        <v>3.398962239999999</v>
      </c>
      <c r="G11" s="3">
        <v>7.1771019999999991E-2</v>
      </c>
      <c r="I11" s="2">
        <v>43344</v>
      </c>
      <c r="J11" s="3">
        <v>0.40049963999999999</v>
      </c>
      <c r="K11" s="3">
        <v>8.007475E-2</v>
      </c>
      <c r="L11" s="3">
        <v>8.0479430000000005E-2</v>
      </c>
      <c r="M11" s="3">
        <v>0.29211568999999998</v>
      </c>
      <c r="N11" s="3">
        <v>0.52296126999999992</v>
      </c>
      <c r="O11" s="3">
        <v>5.1039359999999999E-2</v>
      </c>
    </row>
    <row r="12" spans="1:15">
      <c r="A12" s="4">
        <v>43374</v>
      </c>
      <c r="B12" s="3">
        <v>0.90362399999999987</v>
      </c>
      <c r="C12" s="3">
        <v>5.7833910000000002E-2</v>
      </c>
      <c r="D12" s="3">
        <v>0.10590598</v>
      </c>
      <c r="E12" s="3">
        <v>0.37640862000000003</v>
      </c>
      <c r="F12" s="3">
        <v>2.0085940299999998</v>
      </c>
      <c r="G12" s="3">
        <v>3.8324419999999998E-2</v>
      </c>
      <c r="I12" s="2">
        <v>43374</v>
      </c>
      <c r="J12" s="3">
        <v>0.17897631999999999</v>
      </c>
      <c r="K12" s="3">
        <v>3.9879100000000001E-2</v>
      </c>
      <c r="L12" s="3">
        <v>5.7595430000000003E-2</v>
      </c>
      <c r="M12" s="3">
        <v>0.13994265</v>
      </c>
      <c r="N12" s="3">
        <v>0.24103531</v>
      </c>
      <c r="O12" s="3">
        <v>1.238298E-2</v>
      </c>
    </row>
    <row r="13" spans="1:15">
      <c r="A13" s="4">
        <v>43405</v>
      </c>
      <c r="B13" s="3">
        <v>1.8429465</v>
      </c>
      <c r="C13" s="3">
        <v>0.15649903000000001</v>
      </c>
      <c r="D13" s="3">
        <v>0.25995805999999999</v>
      </c>
      <c r="E13" s="3">
        <v>0.92205733999999995</v>
      </c>
      <c r="F13" s="3">
        <v>3.3799050099999999</v>
      </c>
      <c r="G13" s="3">
        <v>0.10453972</v>
      </c>
      <c r="I13" s="2">
        <v>43405</v>
      </c>
      <c r="J13" s="3">
        <v>0.62303252000000009</v>
      </c>
      <c r="K13" s="3">
        <v>0.14259221</v>
      </c>
      <c r="L13" s="3">
        <v>0.16277179999999999</v>
      </c>
      <c r="M13" s="3">
        <v>0.70211199999999996</v>
      </c>
      <c r="N13" s="3">
        <v>1.26678516</v>
      </c>
      <c r="O13" s="3">
        <v>0.11346166000000001</v>
      </c>
    </row>
    <row r="14" spans="1:15">
      <c r="A14" s="4">
        <v>43435</v>
      </c>
      <c r="B14" s="3">
        <v>1.47515548</v>
      </c>
      <c r="C14" s="3">
        <v>0.17191186999999999</v>
      </c>
      <c r="D14" s="3">
        <v>0.13802568000000001</v>
      </c>
      <c r="E14" s="3">
        <v>0.73394597000000006</v>
      </c>
      <c r="F14" s="3">
        <v>2.65895349</v>
      </c>
      <c r="G14" s="3">
        <v>7.6529849999999996E-2</v>
      </c>
      <c r="I14" s="2">
        <v>43435</v>
      </c>
      <c r="J14" s="3">
        <v>0.97502995000000003</v>
      </c>
      <c r="K14" s="3">
        <v>0.14622035</v>
      </c>
      <c r="L14" s="3">
        <v>0.11099189</v>
      </c>
      <c r="M14" s="3">
        <v>0.56462475000000001</v>
      </c>
      <c r="N14" s="3">
        <v>0.92324094999999995</v>
      </c>
      <c r="O14" s="3">
        <v>5.7822209999999999E-2</v>
      </c>
    </row>
    <row r="15" spans="1:15">
      <c r="A15" s="4">
        <v>43466</v>
      </c>
      <c r="B15" s="3">
        <v>4.845611869999999</v>
      </c>
      <c r="C15" s="3">
        <v>0.48443099000000001</v>
      </c>
      <c r="D15" s="3">
        <v>0.48550462999999999</v>
      </c>
      <c r="E15" s="3">
        <v>2.9934130200000002</v>
      </c>
      <c r="F15" s="3">
        <v>5.1883463999999986</v>
      </c>
      <c r="G15" s="3">
        <v>0.18784997</v>
      </c>
      <c r="I15" s="2">
        <v>43466</v>
      </c>
      <c r="J15" s="3">
        <v>1.5303224499999999</v>
      </c>
      <c r="K15" s="3">
        <v>0.27353513000000002</v>
      </c>
      <c r="L15" s="3">
        <v>0.14689659999999999</v>
      </c>
      <c r="M15" s="3">
        <v>1.5159657600000001</v>
      </c>
      <c r="N15" s="3">
        <v>1.46636784</v>
      </c>
      <c r="O15" s="3">
        <v>8.6766190000000007E-2</v>
      </c>
    </row>
    <row r="16" spans="1:15">
      <c r="A16" s="4">
        <v>43497</v>
      </c>
      <c r="B16" s="3">
        <v>0.96760772000000006</v>
      </c>
      <c r="C16" s="3">
        <v>8.064666999999999E-2</v>
      </c>
      <c r="D16" s="3">
        <v>8.7464729999999991E-2</v>
      </c>
      <c r="E16" s="3">
        <v>0.56751978999999997</v>
      </c>
      <c r="F16" s="3">
        <v>1.20045471</v>
      </c>
      <c r="G16" s="3">
        <v>6.4649399999999996E-2</v>
      </c>
      <c r="I16" s="2">
        <v>43497</v>
      </c>
      <c r="J16" s="3">
        <v>0.20027044999999999</v>
      </c>
      <c r="K16" s="3">
        <v>4.0861050000000003E-2</v>
      </c>
      <c r="L16" s="3">
        <v>4.9450040000000001E-2</v>
      </c>
      <c r="M16" s="3">
        <v>0.12516515</v>
      </c>
      <c r="N16" s="3">
        <v>0.30049000999999997</v>
      </c>
      <c r="O16" s="3">
        <v>1.7826649999999999E-2</v>
      </c>
    </row>
    <row r="17" spans="1:15">
      <c r="A17" s="4">
        <v>43525</v>
      </c>
      <c r="B17" s="3">
        <v>1.2150145999999999</v>
      </c>
      <c r="C17" s="3">
        <v>7.6585900000000012E-2</v>
      </c>
      <c r="D17" s="3">
        <v>0.10120216</v>
      </c>
      <c r="E17" s="3">
        <v>0.42407819000000002</v>
      </c>
      <c r="F17" s="3">
        <v>1.28898841</v>
      </c>
      <c r="G17" s="3">
        <v>6.5061300000000002E-2</v>
      </c>
      <c r="I17" s="2">
        <v>43525</v>
      </c>
      <c r="J17" s="3">
        <v>0.20176656000000001</v>
      </c>
      <c r="K17" s="3">
        <v>4.5186039999999997E-2</v>
      </c>
      <c r="L17" s="3">
        <v>4.861091E-2</v>
      </c>
      <c r="M17" s="3">
        <v>0.11301050999999999</v>
      </c>
      <c r="N17" s="3">
        <v>0.30642049999999998</v>
      </c>
      <c r="O17" s="3">
        <v>2.0242909999999999E-2</v>
      </c>
    </row>
    <row r="18" spans="1:15">
      <c r="A18" s="4">
        <v>43556</v>
      </c>
      <c r="B18" s="3">
        <v>1.0691912699999999</v>
      </c>
      <c r="C18" s="3">
        <v>6.2006099999999988E-2</v>
      </c>
      <c r="D18" s="3">
        <v>0.13677465</v>
      </c>
      <c r="E18" s="3">
        <v>0.47333224000000002</v>
      </c>
      <c r="F18" s="3">
        <v>1.48456714</v>
      </c>
      <c r="G18" s="3">
        <v>5.0555429999999998E-2</v>
      </c>
      <c r="I18" s="2">
        <v>43556</v>
      </c>
      <c r="J18" s="3">
        <v>0.18472167</v>
      </c>
      <c r="K18" s="3">
        <v>4.78856E-2</v>
      </c>
      <c r="L18" s="3">
        <v>5.1413689999999998E-2</v>
      </c>
      <c r="M18" s="3">
        <v>0.13513748</v>
      </c>
      <c r="N18" s="3">
        <v>0.26779087000000001</v>
      </c>
      <c r="O18" s="3">
        <v>2.019141E-2</v>
      </c>
    </row>
    <row r="19" spans="1:15">
      <c r="A19" s="4">
        <v>43586</v>
      </c>
      <c r="B19" s="3">
        <v>1.2783973900000001</v>
      </c>
      <c r="C19" s="3">
        <v>0.19953837999999999</v>
      </c>
      <c r="D19" s="3">
        <v>7.4023049999999993E-2</v>
      </c>
      <c r="E19" s="3">
        <v>0.42614184999999999</v>
      </c>
      <c r="F19" s="3">
        <v>1.03211765</v>
      </c>
      <c r="G19" s="3">
        <v>1.4206770000000001E-2</v>
      </c>
      <c r="I19" s="2">
        <v>43586</v>
      </c>
      <c r="J19" s="3">
        <v>0.25913287000000002</v>
      </c>
      <c r="K19" s="3">
        <v>6.5289180000000002E-2</v>
      </c>
      <c r="L19" s="3">
        <v>6.0348190000000003E-2</v>
      </c>
      <c r="M19" s="3">
        <v>0.1844336</v>
      </c>
      <c r="N19" s="3">
        <v>0.45144445999999988</v>
      </c>
      <c r="O19" s="3">
        <v>2.718777E-2</v>
      </c>
    </row>
    <row r="21" spans="1:15">
      <c r="A21" s="5" t="s">
        <v>34</v>
      </c>
    </row>
    <row r="22" spans="1:15">
      <c r="A22" s="4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  <c r="I22" s="1" t="s">
        <v>1</v>
      </c>
      <c r="J22" s="1" t="s">
        <v>2</v>
      </c>
      <c r="K22" s="1" t="s">
        <v>3</v>
      </c>
      <c r="L22" s="1" t="s">
        <v>4</v>
      </c>
      <c r="M22" s="1" t="s">
        <v>5</v>
      </c>
      <c r="N22" s="1" t="s">
        <v>6</v>
      </c>
    </row>
    <row r="23" spans="1:15">
      <c r="A23" s="4">
        <v>43101</v>
      </c>
      <c r="B23" s="3">
        <f>B3+J3</f>
        <v>2.8481982100000001</v>
      </c>
      <c r="C23" s="3">
        <f t="shared" ref="C23:G38" si="0">C3+K3</f>
        <v>0.32144152999999998</v>
      </c>
      <c r="D23" s="3">
        <f t="shared" si="0"/>
        <v>0.33849684000000002</v>
      </c>
      <c r="E23" s="3">
        <f t="shared" si="0"/>
        <v>1.41422837</v>
      </c>
      <c r="F23" s="3">
        <f t="shared" si="0"/>
        <v>2.8873420200000011</v>
      </c>
      <c r="G23" s="3">
        <f t="shared" si="0"/>
        <v>0.11411143999999999</v>
      </c>
    </row>
    <row r="24" spans="1:15">
      <c r="A24" s="4">
        <v>43132</v>
      </c>
      <c r="B24" s="3">
        <f t="shared" ref="B24:B39" si="1">B4+J4</f>
        <v>2.3910095899999999</v>
      </c>
      <c r="C24" s="3">
        <f t="shared" si="0"/>
        <v>0.21578443</v>
      </c>
      <c r="D24" s="3">
        <f t="shared" si="0"/>
        <v>0.23131531999999999</v>
      </c>
      <c r="E24" s="3">
        <f t="shared" si="0"/>
        <v>2.0466971200000001</v>
      </c>
      <c r="F24" s="3">
        <f t="shared" si="0"/>
        <v>2.6864104099999997</v>
      </c>
      <c r="G24" s="3">
        <f t="shared" si="0"/>
        <v>9.2819749999999993E-2</v>
      </c>
    </row>
    <row r="25" spans="1:15">
      <c r="A25" s="4">
        <v>43160</v>
      </c>
      <c r="B25" s="3">
        <f t="shared" si="1"/>
        <v>0.84141109000000014</v>
      </c>
      <c r="C25" s="3">
        <f t="shared" si="0"/>
        <v>7.8080739999999996E-2</v>
      </c>
      <c r="D25" s="3">
        <f t="shared" si="0"/>
        <v>8.9592790000000005E-2</v>
      </c>
      <c r="E25" s="3">
        <f t="shared" si="0"/>
        <v>0.33258988</v>
      </c>
      <c r="F25" s="3">
        <f t="shared" si="0"/>
        <v>2.1242223200000003</v>
      </c>
      <c r="G25" s="3">
        <f t="shared" si="0"/>
        <v>5.4515420000000002E-2</v>
      </c>
    </row>
    <row r="26" spans="1:15">
      <c r="A26" s="4">
        <v>43191</v>
      </c>
      <c r="B26" s="3">
        <f t="shared" si="1"/>
        <v>0.85246098999999997</v>
      </c>
      <c r="C26" s="3">
        <f t="shared" si="0"/>
        <v>6.2124330000000005E-2</v>
      </c>
      <c r="D26" s="3">
        <f t="shared" si="0"/>
        <v>6.9504280000000002E-2</v>
      </c>
      <c r="E26" s="3">
        <f t="shared" si="0"/>
        <v>0.28575977000000002</v>
      </c>
      <c r="F26" s="3">
        <f t="shared" si="0"/>
        <v>1.41163938</v>
      </c>
      <c r="G26" s="3">
        <f t="shared" si="0"/>
        <v>3.557954E-2</v>
      </c>
    </row>
    <row r="27" spans="1:15">
      <c r="A27" s="4">
        <v>43221</v>
      </c>
      <c r="B27" s="3">
        <f t="shared" si="1"/>
        <v>0.71040139999999996</v>
      </c>
      <c r="C27" s="3">
        <f t="shared" si="0"/>
        <v>6.1983870000000003E-2</v>
      </c>
      <c r="D27" s="3">
        <f t="shared" si="0"/>
        <v>7.3380780000000007E-2</v>
      </c>
      <c r="E27" s="3">
        <f t="shared" si="0"/>
        <v>0.32401176000000004</v>
      </c>
      <c r="F27" s="3">
        <f t="shared" si="0"/>
        <v>1.1474419300000001</v>
      </c>
      <c r="G27" s="3">
        <f t="shared" si="0"/>
        <v>2.833167E-2</v>
      </c>
    </row>
    <row r="28" spans="1:15">
      <c r="A28" s="4">
        <v>43252</v>
      </c>
      <c r="B28" s="3">
        <f t="shared" si="1"/>
        <v>1.6574137799999999</v>
      </c>
      <c r="C28" s="3">
        <f t="shared" si="0"/>
        <v>0.19293335</v>
      </c>
      <c r="D28" s="3">
        <f t="shared" si="0"/>
        <v>0.20886338999999998</v>
      </c>
      <c r="E28" s="3">
        <f t="shared" si="0"/>
        <v>1.02296469</v>
      </c>
      <c r="F28" s="3">
        <f t="shared" si="0"/>
        <v>2.7736934</v>
      </c>
      <c r="G28" s="3">
        <f t="shared" si="0"/>
        <v>9.7747780000000006E-2</v>
      </c>
    </row>
    <row r="29" spans="1:15">
      <c r="A29" s="4">
        <v>43282</v>
      </c>
      <c r="B29" s="3">
        <f t="shared" si="1"/>
        <v>0.72410273999999997</v>
      </c>
      <c r="C29" s="3">
        <f t="shared" si="0"/>
        <v>7.4431780000000003E-2</v>
      </c>
      <c r="D29" s="3">
        <f t="shared" si="0"/>
        <v>0.12756123</v>
      </c>
      <c r="E29" s="3">
        <f t="shared" si="0"/>
        <v>0.38049729999999998</v>
      </c>
      <c r="F29" s="3">
        <f t="shared" si="0"/>
        <v>0.99954949999999987</v>
      </c>
      <c r="G29" s="3">
        <f t="shared" si="0"/>
        <v>4.9087800000000001E-2</v>
      </c>
    </row>
    <row r="30" spans="1:15">
      <c r="A30" s="4">
        <v>43313</v>
      </c>
      <c r="B30" s="3">
        <f t="shared" si="1"/>
        <v>0.79822325999999977</v>
      </c>
      <c r="C30" s="3">
        <f t="shared" si="0"/>
        <v>0.10562028000000001</v>
      </c>
      <c r="D30" s="3">
        <f t="shared" si="0"/>
        <v>0.12493342</v>
      </c>
      <c r="E30" s="3">
        <f t="shared" si="0"/>
        <v>0.52580899999999997</v>
      </c>
      <c r="F30" s="3">
        <f t="shared" si="0"/>
        <v>1.5360420100000001</v>
      </c>
      <c r="G30" s="3">
        <f t="shared" si="0"/>
        <v>5.7138660000000001E-2</v>
      </c>
    </row>
    <row r="31" spans="1:15">
      <c r="A31" s="4">
        <v>43344</v>
      </c>
      <c r="B31" s="3">
        <f t="shared" si="1"/>
        <v>2.24528448</v>
      </c>
      <c r="C31" s="3">
        <f t="shared" si="0"/>
        <v>0.26207215</v>
      </c>
      <c r="D31" s="3">
        <f t="shared" si="0"/>
        <v>0.47710174999999999</v>
      </c>
      <c r="E31" s="3">
        <f t="shared" si="0"/>
        <v>1.6089512399999999</v>
      </c>
      <c r="F31" s="3">
        <f t="shared" si="0"/>
        <v>3.9219235099999992</v>
      </c>
      <c r="G31" s="3">
        <f t="shared" si="0"/>
        <v>0.12281038</v>
      </c>
    </row>
    <row r="32" spans="1:15">
      <c r="A32" s="4">
        <v>43374</v>
      </c>
      <c r="B32" s="3">
        <f t="shared" si="1"/>
        <v>1.0826003199999998</v>
      </c>
      <c r="C32" s="3">
        <f t="shared" si="0"/>
        <v>9.7713010000000003E-2</v>
      </c>
      <c r="D32" s="3">
        <f t="shared" si="0"/>
        <v>0.16350141000000001</v>
      </c>
      <c r="E32" s="3">
        <f t="shared" si="0"/>
        <v>0.51635127000000003</v>
      </c>
      <c r="F32" s="3">
        <f t="shared" si="0"/>
        <v>2.2496293399999998</v>
      </c>
      <c r="G32" s="3">
        <f t="shared" si="0"/>
        <v>5.07074E-2</v>
      </c>
    </row>
    <row r="33" spans="1:15">
      <c r="A33" s="4">
        <v>43405</v>
      </c>
      <c r="B33" s="3">
        <f t="shared" si="1"/>
        <v>2.4659790200000002</v>
      </c>
      <c r="C33" s="3">
        <f t="shared" si="0"/>
        <v>0.29909123999999998</v>
      </c>
      <c r="D33" s="3">
        <f t="shared" si="0"/>
        <v>0.42272986000000001</v>
      </c>
      <c r="E33" s="3">
        <f t="shared" si="0"/>
        <v>1.6241693399999999</v>
      </c>
      <c r="F33" s="3">
        <f t="shared" si="0"/>
        <v>4.6466901699999994</v>
      </c>
      <c r="G33" s="3">
        <f t="shared" si="0"/>
        <v>0.21800138000000002</v>
      </c>
    </row>
    <row r="34" spans="1:15">
      <c r="A34" s="4">
        <v>43435</v>
      </c>
      <c r="B34" s="3">
        <f t="shared" si="1"/>
        <v>2.4501854299999999</v>
      </c>
      <c r="C34" s="3">
        <f t="shared" si="0"/>
        <v>0.31813221999999997</v>
      </c>
      <c r="D34" s="3">
        <f t="shared" si="0"/>
        <v>0.24901757000000002</v>
      </c>
      <c r="E34" s="3">
        <f t="shared" si="0"/>
        <v>1.2985707200000001</v>
      </c>
      <c r="F34" s="3">
        <f t="shared" si="0"/>
        <v>3.5821944399999999</v>
      </c>
      <c r="G34" s="3">
        <f t="shared" si="0"/>
        <v>0.13435206</v>
      </c>
    </row>
    <row r="35" spans="1:15">
      <c r="A35" s="4">
        <v>43466</v>
      </c>
      <c r="B35" s="3">
        <f t="shared" si="1"/>
        <v>6.3759343199999989</v>
      </c>
      <c r="C35" s="3">
        <f t="shared" si="0"/>
        <v>0.75796612000000008</v>
      </c>
      <c r="D35" s="3">
        <f t="shared" si="0"/>
        <v>0.63240122999999993</v>
      </c>
      <c r="E35" s="3">
        <f t="shared" si="0"/>
        <v>4.5093787800000005</v>
      </c>
      <c r="F35" s="3">
        <f t="shared" si="0"/>
        <v>6.6547142399999988</v>
      </c>
      <c r="G35" s="3">
        <f t="shared" si="0"/>
        <v>0.27461616</v>
      </c>
      <c r="I35" s="3">
        <f>B35/B23-1</f>
        <v>1.238585186106131</v>
      </c>
      <c r="J35" s="3">
        <f t="shared" ref="J35:N39" si="2">C35/C23-1</f>
        <v>1.3580217528208012</v>
      </c>
      <c r="K35" s="3">
        <f t="shared" si="2"/>
        <v>0.86826331968121151</v>
      </c>
      <c r="L35" s="3">
        <f t="shared" si="2"/>
        <v>2.1885789280270203</v>
      </c>
      <c r="M35" s="3">
        <f t="shared" si="2"/>
        <v>1.3047890391592736</v>
      </c>
      <c r="N35" s="3">
        <f t="shared" si="2"/>
        <v>1.4065611651206926</v>
      </c>
    </row>
    <row r="36" spans="1:15">
      <c r="A36" s="4">
        <v>43497</v>
      </c>
      <c r="B36" s="3">
        <f t="shared" si="1"/>
        <v>1.16787817</v>
      </c>
      <c r="C36" s="3">
        <f t="shared" si="0"/>
        <v>0.12150771999999999</v>
      </c>
      <c r="D36" s="3">
        <f t="shared" si="0"/>
        <v>0.13691476999999999</v>
      </c>
      <c r="E36" s="3">
        <f t="shared" si="0"/>
        <v>0.69268493999999992</v>
      </c>
      <c r="F36" s="3">
        <f t="shared" si="0"/>
        <v>1.5009447200000001</v>
      </c>
      <c r="G36" s="3">
        <f t="shared" si="0"/>
        <v>8.2476049999999995E-2</v>
      </c>
      <c r="I36" s="3">
        <f t="shared" ref="I36:I39" si="3">B36/B24-1</f>
        <v>-0.51155437649248403</v>
      </c>
      <c r="J36" s="3">
        <f t="shared" si="2"/>
        <v>-0.43690228252334984</v>
      </c>
      <c r="K36" s="3">
        <f t="shared" si="2"/>
        <v>-0.40810331974553182</v>
      </c>
      <c r="L36" s="3">
        <f t="shared" si="2"/>
        <v>-0.66155962539293567</v>
      </c>
      <c r="M36" s="3">
        <f t="shared" si="2"/>
        <v>-0.44128242117703809</v>
      </c>
      <c r="N36" s="3">
        <f t="shared" si="2"/>
        <v>-0.11143856776171013</v>
      </c>
    </row>
    <row r="37" spans="1:15">
      <c r="A37" s="4">
        <v>43525</v>
      </c>
      <c r="B37" s="3">
        <f t="shared" si="1"/>
        <v>1.41678116</v>
      </c>
      <c r="C37" s="3">
        <f t="shared" si="0"/>
        <v>0.12177194000000001</v>
      </c>
      <c r="D37" s="3">
        <f t="shared" si="0"/>
        <v>0.14981306999999999</v>
      </c>
      <c r="E37" s="3">
        <f t="shared" si="0"/>
        <v>0.53708869999999997</v>
      </c>
      <c r="F37" s="3">
        <f t="shared" si="0"/>
        <v>1.59540891</v>
      </c>
      <c r="G37" s="3">
        <f t="shared" si="0"/>
        <v>8.5304210000000005E-2</v>
      </c>
      <c r="I37" s="3">
        <f t="shared" si="3"/>
        <v>0.68381564830575225</v>
      </c>
      <c r="J37" s="3">
        <f t="shared" si="2"/>
        <v>0.55956436888277472</v>
      </c>
      <c r="K37" s="3">
        <f t="shared" si="2"/>
        <v>0.67215542679271389</v>
      </c>
      <c r="L37" s="3">
        <f t="shared" si="2"/>
        <v>0.61486783662810174</v>
      </c>
      <c r="M37" s="3">
        <f t="shared" si="2"/>
        <v>-0.24894447488905036</v>
      </c>
      <c r="N37" s="3">
        <f t="shared" si="2"/>
        <v>0.56477213236181623</v>
      </c>
    </row>
    <row r="38" spans="1:15">
      <c r="A38" s="4">
        <v>43556</v>
      </c>
      <c r="B38" s="3">
        <f t="shared" si="1"/>
        <v>1.25391294</v>
      </c>
      <c r="C38" s="3">
        <f t="shared" si="0"/>
        <v>0.10989169999999998</v>
      </c>
      <c r="D38" s="3">
        <f t="shared" si="0"/>
        <v>0.18818834000000001</v>
      </c>
      <c r="E38" s="3">
        <f t="shared" si="0"/>
        <v>0.60846971999999999</v>
      </c>
      <c r="F38" s="3">
        <f t="shared" si="0"/>
        <v>1.75235801</v>
      </c>
      <c r="G38" s="3">
        <f t="shared" si="0"/>
        <v>7.0746840000000005E-2</v>
      </c>
      <c r="I38" s="3">
        <f t="shared" si="3"/>
        <v>0.47093292796893849</v>
      </c>
      <c r="J38" s="3">
        <f t="shared" si="2"/>
        <v>0.76889955996306081</v>
      </c>
      <c r="K38" s="3">
        <f t="shared" si="2"/>
        <v>1.7075791591539398</v>
      </c>
      <c r="L38" s="3">
        <f t="shared" si="2"/>
        <v>1.1293050452833158</v>
      </c>
      <c r="M38" s="3">
        <f t="shared" si="2"/>
        <v>0.24136378938365977</v>
      </c>
      <c r="N38" s="3">
        <f t="shared" si="2"/>
        <v>0.98841356577403761</v>
      </c>
    </row>
    <row r="39" spans="1:15">
      <c r="A39" s="4">
        <v>43586</v>
      </c>
      <c r="B39" s="3">
        <f t="shared" si="1"/>
        <v>1.53753026</v>
      </c>
      <c r="C39" s="3">
        <f t="shared" ref="C39" si="4">C19+K19</f>
        <v>0.26482755999999996</v>
      </c>
      <c r="D39" s="3">
        <f t="shared" ref="D39" si="5">D19+L19</f>
        <v>0.13437124</v>
      </c>
      <c r="E39" s="3">
        <f t="shared" ref="E39" si="6">E19+M19</f>
        <v>0.61057545000000002</v>
      </c>
      <c r="F39" s="3">
        <f t="shared" ref="F39" si="7">F19+N19</f>
        <v>1.4835621099999998</v>
      </c>
      <c r="G39" s="3">
        <f t="shared" ref="G39" si="8">G19+O19</f>
        <v>4.1394540000000001E-2</v>
      </c>
      <c r="I39" s="3">
        <f t="shared" si="3"/>
        <v>1.1643119791149061</v>
      </c>
      <c r="J39" s="3">
        <f t="shared" si="2"/>
        <v>3.2725238033701336</v>
      </c>
      <c r="K39" s="3">
        <f t="shared" si="2"/>
        <v>0.83115033664128379</v>
      </c>
      <c r="L39" s="3">
        <f t="shared" si="2"/>
        <v>0.88442373202750413</v>
      </c>
      <c r="M39" s="3">
        <f t="shared" si="2"/>
        <v>0.2929300134604631</v>
      </c>
      <c r="N39" s="3">
        <f t="shared" si="2"/>
        <v>0.46106953808229445</v>
      </c>
    </row>
    <row r="42" spans="1:15">
      <c r="A42" s="5" t="s">
        <v>32</v>
      </c>
      <c r="I42" t="s">
        <v>33</v>
      </c>
    </row>
    <row r="43" spans="1:15">
      <c r="A43" s="4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s="1" t="s">
        <v>6</v>
      </c>
      <c r="I43" s="1" t="s">
        <v>0</v>
      </c>
      <c r="J43" s="1" t="s">
        <v>1</v>
      </c>
      <c r="K43" s="1" t="s">
        <v>2</v>
      </c>
      <c r="L43" s="1" t="s">
        <v>3</v>
      </c>
      <c r="M43" s="1" t="s">
        <v>4</v>
      </c>
      <c r="N43" s="1" t="s">
        <v>5</v>
      </c>
      <c r="O43" s="1" t="s">
        <v>6</v>
      </c>
    </row>
    <row r="44" spans="1:15">
      <c r="A44" s="4">
        <v>43101</v>
      </c>
      <c r="B44" s="3">
        <v>4.9242299999999999E-3</v>
      </c>
      <c r="C44" s="3">
        <v>9.6274000000000002E-4</v>
      </c>
      <c r="D44" s="3">
        <v>6.5583000000000004E-4</v>
      </c>
      <c r="E44" s="3">
        <v>5.0573500000000004E-3</v>
      </c>
      <c r="F44" s="3">
        <v>4.5728699999999997E-3</v>
      </c>
      <c r="G44" s="3">
        <v>4.6172999999999999E-4</v>
      </c>
      <c r="I44" s="2">
        <v>43101</v>
      </c>
      <c r="J44" s="3">
        <v>6.5078999999999994E-4</v>
      </c>
      <c r="K44" s="3">
        <v>3.0388000000000002E-4</v>
      </c>
      <c r="L44" s="3">
        <v>4.1610000000000003E-5</v>
      </c>
      <c r="M44" s="3">
        <v>3.5686000000000002E-4</v>
      </c>
      <c r="N44" s="3">
        <v>5.4447000000000002E-4</v>
      </c>
      <c r="O44" s="3">
        <v>3.0859999999999999E-5</v>
      </c>
    </row>
    <row r="45" spans="1:15">
      <c r="A45" s="4">
        <v>43132</v>
      </c>
      <c r="B45" s="3">
        <v>4.48811E-3</v>
      </c>
      <c r="C45" s="3">
        <v>8.9022999999999988E-4</v>
      </c>
      <c r="D45" s="3">
        <v>5.6508999999999997E-4</v>
      </c>
      <c r="E45" s="3">
        <v>6.6838000000000002E-3</v>
      </c>
      <c r="F45" s="3">
        <v>4.4743099999999996E-3</v>
      </c>
      <c r="G45" s="3">
        <v>3.9581000000000002E-4</v>
      </c>
      <c r="I45" s="2">
        <v>43132</v>
      </c>
      <c r="J45" s="3">
        <v>2.7831999999999998E-4</v>
      </c>
      <c r="K45" s="3">
        <v>2.8549999999999999E-5</v>
      </c>
      <c r="L45" s="3">
        <v>1.5119999999999999E-5</v>
      </c>
      <c r="M45" s="3">
        <v>1.6786000000000001E-4</v>
      </c>
      <c r="N45" s="3">
        <v>1.2114E-4</v>
      </c>
      <c r="O45" s="3">
        <v>3.9199999999999997E-6</v>
      </c>
    </row>
    <row r="46" spans="1:15">
      <c r="A46" s="4">
        <v>43160</v>
      </c>
      <c r="B46" s="3">
        <v>1.2606200000000001E-3</v>
      </c>
      <c r="C46" s="3">
        <v>3.5208E-4</v>
      </c>
      <c r="D46" s="3">
        <v>2.197E-4</v>
      </c>
      <c r="E46" s="3">
        <v>1.12341E-3</v>
      </c>
      <c r="F46" s="3">
        <v>2.3824800000000011E-3</v>
      </c>
      <c r="G46" s="3">
        <v>1.9417999999999999E-4</v>
      </c>
      <c r="I46" s="2">
        <v>43160</v>
      </c>
      <c r="J46" s="3">
        <v>7.8159999999999997E-5</v>
      </c>
      <c r="K46" s="3">
        <v>3.4600000000000001E-5</v>
      </c>
      <c r="L46" s="3">
        <v>1.0139999999999999E-5</v>
      </c>
      <c r="M46" s="3">
        <v>3.8130000000000003E-5</v>
      </c>
      <c r="N46" s="3">
        <v>6.8730000000000001E-5</v>
      </c>
      <c r="O46" s="3">
        <v>7.4000000000000003E-6</v>
      </c>
    </row>
    <row r="47" spans="1:15">
      <c r="A47" s="4">
        <v>43191</v>
      </c>
      <c r="B47" s="3">
        <v>1.09742E-3</v>
      </c>
      <c r="C47" s="3">
        <v>2.3865E-4</v>
      </c>
      <c r="D47" s="3">
        <v>2.1380999999999999E-4</v>
      </c>
      <c r="E47" s="3">
        <v>1.03703E-3</v>
      </c>
      <c r="F47" s="3">
        <v>1.5466799999999999E-3</v>
      </c>
      <c r="G47" s="3">
        <v>1.3971E-4</v>
      </c>
      <c r="I47" s="2">
        <v>43191</v>
      </c>
      <c r="J47" s="3">
        <v>9.5080000000000004E-5</v>
      </c>
      <c r="K47" s="3">
        <v>4.4719999999999999E-5</v>
      </c>
      <c r="L47" s="3">
        <v>6.0700000000000003E-6</v>
      </c>
      <c r="M47" s="3">
        <v>3.93E-5</v>
      </c>
      <c r="N47" s="3">
        <v>6.0730000000000003E-5</v>
      </c>
      <c r="O47" s="3">
        <v>4.9200000000000003E-6</v>
      </c>
    </row>
    <row r="48" spans="1:15">
      <c r="A48" s="4">
        <v>43221</v>
      </c>
      <c r="B48" s="3">
        <v>1.10662E-3</v>
      </c>
      <c r="C48" s="3">
        <v>2.6407999999999998E-4</v>
      </c>
      <c r="D48" s="3">
        <v>1.5736999999999999E-4</v>
      </c>
      <c r="E48" s="3">
        <v>1.44904E-3</v>
      </c>
      <c r="F48" s="3">
        <v>1.7130100000000001E-3</v>
      </c>
      <c r="G48" s="3">
        <v>1.1508E-4</v>
      </c>
      <c r="I48" s="2">
        <v>43221</v>
      </c>
      <c r="J48" s="3">
        <v>7.6030000000000002E-5</v>
      </c>
      <c r="K48" s="3">
        <v>1.6460000000000002E-5</v>
      </c>
      <c r="L48" s="3">
        <v>8.8000000000000004E-6</v>
      </c>
      <c r="M48" s="3">
        <v>7.2210000000000002E-5</v>
      </c>
      <c r="N48" s="3">
        <v>5.7849999999999997E-5</v>
      </c>
      <c r="O48" s="3">
        <v>5.3399999999999997E-6</v>
      </c>
    </row>
    <row r="49" spans="1:15">
      <c r="A49" s="4">
        <v>43252</v>
      </c>
      <c r="B49" s="3">
        <v>1.818E-3</v>
      </c>
      <c r="C49" s="3">
        <v>6.5824000000000004E-4</v>
      </c>
      <c r="D49" s="3">
        <v>3.6997000000000001E-4</v>
      </c>
      <c r="E49" s="3">
        <v>4.03813E-3</v>
      </c>
      <c r="F49" s="3">
        <v>2.983669999999999E-3</v>
      </c>
      <c r="G49" s="3">
        <v>2.2966999999999999E-4</v>
      </c>
      <c r="I49" s="2">
        <v>43252</v>
      </c>
      <c r="J49" s="3">
        <v>5.6400000000000005E-4</v>
      </c>
      <c r="K49" s="3">
        <v>1.9457E-4</v>
      </c>
      <c r="L49" s="3">
        <v>5.3990000000000003E-5</v>
      </c>
      <c r="M49" s="3">
        <v>5.6101000000000002E-4</v>
      </c>
      <c r="N49" s="3">
        <v>6.4607E-4</v>
      </c>
      <c r="O49" s="3">
        <v>1.3600999999999999E-4</v>
      </c>
    </row>
    <row r="50" spans="1:15">
      <c r="A50" s="4">
        <v>43282</v>
      </c>
      <c r="B50" s="3">
        <v>9.9056000000000014E-4</v>
      </c>
      <c r="C50" s="3">
        <v>2.7151999999999998E-4</v>
      </c>
      <c r="D50" s="3">
        <v>1.8253E-4</v>
      </c>
      <c r="E50" s="3">
        <v>1.18099E-3</v>
      </c>
      <c r="F50" s="3">
        <v>1.3470999999999999E-3</v>
      </c>
      <c r="G50" s="3">
        <v>9.6550000000000002E-5</v>
      </c>
      <c r="I50" s="2">
        <v>43282</v>
      </c>
      <c r="J50" s="3">
        <v>3.1446000000000002E-4</v>
      </c>
      <c r="K50" s="3">
        <v>6.6329999999999997E-5</v>
      </c>
      <c r="L50" s="3">
        <v>2.7820000000000001E-5</v>
      </c>
      <c r="M50" s="3">
        <v>2.1911000000000001E-4</v>
      </c>
      <c r="N50" s="3">
        <v>3.0054000000000002E-4</v>
      </c>
      <c r="O50" s="3">
        <v>9.2579999999999998E-5</v>
      </c>
    </row>
    <row r="51" spans="1:15">
      <c r="A51" s="4">
        <v>43313</v>
      </c>
      <c r="B51" s="3">
        <v>1.0510599999999999E-3</v>
      </c>
      <c r="C51" s="3">
        <v>3.3346E-4</v>
      </c>
      <c r="D51" s="3">
        <v>2.9960000000000002E-4</v>
      </c>
      <c r="E51" s="3">
        <v>1.3142E-3</v>
      </c>
      <c r="F51" s="3">
        <v>1.8114299999999999E-3</v>
      </c>
      <c r="G51" s="3">
        <v>1.3069000000000001E-4</v>
      </c>
      <c r="I51" s="2">
        <v>43313</v>
      </c>
      <c r="J51" s="3">
        <v>4.7858999999999998E-4</v>
      </c>
      <c r="K51" s="3">
        <v>1.0226E-4</v>
      </c>
      <c r="L51" s="3">
        <v>2.8119999999999998E-5</v>
      </c>
      <c r="M51" s="3">
        <v>3.8307E-4</v>
      </c>
      <c r="N51" s="3">
        <v>5.5208999999999987E-4</v>
      </c>
      <c r="O51" s="3">
        <v>8.6420000000000003E-5</v>
      </c>
    </row>
    <row r="52" spans="1:15">
      <c r="A52" s="4">
        <v>43344</v>
      </c>
      <c r="B52" s="3">
        <v>2.88442E-3</v>
      </c>
      <c r="C52" s="3">
        <v>7.777900000000001E-4</v>
      </c>
      <c r="D52" s="3">
        <v>5.3952000000000004E-4</v>
      </c>
      <c r="E52" s="3">
        <v>4.8337699999999994E-3</v>
      </c>
      <c r="F52" s="3">
        <v>3.9461700000000006E-3</v>
      </c>
      <c r="G52" s="3">
        <v>3.0474000000000001E-4</v>
      </c>
      <c r="I52" s="2">
        <v>43344</v>
      </c>
      <c r="J52" s="3">
        <v>1.00588E-3</v>
      </c>
      <c r="K52" s="3">
        <v>2.5363000000000002E-4</v>
      </c>
      <c r="L52" s="3">
        <v>6.9109999999999994E-5</v>
      </c>
      <c r="M52" s="3">
        <v>6.3438000000000004E-4</v>
      </c>
      <c r="N52" s="3">
        <v>8.2882999999999991E-4</v>
      </c>
      <c r="O52" s="3">
        <v>1.3933000000000001E-4</v>
      </c>
    </row>
    <row r="53" spans="1:15">
      <c r="A53" s="4">
        <v>43374</v>
      </c>
      <c r="B53" s="3">
        <v>1.5364599999999999E-3</v>
      </c>
      <c r="C53" s="3">
        <v>2.6614999999999999E-4</v>
      </c>
      <c r="D53" s="3">
        <v>1.8044E-4</v>
      </c>
      <c r="E53" s="3">
        <v>1.42771E-3</v>
      </c>
      <c r="F53" s="3">
        <v>2.1745699999999998E-3</v>
      </c>
      <c r="G53" s="3">
        <v>1.2178E-4</v>
      </c>
      <c r="I53" s="2">
        <v>43374</v>
      </c>
      <c r="J53" s="3">
        <v>7.3225000000000004E-4</v>
      </c>
      <c r="K53" s="3">
        <v>1.6478E-4</v>
      </c>
      <c r="L53" s="3">
        <v>5.3369999999999999E-5</v>
      </c>
      <c r="M53" s="3">
        <v>3.6828000000000002E-4</v>
      </c>
      <c r="N53" s="3">
        <v>4.8484999999999999E-4</v>
      </c>
      <c r="O53" s="3">
        <v>4.5920000000000001E-5</v>
      </c>
    </row>
    <row r="54" spans="1:15">
      <c r="A54" s="4">
        <v>43405</v>
      </c>
      <c r="B54" s="3">
        <v>3.0114000000000009E-3</v>
      </c>
      <c r="C54" s="3">
        <v>7.0027000000000002E-4</v>
      </c>
      <c r="D54" s="3">
        <v>7.8684999999999996E-4</v>
      </c>
      <c r="E54" s="3">
        <v>3.6989099999999988E-3</v>
      </c>
      <c r="F54" s="3">
        <v>4.9049599999999973E-3</v>
      </c>
      <c r="G54" s="3">
        <v>4.1183000000000002E-4</v>
      </c>
      <c r="I54" s="2">
        <v>43405</v>
      </c>
      <c r="J54" s="3">
        <v>1.33117E-3</v>
      </c>
      <c r="K54" s="3">
        <v>4.3710999999999999E-4</v>
      </c>
      <c r="L54" s="3">
        <v>1.3040999999999999E-4</v>
      </c>
      <c r="M54" s="3">
        <v>1.1900299999999999E-3</v>
      </c>
      <c r="N54" s="3">
        <v>1.7051900000000001E-3</v>
      </c>
      <c r="O54" s="3">
        <v>2.3236E-4</v>
      </c>
    </row>
    <row r="55" spans="1:15">
      <c r="A55" s="4">
        <v>43435</v>
      </c>
      <c r="B55" s="3">
        <v>2.6988299999999989E-3</v>
      </c>
      <c r="C55" s="3">
        <v>7.3406000000000014E-4</v>
      </c>
      <c r="D55" s="3">
        <v>3.1817E-4</v>
      </c>
      <c r="E55" s="3">
        <v>2.4666000000000002E-3</v>
      </c>
      <c r="F55" s="3">
        <v>3.711390000000001E-3</v>
      </c>
      <c r="G55" s="3">
        <v>2.9873999999999998E-4</v>
      </c>
      <c r="I55" s="2">
        <v>43435</v>
      </c>
      <c r="J55" s="3">
        <v>2.6273899999999998E-3</v>
      </c>
      <c r="K55" s="3">
        <v>5.4016000000000003E-4</v>
      </c>
      <c r="L55" s="3">
        <v>1.211E-4</v>
      </c>
      <c r="M55" s="3">
        <v>1.22522E-3</v>
      </c>
      <c r="N55" s="3">
        <v>1.57957E-3</v>
      </c>
      <c r="O55" s="3">
        <v>1.5090000000000001E-4</v>
      </c>
    </row>
    <row r="56" spans="1:15">
      <c r="A56" s="4">
        <v>43466</v>
      </c>
      <c r="B56" s="3">
        <v>8.6817699999999984E-3</v>
      </c>
      <c r="C56" s="3">
        <v>2.04251E-3</v>
      </c>
      <c r="D56" s="3">
        <v>1.1949199999999999E-3</v>
      </c>
      <c r="E56" s="3">
        <v>1.01739E-2</v>
      </c>
      <c r="F56" s="3">
        <v>8.2209200000000031E-3</v>
      </c>
      <c r="G56" s="3">
        <v>6.8444999999999997E-4</v>
      </c>
      <c r="I56" s="2">
        <v>43466</v>
      </c>
      <c r="J56" s="3">
        <v>3.1322099999999999E-3</v>
      </c>
      <c r="K56" s="3">
        <v>9.1876999999999996E-4</v>
      </c>
      <c r="L56" s="3">
        <v>1.6048000000000001E-4</v>
      </c>
      <c r="M56" s="3">
        <v>3.00111E-3</v>
      </c>
      <c r="N56" s="3">
        <v>2.65394E-3</v>
      </c>
      <c r="O56" s="3">
        <v>1.9771E-4</v>
      </c>
    </row>
    <row r="57" spans="1:15">
      <c r="A57" s="4">
        <v>43497</v>
      </c>
      <c r="B57" s="3">
        <v>1.7731999999999999E-3</v>
      </c>
      <c r="C57" s="3">
        <v>3.8694000000000001E-4</v>
      </c>
      <c r="D57" s="3">
        <v>2.4161000000000001E-4</v>
      </c>
      <c r="E57" s="3">
        <v>1.9487199999999999E-3</v>
      </c>
      <c r="F57" s="3">
        <v>1.76618E-3</v>
      </c>
      <c r="G57" s="3">
        <v>2.4384999999999999E-4</v>
      </c>
      <c r="I57" s="2">
        <v>43497</v>
      </c>
      <c r="J57" s="3">
        <v>5.6225999999999997E-4</v>
      </c>
      <c r="K57" s="3">
        <v>1.9110000000000001E-4</v>
      </c>
      <c r="L57" s="3">
        <v>5.4530000000000001E-5</v>
      </c>
      <c r="M57" s="3">
        <v>2.9513E-4</v>
      </c>
      <c r="N57" s="3">
        <v>5.3872999999999996E-4</v>
      </c>
      <c r="O57" s="3">
        <v>5.0210000000000002E-5</v>
      </c>
    </row>
    <row r="58" spans="1:15">
      <c r="A58" s="4">
        <v>43525</v>
      </c>
      <c r="B58" s="3">
        <v>1.45714E-3</v>
      </c>
      <c r="C58" s="3">
        <v>3.7835000000000001E-4</v>
      </c>
      <c r="D58" s="3">
        <v>2.3667999999999999E-4</v>
      </c>
      <c r="E58" s="3">
        <v>1.42073E-3</v>
      </c>
      <c r="F58" s="3">
        <v>1.63174E-3</v>
      </c>
      <c r="G58" s="3">
        <v>2.5802000000000003E-4</v>
      </c>
      <c r="I58" s="2">
        <v>43525</v>
      </c>
      <c r="J58" s="3">
        <v>5.2136000000000001E-4</v>
      </c>
      <c r="K58" s="3">
        <v>1.7210000000000001E-4</v>
      </c>
      <c r="L58" s="3">
        <v>4.9259999999999999E-5</v>
      </c>
      <c r="M58" s="3">
        <v>2.5610999999999999E-4</v>
      </c>
      <c r="N58" s="3">
        <v>4.5176000000000011E-4</v>
      </c>
      <c r="O58" s="3">
        <v>4.9830000000000002E-5</v>
      </c>
    </row>
    <row r="59" spans="1:15">
      <c r="A59" s="4">
        <v>43556</v>
      </c>
      <c r="B59" s="3">
        <v>1.19085E-3</v>
      </c>
      <c r="C59" s="3">
        <v>2.5934999999999999E-4</v>
      </c>
      <c r="D59" s="3">
        <v>4.3754999999999998E-4</v>
      </c>
      <c r="E59" s="3">
        <v>1.3161500000000001E-3</v>
      </c>
      <c r="F59" s="3">
        <v>1.86783E-3</v>
      </c>
      <c r="G59" s="3">
        <v>1.8900000000000001E-4</v>
      </c>
      <c r="I59" s="2">
        <v>43556</v>
      </c>
      <c r="J59" s="3">
        <v>4.6142999999999998E-4</v>
      </c>
      <c r="K59" s="3">
        <v>2.064E-4</v>
      </c>
      <c r="L59" s="3">
        <v>5.6499999999999998E-5</v>
      </c>
      <c r="M59" s="3">
        <v>2.8281999999999998E-4</v>
      </c>
      <c r="N59" s="3">
        <v>3.8446999999999998E-4</v>
      </c>
      <c r="O59" s="3">
        <v>6.0810000000000002E-5</v>
      </c>
    </row>
    <row r="60" spans="1:15">
      <c r="A60" s="4">
        <v>43586</v>
      </c>
      <c r="B60" s="3">
        <v>9.281999999999999E-4</v>
      </c>
      <c r="C60" s="3">
        <v>9.6707E-4</v>
      </c>
      <c r="D60" s="3">
        <v>1.7081999999999999E-4</v>
      </c>
      <c r="E60" s="3">
        <v>1.0864799999999999E-3</v>
      </c>
      <c r="F60" s="3">
        <v>1.53341E-3</v>
      </c>
      <c r="G60" s="3">
        <v>2.775E-5</v>
      </c>
      <c r="I60" s="2">
        <v>43586</v>
      </c>
      <c r="J60" s="3">
        <v>5.5657999999999999E-4</v>
      </c>
      <c r="K60" s="3">
        <v>2.1766E-4</v>
      </c>
      <c r="L60" s="3">
        <v>6.0739999999999998E-5</v>
      </c>
      <c r="M60" s="3">
        <v>3.9838999999999999E-4</v>
      </c>
      <c r="N60" s="3">
        <v>5.4751999999999991E-4</v>
      </c>
      <c r="O60" s="3">
        <v>6.2760000000000002E-5</v>
      </c>
    </row>
    <row r="62" spans="1:15">
      <c r="A62" s="5" t="s">
        <v>31</v>
      </c>
    </row>
    <row r="63" spans="1:15">
      <c r="A63" s="4" t="s">
        <v>0</v>
      </c>
      <c r="B63" s="1" t="s">
        <v>1</v>
      </c>
      <c r="C63" s="1" t="s">
        <v>2</v>
      </c>
      <c r="D63" s="1" t="s">
        <v>3</v>
      </c>
      <c r="E63" s="1" t="s">
        <v>4</v>
      </c>
      <c r="F63" s="1" t="s">
        <v>5</v>
      </c>
      <c r="G63" s="1" t="s">
        <v>6</v>
      </c>
    </row>
    <row r="64" spans="1:15">
      <c r="A64" s="4">
        <v>43101</v>
      </c>
      <c r="B64" s="3">
        <f>B44+J44</f>
        <v>5.57502E-3</v>
      </c>
      <c r="C64" s="3">
        <f t="shared" ref="C64:G79" si="9">C44+K44</f>
        <v>1.26662E-3</v>
      </c>
      <c r="D64" s="3">
        <f t="shared" si="9"/>
        <v>6.9744000000000002E-4</v>
      </c>
      <c r="E64" s="3">
        <f t="shared" si="9"/>
        <v>5.41421E-3</v>
      </c>
      <c r="F64" s="3">
        <f t="shared" si="9"/>
        <v>5.1173399999999997E-3</v>
      </c>
      <c r="G64" s="3">
        <f t="shared" si="9"/>
        <v>4.9259E-4</v>
      </c>
    </row>
    <row r="65" spans="1:7">
      <c r="A65" s="4">
        <v>43132</v>
      </c>
      <c r="B65" s="3">
        <f t="shared" ref="B65:B80" si="10">B45+J45</f>
        <v>4.7664300000000003E-3</v>
      </c>
      <c r="C65" s="3">
        <f t="shared" si="9"/>
        <v>9.187799999999999E-4</v>
      </c>
      <c r="D65" s="3">
        <f t="shared" si="9"/>
        <v>5.8020999999999995E-4</v>
      </c>
      <c r="E65" s="3">
        <f t="shared" si="9"/>
        <v>6.8516599999999999E-3</v>
      </c>
      <c r="F65" s="3">
        <f t="shared" si="9"/>
        <v>4.5954499999999992E-3</v>
      </c>
      <c r="G65" s="3">
        <f t="shared" si="9"/>
        <v>3.9973E-4</v>
      </c>
    </row>
    <row r="66" spans="1:7">
      <c r="A66" s="4">
        <v>43160</v>
      </c>
      <c r="B66" s="3">
        <f t="shared" si="10"/>
        <v>1.3387800000000001E-3</v>
      </c>
      <c r="C66" s="3">
        <f t="shared" si="9"/>
        <v>3.8668000000000003E-4</v>
      </c>
      <c r="D66" s="3">
        <f t="shared" si="9"/>
        <v>2.2984000000000001E-4</v>
      </c>
      <c r="E66" s="3">
        <f t="shared" si="9"/>
        <v>1.16154E-3</v>
      </c>
      <c r="F66" s="3">
        <f t="shared" si="9"/>
        <v>2.451210000000001E-3</v>
      </c>
      <c r="G66" s="3">
        <f t="shared" si="9"/>
        <v>2.0157999999999998E-4</v>
      </c>
    </row>
    <row r="67" spans="1:7">
      <c r="A67" s="4">
        <v>43191</v>
      </c>
      <c r="B67" s="3">
        <f t="shared" si="10"/>
        <v>1.1925E-3</v>
      </c>
      <c r="C67" s="3">
        <f t="shared" si="9"/>
        <v>2.8337000000000002E-4</v>
      </c>
      <c r="D67" s="3">
        <f t="shared" si="9"/>
        <v>2.1987999999999999E-4</v>
      </c>
      <c r="E67" s="3">
        <f t="shared" si="9"/>
        <v>1.0763299999999999E-3</v>
      </c>
      <c r="F67" s="3">
        <f t="shared" si="9"/>
        <v>1.6074099999999999E-3</v>
      </c>
      <c r="G67" s="3">
        <f t="shared" si="9"/>
        <v>1.4463E-4</v>
      </c>
    </row>
    <row r="68" spans="1:7">
      <c r="A68" s="4">
        <v>43221</v>
      </c>
      <c r="B68" s="3">
        <f t="shared" si="10"/>
        <v>1.1826499999999999E-3</v>
      </c>
      <c r="C68" s="3">
        <f t="shared" si="9"/>
        <v>2.8053999999999997E-4</v>
      </c>
      <c r="D68" s="3">
        <f t="shared" si="9"/>
        <v>1.6616999999999999E-4</v>
      </c>
      <c r="E68" s="3">
        <f t="shared" si="9"/>
        <v>1.52125E-3</v>
      </c>
      <c r="F68" s="3">
        <f t="shared" si="9"/>
        <v>1.77086E-3</v>
      </c>
      <c r="G68" s="3">
        <f t="shared" si="9"/>
        <v>1.2042E-4</v>
      </c>
    </row>
    <row r="69" spans="1:7">
      <c r="A69" s="4">
        <v>43252</v>
      </c>
      <c r="B69" s="3">
        <f t="shared" si="10"/>
        <v>2.382E-3</v>
      </c>
      <c r="C69" s="3">
        <f t="shared" si="9"/>
        <v>8.5281000000000007E-4</v>
      </c>
      <c r="D69" s="3">
        <f t="shared" si="9"/>
        <v>4.2396000000000003E-4</v>
      </c>
      <c r="E69" s="3">
        <f t="shared" si="9"/>
        <v>4.5991399999999998E-3</v>
      </c>
      <c r="F69" s="3">
        <f t="shared" si="9"/>
        <v>3.6297399999999989E-3</v>
      </c>
      <c r="G69" s="3">
        <f t="shared" si="9"/>
        <v>3.6567999999999995E-4</v>
      </c>
    </row>
    <row r="70" spans="1:7">
      <c r="A70" s="4">
        <v>43282</v>
      </c>
      <c r="B70" s="3">
        <f t="shared" si="10"/>
        <v>1.3050200000000001E-3</v>
      </c>
      <c r="C70" s="3">
        <f t="shared" si="9"/>
        <v>3.3785E-4</v>
      </c>
      <c r="D70" s="3">
        <f t="shared" si="9"/>
        <v>2.1034999999999999E-4</v>
      </c>
      <c r="E70" s="3">
        <f t="shared" si="9"/>
        <v>1.4001E-3</v>
      </c>
      <c r="F70" s="3">
        <f t="shared" si="9"/>
        <v>1.6476399999999999E-3</v>
      </c>
      <c r="G70" s="3">
        <f t="shared" si="9"/>
        <v>1.8913E-4</v>
      </c>
    </row>
    <row r="71" spans="1:7">
      <c r="A71" s="4">
        <v>43313</v>
      </c>
      <c r="B71" s="3">
        <f t="shared" si="10"/>
        <v>1.52965E-3</v>
      </c>
      <c r="C71" s="3">
        <f t="shared" si="9"/>
        <v>4.3572000000000001E-4</v>
      </c>
      <c r="D71" s="3">
        <f t="shared" si="9"/>
        <v>3.2772000000000004E-4</v>
      </c>
      <c r="E71" s="3">
        <f t="shared" si="9"/>
        <v>1.6972699999999999E-3</v>
      </c>
      <c r="F71" s="3">
        <f t="shared" si="9"/>
        <v>2.36352E-3</v>
      </c>
      <c r="G71" s="3">
        <f t="shared" si="9"/>
        <v>2.1711000000000001E-4</v>
      </c>
    </row>
    <row r="72" spans="1:7">
      <c r="A72" s="4">
        <v>43344</v>
      </c>
      <c r="B72" s="3">
        <f t="shared" si="10"/>
        <v>3.8903000000000002E-3</v>
      </c>
      <c r="C72" s="3">
        <f t="shared" si="9"/>
        <v>1.0314200000000001E-3</v>
      </c>
      <c r="D72" s="3">
        <f t="shared" si="9"/>
        <v>6.0862999999999998E-4</v>
      </c>
      <c r="E72" s="3">
        <f t="shared" si="9"/>
        <v>5.4681499999999997E-3</v>
      </c>
      <c r="F72" s="3">
        <f t="shared" si="9"/>
        <v>4.7750000000000006E-3</v>
      </c>
      <c r="G72" s="3">
        <f t="shared" si="9"/>
        <v>4.4407000000000002E-4</v>
      </c>
    </row>
    <row r="73" spans="1:7">
      <c r="A73" s="4">
        <v>43374</v>
      </c>
      <c r="B73" s="3">
        <f t="shared" si="10"/>
        <v>2.2687100000000002E-3</v>
      </c>
      <c r="C73" s="3">
        <f t="shared" si="9"/>
        <v>4.3093E-4</v>
      </c>
      <c r="D73" s="3">
        <f t="shared" si="9"/>
        <v>2.3380999999999999E-4</v>
      </c>
      <c r="E73" s="3">
        <f t="shared" si="9"/>
        <v>1.7959899999999999E-3</v>
      </c>
      <c r="F73" s="3">
        <f t="shared" si="9"/>
        <v>2.65942E-3</v>
      </c>
      <c r="G73" s="3">
        <f t="shared" si="9"/>
        <v>1.6770000000000001E-4</v>
      </c>
    </row>
    <row r="74" spans="1:7">
      <c r="A74" s="4">
        <v>43405</v>
      </c>
      <c r="B74" s="3">
        <f t="shared" si="10"/>
        <v>4.3425700000000005E-3</v>
      </c>
      <c r="C74" s="3">
        <f t="shared" si="9"/>
        <v>1.1373799999999999E-3</v>
      </c>
      <c r="D74" s="3">
        <f t="shared" si="9"/>
        <v>9.1725999999999993E-4</v>
      </c>
      <c r="E74" s="3">
        <f t="shared" si="9"/>
        <v>4.8889399999999987E-3</v>
      </c>
      <c r="F74" s="3">
        <f t="shared" si="9"/>
        <v>6.6101499999999969E-3</v>
      </c>
      <c r="G74" s="3">
        <f t="shared" si="9"/>
        <v>6.4419E-4</v>
      </c>
    </row>
    <row r="75" spans="1:7">
      <c r="A75" s="4">
        <v>43435</v>
      </c>
      <c r="B75" s="3">
        <f t="shared" si="10"/>
        <v>5.3262199999999987E-3</v>
      </c>
      <c r="C75" s="3">
        <f t="shared" si="9"/>
        <v>1.2742200000000002E-3</v>
      </c>
      <c r="D75" s="3">
        <f t="shared" si="9"/>
        <v>4.3927000000000001E-4</v>
      </c>
      <c r="E75" s="3">
        <f t="shared" si="9"/>
        <v>3.6918200000000002E-3</v>
      </c>
      <c r="F75" s="3">
        <f t="shared" si="9"/>
        <v>5.2909600000000008E-3</v>
      </c>
      <c r="G75" s="3">
        <f t="shared" si="9"/>
        <v>4.4963999999999996E-4</v>
      </c>
    </row>
    <row r="76" spans="1:7">
      <c r="A76" s="4">
        <v>43466</v>
      </c>
      <c r="B76" s="3">
        <f t="shared" si="10"/>
        <v>1.1813979999999998E-2</v>
      </c>
      <c r="C76" s="3">
        <f t="shared" si="9"/>
        <v>2.9612800000000002E-3</v>
      </c>
      <c r="D76" s="3">
        <f t="shared" si="9"/>
        <v>1.3553999999999999E-3</v>
      </c>
      <c r="E76" s="3">
        <f t="shared" si="9"/>
        <v>1.3175009999999999E-2</v>
      </c>
      <c r="F76" s="3">
        <f t="shared" si="9"/>
        <v>1.0874860000000004E-2</v>
      </c>
      <c r="G76" s="3">
        <f t="shared" si="9"/>
        <v>8.8216E-4</v>
      </c>
    </row>
    <row r="77" spans="1:7">
      <c r="A77" s="4">
        <v>43497</v>
      </c>
      <c r="B77" s="3">
        <f t="shared" si="10"/>
        <v>2.3354600000000001E-3</v>
      </c>
      <c r="C77" s="3">
        <f t="shared" si="9"/>
        <v>5.7804000000000004E-4</v>
      </c>
      <c r="D77" s="3">
        <f t="shared" si="9"/>
        <v>2.9614000000000002E-4</v>
      </c>
      <c r="E77" s="3">
        <f t="shared" si="9"/>
        <v>2.2438499999999999E-3</v>
      </c>
      <c r="F77" s="3">
        <f t="shared" si="9"/>
        <v>2.3049099999999999E-3</v>
      </c>
      <c r="G77" s="3">
        <f t="shared" si="9"/>
        <v>2.9406000000000001E-4</v>
      </c>
    </row>
    <row r="78" spans="1:7">
      <c r="A78" s="4">
        <v>43525</v>
      </c>
      <c r="B78" s="3">
        <f t="shared" si="10"/>
        <v>1.9785000000000002E-3</v>
      </c>
      <c r="C78" s="3">
        <f t="shared" si="9"/>
        <v>5.5045000000000007E-4</v>
      </c>
      <c r="D78" s="3">
        <f t="shared" si="9"/>
        <v>2.8593999999999999E-4</v>
      </c>
      <c r="E78" s="3">
        <f t="shared" si="9"/>
        <v>1.67684E-3</v>
      </c>
      <c r="F78" s="3">
        <f t="shared" si="9"/>
        <v>2.0835000000000003E-3</v>
      </c>
      <c r="G78" s="3">
        <f t="shared" si="9"/>
        <v>3.0785000000000003E-4</v>
      </c>
    </row>
    <row r="79" spans="1:7">
      <c r="A79" s="4">
        <v>43556</v>
      </c>
      <c r="B79" s="3">
        <f t="shared" si="10"/>
        <v>1.6522799999999999E-3</v>
      </c>
      <c r="C79" s="3">
        <f t="shared" si="9"/>
        <v>4.6575000000000002E-4</v>
      </c>
      <c r="D79" s="3">
        <f t="shared" si="9"/>
        <v>4.9405E-4</v>
      </c>
      <c r="E79" s="3">
        <f t="shared" si="9"/>
        <v>1.5989700000000001E-3</v>
      </c>
      <c r="F79" s="3">
        <f t="shared" si="9"/>
        <v>2.2523E-3</v>
      </c>
      <c r="G79" s="3">
        <f t="shared" si="9"/>
        <v>2.4981E-4</v>
      </c>
    </row>
    <row r="80" spans="1:7">
      <c r="A80" s="4">
        <v>43586</v>
      </c>
      <c r="B80" s="3">
        <f t="shared" si="10"/>
        <v>1.4847799999999998E-3</v>
      </c>
      <c r="C80" s="3">
        <f t="shared" ref="C80" si="11">C60+K60</f>
        <v>1.1847299999999999E-3</v>
      </c>
      <c r="D80" s="3">
        <f t="shared" ref="D80" si="12">D60+L60</f>
        <v>2.3155999999999999E-4</v>
      </c>
      <c r="E80" s="3">
        <f t="shared" ref="E80" si="13">E60+M60</f>
        <v>1.4848699999999999E-3</v>
      </c>
      <c r="F80" s="3">
        <f t="shared" ref="F80" si="14">F60+N60</f>
        <v>2.0809299999999999E-3</v>
      </c>
      <c r="G80" s="3">
        <f t="shared" ref="G80" si="15">G60+O60</f>
        <v>9.0509999999999999E-5</v>
      </c>
    </row>
    <row r="83" spans="1:7">
      <c r="A83" s="5" t="s">
        <v>8</v>
      </c>
    </row>
    <row r="84" spans="1:7">
      <c r="A84" s="4" t="s">
        <v>0</v>
      </c>
      <c r="B84" s="1" t="s">
        <v>1</v>
      </c>
      <c r="C84" s="1" t="s">
        <v>2</v>
      </c>
      <c r="D84" s="1" t="s">
        <v>3</v>
      </c>
      <c r="E84" s="1" t="s">
        <v>4</v>
      </c>
      <c r="F84" s="1" t="s">
        <v>5</v>
      </c>
      <c r="G84" s="1" t="s">
        <v>6</v>
      </c>
    </row>
    <row r="85" spans="1:7">
      <c r="A85" s="4">
        <v>43101</v>
      </c>
      <c r="B85" s="3">
        <f>B23/B64</f>
        <v>510.88573852649859</v>
      </c>
      <c r="C85" s="3">
        <f t="shared" ref="C85:G85" si="16">C23/C64</f>
        <v>253.77897869921523</v>
      </c>
      <c r="D85" s="3">
        <f t="shared" si="16"/>
        <v>485.34187887130076</v>
      </c>
      <c r="E85" s="3">
        <f t="shared" si="16"/>
        <v>261.20678178349198</v>
      </c>
      <c r="F85" s="3">
        <f t="shared" si="16"/>
        <v>564.22712190317645</v>
      </c>
      <c r="G85" s="3">
        <f t="shared" si="16"/>
        <v>231.65602224974114</v>
      </c>
    </row>
    <row r="86" spans="1:7">
      <c r="A86" s="4">
        <v>43132</v>
      </c>
      <c r="B86" s="3">
        <f t="shared" ref="B86:G101" si="17">B24/B65</f>
        <v>501.6353098650352</v>
      </c>
      <c r="C86" s="3">
        <f t="shared" si="17"/>
        <v>234.85973791331986</v>
      </c>
      <c r="D86" s="3">
        <f t="shared" si="17"/>
        <v>398.6751693352407</v>
      </c>
      <c r="E86" s="3">
        <f t="shared" si="17"/>
        <v>298.71551127755902</v>
      </c>
      <c r="F86" s="3">
        <f t="shared" si="17"/>
        <v>584.58048939712114</v>
      </c>
      <c r="G86" s="3">
        <f t="shared" si="17"/>
        <v>232.20611412703573</v>
      </c>
    </row>
    <row r="87" spans="1:7">
      <c r="A87" s="4">
        <v>43160</v>
      </c>
      <c r="B87" s="3">
        <f t="shared" si="17"/>
        <v>628.490932042606</v>
      </c>
      <c r="C87" s="3">
        <f t="shared" si="17"/>
        <v>201.92598531085133</v>
      </c>
      <c r="D87" s="3">
        <f t="shared" si="17"/>
        <v>389.80503828750437</v>
      </c>
      <c r="E87" s="3">
        <f t="shared" si="17"/>
        <v>286.33527902612053</v>
      </c>
      <c r="F87" s="3">
        <f t="shared" si="17"/>
        <v>866.60152332929431</v>
      </c>
      <c r="G87" s="3">
        <f t="shared" si="17"/>
        <v>270.44061910903861</v>
      </c>
    </row>
    <row r="88" spans="1:7">
      <c r="A88" s="4">
        <v>43191</v>
      </c>
      <c r="B88" s="3">
        <f t="shared" si="17"/>
        <v>714.85198322851147</v>
      </c>
      <c r="C88" s="3">
        <f t="shared" si="17"/>
        <v>219.23396972156544</v>
      </c>
      <c r="D88" s="3">
        <f t="shared" si="17"/>
        <v>316.10096416227037</v>
      </c>
      <c r="E88" s="3">
        <f t="shared" si="17"/>
        <v>265.49456950935127</v>
      </c>
      <c r="F88" s="3">
        <f t="shared" si="17"/>
        <v>878.20741441200448</v>
      </c>
      <c r="G88" s="3">
        <f t="shared" si="17"/>
        <v>246.00387194911153</v>
      </c>
    </row>
    <row r="89" spans="1:7">
      <c r="A89" s="4">
        <v>43221</v>
      </c>
      <c r="B89" s="3">
        <f t="shared" si="17"/>
        <v>600.68608633154361</v>
      </c>
      <c r="C89" s="3">
        <f t="shared" si="17"/>
        <v>220.94485634847084</v>
      </c>
      <c r="D89" s="3">
        <f t="shared" si="17"/>
        <v>441.60064993681175</v>
      </c>
      <c r="E89" s="3">
        <f t="shared" si="17"/>
        <v>212.99047493837307</v>
      </c>
      <c r="F89" s="3">
        <f t="shared" si="17"/>
        <v>647.95745005251695</v>
      </c>
      <c r="G89" s="3">
        <f t="shared" si="17"/>
        <v>235.27379172894868</v>
      </c>
    </row>
    <row r="90" spans="1:7">
      <c r="A90" s="4">
        <v>43252</v>
      </c>
      <c r="B90" s="3">
        <f t="shared" si="17"/>
        <v>695.80763224181362</v>
      </c>
      <c r="C90" s="3">
        <f t="shared" si="17"/>
        <v>226.23251369003646</v>
      </c>
      <c r="D90" s="3">
        <f t="shared" si="17"/>
        <v>492.64881120860451</v>
      </c>
      <c r="E90" s="3">
        <f t="shared" si="17"/>
        <v>222.4252121048718</v>
      </c>
      <c r="F90" s="3">
        <f t="shared" si="17"/>
        <v>764.1575980648754</v>
      </c>
      <c r="G90" s="3">
        <f t="shared" si="17"/>
        <v>267.30414570115954</v>
      </c>
    </row>
    <row r="91" spans="1:7">
      <c r="A91" s="4">
        <v>43282</v>
      </c>
      <c r="B91" s="3">
        <f t="shared" si="17"/>
        <v>554.85949640618526</v>
      </c>
      <c r="C91" s="3">
        <f t="shared" si="17"/>
        <v>220.31013763504515</v>
      </c>
      <c r="D91" s="3">
        <f t="shared" si="17"/>
        <v>606.42372236748281</v>
      </c>
      <c r="E91" s="3">
        <f t="shared" si="17"/>
        <v>271.7643739732876</v>
      </c>
      <c r="F91" s="3">
        <f t="shared" si="17"/>
        <v>606.65527663810053</v>
      </c>
      <c r="G91" s="3">
        <f t="shared" si="17"/>
        <v>259.545286311003</v>
      </c>
    </row>
    <row r="92" spans="1:7">
      <c r="A92" s="4">
        <v>43313</v>
      </c>
      <c r="B92" s="3">
        <f t="shared" si="17"/>
        <v>521.83392279279553</v>
      </c>
      <c r="C92" s="3">
        <f t="shared" si="17"/>
        <v>242.40402093087306</v>
      </c>
      <c r="D92" s="3">
        <f t="shared" si="17"/>
        <v>381.22000488221647</v>
      </c>
      <c r="E92" s="3">
        <f t="shared" si="17"/>
        <v>309.7969091541122</v>
      </c>
      <c r="F92" s="3">
        <f t="shared" si="17"/>
        <v>649.89592218386133</v>
      </c>
      <c r="G92" s="3">
        <f t="shared" si="17"/>
        <v>263.1783888351527</v>
      </c>
    </row>
    <row r="93" spans="1:7">
      <c r="A93" s="4">
        <v>43344</v>
      </c>
      <c r="B93" s="3">
        <f t="shared" si="17"/>
        <v>577.1494434876488</v>
      </c>
      <c r="C93" s="3">
        <f t="shared" si="17"/>
        <v>254.08868356246725</v>
      </c>
      <c r="D93" s="3">
        <f t="shared" si="17"/>
        <v>783.89456648538521</v>
      </c>
      <c r="E93" s="3">
        <f t="shared" si="17"/>
        <v>294.24050913014457</v>
      </c>
      <c r="F93" s="3">
        <f t="shared" si="17"/>
        <v>821.34523769633483</v>
      </c>
      <c r="G93" s="3">
        <f t="shared" si="17"/>
        <v>276.55635372801584</v>
      </c>
    </row>
    <row r="94" spans="1:7">
      <c r="A94" s="4">
        <v>43374</v>
      </c>
      <c r="B94" s="3">
        <f t="shared" si="17"/>
        <v>477.18761763292787</v>
      </c>
      <c r="C94" s="3">
        <f t="shared" si="17"/>
        <v>226.74914719327967</v>
      </c>
      <c r="D94" s="3">
        <f t="shared" si="17"/>
        <v>699.29177537316639</v>
      </c>
      <c r="E94" s="3">
        <f t="shared" si="17"/>
        <v>287.50230791930915</v>
      </c>
      <c r="F94" s="3">
        <f t="shared" si="17"/>
        <v>845.90976227899307</v>
      </c>
      <c r="G94" s="3">
        <f t="shared" si="17"/>
        <v>302.36970781156828</v>
      </c>
    </row>
    <row r="95" spans="1:7">
      <c r="A95" s="4">
        <v>43405</v>
      </c>
      <c r="B95" s="3">
        <f t="shared" si="17"/>
        <v>567.86166256387344</v>
      </c>
      <c r="C95" s="3">
        <f t="shared" si="17"/>
        <v>262.96509521883627</v>
      </c>
      <c r="D95" s="3">
        <f t="shared" si="17"/>
        <v>460.86154416414109</v>
      </c>
      <c r="E95" s="3">
        <f t="shared" si="17"/>
        <v>332.212982773362</v>
      </c>
      <c r="F95" s="3">
        <f t="shared" si="17"/>
        <v>702.96289342904493</v>
      </c>
      <c r="G95" s="3">
        <f t="shared" si="17"/>
        <v>338.41161769043299</v>
      </c>
    </row>
    <row r="96" spans="1:7">
      <c r="A96" s="4">
        <v>43435</v>
      </c>
      <c r="B96" s="3">
        <f t="shared" si="17"/>
        <v>460.02332423369677</v>
      </c>
      <c r="C96" s="3">
        <f t="shared" si="17"/>
        <v>249.66820486258254</v>
      </c>
      <c r="D96" s="3">
        <f t="shared" si="17"/>
        <v>566.88954401620879</v>
      </c>
      <c r="E96" s="3">
        <f t="shared" si="17"/>
        <v>351.74269601443189</v>
      </c>
      <c r="F96" s="3">
        <f t="shared" si="17"/>
        <v>677.04054462706188</v>
      </c>
      <c r="G96" s="3">
        <f t="shared" si="17"/>
        <v>298.7991726714705</v>
      </c>
    </row>
    <row r="97" spans="1:7">
      <c r="A97" s="4">
        <v>43466</v>
      </c>
      <c r="B97" s="3">
        <f t="shared" si="17"/>
        <v>539.6940167496474</v>
      </c>
      <c r="C97" s="3">
        <f t="shared" si="17"/>
        <v>255.95895018370436</v>
      </c>
      <c r="D97" s="3">
        <f t="shared" si="17"/>
        <v>466.5790393979637</v>
      </c>
      <c r="E97" s="3">
        <f t="shared" si="17"/>
        <v>342.26757930354518</v>
      </c>
      <c r="F97" s="3">
        <f t="shared" si="17"/>
        <v>611.9356239988374</v>
      </c>
      <c r="G97" s="3">
        <f t="shared" si="17"/>
        <v>311.29971887185997</v>
      </c>
    </row>
    <row r="98" spans="1:7">
      <c r="A98" s="4">
        <v>43497</v>
      </c>
      <c r="B98" s="3">
        <f t="shared" si="17"/>
        <v>500.06344360425783</v>
      </c>
      <c r="C98" s="3">
        <f t="shared" si="17"/>
        <v>210.20642170092032</v>
      </c>
      <c r="D98" s="3">
        <f t="shared" si="17"/>
        <v>462.33122847301945</v>
      </c>
      <c r="E98" s="3">
        <f t="shared" si="17"/>
        <v>308.70376362056282</v>
      </c>
      <c r="F98" s="3">
        <f t="shared" si="17"/>
        <v>651.19450217145152</v>
      </c>
      <c r="G98" s="3">
        <f t="shared" si="17"/>
        <v>280.47354281439158</v>
      </c>
    </row>
    <row r="99" spans="1:7">
      <c r="A99" s="4">
        <v>43525</v>
      </c>
      <c r="B99" s="3">
        <f t="shared" si="17"/>
        <v>716.08853171594637</v>
      </c>
      <c r="C99" s="3">
        <f t="shared" si="17"/>
        <v>221.22252702334453</v>
      </c>
      <c r="D99" s="3">
        <f t="shared" si="17"/>
        <v>523.93183884731059</v>
      </c>
      <c r="E99" s="3">
        <f t="shared" si="17"/>
        <v>320.29812027384844</v>
      </c>
      <c r="F99" s="3">
        <f t="shared" si="17"/>
        <v>765.73501799856001</v>
      </c>
      <c r="G99" s="3">
        <f t="shared" si="17"/>
        <v>277.09667045639111</v>
      </c>
    </row>
    <row r="100" spans="1:7">
      <c r="A100" s="4">
        <v>43556</v>
      </c>
      <c r="B100" s="3">
        <f t="shared" si="17"/>
        <v>758.89857651245552</v>
      </c>
      <c r="C100" s="3">
        <f t="shared" si="17"/>
        <v>235.94567901234564</v>
      </c>
      <c r="D100" s="3">
        <f t="shared" si="17"/>
        <v>380.90950308673212</v>
      </c>
      <c r="E100" s="3">
        <f t="shared" si="17"/>
        <v>380.53854668943131</v>
      </c>
      <c r="F100" s="3">
        <f t="shared" si="17"/>
        <v>778.0304621942015</v>
      </c>
      <c r="G100" s="3">
        <f t="shared" si="17"/>
        <v>283.20259397141831</v>
      </c>
    </row>
    <row r="101" spans="1:7">
      <c r="A101" s="4">
        <v>43586</v>
      </c>
      <c r="B101" s="3">
        <f t="shared" si="17"/>
        <v>1035.5273239133071</v>
      </c>
      <c r="C101" s="3">
        <f t="shared" si="17"/>
        <v>223.53410481713132</v>
      </c>
      <c r="D101" s="3">
        <f t="shared" si="17"/>
        <v>580.28692347555716</v>
      </c>
      <c r="E101" s="3">
        <f t="shared" si="17"/>
        <v>411.19791631590647</v>
      </c>
      <c r="F101" s="3">
        <f t="shared" si="17"/>
        <v>712.93225144526718</v>
      </c>
      <c r="G101" s="3">
        <f t="shared" si="17"/>
        <v>457.34769638713954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81"/>
  <sheetViews>
    <sheetView topLeftCell="A43" workbookViewId="0">
      <selection activeCell="I21" sqref="I21"/>
    </sheetView>
  </sheetViews>
  <sheetFormatPr defaultRowHeight="14.4"/>
  <cols>
    <col min="1" max="1" width="20.44140625" style="5" customWidth="1"/>
    <col min="11" max="11" width="8.88671875" style="5"/>
  </cols>
  <sheetData>
    <row r="1" spans="1:16384">
      <c r="A1" s="5" t="s">
        <v>24</v>
      </c>
      <c r="H1" s="5"/>
      <c r="I1" s="5"/>
      <c r="K1" s="5" t="s">
        <v>25</v>
      </c>
      <c r="P1" s="5"/>
      <c r="Q1" s="5"/>
      <c r="X1" s="5"/>
      <c r="Y1" s="5"/>
      <c r="AF1" s="5"/>
      <c r="AG1" s="5"/>
      <c r="AN1" s="5"/>
      <c r="AO1" s="5"/>
      <c r="AV1" s="5"/>
      <c r="AW1" s="5"/>
      <c r="BD1" s="5"/>
      <c r="BE1" s="5"/>
      <c r="BL1" s="5"/>
      <c r="BM1" s="5"/>
      <c r="BT1" s="5"/>
      <c r="BU1" s="5"/>
      <c r="CB1" s="5"/>
      <c r="CC1" s="5"/>
      <c r="CJ1" s="5"/>
      <c r="CK1" s="5"/>
      <c r="CR1" s="5"/>
      <c r="CS1" s="5"/>
      <c r="CZ1" s="5"/>
      <c r="DA1" s="5"/>
      <c r="DH1" s="5"/>
      <c r="DI1" s="5"/>
      <c r="DP1" s="5"/>
      <c r="DQ1" s="5"/>
      <c r="DX1" s="5"/>
      <c r="DY1" s="5"/>
      <c r="EF1" s="5"/>
      <c r="EG1" s="5"/>
      <c r="EN1" s="5"/>
      <c r="EO1" s="5"/>
      <c r="EV1" s="5"/>
      <c r="EW1" s="5"/>
      <c r="FD1" s="5"/>
      <c r="FE1" s="5"/>
      <c r="FL1" s="5"/>
      <c r="FM1" s="5"/>
      <c r="FT1" s="5"/>
      <c r="FU1" s="5"/>
      <c r="GB1" s="5"/>
      <c r="GC1" s="5"/>
      <c r="GJ1" s="5"/>
      <c r="GK1" s="5"/>
      <c r="GR1" s="5"/>
      <c r="GS1" s="5"/>
      <c r="GZ1" s="5"/>
      <c r="HA1" s="5"/>
      <c r="HH1" s="5"/>
      <c r="HI1" s="5"/>
      <c r="HP1" s="5"/>
      <c r="HQ1" s="5"/>
      <c r="HX1" s="5"/>
      <c r="HY1" s="5"/>
      <c r="IF1" s="5"/>
      <c r="IG1" s="5"/>
      <c r="IN1" s="5"/>
      <c r="IO1" s="5"/>
      <c r="IV1" s="5"/>
      <c r="IW1" s="5"/>
      <c r="JD1" s="5"/>
      <c r="JE1" s="5"/>
      <c r="JL1" s="5"/>
      <c r="JM1" s="5"/>
      <c r="JT1" s="5"/>
      <c r="JU1" s="5"/>
      <c r="KB1" s="5"/>
      <c r="KC1" s="5"/>
      <c r="KJ1" s="5"/>
      <c r="KK1" s="5"/>
      <c r="KR1" s="5"/>
      <c r="KS1" s="5"/>
      <c r="KZ1" s="5"/>
      <c r="LA1" s="5"/>
      <c r="LH1" s="5"/>
      <c r="LI1" s="5"/>
      <c r="LP1" s="5"/>
      <c r="LQ1" s="5"/>
      <c r="LX1" s="5"/>
      <c r="LY1" s="5"/>
      <c r="MF1" s="5"/>
      <c r="MG1" s="5"/>
      <c r="MN1" s="5"/>
      <c r="MO1" s="5"/>
      <c r="MV1" s="5"/>
      <c r="MW1" s="5"/>
      <c r="ND1" s="5"/>
      <c r="NE1" s="5"/>
      <c r="NL1" s="5"/>
      <c r="NM1" s="5"/>
      <c r="NT1" s="5"/>
      <c r="NU1" s="5"/>
      <c r="OB1" s="5"/>
      <c r="OC1" s="5"/>
      <c r="OJ1" s="5"/>
      <c r="OK1" s="5"/>
      <c r="OR1" s="5"/>
      <c r="OS1" s="5"/>
      <c r="OZ1" s="5"/>
      <c r="PA1" s="5"/>
      <c r="PH1" s="5"/>
      <c r="PI1" s="5"/>
      <c r="PP1" s="5"/>
      <c r="PQ1" s="5"/>
      <c r="PX1" s="5"/>
      <c r="PY1" s="5"/>
      <c r="QF1" s="5"/>
      <c r="QG1" s="5"/>
      <c r="QN1" s="5"/>
      <c r="QO1" s="5"/>
      <c r="QV1" s="5"/>
      <c r="QW1" s="5"/>
      <c r="RD1" s="5"/>
      <c r="RE1" s="5"/>
      <c r="RL1" s="5"/>
      <c r="RM1" s="5"/>
      <c r="RT1" s="5"/>
      <c r="RU1" s="5"/>
      <c r="SB1" s="5"/>
      <c r="SC1" s="5"/>
      <c r="SJ1" s="5"/>
      <c r="SK1" s="5"/>
      <c r="SR1" s="5"/>
      <c r="SS1" s="5"/>
      <c r="SZ1" s="5"/>
      <c r="TA1" s="5"/>
      <c r="TH1" s="5"/>
      <c r="TI1" s="5"/>
      <c r="TP1" s="5"/>
      <c r="TQ1" s="5"/>
      <c r="TX1" s="5"/>
      <c r="TY1" s="5"/>
      <c r="UF1" s="5"/>
      <c r="UG1" s="5"/>
      <c r="UN1" s="5"/>
      <c r="UO1" s="5"/>
      <c r="UV1" s="5"/>
      <c r="UW1" s="5"/>
      <c r="VD1" s="5"/>
      <c r="VE1" s="5"/>
      <c r="VL1" s="5"/>
      <c r="VM1" s="5"/>
      <c r="VT1" s="5"/>
      <c r="VU1" s="5"/>
      <c r="WB1" s="5"/>
      <c r="WC1" s="5"/>
      <c r="WJ1" s="5"/>
      <c r="WK1" s="5"/>
      <c r="WR1" s="5"/>
      <c r="WS1" s="5"/>
      <c r="WZ1" s="5"/>
      <c r="XA1" s="5"/>
      <c r="XH1" s="5"/>
      <c r="XI1" s="5"/>
      <c r="XP1" s="5"/>
      <c r="XQ1" s="5"/>
      <c r="XX1" s="5"/>
      <c r="XY1" s="5"/>
      <c r="YF1" s="5"/>
      <c r="YG1" s="5"/>
      <c r="YN1" s="5"/>
      <c r="YO1" s="5"/>
      <c r="YV1" s="5"/>
      <c r="YW1" s="5"/>
      <c r="ZD1" s="5"/>
      <c r="ZE1" s="5"/>
      <c r="ZL1" s="5"/>
      <c r="ZM1" s="5"/>
      <c r="ZT1" s="5"/>
      <c r="ZU1" s="5"/>
      <c r="AAB1" s="5"/>
      <c r="AAC1" s="5"/>
      <c r="AAJ1" s="5"/>
      <c r="AAK1" s="5"/>
      <c r="AAR1" s="5"/>
      <c r="AAS1" s="5"/>
      <c r="AAZ1" s="5"/>
      <c r="ABA1" s="5"/>
      <c r="ABH1" s="5"/>
      <c r="ABI1" s="5"/>
      <c r="ABP1" s="5"/>
      <c r="ABQ1" s="5"/>
      <c r="ABX1" s="5"/>
      <c r="ABY1" s="5"/>
      <c r="ACF1" s="5"/>
      <c r="ACG1" s="5"/>
      <c r="ACN1" s="5"/>
      <c r="ACO1" s="5"/>
      <c r="ACV1" s="5"/>
      <c r="ACW1" s="5"/>
      <c r="ADD1" s="5"/>
      <c r="ADE1" s="5"/>
      <c r="ADL1" s="5"/>
      <c r="ADM1" s="5"/>
      <c r="ADT1" s="5"/>
      <c r="ADU1" s="5"/>
      <c r="AEB1" s="5"/>
      <c r="AEC1" s="5"/>
      <c r="AEJ1" s="5"/>
      <c r="AEK1" s="5"/>
      <c r="AER1" s="5"/>
      <c r="AES1" s="5"/>
      <c r="AEZ1" s="5"/>
      <c r="AFA1" s="5"/>
      <c r="AFH1" s="5"/>
      <c r="AFI1" s="5"/>
      <c r="AFP1" s="5"/>
      <c r="AFQ1" s="5"/>
      <c r="AFX1" s="5"/>
      <c r="AFY1" s="5"/>
      <c r="AGF1" s="5"/>
      <c r="AGG1" s="5"/>
      <c r="AGN1" s="5"/>
      <c r="AGO1" s="5"/>
      <c r="AGV1" s="5"/>
      <c r="AGW1" s="5"/>
      <c r="AHD1" s="5"/>
      <c r="AHE1" s="5"/>
      <c r="AHL1" s="5"/>
      <c r="AHM1" s="5"/>
      <c r="AHT1" s="5"/>
      <c r="AHU1" s="5"/>
      <c r="AIB1" s="5"/>
      <c r="AIC1" s="5"/>
      <c r="AIJ1" s="5"/>
      <c r="AIK1" s="5"/>
      <c r="AIR1" s="5"/>
      <c r="AIS1" s="5"/>
      <c r="AIZ1" s="5"/>
      <c r="AJA1" s="5"/>
      <c r="AJH1" s="5"/>
      <c r="AJI1" s="5"/>
      <c r="AJP1" s="5"/>
      <c r="AJQ1" s="5"/>
      <c r="AJX1" s="5"/>
      <c r="AJY1" s="5"/>
      <c r="AKF1" s="5"/>
      <c r="AKG1" s="5"/>
      <c r="AKN1" s="5"/>
      <c r="AKO1" s="5"/>
      <c r="AKV1" s="5"/>
      <c r="AKW1" s="5"/>
      <c r="ALD1" s="5"/>
      <c r="ALE1" s="5"/>
      <c r="ALL1" s="5"/>
      <c r="ALM1" s="5"/>
      <c r="ALT1" s="5"/>
      <c r="ALU1" s="5"/>
      <c r="AMB1" s="5"/>
      <c r="AMC1" s="5"/>
      <c r="AMJ1" s="5"/>
      <c r="AMK1" s="5"/>
      <c r="AMR1" s="5"/>
      <c r="AMS1" s="5"/>
      <c r="AMZ1" s="5"/>
      <c r="ANA1" s="5"/>
      <c r="ANH1" s="5"/>
      <c r="ANI1" s="5"/>
      <c r="ANP1" s="5"/>
      <c r="ANQ1" s="5"/>
      <c r="ANX1" s="5"/>
      <c r="ANY1" s="5"/>
      <c r="AOF1" s="5"/>
      <c r="AOG1" s="5"/>
      <c r="AON1" s="5"/>
      <c r="AOO1" s="5"/>
      <c r="AOV1" s="5"/>
      <c r="AOW1" s="5"/>
      <c r="APD1" s="5"/>
      <c r="APE1" s="5"/>
      <c r="APL1" s="5"/>
      <c r="APM1" s="5"/>
      <c r="APT1" s="5"/>
      <c r="APU1" s="5"/>
      <c r="AQB1" s="5"/>
      <c r="AQC1" s="5"/>
      <c r="AQJ1" s="5"/>
      <c r="AQK1" s="5"/>
      <c r="AQR1" s="5"/>
      <c r="AQS1" s="5"/>
      <c r="AQZ1" s="5"/>
      <c r="ARA1" s="5"/>
      <c r="ARH1" s="5"/>
      <c r="ARI1" s="5"/>
      <c r="ARP1" s="5"/>
      <c r="ARQ1" s="5"/>
      <c r="ARX1" s="5"/>
      <c r="ARY1" s="5"/>
      <c r="ASF1" s="5"/>
      <c r="ASG1" s="5"/>
      <c r="ASN1" s="5"/>
      <c r="ASO1" s="5"/>
      <c r="ASV1" s="5"/>
      <c r="ASW1" s="5"/>
      <c r="ATD1" s="5"/>
      <c r="ATE1" s="5"/>
      <c r="ATL1" s="5"/>
      <c r="ATM1" s="5"/>
      <c r="ATT1" s="5"/>
      <c r="ATU1" s="5"/>
      <c r="AUB1" s="5"/>
      <c r="AUC1" s="5"/>
      <c r="AUJ1" s="5"/>
      <c r="AUK1" s="5"/>
      <c r="AUR1" s="5"/>
      <c r="AUS1" s="5"/>
      <c r="AUZ1" s="5"/>
      <c r="AVA1" s="5"/>
      <c r="AVH1" s="5"/>
      <c r="AVI1" s="5"/>
      <c r="AVP1" s="5"/>
      <c r="AVQ1" s="5"/>
      <c r="AVX1" s="5"/>
      <c r="AVY1" s="5"/>
      <c r="AWF1" s="5"/>
      <c r="AWG1" s="5"/>
      <c r="AWN1" s="5"/>
      <c r="AWO1" s="5"/>
      <c r="AWV1" s="5"/>
      <c r="AWW1" s="5"/>
      <c r="AXD1" s="5"/>
      <c r="AXE1" s="5"/>
      <c r="AXL1" s="5"/>
      <c r="AXM1" s="5"/>
      <c r="AXT1" s="5"/>
      <c r="AXU1" s="5"/>
      <c r="AYB1" s="5"/>
      <c r="AYC1" s="5"/>
      <c r="AYJ1" s="5"/>
      <c r="AYK1" s="5"/>
      <c r="AYR1" s="5"/>
      <c r="AYS1" s="5"/>
      <c r="AYZ1" s="5"/>
      <c r="AZA1" s="5"/>
      <c r="AZH1" s="5"/>
      <c r="AZI1" s="5"/>
      <c r="AZP1" s="5"/>
      <c r="AZQ1" s="5"/>
      <c r="AZX1" s="5"/>
      <c r="AZY1" s="5"/>
      <c r="BAF1" s="5"/>
      <c r="BAG1" s="5"/>
      <c r="BAN1" s="5"/>
      <c r="BAO1" s="5"/>
      <c r="BAV1" s="5"/>
      <c r="BAW1" s="5"/>
      <c r="BBD1" s="5"/>
      <c r="BBE1" s="5"/>
      <c r="BBL1" s="5"/>
      <c r="BBM1" s="5"/>
      <c r="BBT1" s="5"/>
      <c r="BBU1" s="5"/>
      <c r="BCB1" s="5"/>
      <c r="BCC1" s="5"/>
      <c r="BCJ1" s="5"/>
      <c r="BCK1" s="5"/>
      <c r="BCR1" s="5"/>
      <c r="BCS1" s="5"/>
      <c r="BCZ1" s="5"/>
      <c r="BDA1" s="5"/>
      <c r="BDH1" s="5"/>
      <c r="BDI1" s="5"/>
      <c r="BDP1" s="5"/>
      <c r="BDQ1" s="5"/>
      <c r="BDX1" s="5"/>
      <c r="BDY1" s="5"/>
      <c r="BEF1" s="5"/>
      <c r="BEG1" s="5"/>
      <c r="BEN1" s="5"/>
      <c r="BEO1" s="5"/>
      <c r="BEV1" s="5"/>
      <c r="BEW1" s="5"/>
      <c r="BFD1" s="5"/>
      <c r="BFE1" s="5"/>
      <c r="BFL1" s="5"/>
      <c r="BFM1" s="5"/>
      <c r="BFT1" s="5"/>
      <c r="BFU1" s="5"/>
      <c r="BGB1" s="5"/>
      <c r="BGC1" s="5"/>
      <c r="BGJ1" s="5"/>
      <c r="BGK1" s="5"/>
      <c r="BGR1" s="5"/>
      <c r="BGS1" s="5"/>
      <c r="BGZ1" s="5"/>
      <c r="BHA1" s="5"/>
      <c r="BHH1" s="5"/>
      <c r="BHI1" s="5"/>
      <c r="BHP1" s="5"/>
      <c r="BHQ1" s="5"/>
      <c r="BHX1" s="5"/>
      <c r="BHY1" s="5"/>
      <c r="BIF1" s="5"/>
      <c r="BIG1" s="5"/>
      <c r="BIN1" s="5"/>
      <c r="BIO1" s="5"/>
      <c r="BIV1" s="5"/>
      <c r="BIW1" s="5"/>
      <c r="BJD1" s="5"/>
      <c r="BJE1" s="5"/>
      <c r="BJL1" s="5"/>
      <c r="BJM1" s="5"/>
      <c r="BJT1" s="5"/>
      <c r="BJU1" s="5"/>
      <c r="BKB1" s="5"/>
      <c r="BKC1" s="5"/>
      <c r="BKJ1" s="5"/>
      <c r="BKK1" s="5"/>
      <c r="BKR1" s="5"/>
      <c r="BKS1" s="5"/>
      <c r="BKZ1" s="5"/>
      <c r="BLA1" s="5"/>
      <c r="BLH1" s="5"/>
      <c r="BLI1" s="5"/>
      <c r="BLP1" s="5"/>
      <c r="BLQ1" s="5"/>
      <c r="BLX1" s="5"/>
      <c r="BLY1" s="5"/>
      <c r="BMF1" s="5"/>
      <c r="BMG1" s="5"/>
      <c r="BMN1" s="5"/>
      <c r="BMO1" s="5"/>
      <c r="BMV1" s="5"/>
      <c r="BMW1" s="5"/>
      <c r="BND1" s="5"/>
      <c r="BNE1" s="5"/>
      <c r="BNL1" s="5"/>
      <c r="BNM1" s="5"/>
      <c r="BNT1" s="5"/>
      <c r="BNU1" s="5"/>
      <c r="BOB1" s="5"/>
      <c r="BOC1" s="5"/>
      <c r="BOJ1" s="5"/>
      <c r="BOK1" s="5"/>
      <c r="BOR1" s="5"/>
      <c r="BOS1" s="5"/>
      <c r="BOZ1" s="5"/>
      <c r="BPA1" s="5"/>
      <c r="BPH1" s="5"/>
      <c r="BPI1" s="5"/>
      <c r="BPP1" s="5"/>
      <c r="BPQ1" s="5"/>
      <c r="BPX1" s="5"/>
      <c r="BPY1" s="5"/>
      <c r="BQF1" s="5"/>
      <c r="BQG1" s="5"/>
      <c r="BQN1" s="5"/>
      <c r="BQO1" s="5"/>
      <c r="BQV1" s="5"/>
      <c r="BQW1" s="5"/>
      <c r="BRD1" s="5"/>
      <c r="BRE1" s="5"/>
      <c r="BRL1" s="5"/>
      <c r="BRM1" s="5"/>
      <c r="BRT1" s="5"/>
      <c r="BRU1" s="5"/>
      <c r="BSB1" s="5"/>
      <c r="BSC1" s="5"/>
      <c r="BSJ1" s="5"/>
      <c r="BSK1" s="5"/>
      <c r="BSR1" s="5"/>
      <c r="BSS1" s="5"/>
      <c r="BSZ1" s="5"/>
      <c r="BTA1" s="5"/>
      <c r="BTH1" s="5"/>
      <c r="BTI1" s="5"/>
      <c r="BTP1" s="5"/>
      <c r="BTQ1" s="5"/>
      <c r="BTX1" s="5"/>
      <c r="BTY1" s="5"/>
      <c r="BUF1" s="5"/>
      <c r="BUG1" s="5"/>
      <c r="BUN1" s="5"/>
      <c r="BUO1" s="5"/>
      <c r="BUV1" s="5"/>
      <c r="BUW1" s="5"/>
      <c r="BVD1" s="5"/>
      <c r="BVE1" s="5"/>
      <c r="BVL1" s="5"/>
      <c r="BVM1" s="5"/>
      <c r="BVT1" s="5"/>
      <c r="BVU1" s="5"/>
      <c r="BWB1" s="5"/>
      <c r="BWC1" s="5"/>
      <c r="BWJ1" s="5"/>
      <c r="BWK1" s="5"/>
      <c r="BWR1" s="5"/>
      <c r="BWS1" s="5"/>
      <c r="BWZ1" s="5"/>
      <c r="BXA1" s="5"/>
      <c r="BXH1" s="5"/>
      <c r="BXI1" s="5"/>
      <c r="BXP1" s="5"/>
      <c r="BXQ1" s="5"/>
      <c r="BXX1" s="5"/>
      <c r="BXY1" s="5"/>
      <c r="BYF1" s="5"/>
      <c r="BYG1" s="5"/>
      <c r="BYN1" s="5"/>
      <c r="BYO1" s="5"/>
      <c r="BYV1" s="5"/>
      <c r="BYW1" s="5"/>
      <c r="BZD1" s="5"/>
      <c r="BZE1" s="5"/>
      <c r="BZL1" s="5"/>
      <c r="BZM1" s="5"/>
      <c r="BZT1" s="5"/>
      <c r="BZU1" s="5"/>
      <c r="CAB1" s="5"/>
      <c r="CAC1" s="5"/>
      <c r="CAJ1" s="5"/>
      <c r="CAK1" s="5"/>
      <c r="CAR1" s="5"/>
      <c r="CAS1" s="5"/>
      <c r="CAZ1" s="5"/>
      <c r="CBA1" s="5"/>
      <c r="CBH1" s="5"/>
      <c r="CBI1" s="5"/>
      <c r="CBP1" s="5"/>
      <c r="CBQ1" s="5"/>
      <c r="CBX1" s="5"/>
      <c r="CBY1" s="5"/>
      <c r="CCF1" s="5"/>
      <c r="CCG1" s="5"/>
      <c r="CCN1" s="5"/>
      <c r="CCO1" s="5"/>
      <c r="CCV1" s="5"/>
      <c r="CCW1" s="5"/>
      <c r="CDD1" s="5"/>
      <c r="CDE1" s="5"/>
      <c r="CDL1" s="5"/>
      <c r="CDM1" s="5"/>
      <c r="CDT1" s="5"/>
      <c r="CDU1" s="5"/>
      <c r="CEB1" s="5"/>
      <c r="CEC1" s="5"/>
      <c r="CEJ1" s="5"/>
      <c r="CEK1" s="5"/>
      <c r="CER1" s="5"/>
      <c r="CES1" s="5"/>
      <c r="CEZ1" s="5"/>
      <c r="CFA1" s="5"/>
      <c r="CFH1" s="5"/>
      <c r="CFI1" s="5"/>
      <c r="CFP1" s="5"/>
      <c r="CFQ1" s="5"/>
      <c r="CFX1" s="5"/>
      <c r="CFY1" s="5"/>
      <c r="CGF1" s="5"/>
      <c r="CGG1" s="5"/>
      <c r="CGN1" s="5"/>
      <c r="CGO1" s="5"/>
      <c r="CGV1" s="5"/>
      <c r="CGW1" s="5"/>
      <c r="CHD1" s="5"/>
      <c r="CHE1" s="5"/>
      <c r="CHL1" s="5"/>
      <c r="CHM1" s="5"/>
      <c r="CHT1" s="5"/>
      <c r="CHU1" s="5"/>
      <c r="CIB1" s="5"/>
      <c r="CIC1" s="5"/>
      <c r="CIJ1" s="5"/>
      <c r="CIK1" s="5"/>
      <c r="CIR1" s="5"/>
      <c r="CIS1" s="5"/>
      <c r="CIZ1" s="5"/>
      <c r="CJA1" s="5"/>
      <c r="CJH1" s="5"/>
      <c r="CJI1" s="5"/>
      <c r="CJP1" s="5"/>
      <c r="CJQ1" s="5"/>
      <c r="CJX1" s="5"/>
      <c r="CJY1" s="5"/>
      <c r="CKF1" s="5"/>
      <c r="CKG1" s="5"/>
      <c r="CKN1" s="5"/>
      <c r="CKO1" s="5"/>
      <c r="CKV1" s="5"/>
      <c r="CKW1" s="5"/>
      <c r="CLD1" s="5"/>
      <c r="CLE1" s="5"/>
      <c r="CLL1" s="5"/>
      <c r="CLM1" s="5"/>
      <c r="CLT1" s="5"/>
      <c r="CLU1" s="5"/>
      <c r="CMB1" s="5"/>
      <c r="CMC1" s="5"/>
      <c r="CMJ1" s="5"/>
      <c r="CMK1" s="5"/>
      <c r="CMR1" s="5"/>
      <c r="CMS1" s="5"/>
      <c r="CMZ1" s="5"/>
      <c r="CNA1" s="5"/>
      <c r="CNH1" s="5"/>
      <c r="CNI1" s="5"/>
      <c r="CNP1" s="5"/>
      <c r="CNQ1" s="5"/>
      <c r="CNX1" s="5"/>
      <c r="CNY1" s="5"/>
      <c r="COF1" s="5"/>
      <c r="COG1" s="5"/>
      <c r="CON1" s="5"/>
      <c r="COO1" s="5"/>
      <c r="COV1" s="5"/>
      <c r="COW1" s="5"/>
      <c r="CPD1" s="5"/>
      <c r="CPE1" s="5"/>
      <c r="CPL1" s="5"/>
      <c r="CPM1" s="5"/>
      <c r="CPT1" s="5"/>
      <c r="CPU1" s="5"/>
      <c r="CQB1" s="5"/>
      <c r="CQC1" s="5"/>
      <c r="CQJ1" s="5"/>
      <c r="CQK1" s="5"/>
      <c r="CQR1" s="5"/>
      <c r="CQS1" s="5"/>
      <c r="CQZ1" s="5"/>
      <c r="CRA1" s="5"/>
      <c r="CRH1" s="5"/>
      <c r="CRI1" s="5"/>
      <c r="CRP1" s="5"/>
      <c r="CRQ1" s="5"/>
      <c r="CRX1" s="5"/>
      <c r="CRY1" s="5"/>
      <c r="CSF1" s="5"/>
      <c r="CSG1" s="5"/>
      <c r="CSN1" s="5"/>
      <c r="CSO1" s="5"/>
      <c r="CSV1" s="5"/>
      <c r="CSW1" s="5"/>
      <c r="CTD1" s="5"/>
      <c r="CTE1" s="5"/>
      <c r="CTL1" s="5"/>
      <c r="CTM1" s="5"/>
      <c r="CTT1" s="5"/>
      <c r="CTU1" s="5"/>
      <c r="CUB1" s="5"/>
      <c r="CUC1" s="5"/>
      <c r="CUJ1" s="5"/>
      <c r="CUK1" s="5"/>
      <c r="CUR1" s="5"/>
      <c r="CUS1" s="5"/>
      <c r="CUZ1" s="5"/>
      <c r="CVA1" s="5"/>
      <c r="CVH1" s="5"/>
      <c r="CVI1" s="5"/>
      <c r="CVP1" s="5"/>
      <c r="CVQ1" s="5"/>
      <c r="CVX1" s="5"/>
      <c r="CVY1" s="5"/>
      <c r="CWF1" s="5"/>
      <c r="CWG1" s="5"/>
      <c r="CWN1" s="5"/>
      <c r="CWO1" s="5"/>
      <c r="CWV1" s="5"/>
      <c r="CWW1" s="5"/>
      <c r="CXD1" s="5"/>
      <c r="CXE1" s="5"/>
      <c r="CXL1" s="5"/>
      <c r="CXM1" s="5"/>
      <c r="CXT1" s="5"/>
      <c r="CXU1" s="5"/>
      <c r="CYB1" s="5"/>
      <c r="CYC1" s="5"/>
      <c r="CYJ1" s="5"/>
      <c r="CYK1" s="5"/>
      <c r="CYR1" s="5"/>
      <c r="CYS1" s="5"/>
      <c r="CYZ1" s="5"/>
      <c r="CZA1" s="5"/>
      <c r="CZH1" s="5"/>
      <c r="CZI1" s="5"/>
      <c r="CZP1" s="5"/>
      <c r="CZQ1" s="5"/>
      <c r="CZX1" s="5"/>
      <c r="CZY1" s="5"/>
      <c r="DAF1" s="5"/>
      <c r="DAG1" s="5"/>
      <c r="DAN1" s="5"/>
      <c r="DAO1" s="5"/>
      <c r="DAV1" s="5"/>
      <c r="DAW1" s="5"/>
      <c r="DBD1" s="5"/>
      <c r="DBE1" s="5"/>
      <c r="DBL1" s="5"/>
      <c r="DBM1" s="5"/>
      <c r="DBT1" s="5"/>
      <c r="DBU1" s="5"/>
      <c r="DCB1" s="5"/>
      <c r="DCC1" s="5"/>
      <c r="DCJ1" s="5"/>
      <c r="DCK1" s="5"/>
      <c r="DCR1" s="5"/>
      <c r="DCS1" s="5"/>
      <c r="DCZ1" s="5"/>
      <c r="DDA1" s="5"/>
      <c r="DDH1" s="5"/>
      <c r="DDI1" s="5"/>
      <c r="DDP1" s="5"/>
      <c r="DDQ1" s="5"/>
      <c r="DDX1" s="5"/>
      <c r="DDY1" s="5"/>
      <c r="DEF1" s="5"/>
      <c r="DEG1" s="5"/>
      <c r="DEN1" s="5"/>
      <c r="DEO1" s="5"/>
      <c r="DEV1" s="5"/>
      <c r="DEW1" s="5"/>
      <c r="DFD1" s="5"/>
      <c r="DFE1" s="5"/>
      <c r="DFL1" s="5"/>
      <c r="DFM1" s="5"/>
      <c r="DFT1" s="5"/>
      <c r="DFU1" s="5"/>
      <c r="DGB1" s="5"/>
      <c r="DGC1" s="5"/>
      <c r="DGJ1" s="5"/>
      <c r="DGK1" s="5"/>
      <c r="DGR1" s="5"/>
      <c r="DGS1" s="5"/>
      <c r="DGZ1" s="5"/>
      <c r="DHA1" s="5"/>
      <c r="DHH1" s="5"/>
      <c r="DHI1" s="5"/>
      <c r="DHP1" s="5"/>
      <c r="DHQ1" s="5"/>
      <c r="DHX1" s="5"/>
      <c r="DHY1" s="5"/>
      <c r="DIF1" s="5"/>
      <c r="DIG1" s="5"/>
      <c r="DIN1" s="5"/>
      <c r="DIO1" s="5"/>
      <c r="DIV1" s="5"/>
      <c r="DIW1" s="5"/>
      <c r="DJD1" s="5"/>
      <c r="DJE1" s="5"/>
      <c r="DJL1" s="5"/>
      <c r="DJM1" s="5"/>
      <c r="DJT1" s="5"/>
      <c r="DJU1" s="5"/>
      <c r="DKB1" s="5"/>
      <c r="DKC1" s="5"/>
      <c r="DKJ1" s="5"/>
      <c r="DKK1" s="5"/>
      <c r="DKR1" s="5"/>
      <c r="DKS1" s="5"/>
      <c r="DKZ1" s="5"/>
      <c r="DLA1" s="5"/>
      <c r="DLH1" s="5"/>
      <c r="DLI1" s="5"/>
      <c r="DLP1" s="5"/>
      <c r="DLQ1" s="5"/>
      <c r="DLX1" s="5"/>
      <c r="DLY1" s="5"/>
      <c r="DMF1" s="5"/>
      <c r="DMG1" s="5"/>
      <c r="DMN1" s="5"/>
      <c r="DMO1" s="5"/>
      <c r="DMV1" s="5"/>
      <c r="DMW1" s="5"/>
      <c r="DND1" s="5"/>
      <c r="DNE1" s="5"/>
      <c r="DNL1" s="5"/>
      <c r="DNM1" s="5"/>
      <c r="DNT1" s="5"/>
      <c r="DNU1" s="5"/>
      <c r="DOB1" s="5"/>
      <c r="DOC1" s="5"/>
      <c r="DOJ1" s="5"/>
      <c r="DOK1" s="5"/>
      <c r="DOR1" s="5"/>
      <c r="DOS1" s="5"/>
      <c r="DOZ1" s="5"/>
      <c r="DPA1" s="5"/>
      <c r="DPH1" s="5"/>
      <c r="DPI1" s="5"/>
      <c r="DPP1" s="5"/>
      <c r="DPQ1" s="5"/>
      <c r="DPX1" s="5"/>
      <c r="DPY1" s="5"/>
      <c r="DQF1" s="5"/>
      <c r="DQG1" s="5"/>
      <c r="DQN1" s="5"/>
      <c r="DQO1" s="5"/>
      <c r="DQV1" s="5"/>
      <c r="DQW1" s="5"/>
      <c r="DRD1" s="5"/>
      <c r="DRE1" s="5"/>
      <c r="DRL1" s="5"/>
      <c r="DRM1" s="5"/>
      <c r="DRT1" s="5"/>
      <c r="DRU1" s="5"/>
      <c r="DSB1" s="5"/>
      <c r="DSC1" s="5"/>
      <c r="DSJ1" s="5"/>
      <c r="DSK1" s="5"/>
      <c r="DSR1" s="5"/>
      <c r="DSS1" s="5"/>
      <c r="DSZ1" s="5"/>
      <c r="DTA1" s="5"/>
      <c r="DTH1" s="5"/>
      <c r="DTI1" s="5"/>
      <c r="DTP1" s="5"/>
      <c r="DTQ1" s="5"/>
      <c r="DTX1" s="5"/>
      <c r="DTY1" s="5"/>
      <c r="DUF1" s="5"/>
      <c r="DUG1" s="5"/>
      <c r="DUN1" s="5"/>
      <c r="DUO1" s="5"/>
      <c r="DUV1" s="5"/>
      <c r="DUW1" s="5"/>
      <c r="DVD1" s="5"/>
      <c r="DVE1" s="5"/>
      <c r="DVL1" s="5"/>
      <c r="DVM1" s="5"/>
      <c r="DVT1" s="5"/>
      <c r="DVU1" s="5"/>
      <c r="DWB1" s="5"/>
      <c r="DWC1" s="5"/>
      <c r="DWJ1" s="5"/>
      <c r="DWK1" s="5"/>
      <c r="DWR1" s="5"/>
      <c r="DWS1" s="5"/>
      <c r="DWZ1" s="5"/>
      <c r="DXA1" s="5"/>
      <c r="DXH1" s="5"/>
      <c r="DXI1" s="5"/>
      <c r="DXP1" s="5"/>
      <c r="DXQ1" s="5"/>
      <c r="DXX1" s="5"/>
      <c r="DXY1" s="5"/>
      <c r="DYF1" s="5"/>
      <c r="DYG1" s="5"/>
      <c r="DYN1" s="5"/>
      <c r="DYO1" s="5"/>
      <c r="DYV1" s="5"/>
      <c r="DYW1" s="5"/>
      <c r="DZD1" s="5"/>
      <c r="DZE1" s="5"/>
      <c r="DZL1" s="5"/>
      <c r="DZM1" s="5"/>
      <c r="DZT1" s="5"/>
      <c r="DZU1" s="5"/>
      <c r="EAB1" s="5"/>
      <c r="EAC1" s="5"/>
      <c r="EAJ1" s="5"/>
      <c r="EAK1" s="5"/>
      <c r="EAR1" s="5"/>
      <c r="EAS1" s="5"/>
      <c r="EAZ1" s="5"/>
      <c r="EBA1" s="5"/>
      <c r="EBH1" s="5"/>
      <c r="EBI1" s="5"/>
      <c r="EBP1" s="5"/>
      <c r="EBQ1" s="5"/>
      <c r="EBX1" s="5"/>
      <c r="EBY1" s="5"/>
      <c r="ECF1" s="5"/>
      <c r="ECG1" s="5"/>
      <c r="ECN1" s="5"/>
      <c r="ECO1" s="5"/>
      <c r="ECV1" s="5"/>
      <c r="ECW1" s="5"/>
      <c r="EDD1" s="5"/>
      <c r="EDE1" s="5"/>
      <c r="EDL1" s="5"/>
      <c r="EDM1" s="5"/>
      <c r="EDT1" s="5"/>
      <c r="EDU1" s="5"/>
      <c r="EEB1" s="5"/>
      <c r="EEC1" s="5"/>
      <c r="EEJ1" s="5"/>
      <c r="EEK1" s="5"/>
      <c r="EER1" s="5"/>
      <c r="EES1" s="5"/>
      <c r="EEZ1" s="5"/>
      <c r="EFA1" s="5"/>
      <c r="EFH1" s="5"/>
      <c r="EFI1" s="5"/>
      <c r="EFP1" s="5"/>
      <c r="EFQ1" s="5"/>
      <c r="EFX1" s="5"/>
      <c r="EFY1" s="5"/>
      <c r="EGF1" s="5"/>
      <c r="EGG1" s="5"/>
      <c r="EGN1" s="5"/>
      <c r="EGO1" s="5"/>
      <c r="EGV1" s="5"/>
      <c r="EGW1" s="5"/>
      <c r="EHD1" s="5"/>
      <c r="EHE1" s="5"/>
      <c r="EHL1" s="5"/>
      <c r="EHM1" s="5"/>
      <c r="EHT1" s="5"/>
      <c r="EHU1" s="5"/>
      <c r="EIB1" s="5"/>
      <c r="EIC1" s="5"/>
      <c r="EIJ1" s="5"/>
      <c r="EIK1" s="5"/>
      <c r="EIR1" s="5"/>
      <c r="EIS1" s="5"/>
      <c r="EIZ1" s="5"/>
      <c r="EJA1" s="5"/>
      <c r="EJH1" s="5"/>
      <c r="EJI1" s="5"/>
      <c r="EJP1" s="5"/>
      <c r="EJQ1" s="5"/>
      <c r="EJX1" s="5"/>
      <c r="EJY1" s="5"/>
      <c r="EKF1" s="5"/>
      <c r="EKG1" s="5"/>
      <c r="EKN1" s="5"/>
      <c r="EKO1" s="5"/>
      <c r="EKV1" s="5"/>
      <c r="EKW1" s="5"/>
      <c r="ELD1" s="5"/>
      <c r="ELE1" s="5"/>
      <c r="ELL1" s="5"/>
      <c r="ELM1" s="5"/>
      <c r="ELT1" s="5"/>
      <c r="ELU1" s="5"/>
      <c r="EMB1" s="5"/>
      <c r="EMC1" s="5"/>
      <c r="EMJ1" s="5"/>
      <c r="EMK1" s="5"/>
      <c r="EMR1" s="5"/>
      <c r="EMS1" s="5"/>
      <c r="EMZ1" s="5"/>
      <c r="ENA1" s="5"/>
      <c r="ENH1" s="5"/>
      <c r="ENI1" s="5"/>
      <c r="ENP1" s="5"/>
      <c r="ENQ1" s="5"/>
      <c r="ENX1" s="5"/>
      <c r="ENY1" s="5"/>
      <c r="EOF1" s="5"/>
      <c r="EOG1" s="5"/>
      <c r="EON1" s="5"/>
      <c r="EOO1" s="5"/>
      <c r="EOV1" s="5"/>
      <c r="EOW1" s="5"/>
      <c r="EPD1" s="5"/>
      <c r="EPE1" s="5"/>
      <c r="EPL1" s="5"/>
      <c r="EPM1" s="5"/>
      <c r="EPT1" s="5"/>
      <c r="EPU1" s="5"/>
      <c r="EQB1" s="5"/>
      <c r="EQC1" s="5"/>
      <c r="EQJ1" s="5"/>
      <c r="EQK1" s="5"/>
      <c r="EQR1" s="5"/>
      <c r="EQS1" s="5"/>
      <c r="EQZ1" s="5"/>
      <c r="ERA1" s="5"/>
      <c r="ERH1" s="5"/>
      <c r="ERI1" s="5"/>
      <c r="ERP1" s="5"/>
      <c r="ERQ1" s="5"/>
      <c r="ERX1" s="5"/>
      <c r="ERY1" s="5"/>
      <c r="ESF1" s="5"/>
      <c r="ESG1" s="5"/>
      <c r="ESN1" s="5"/>
      <c r="ESO1" s="5"/>
      <c r="ESV1" s="5"/>
      <c r="ESW1" s="5"/>
      <c r="ETD1" s="5"/>
      <c r="ETE1" s="5"/>
      <c r="ETL1" s="5"/>
      <c r="ETM1" s="5"/>
      <c r="ETT1" s="5"/>
      <c r="ETU1" s="5"/>
      <c r="EUB1" s="5"/>
      <c r="EUC1" s="5"/>
      <c r="EUJ1" s="5"/>
      <c r="EUK1" s="5"/>
      <c r="EUR1" s="5"/>
      <c r="EUS1" s="5"/>
      <c r="EUZ1" s="5"/>
      <c r="EVA1" s="5"/>
      <c r="EVH1" s="5"/>
      <c r="EVI1" s="5"/>
      <c r="EVP1" s="5"/>
      <c r="EVQ1" s="5"/>
      <c r="EVX1" s="5"/>
      <c r="EVY1" s="5"/>
      <c r="EWF1" s="5"/>
      <c r="EWG1" s="5"/>
      <c r="EWN1" s="5"/>
      <c r="EWO1" s="5"/>
      <c r="EWV1" s="5"/>
      <c r="EWW1" s="5"/>
      <c r="EXD1" s="5"/>
      <c r="EXE1" s="5"/>
      <c r="EXL1" s="5"/>
      <c r="EXM1" s="5"/>
      <c r="EXT1" s="5"/>
      <c r="EXU1" s="5"/>
      <c r="EYB1" s="5"/>
      <c r="EYC1" s="5"/>
      <c r="EYJ1" s="5"/>
      <c r="EYK1" s="5"/>
      <c r="EYR1" s="5"/>
      <c r="EYS1" s="5"/>
      <c r="EYZ1" s="5"/>
      <c r="EZA1" s="5"/>
      <c r="EZH1" s="5"/>
      <c r="EZI1" s="5"/>
      <c r="EZP1" s="5"/>
      <c r="EZQ1" s="5"/>
      <c r="EZX1" s="5"/>
      <c r="EZY1" s="5"/>
      <c r="FAF1" s="5"/>
      <c r="FAG1" s="5"/>
      <c r="FAN1" s="5"/>
      <c r="FAO1" s="5"/>
      <c r="FAV1" s="5"/>
      <c r="FAW1" s="5"/>
      <c r="FBD1" s="5"/>
      <c r="FBE1" s="5"/>
      <c r="FBL1" s="5"/>
      <c r="FBM1" s="5"/>
      <c r="FBT1" s="5"/>
      <c r="FBU1" s="5"/>
      <c r="FCB1" s="5"/>
      <c r="FCC1" s="5"/>
      <c r="FCJ1" s="5"/>
      <c r="FCK1" s="5"/>
      <c r="FCR1" s="5"/>
      <c r="FCS1" s="5"/>
      <c r="FCZ1" s="5"/>
      <c r="FDA1" s="5"/>
      <c r="FDH1" s="5"/>
      <c r="FDI1" s="5"/>
      <c r="FDP1" s="5"/>
      <c r="FDQ1" s="5"/>
      <c r="FDX1" s="5"/>
      <c r="FDY1" s="5"/>
      <c r="FEF1" s="5"/>
      <c r="FEG1" s="5"/>
      <c r="FEN1" s="5"/>
      <c r="FEO1" s="5"/>
      <c r="FEV1" s="5"/>
      <c r="FEW1" s="5"/>
      <c r="FFD1" s="5"/>
      <c r="FFE1" s="5"/>
      <c r="FFL1" s="5"/>
      <c r="FFM1" s="5"/>
      <c r="FFT1" s="5"/>
      <c r="FFU1" s="5"/>
      <c r="FGB1" s="5"/>
      <c r="FGC1" s="5"/>
      <c r="FGJ1" s="5"/>
      <c r="FGK1" s="5"/>
      <c r="FGR1" s="5"/>
      <c r="FGS1" s="5"/>
      <c r="FGZ1" s="5"/>
      <c r="FHA1" s="5"/>
      <c r="FHH1" s="5"/>
      <c r="FHI1" s="5"/>
      <c r="FHP1" s="5"/>
      <c r="FHQ1" s="5"/>
      <c r="FHX1" s="5"/>
      <c r="FHY1" s="5"/>
      <c r="FIF1" s="5"/>
      <c r="FIG1" s="5"/>
      <c r="FIN1" s="5"/>
      <c r="FIO1" s="5"/>
      <c r="FIV1" s="5"/>
      <c r="FIW1" s="5"/>
      <c r="FJD1" s="5"/>
      <c r="FJE1" s="5"/>
      <c r="FJL1" s="5"/>
      <c r="FJM1" s="5"/>
      <c r="FJT1" s="5"/>
      <c r="FJU1" s="5"/>
      <c r="FKB1" s="5"/>
      <c r="FKC1" s="5"/>
      <c r="FKJ1" s="5"/>
      <c r="FKK1" s="5"/>
      <c r="FKR1" s="5"/>
      <c r="FKS1" s="5"/>
      <c r="FKZ1" s="5"/>
      <c r="FLA1" s="5"/>
      <c r="FLH1" s="5"/>
      <c r="FLI1" s="5"/>
      <c r="FLP1" s="5"/>
      <c r="FLQ1" s="5"/>
      <c r="FLX1" s="5"/>
      <c r="FLY1" s="5"/>
      <c r="FMF1" s="5"/>
      <c r="FMG1" s="5"/>
      <c r="FMN1" s="5"/>
      <c r="FMO1" s="5"/>
      <c r="FMV1" s="5"/>
      <c r="FMW1" s="5"/>
      <c r="FND1" s="5"/>
      <c r="FNE1" s="5"/>
      <c r="FNL1" s="5"/>
      <c r="FNM1" s="5"/>
      <c r="FNT1" s="5"/>
      <c r="FNU1" s="5"/>
      <c r="FOB1" s="5"/>
      <c r="FOC1" s="5"/>
      <c r="FOJ1" s="5"/>
      <c r="FOK1" s="5"/>
      <c r="FOR1" s="5"/>
      <c r="FOS1" s="5"/>
      <c r="FOZ1" s="5"/>
      <c r="FPA1" s="5"/>
      <c r="FPH1" s="5"/>
      <c r="FPI1" s="5"/>
      <c r="FPP1" s="5"/>
      <c r="FPQ1" s="5"/>
      <c r="FPX1" s="5"/>
      <c r="FPY1" s="5"/>
      <c r="FQF1" s="5"/>
      <c r="FQG1" s="5"/>
      <c r="FQN1" s="5"/>
      <c r="FQO1" s="5"/>
      <c r="FQV1" s="5"/>
      <c r="FQW1" s="5"/>
      <c r="FRD1" s="5"/>
      <c r="FRE1" s="5"/>
      <c r="FRL1" s="5"/>
      <c r="FRM1" s="5"/>
      <c r="FRT1" s="5"/>
      <c r="FRU1" s="5"/>
      <c r="FSB1" s="5"/>
      <c r="FSC1" s="5"/>
      <c r="FSJ1" s="5"/>
      <c r="FSK1" s="5"/>
      <c r="FSR1" s="5"/>
      <c r="FSS1" s="5"/>
      <c r="FSZ1" s="5"/>
      <c r="FTA1" s="5"/>
      <c r="FTH1" s="5"/>
      <c r="FTI1" s="5"/>
      <c r="FTP1" s="5"/>
      <c r="FTQ1" s="5"/>
      <c r="FTX1" s="5"/>
      <c r="FTY1" s="5"/>
      <c r="FUF1" s="5"/>
      <c r="FUG1" s="5"/>
      <c r="FUN1" s="5"/>
      <c r="FUO1" s="5"/>
      <c r="FUV1" s="5"/>
      <c r="FUW1" s="5"/>
      <c r="FVD1" s="5"/>
      <c r="FVE1" s="5"/>
      <c r="FVL1" s="5"/>
      <c r="FVM1" s="5"/>
      <c r="FVT1" s="5"/>
      <c r="FVU1" s="5"/>
      <c r="FWB1" s="5"/>
      <c r="FWC1" s="5"/>
      <c r="FWJ1" s="5"/>
      <c r="FWK1" s="5"/>
      <c r="FWR1" s="5"/>
      <c r="FWS1" s="5"/>
      <c r="FWZ1" s="5"/>
      <c r="FXA1" s="5"/>
      <c r="FXH1" s="5"/>
      <c r="FXI1" s="5"/>
      <c r="FXP1" s="5"/>
      <c r="FXQ1" s="5"/>
      <c r="FXX1" s="5"/>
      <c r="FXY1" s="5"/>
      <c r="FYF1" s="5"/>
      <c r="FYG1" s="5"/>
      <c r="FYN1" s="5"/>
      <c r="FYO1" s="5"/>
      <c r="FYV1" s="5"/>
      <c r="FYW1" s="5"/>
      <c r="FZD1" s="5"/>
      <c r="FZE1" s="5"/>
      <c r="FZL1" s="5"/>
      <c r="FZM1" s="5"/>
      <c r="FZT1" s="5"/>
      <c r="FZU1" s="5"/>
      <c r="GAB1" s="5"/>
      <c r="GAC1" s="5"/>
      <c r="GAJ1" s="5"/>
      <c r="GAK1" s="5"/>
      <c r="GAR1" s="5"/>
      <c r="GAS1" s="5"/>
      <c r="GAZ1" s="5"/>
      <c r="GBA1" s="5"/>
      <c r="GBH1" s="5"/>
      <c r="GBI1" s="5"/>
      <c r="GBP1" s="5"/>
      <c r="GBQ1" s="5"/>
      <c r="GBX1" s="5"/>
      <c r="GBY1" s="5"/>
      <c r="GCF1" s="5"/>
      <c r="GCG1" s="5"/>
      <c r="GCN1" s="5"/>
      <c r="GCO1" s="5"/>
      <c r="GCV1" s="5"/>
      <c r="GCW1" s="5"/>
      <c r="GDD1" s="5"/>
      <c r="GDE1" s="5"/>
      <c r="GDL1" s="5"/>
      <c r="GDM1" s="5"/>
      <c r="GDT1" s="5"/>
      <c r="GDU1" s="5"/>
      <c r="GEB1" s="5"/>
      <c r="GEC1" s="5"/>
      <c r="GEJ1" s="5"/>
      <c r="GEK1" s="5"/>
      <c r="GER1" s="5"/>
      <c r="GES1" s="5"/>
      <c r="GEZ1" s="5"/>
      <c r="GFA1" s="5"/>
      <c r="GFH1" s="5"/>
      <c r="GFI1" s="5"/>
      <c r="GFP1" s="5"/>
      <c r="GFQ1" s="5"/>
      <c r="GFX1" s="5"/>
      <c r="GFY1" s="5"/>
      <c r="GGF1" s="5"/>
      <c r="GGG1" s="5"/>
      <c r="GGN1" s="5"/>
      <c r="GGO1" s="5"/>
      <c r="GGV1" s="5"/>
      <c r="GGW1" s="5"/>
      <c r="GHD1" s="5"/>
      <c r="GHE1" s="5"/>
      <c r="GHL1" s="5"/>
      <c r="GHM1" s="5"/>
      <c r="GHT1" s="5"/>
      <c r="GHU1" s="5"/>
      <c r="GIB1" s="5"/>
      <c r="GIC1" s="5"/>
      <c r="GIJ1" s="5"/>
      <c r="GIK1" s="5"/>
      <c r="GIR1" s="5"/>
      <c r="GIS1" s="5"/>
      <c r="GIZ1" s="5"/>
      <c r="GJA1" s="5"/>
      <c r="GJH1" s="5"/>
      <c r="GJI1" s="5"/>
      <c r="GJP1" s="5"/>
      <c r="GJQ1" s="5"/>
      <c r="GJX1" s="5"/>
      <c r="GJY1" s="5"/>
      <c r="GKF1" s="5"/>
      <c r="GKG1" s="5"/>
      <c r="GKN1" s="5"/>
      <c r="GKO1" s="5"/>
      <c r="GKV1" s="5"/>
      <c r="GKW1" s="5"/>
      <c r="GLD1" s="5"/>
      <c r="GLE1" s="5"/>
      <c r="GLL1" s="5"/>
      <c r="GLM1" s="5"/>
      <c r="GLT1" s="5"/>
      <c r="GLU1" s="5"/>
      <c r="GMB1" s="5"/>
      <c r="GMC1" s="5"/>
      <c r="GMJ1" s="5"/>
      <c r="GMK1" s="5"/>
      <c r="GMR1" s="5"/>
      <c r="GMS1" s="5"/>
      <c r="GMZ1" s="5"/>
      <c r="GNA1" s="5"/>
      <c r="GNH1" s="5"/>
      <c r="GNI1" s="5"/>
      <c r="GNP1" s="5"/>
      <c r="GNQ1" s="5"/>
      <c r="GNX1" s="5"/>
      <c r="GNY1" s="5"/>
      <c r="GOF1" s="5"/>
      <c r="GOG1" s="5"/>
      <c r="GON1" s="5"/>
      <c r="GOO1" s="5"/>
      <c r="GOV1" s="5"/>
      <c r="GOW1" s="5"/>
      <c r="GPD1" s="5"/>
      <c r="GPE1" s="5"/>
      <c r="GPL1" s="5"/>
      <c r="GPM1" s="5"/>
      <c r="GPT1" s="5"/>
      <c r="GPU1" s="5"/>
      <c r="GQB1" s="5"/>
      <c r="GQC1" s="5"/>
      <c r="GQJ1" s="5"/>
      <c r="GQK1" s="5"/>
      <c r="GQR1" s="5"/>
      <c r="GQS1" s="5"/>
      <c r="GQZ1" s="5"/>
      <c r="GRA1" s="5"/>
      <c r="GRH1" s="5"/>
      <c r="GRI1" s="5"/>
      <c r="GRP1" s="5"/>
      <c r="GRQ1" s="5"/>
      <c r="GRX1" s="5"/>
      <c r="GRY1" s="5"/>
      <c r="GSF1" s="5"/>
      <c r="GSG1" s="5"/>
      <c r="GSN1" s="5"/>
      <c r="GSO1" s="5"/>
      <c r="GSV1" s="5"/>
      <c r="GSW1" s="5"/>
      <c r="GTD1" s="5"/>
      <c r="GTE1" s="5"/>
      <c r="GTL1" s="5"/>
      <c r="GTM1" s="5"/>
      <c r="GTT1" s="5"/>
      <c r="GTU1" s="5"/>
      <c r="GUB1" s="5"/>
      <c r="GUC1" s="5"/>
      <c r="GUJ1" s="5"/>
      <c r="GUK1" s="5"/>
      <c r="GUR1" s="5"/>
      <c r="GUS1" s="5"/>
      <c r="GUZ1" s="5"/>
      <c r="GVA1" s="5"/>
      <c r="GVH1" s="5"/>
      <c r="GVI1" s="5"/>
      <c r="GVP1" s="5"/>
      <c r="GVQ1" s="5"/>
      <c r="GVX1" s="5"/>
      <c r="GVY1" s="5"/>
      <c r="GWF1" s="5"/>
      <c r="GWG1" s="5"/>
      <c r="GWN1" s="5"/>
      <c r="GWO1" s="5"/>
      <c r="GWV1" s="5"/>
      <c r="GWW1" s="5"/>
      <c r="GXD1" s="5"/>
      <c r="GXE1" s="5"/>
      <c r="GXL1" s="5"/>
      <c r="GXM1" s="5"/>
      <c r="GXT1" s="5"/>
      <c r="GXU1" s="5"/>
      <c r="GYB1" s="5"/>
      <c r="GYC1" s="5"/>
      <c r="GYJ1" s="5"/>
      <c r="GYK1" s="5"/>
      <c r="GYR1" s="5"/>
      <c r="GYS1" s="5"/>
      <c r="GYZ1" s="5"/>
      <c r="GZA1" s="5"/>
      <c r="GZH1" s="5"/>
      <c r="GZI1" s="5"/>
      <c r="GZP1" s="5"/>
      <c r="GZQ1" s="5"/>
      <c r="GZX1" s="5"/>
      <c r="GZY1" s="5"/>
      <c r="HAF1" s="5"/>
      <c r="HAG1" s="5"/>
      <c r="HAN1" s="5"/>
      <c r="HAO1" s="5"/>
      <c r="HAV1" s="5"/>
      <c r="HAW1" s="5"/>
      <c r="HBD1" s="5"/>
      <c r="HBE1" s="5"/>
      <c r="HBL1" s="5"/>
      <c r="HBM1" s="5"/>
      <c r="HBT1" s="5"/>
      <c r="HBU1" s="5"/>
      <c r="HCB1" s="5"/>
      <c r="HCC1" s="5"/>
      <c r="HCJ1" s="5"/>
      <c r="HCK1" s="5"/>
      <c r="HCR1" s="5"/>
      <c r="HCS1" s="5"/>
      <c r="HCZ1" s="5"/>
      <c r="HDA1" s="5"/>
      <c r="HDH1" s="5"/>
      <c r="HDI1" s="5"/>
      <c r="HDP1" s="5"/>
      <c r="HDQ1" s="5"/>
      <c r="HDX1" s="5"/>
      <c r="HDY1" s="5"/>
      <c r="HEF1" s="5"/>
      <c r="HEG1" s="5"/>
      <c r="HEN1" s="5"/>
      <c r="HEO1" s="5"/>
      <c r="HEV1" s="5"/>
      <c r="HEW1" s="5"/>
      <c r="HFD1" s="5"/>
      <c r="HFE1" s="5"/>
      <c r="HFL1" s="5"/>
      <c r="HFM1" s="5"/>
      <c r="HFT1" s="5"/>
      <c r="HFU1" s="5"/>
      <c r="HGB1" s="5"/>
      <c r="HGC1" s="5"/>
      <c r="HGJ1" s="5"/>
      <c r="HGK1" s="5"/>
      <c r="HGR1" s="5"/>
      <c r="HGS1" s="5"/>
      <c r="HGZ1" s="5"/>
      <c r="HHA1" s="5"/>
      <c r="HHH1" s="5"/>
      <c r="HHI1" s="5"/>
      <c r="HHP1" s="5"/>
      <c r="HHQ1" s="5"/>
      <c r="HHX1" s="5"/>
      <c r="HHY1" s="5"/>
      <c r="HIF1" s="5"/>
      <c r="HIG1" s="5"/>
      <c r="HIN1" s="5"/>
      <c r="HIO1" s="5"/>
      <c r="HIV1" s="5"/>
      <c r="HIW1" s="5"/>
      <c r="HJD1" s="5"/>
      <c r="HJE1" s="5"/>
      <c r="HJL1" s="5"/>
      <c r="HJM1" s="5"/>
      <c r="HJT1" s="5"/>
      <c r="HJU1" s="5"/>
      <c r="HKB1" s="5"/>
      <c r="HKC1" s="5"/>
      <c r="HKJ1" s="5"/>
      <c r="HKK1" s="5"/>
      <c r="HKR1" s="5"/>
      <c r="HKS1" s="5"/>
      <c r="HKZ1" s="5"/>
      <c r="HLA1" s="5"/>
      <c r="HLH1" s="5"/>
      <c r="HLI1" s="5"/>
      <c r="HLP1" s="5"/>
      <c r="HLQ1" s="5"/>
      <c r="HLX1" s="5"/>
      <c r="HLY1" s="5"/>
      <c r="HMF1" s="5"/>
      <c r="HMG1" s="5"/>
      <c r="HMN1" s="5"/>
      <c r="HMO1" s="5"/>
      <c r="HMV1" s="5"/>
      <c r="HMW1" s="5"/>
      <c r="HND1" s="5"/>
      <c r="HNE1" s="5"/>
      <c r="HNL1" s="5"/>
      <c r="HNM1" s="5"/>
      <c r="HNT1" s="5"/>
      <c r="HNU1" s="5"/>
      <c r="HOB1" s="5"/>
      <c r="HOC1" s="5"/>
      <c r="HOJ1" s="5"/>
      <c r="HOK1" s="5"/>
      <c r="HOR1" s="5"/>
      <c r="HOS1" s="5"/>
      <c r="HOZ1" s="5"/>
      <c r="HPA1" s="5"/>
      <c r="HPH1" s="5"/>
      <c r="HPI1" s="5"/>
      <c r="HPP1" s="5"/>
      <c r="HPQ1" s="5"/>
      <c r="HPX1" s="5"/>
      <c r="HPY1" s="5"/>
      <c r="HQF1" s="5"/>
      <c r="HQG1" s="5"/>
      <c r="HQN1" s="5"/>
      <c r="HQO1" s="5"/>
      <c r="HQV1" s="5"/>
      <c r="HQW1" s="5"/>
      <c r="HRD1" s="5"/>
      <c r="HRE1" s="5"/>
      <c r="HRL1" s="5"/>
      <c r="HRM1" s="5"/>
      <c r="HRT1" s="5"/>
      <c r="HRU1" s="5"/>
      <c r="HSB1" s="5"/>
      <c r="HSC1" s="5"/>
      <c r="HSJ1" s="5"/>
      <c r="HSK1" s="5"/>
      <c r="HSR1" s="5"/>
      <c r="HSS1" s="5"/>
      <c r="HSZ1" s="5"/>
      <c r="HTA1" s="5"/>
      <c r="HTH1" s="5"/>
      <c r="HTI1" s="5"/>
      <c r="HTP1" s="5"/>
      <c r="HTQ1" s="5"/>
      <c r="HTX1" s="5"/>
      <c r="HTY1" s="5"/>
      <c r="HUF1" s="5"/>
      <c r="HUG1" s="5"/>
      <c r="HUN1" s="5"/>
      <c r="HUO1" s="5"/>
      <c r="HUV1" s="5"/>
      <c r="HUW1" s="5"/>
      <c r="HVD1" s="5"/>
      <c r="HVE1" s="5"/>
      <c r="HVL1" s="5"/>
      <c r="HVM1" s="5"/>
      <c r="HVT1" s="5"/>
      <c r="HVU1" s="5"/>
      <c r="HWB1" s="5"/>
      <c r="HWC1" s="5"/>
      <c r="HWJ1" s="5"/>
      <c r="HWK1" s="5"/>
      <c r="HWR1" s="5"/>
      <c r="HWS1" s="5"/>
      <c r="HWZ1" s="5"/>
      <c r="HXA1" s="5"/>
      <c r="HXH1" s="5"/>
      <c r="HXI1" s="5"/>
      <c r="HXP1" s="5"/>
      <c r="HXQ1" s="5"/>
      <c r="HXX1" s="5"/>
      <c r="HXY1" s="5"/>
      <c r="HYF1" s="5"/>
      <c r="HYG1" s="5"/>
      <c r="HYN1" s="5"/>
      <c r="HYO1" s="5"/>
      <c r="HYV1" s="5"/>
      <c r="HYW1" s="5"/>
      <c r="HZD1" s="5"/>
      <c r="HZE1" s="5"/>
      <c r="HZL1" s="5"/>
      <c r="HZM1" s="5"/>
      <c r="HZT1" s="5"/>
      <c r="HZU1" s="5"/>
      <c r="IAB1" s="5"/>
      <c r="IAC1" s="5"/>
      <c r="IAJ1" s="5"/>
      <c r="IAK1" s="5"/>
      <c r="IAR1" s="5"/>
      <c r="IAS1" s="5"/>
      <c r="IAZ1" s="5"/>
      <c r="IBA1" s="5"/>
      <c r="IBH1" s="5"/>
      <c r="IBI1" s="5"/>
      <c r="IBP1" s="5"/>
      <c r="IBQ1" s="5"/>
      <c r="IBX1" s="5"/>
      <c r="IBY1" s="5"/>
      <c r="ICF1" s="5"/>
      <c r="ICG1" s="5"/>
      <c r="ICN1" s="5"/>
      <c r="ICO1" s="5"/>
      <c r="ICV1" s="5"/>
      <c r="ICW1" s="5"/>
      <c r="IDD1" s="5"/>
      <c r="IDE1" s="5"/>
      <c r="IDL1" s="5"/>
      <c r="IDM1" s="5"/>
      <c r="IDT1" s="5"/>
      <c r="IDU1" s="5"/>
      <c r="IEB1" s="5"/>
      <c r="IEC1" s="5"/>
      <c r="IEJ1" s="5"/>
      <c r="IEK1" s="5"/>
      <c r="IER1" s="5"/>
      <c r="IES1" s="5"/>
      <c r="IEZ1" s="5"/>
      <c r="IFA1" s="5"/>
      <c r="IFH1" s="5"/>
      <c r="IFI1" s="5"/>
      <c r="IFP1" s="5"/>
      <c r="IFQ1" s="5"/>
      <c r="IFX1" s="5"/>
      <c r="IFY1" s="5"/>
      <c r="IGF1" s="5"/>
      <c r="IGG1" s="5"/>
      <c r="IGN1" s="5"/>
      <c r="IGO1" s="5"/>
      <c r="IGV1" s="5"/>
      <c r="IGW1" s="5"/>
      <c r="IHD1" s="5"/>
      <c r="IHE1" s="5"/>
      <c r="IHL1" s="5"/>
      <c r="IHM1" s="5"/>
      <c r="IHT1" s="5"/>
      <c r="IHU1" s="5"/>
      <c r="IIB1" s="5"/>
      <c r="IIC1" s="5"/>
      <c r="IIJ1" s="5"/>
      <c r="IIK1" s="5"/>
      <c r="IIR1" s="5"/>
      <c r="IIS1" s="5"/>
      <c r="IIZ1" s="5"/>
      <c r="IJA1" s="5"/>
      <c r="IJH1" s="5"/>
      <c r="IJI1" s="5"/>
      <c r="IJP1" s="5"/>
      <c r="IJQ1" s="5"/>
      <c r="IJX1" s="5"/>
      <c r="IJY1" s="5"/>
      <c r="IKF1" s="5"/>
      <c r="IKG1" s="5"/>
      <c r="IKN1" s="5"/>
      <c r="IKO1" s="5"/>
      <c r="IKV1" s="5"/>
      <c r="IKW1" s="5"/>
      <c r="ILD1" s="5"/>
      <c r="ILE1" s="5"/>
      <c r="ILL1" s="5"/>
      <c r="ILM1" s="5"/>
      <c r="ILT1" s="5"/>
      <c r="ILU1" s="5"/>
      <c r="IMB1" s="5"/>
      <c r="IMC1" s="5"/>
      <c r="IMJ1" s="5"/>
      <c r="IMK1" s="5"/>
      <c r="IMR1" s="5"/>
      <c r="IMS1" s="5"/>
      <c r="IMZ1" s="5"/>
      <c r="INA1" s="5"/>
      <c r="INH1" s="5"/>
      <c r="INI1" s="5"/>
      <c r="INP1" s="5"/>
      <c r="INQ1" s="5"/>
      <c r="INX1" s="5"/>
      <c r="INY1" s="5"/>
      <c r="IOF1" s="5"/>
      <c r="IOG1" s="5"/>
      <c r="ION1" s="5"/>
      <c r="IOO1" s="5"/>
      <c r="IOV1" s="5"/>
      <c r="IOW1" s="5"/>
      <c r="IPD1" s="5"/>
      <c r="IPE1" s="5"/>
      <c r="IPL1" s="5"/>
      <c r="IPM1" s="5"/>
      <c r="IPT1" s="5"/>
      <c r="IPU1" s="5"/>
      <c r="IQB1" s="5"/>
      <c r="IQC1" s="5"/>
      <c r="IQJ1" s="5"/>
      <c r="IQK1" s="5"/>
      <c r="IQR1" s="5"/>
      <c r="IQS1" s="5"/>
      <c r="IQZ1" s="5"/>
      <c r="IRA1" s="5"/>
      <c r="IRH1" s="5"/>
      <c r="IRI1" s="5"/>
      <c r="IRP1" s="5"/>
      <c r="IRQ1" s="5"/>
      <c r="IRX1" s="5"/>
      <c r="IRY1" s="5"/>
      <c r="ISF1" s="5"/>
      <c r="ISG1" s="5"/>
      <c r="ISN1" s="5"/>
      <c r="ISO1" s="5"/>
      <c r="ISV1" s="5"/>
      <c r="ISW1" s="5"/>
      <c r="ITD1" s="5"/>
      <c r="ITE1" s="5"/>
      <c r="ITL1" s="5"/>
      <c r="ITM1" s="5"/>
      <c r="ITT1" s="5"/>
      <c r="ITU1" s="5"/>
      <c r="IUB1" s="5"/>
      <c r="IUC1" s="5"/>
      <c r="IUJ1" s="5"/>
      <c r="IUK1" s="5"/>
      <c r="IUR1" s="5"/>
      <c r="IUS1" s="5"/>
      <c r="IUZ1" s="5"/>
      <c r="IVA1" s="5"/>
      <c r="IVH1" s="5"/>
      <c r="IVI1" s="5"/>
      <c r="IVP1" s="5"/>
      <c r="IVQ1" s="5"/>
      <c r="IVX1" s="5"/>
      <c r="IVY1" s="5"/>
      <c r="IWF1" s="5"/>
      <c r="IWG1" s="5"/>
      <c r="IWN1" s="5"/>
      <c r="IWO1" s="5"/>
      <c r="IWV1" s="5"/>
      <c r="IWW1" s="5"/>
      <c r="IXD1" s="5"/>
      <c r="IXE1" s="5"/>
      <c r="IXL1" s="5"/>
      <c r="IXM1" s="5"/>
      <c r="IXT1" s="5"/>
      <c r="IXU1" s="5"/>
      <c r="IYB1" s="5"/>
      <c r="IYC1" s="5"/>
      <c r="IYJ1" s="5"/>
      <c r="IYK1" s="5"/>
      <c r="IYR1" s="5"/>
      <c r="IYS1" s="5"/>
      <c r="IYZ1" s="5"/>
      <c r="IZA1" s="5"/>
      <c r="IZH1" s="5"/>
      <c r="IZI1" s="5"/>
      <c r="IZP1" s="5"/>
      <c r="IZQ1" s="5"/>
      <c r="IZX1" s="5"/>
      <c r="IZY1" s="5"/>
      <c r="JAF1" s="5"/>
      <c r="JAG1" s="5"/>
      <c r="JAN1" s="5"/>
      <c r="JAO1" s="5"/>
      <c r="JAV1" s="5"/>
      <c r="JAW1" s="5"/>
      <c r="JBD1" s="5"/>
      <c r="JBE1" s="5"/>
      <c r="JBL1" s="5"/>
      <c r="JBM1" s="5"/>
      <c r="JBT1" s="5"/>
      <c r="JBU1" s="5"/>
      <c r="JCB1" s="5"/>
      <c r="JCC1" s="5"/>
      <c r="JCJ1" s="5"/>
      <c r="JCK1" s="5"/>
      <c r="JCR1" s="5"/>
      <c r="JCS1" s="5"/>
      <c r="JCZ1" s="5"/>
      <c r="JDA1" s="5"/>
      <c r="JDH1" s="5"/>
      <c r="JDI1" s="5"/>
      <c r="JDP1" s="5"/>
      <c r="JDQ1" s="5"/>
      <c r="JDX1" s="5"/>
      <c r="JDY1" s="5"/>
      <c r="JEF1" s="5"/>
      <c r="JEG1" s="5"/>
      <c r="JEN1" s="5"/>
      <c r="JEO1" s="5"/>
      <c r="JEV1" s="5"/>
      <c r="JEW1" s="5"/>
      <c r="JFD1" s="5"/>
      <c r="JFE1" s="5"/>
      <c r="JFL1" s="5"/>
      <c r="JFM1" s="5"/>
      <c r="JFT1" s="5"/>
      <c r="JFU1" s="5"/>
      <c r="JGB1" s="5"/>
      <c r="JGC1" s="5"/>
      <c r="JGJ1" s="5"/>
      <c r="JGK1" s="5"/>
      <c r="JGR1" s="5"/>
      <c r="JGS1" s="5"/>
      <c r="JGZ1" s="5"/>
      <c r="JHA1" s="5"/>
      <c r="JHH1" s="5"/>
      <c r="JHI1" s="5"/>
      <c r="JHP1" s="5"/>
      <c r="JHQ1" s="5"/>
      <c r="JHX1" s="5"/>
      <c r="JHY1" s="5"/>
      <c r="JIF1" s="5"/>
      <c r="JIG1" s="5"/>
      <c r="JIN1" s="5"/>
      <c r="JIO1" s="5"/>
      <c r="JIV1" s="5"/>
      <c r="JIW1" s="5"/>
      <c r="JJD1" s="5"/>
      <c r="JJE1" s="5"/>
      <c r="JJL1" s="5"/>
      <c r="JJM1" s="5"/>
      <c r="JJT1" s="5"/>
      <c r="JJU1" s="5"/>
      <c r="JKB1" s="5"/>
      <c r="JKC1" s="5"/>
      <c r="JKJ1" s="5"/>
      <c r="JKK1" s="5"/>
      <c r="JKR1" s="5"/>
      <c r="JKS1" s="5"/>
      <c r="JKZ1" s="5"/>
      <c r="JLA1" s="5"/>
      <c r="JLH1" s="5"/>
      <c r="JLI1" s="5"/>
      <c r="JLP1" s="5"/>
      <c r="JLQ1" s="5"/>
      <c r="JLX1" s="5"/>
      <c r="JLY1" s="5"/>
      <c r="JMF1" s="5"/>
      <c r="JMG1" s="5"/>
      <c r="JMN1" s="5"/>
      <c r="JMO1" s="5"/>
      <c r="JMV1" s="5"/>
      <c r="JMW1" s="5"/>
      <c r="JND1" s="5"/>
      <c r="JNE1" s="5"/>
      <c r="JNL1" s="5"/>
      <c r="JNM1" s="5"/>
      <c r="JNT1" s="5"/>
      <c r="JNU1" s="5"/>
      <c r="JOB1" s="5"/>
      <c r="JOC1" s="5"/>
      <c r="JOJ1" s="5"/>
      <c r="JOK1" s="5"/>
      <c r="JOR1" s="5"/>
      <c r="JOS1" s="5"/>
      <c r="JOZ1" s="5"/>
      <c r="JPA1" s="5"/>
      <c r="JPH1" s="5"/>
      <c r="JPI1" s="5"/>
      <c r="JPP1" s="5"/>
      <c r="JPQ1" s="5"/>
      <c r="JPX1" s="5"/>
      <c r="JPY1" s="5"/>
      <c r="JQF1" s="5"/>
      <c r="JQG1" s="5"/>
      <c r="JQN1" s="5"/>
      <c r="JQO1" s="5"/>
      <c r="JQV1" s="5"/>
      <c r="JQW1" s="5"/>
      <c r="JRD1" s="5"/>
      <c r="JRE1" s="5"/>
      <c r="JRL1" s="5"/>
      <c r="JRM1" s="5"/>
      <c r="JRT1" s="5"/>
      <c r="JRU1" s="5"/>
      <c r="JSB1" s="5"/>
      <c r="JSC1" s="5"/>
      <c r="JSJ1" s="5"/>
      <c r="JSK1" s="5"/>
      <c r="JSR1" s="5"/>
      <c r="JSS1" s="5"/>
      <c r="JSZ1" s="5"/>
      <c r="JTA1" s="5"/>
      <c r="JTH1" s="5"/>
      <c r="JTI1" s="5"/>
      <c r="JTP1" s="5"/>
      <c r="JTQ1" s="5"/>
      <c r="JTX1" s="5"/>
      <c r="JTY1" s="5"/>
      <c r="JUF1" s="5"/>
      <c r="JUG1" s="5"/>
      <c r="JUN1" s="5"/>
      <c r="JUO1" s="5"/>
      <c r="JUV1" s="5"/>
      <c r="JUW1" s="5"/>
      <c r="JVD1" s="5"/>
      <c r="JVE1" s="5"/>
      <c r="JVL1" s="5"/>
      <c r="JVM1" s="5"/>
      <c r="JVT1" s="5"/>
      <c r="JVU1" s="5"/>
      <c r="JWB1" s="5"/>
      <c r="JWC1" s="5"/>
      <c r="JWJ1" s="5"/>
      <c r="JWK1" s="5"/>
      <c r="JWR1" s="5"/>
      <c r="JWS1" s="5"/>
      <c r="JWZ1" s="5"/>
      <c r="JXA1" s="5"/>
      <c r="JXH1" s="5"/>
      <c r="JXI1" s="5"/>
      <c r="JXP1" s="5"/>
      <c r="JXQ1" s="5"/>
      <c r="JXX1" s="5"/>
      <c r="JXY1" s="5"/>
      <c r="JYF1" s="5"/>
      <c r="JYG1" s="5"/>
      <c r="JYN1" s="5"/>
      <c r="JYO1" s="5"/>
      <c r="JYV1" s="5"/>
      <c r="JYW1" s="5"/>
      <c r="JZD1" s="5"/>
      <c r="JZE1" s="5"/>
      <c r="JZL1" s="5"/>
      <c r="JZM1" s="5"/>
      <c r="JZT1" s="5"/>
      <c r="JZU1" s="5"/>
      <c r="KAB1" s="5"/>
      <c r="KAC1" s="5"/>
      <c r="KAJ1" s="5"/>
      <c r="KAK1" s="5"/>
      <c r="KAR1" s="5"/>
      <c r="KAS1" s="5"/>
      <c r="KAZ1" s="5"/>
      <c r="KBA1" s="5"/>
      <c r="KBH1" s="5"/>
      <c r="KBI1" s="5"/>
      <c r="KBP1" s="5"/>
      <c r="KBQ1" s="5"/>
      <c r="KBX1" s="5"/>
      <c r="KBY1" s="5"/>
      <c r="KCF1" s="5"/>
      <c r="KCG1" s="5"/>
      <c r="KCN1" s="5"/>
      <c r="KCO1" s="5"/>
      <c r="KCV1" s="5"/>
      <c r="KCW1" s="5"/>
      <c r="KDD1" s="5"/>
      <c r="KDE1" s="5"/>
      <c r="KDL1" s="5"/>
      <c r="KDM1" s="5"/>
      <c r="KDT1" s="5"/>
      <c r="KDU1" s="5"/>
      <c r="KEB1" s="5"/>
      <c r="KEC1" s="5"/>
      <c r="KEJ1" s="5"/>
      <c r="KEK1" s="5"/>
      <c r="KER1" s="5"/>
      <c r="KES1" s="5"/>
      <c r="KEZ1" s="5"/>
      <c r="KFA1" s="5"/>
      <c r="KFH1" s="5"/>
      <c r="KFI1" s="5"/>
      <c r="KFP1" s="5"/>
      <c r="KFQ1" s="5"/>
      <c r="KFX1" s="5"/>
      <c r="KFY1" s="5"/>
      <c r="KGF1" s="5"/>
      <c r="KGG1" s="5"/>
      <c r="KGN1" s="5"/>
      <c r="KGO1" s="5"/>
      <c r="KGV1" s="5"/>
      <c r="KGW1" s="5"/>
      <c r="KHD1" s="5"/>
      <c r="KHE1" s="5"/>
      <c r="KHL1" s="5"/>
      <c r="KHM1" s="5"/>
      <c r="KHT1" s="5"/>
      <c r="KHU1" s="5"/>
      <c r="KIB1" s="5"/>
      <c r="KIC1" s="5"/>
      <c r="KIJ1" s="5"/>
      <c r="KIK1" s="5"/>
      <c r="KIR1" s="5"/>
      <c r="KIS1" s="5"/>
      <c r="KIZ1" s="5"/>
      <c r="KJA1" s="5"/>
      <c r="KJH1" s="5"/>
      <c r="KJI1" s="5"/>
      <c r="KJP1" s="5"/>
      <c r="KJQ1" s="5"/>
      <c r="KJX1" s="5"/>
      <c r="KJY1" s="5"/>
      <c r="KKF1" s="5"/>
      <c r="KKG1" s="5"/>
      <c r="KKN1" s="5"/>
      <c r="KKO1" s="5"/>
      <c r="KKV1" s="5"/>
      <c r="KKW1" s="5"/>
      <c r="KLD1" s="5"/>
      <c r="KLE1" s="5"/>
      <c r="KLL1" s="5"/>
      <c r="KLM1" s="5"/>
      <c r="KLT1" s="5"/>
      <c r="KLU1" s="5"/>
      <c r="KMB1" s="5"/>
      <c r="KMC1" s="5"/>
      <c r="KMJ1" s="5"/>
      <c r="KMK1" s="5"/>
      <c r="KMR1" s="5"/>
      <c r="KMS1" s="5"/>
      <c r="KMZ1" s="5"/>
      <c r="KNA1" s="5"/>
      <c r="KNH1" s="5"/>
      <c r="KNI1" s="5"/>
      <c r="KNP1" s="5"/>
      <c r="KNQ1" s="5"/>
      <c r="KNX1" s="5"/>
      <c r="KNY1" s="5"/>
      <c r="KOF1" s="5"/>
      <c r="KOG1" s="5"/>
      <c r="KON1" s="5"/>
      <c r="KOO1" s="5"/>
      <c r="KOV1" s="5"/>
      <c r="KOW1" s="5"/>
      <c r="KPD1" s="5"/>
      <c r="KPE1" s="5"/>
      <c r="KPL1" s="5"/>
      <c r="KPM1" s="5"/>
      <c r="KPT1" s="5"/>
      <c r="KPU1" s="5"/>
      <c r="KQB1" s="5"/>
      <c r="KQC1" s="5"/>
      <c r="KQJ1" s="5"/>
      <c r="KQK1" s="5"/>
      <c r="KQR1" s="5"/>
      <c r="KQS1" s="5"/>
      <c r="KQZ1" s="5"/>
      <c r="KRA1" s="5"/>
      <c r="KRH1" s="5"/>
      <c r="KRI1" s="5"/>
      <c r="KRP1" s="5"/>
      <c r="KRQ1" s="5"/>
      <c r="KRX1" s="5"/>
      <c r="KRY1" s="5"/>
      <c r="KSF1" s="5"/>
      <c r="KSG1" s="5"/>
      <c r="KSN1" s="5"/>
      <c r="KSO1" s="5"/>
      <c r="KSV1" s="5"/>
      <c r="KSW1" s="5"/>
      <c r="KTD1" s="5"/>
      <c r="KTE1" s="5"/>
      <c r="KTL1" s="5"/>
      <c r="KTM1" s="5"/>
      <c r="KTT1" s="5"/>
      <c r="KTU1" s="5"/>
      <c r="KUB1" s="5"/>
      <c r="KUC1" s="5"/>
      <c r="KUJ1" s="5"/>
      <c r="KUK1" s="5"/>
      <c r="KUR1" s="5"/>
      <c r="KUS1" s="5"/>
      <c r="KUZ1" s="5"/>
      <c r="KVA1" s="5"/>
      <c r="KVH1" s="5"/>
      <c r="KVI1" s="5"/>
      <c r="KVP1" s="5"/>
      <c r="KVQ1" s="5"/>
      <c r="KVX1" s="5"/>
      <c r="KVY1" s="5"/>
      <c r="KWF1" s="5"/>
      <c r="KWG1" s="5"/>
      <c r="KWN1" s="5"/>
      <c r="KWO1" s="5"/>
      <c r="KWV1" s="5"/>
      <c r="KWW1" s="5"/>
      <c r="KXD1" s="5"/>
      <c r="KXE1" s="5"/>
      <c r="KXL1" s="5"/>
      <c r="KXM1" s="5"/>
      <c r="KXT1" s="5"/>
      <c r="KXU1" s="5"/>
      <c r="KYB1" s="5"/>
      <c r="KYC1" s="5"/>
      <c r="KYJ1" s="5"/>
      <c r="KYK1" s="5"/>
      <c r="KYR1" s="5"/>
      <c r="KYS1" s="5"/>
      <c r="KYZ1" s="5"/>
      <c r="KZA1" s="5"/>
      <c r="KZH1" s="5"/>
      <c r="KZI1" s="5"/>
      <c r="KZP1" s="5"/>
      <c r="KZQ1" s="5"/>
      <c r="KZX1" s="5"/>
      <c r="KZY1" s="5"/>
      <c r="LAF1" s="5"/>
      <c r="LAG1" s="5"/>
      <c r="LAN1" s="5"/>
      <c r="LAO1" s="5"/>
      <c r="LAV1" s="5"/>
      <c r="LAW1" s="5"/>
      <c r="LBD1" s="5"/>
      <c r="LBE1" s="5"/>
      <c r="LBL1" s="5"/>
      <c r="LBM1" s="5"/>
      <c r="LBT1" s="5"/>
      <c r="LBU1" s="5"/>
      <c r="LCB1" s="5"/>
      <c r="LCC1" s="5"/>
      <c r="LCJ1" s="5"/>
      <c r="LCK1" s="5"/>
      <c r="LCR1" s="5"/>
      <c r="LCS1" s="5"/>
      <c r="LCZ1" s="5"/>
      <c r="LDA1" s="5"/>
      <c r="LDH1" s="5"/>
      <c r="LDI1" s="5"/>
      <c r="LDP1" s="5"/>
      <c r="LDQ1" s="5"/>
      <c r="LDX1" s="5"/>
      <c r="LDY1" s="5"/>
      <c r="LEF1" s="5"/>
      <c r="LEG1" s="5"/>
      <c r="LEN1" s="5"/>
      <c r="LEO1" s="5"/>
      <c r="LEV1" s="5"/>
      <c r="LEW1" s="5"/>
      <c r="LFD1" s="5"/>
      <c r="LFE1" s="5"/>
      <c r="LFL1" s="5"/>
      <c r="LFM1" s="5"/>
      <c r="LFT1" s="5"/>
      <c r="LFU1" s="5"/>
      <c r="LGB1" s="5"/>
      <c r="LGC1" s="5"/>
      <c r="LGJ1" s="5"/>
      <c r="LGK1" s="5"/>
      <c r="LGR1" s="5"/>
      <c r="LGS1" s="5"/>
      <c r="LGZ1" s="5"/>
      <c r="LHA1" s="5"/>
      <c r="LHH1" s="5"/>
      <c r="LHI1" s="5"/>
      <c r="LHP1" s="5"/>
      <c r="LHQ1" s="5"/>
      <c r="LHX1" s="5"/>
      <c r="LHY1" s="5"/>
      <c r="LIF1" s="5"/>
      <c r="LIG1" s="5"/>
      <c r="LIN1" s="5"/>
      <c r="LIO1" s="5"/>
      <c r="LIV1" s="5"/>
      <c r="LIW1" s="5"/>
      <c r="LJD1" s="5"/>
      <c r="LJE1" s="5"/>
      <c r="LJL1" s="5"/>
      <c r="LJM1" s="5"/>
      <c r="LJT1" s="5"/>
      <c r="LJU1" s="5"/>
      <c r="LKB1" s="5"/>
      <c r="LKC1" s="5"/>
      <c r="LKJ1" s="5"/>
      <c r="LKK1" s="5"/>
      <c r="LKR1" s="5"/>
      <c r="LKS1" s="5"/>
      <c r="LKZ1" s="5"/>
      <c r="LLA1" s="5"/>
      <c r="LLH1" s="5"/>
      <c r="LLI1" s="5"/>
      <c r="LLP1" s="5"/>
      <c r="LLQ1" s="5"/>
      <c r="LLX1" s="5"/>
      <c r="LLY1" s="5"/>
      <c r="LMF1" s="5"/>
      <c r="LMG1" s="5"/>
      <c r="LMN1" s="5"/>
      <c r="LMO1" s="5"/>
      <c r="LMV1" s="5"/>
      <c r="LMW1" s="5"/>
      <c r="LND1" s="5"/>
      <c r="LNE1" s="5"/>
      <c r="LNL1" s="5"/>
      <c r="LNM1" s="5"/>
      <c r="LNT1" s="5"/>
      <c r="LNU1" s="5"/>
      <c r="LOB1" s="5"/>
      <c r="LOC1" s="5"/>
      <c r="LOJ1" s="5"/>
      <c r="LOK1" s="5"/>
      <c r="LOR1" s="5"/>
      <c r="LOS1" s="5"/>
      <c r="LOZ1" s="5"/>
      <c r="LPA1" s="5"/>
      <c r="LPH1" s="5"/>
      <c r="LPI1" s="5"/>
      <c r="LPP1" s="5"/>
      <c r="LPQ1" s="5"/>
      <c r="LPX1" s="5"/>
      <c r="LPY1" s="5"/>
      <c r="LQF1" s="5"/>
      <c r="LQG1" s="5"/>
      <c r="LQN1" s="5"/>
      <c r="LQO1" s="5"/>
      <c r="LQV1" s="5"/>
      <c r="LQW1" s="5"/>
      <c r="LRD1" s="5"/>
      <c r="LRE1" s="5"/>
      <c r="LRL1" s="5"/>
      <c r="LRM1" s="5"/>
      <c r="LRT1" s="5"/>
      <c r="LRU1" s="5"/>
      <c r="LSB1" s="5"/>
      <c r="LSC1" s="5"/>
      <c r="LSJ1" s="5"/>
      <c r="LSK1" s="5"/>
      <c r="LSR1" s="5"/>
      <c r="LSS1" s="5"/>
      <c r="LSZ1" s="5"/>
      <c r="LTA1" s="5"/>
      <c r="LTH1" s="5"/>
      <c r="LTI1" s="5"/>
      <c r="LTP1" s="5"/>
      <c r="LTQ1" s="5"/>
      <c r="LTX1" s="5"/>
      <c r="LTY1" s="5"/>
      <c r="LUF1" s="5"/>
      <c r="LUG1" s="5"/>
      <c r="LUN1" s="5"/>
      <c r="LUO1" s="5"/>
      <c r="LUV1" s="5"/>
      <c r="LUW1" s="5"/>
      <c r="LVD1" s="5"/>
      <c r="LVE1" s="5"/>
      <c r="LVL1" s="5"/>
      <c r="LVM1" s="5"/>
      <c r="LVT1" s="5"/>
      <c r="LVU1" s="5"/>
      <c r="LWB1" s="5"/>
      <c r="LWC1" s="5"/>
      <c r="LWJ1" s="5"/>
      <c r="LWK1" s="5"/>
      <c r="LWR1" s="5"/>
      <c r="LWS1" s="5"/>
      <c r="LWZ1" s="5"/>
      <c r="LXA1" s="5"/>
      <c r="LXH1" s="5"/>
      <c r="LXI1" s="5"/>
      <c r="LXP1" s="5"/>
      <c r="LXQ1" s="5"/>
      <c r="LXX1" s="5"/>
      <c r="LXY1" s="5"/>
      <c r="LYF1" s="5"/>
      <c r="LYG1" s="5"/>
      <c r="LYN1" s="5"/>
      <c r="LYO1" s="5"/>
      <c r="LYV1" s="5"/>
      <c r="LYW1" s="5"/>
      <c r="LZD1" s="5"/>
      <c r="LZE1" s="5"/>
      <c r="LZL1" s="5"/>
      <c r="LZM1" s="5"/>
      <c r="LZT1" s="5"/>
      <c r="LZU1" s="5"/>
      <c r="MAB1" s="5"/>
      <c r="MAC1" s="5"/>
      <c r="MAJ1" s="5"/>
      <c r="MAK1" s="5"/>
      <c r="MAR1" s="5"/>
      <c r="MAS1" s="5"/>
      <c r="MAZ1" s="5"/>
      <c r="MBA1" s="5"/>
      <c r="MBH1" s="5"/>
      <c r="MBI1" s="5"/>
      <c r="MBP1" s="5"/>
      <c r="MBQ1" s="5"/>
      <c r="MBX1" s="5"/>
      <c r="MBY1" s="5"/>
      <c r="MCF1" s="5"/>
      <c r="MCG1" s="5"/>
      <c r="MCN1" s="5"/>
      <c r="MCO1" s="5"/>
      <c r="MCV1" s="5"/>
      <c r="MCW1" s="5"/>
      <c r="MDD1" s="5"/>
      <c r="MDE1" s="5"/>
      <c r="MDL1" s="5"/>
      <c r="MDM1" s="5"/>
      <c r="MDT1" s="5"/>
      <c r="MDU1" s="5"/>
      <c r="MEB1" s="5"/>
      <c r="MEC1" s="5"/>
      <c r="MEJ1" s="5"/>
      <c r="MEK1" s="5"/>
      <c r="MER1" s="5"/>
      <c r="MES1" s="5"/>
      <c r="MEZ1" s="5"/>
      <c r="MFA1" s="5"/>
      <c r="MFH1" s="5"/>
      <c r="MFI1" s="5"/>
      <c r="MFP1" s="5"/>
      <c r="MFQ1" s="5"/>
      <c r="MFX1" s="5"/>
      <c r="MFY1" s="5"/>
      <c r="MGF1" s="5"/>
      <c r="MGG1" s="5"/>
      <c r="MGN1" s="5"/>
      <c r="MGO1" s="5"/>
      <c r="MGV1" s="5"/>
      <c r="MGW1" s="5"/>
      <c r="MHD1" s="5"/>
      <c r="MHE1" s="5"/>
      <c r="MHL1" s="5"/>
      <c r="MHM1" s="5"/>
      <c r="MHT1" s="5"/>
      <c r="MHU1" s="5"/>
      <c r="MIB1" s="5"/>
      <c r="MIC1" s="5"/>
      <c r="MIJ1" s="5"/>
      <c r="MIK1" s="5"/>
      <c r="MIR1" s="5"/>
      <c r="MIS1" s="5"/>
      <c r="MIZ1" s="5"/>
      <c r="MJA1" s="5"/>
      <c r="MJH1" s="5"/>
      <c r="MJI1" s="5"/>
      <c r="MJP1" s="5"/>
      <c r="MJQ1" s="5"/>
      <c r="MJX1" s="5"/>
      <c r="MJY1" s="5"/>
      <c r="MKF1" s="5"/>
      <c r="MKG1" s="5"/>
      <c r="MKN1" s="5"/>
      <c r="MKO1" s="5"/>
      <c r="MKV1" s="5"/>
      <c r="MKW1" s="5"/>
      <c r="MLD1" s="5"/>
      <c r="MLE1" s="5"/>
      <c r="MLL1" s="5"/>
      <c r="MLM1" s="5"/>
      <c r="MLT1" s="5"/>
      <c r="MLU1" s="5"/>
      <c r="MMB1" s="5"/>
      <c r="MMC1" s="5"/>
      <c r="MMJ1" s="5"/>
      <c r="MMK1" s="5"/>
      <c r="MMR1" s="5"/>
      <c r="MMS1" s="5"/>
      <c r="MMZ1" s="5"/>
      <c r="MNA1" s="5"/>
      <c r="MNH1" s="5"/>
      <c r="MNI1" s="5"/>
      <c r="MNP1" s="5"/>
      <c r="MNQ1" s="5"/>
      <c r="MNX1" s="5"/>
      <c r="MNY1" s="5"/>
      <c r="MOF1" s="5"/>
      <c r="MOG1" s="5"/>
      <c r="MON1" s="5"/>
      <c r="MOO1" s="5"/>
      <c r="MOV1" s="5"/>
      <c r="MOW1" s="5"/>
      <c r="MPD1" s="5"/>
      <c r="MPE1" s="5"/>
      <c r="MPL1" s="5"/>
      <c r="MPM1" s="5"/>
      <c r="MPT1" s="5"/>
      <c r="MPU1" s="5"/>
      <c r="MQB1" s="5"/>
      <c r="MQC1" s="5"/>
      <c r="MQJ1" s="5"/>
      <c r="MQK1" s="5"/>
      <c r="MQR1" s="5"/>
      <c r="MQS1" s="5"/>
      <c r="MQZ1" s="5"/>
      <c r="MRA1" s="5"/>
      <c r="MRH1" s="5"/>
      <c r="MRI1" s="5"/>
      <c r="MRP1" s="5"/>
      <c r="MRQ1" s="5"/>
      <c r="MRX1" s="5"/>
      <c r="MRY1" s="5"/>
      <c r="MSF1" s="5"/>
      <c r="MSG1" s="5"/>
      <c r="MSN1" s="5"/>
      <c r="MSO1" s="5"/>
      <c r="MSV1" s="5"/>
      <c r="MSW1" s="5"/>
      <c r="MTD1" s="5"/>
      <c r="MTE1" s="5"/>
      <c r="MTL1" s="5"/>
      <c r="MTM1" s="5"/>
      <c r="MTT1" s="5"/>
      <c r="MTU1" s="5"/>
      <c r="MUB1" s="5"/>
      <c r="MUC1" s="5"/>
      <c r="MUJ1" s="5"/>
      <c r="MUK1" s="5"/>
      <c r="MUR1" s="5"/>
      <c r="MUS1" s="5"/>
      <c r="MUZ1" s="5"/>
      <c r="MVA1" s="5"/>
      <c r="MVH1" s="5"/>
      <c r="MVI1" s="5"/>
      <c r="MVP1" s="5"/>
      <c r="MVQ1" s="5"/>
      <c r="MVX1" s="5"/>
      <c r="MVY1" s="5"/>
      <c r="MWF1" s="5"/>
      <c r="MWG1" s="5"/>
      <c r="MWN1" s="5"/>
      <c r="MWO1" s="5"/>
      <c r="MWV1" s="5"/>
      <c r="MWW1" s="5"/>
      <c r="MXD1" s="5"/>
      <c r="MXE1" s="5"/>
      <c r="MXL1" s="5"/>
      <c r="MXM1" s="5"/>
      <c r="MXT1" s="5"/>
      <c r="MXU1" s="5"/>
      <c r="MYB1" s="5"/>
      <c r="MYC1" s="5"/>
      <c r="MYJ1" s="5"/>
      <c r="MYK1" s="5"/>
      <c r="MYR1" s="5"/>
      <c r="MYS1" s="5"/>
      <c r="MYZ1" s="5"/>
      <c r="MZA1" s="5"/>
      <c r="MZH1" s="5"/>
      <c r="MZI1" s="5"/>
      <c r="MZP1" s="5"/>
      <c r="MZQ1" s="5"/>
      <c r="MZX1" s="5"/>
      <c r="MZY1" s="5"/>
      <c r="NAF1" s="5"/>
      <c r="NAG1" s="5"/>
      <c r="NAN1" s="5"/>
      <c r="NAO1" s="5"/>
      <c r="NAV1" s="5"/>
      <c r="NAW1" s="5"/>
      <c r="NBD1" s="5"/>
      <c r="NBE1" s="5"/>
      <c r="NBL1" s="5"/>
      <c r="NBM1" s="5"/>
      <c r="NBT1" s="5"/>
      <c r="NBU1" s="5"/>
      <c r="NCB1" s="5"/>
      <c r="NCC1" s="5"/>
      <c r="NCJ1" s="5"/>
      <c r="NCK1" s="5"/>
      <c r="NCR1" s="5"/>
      <c r="NCS1" s="5"/>
      <c r="NCZ1" s="5"/>
      <c r="NDA1" s="5"/>
      <c r="NDH1" s="5"/>
      <c r="NDI1" s="5"/>
      <c r="NDP1" s="5"/>
      <c r="NDQ1" s="5"/>
      <c r="NDX1" s="5"/>
      <c r="NDY1" s="5"/>
      <c r="NEF1" s="5"/>
      <c r="NEG1" s="5"/>
      <c r="NEN1" s="5"/>
      <c r="NEO1" s="5"/>
      <c r="NEV1" s="5"/>
      <c r="NEW1" s="5"/>
      <c r="NFD1" s="5"/>
      <c r="NFE1" s="5"/>
      <c r="NFL1" s="5"/>
      <c r="NFM1" s="5"/>
      <c r="NFT1" s="5"/>
      <c r="NFU1" s="5"/>
      <c r="NGB1" s="5"/>
      <c r="NGC1" s="5"/>
      <c r="NGJ1" s="5"/>
      <c r="NGK1" s="5"/>
      <c r="NGR1" s="5"/>
      <c r="NGS1" s="5"/>
      <c r="NGZ1" s="5"/>
      <c r="NHA1" s="5"/>
      <c r="NHH1" s="5"/>
      <c r="NHI1" s="5"/>
      <c r="NHP1" s="5"/>
      <c r="NHQ1" s="5"/>
      <c r="NHX1" s="5"/>
      <c r="NHY1" s="5"/>
      <c r="NIF1" s="5"/>
      <c r="NIG1" s="5"/>
      <c r="NIN1" s="5"/>
      <c r="NIO1" s="5"/>
      <c r="NIV1" s="5"/>
      <c r="NIW1" s="5"/>
      <c r="NJD1" s="5"/>
      <c r="NJE1" s="5"/>
      <c r="NJL1" s="5"/>
      <c r="NJM1" s="5"/>
      <c r="NJT1" s="5"/>
      <c r="NJU1" s="5"/>
      <c r="NKB1" s="5"/>
      <c r="NKC1" s="5"/>
      <c r="NKJ1" s="5"/>
      <c r="NKK1" s="5"/>
      <c r="NKR1" s="5"/>
      <c r="NKS1" s="5"/>
      <c r="NKZ1" s="5"/>
      <c r="NLA1" s="5"/>
      <c r="NLH1" s="5"/>
      <c r="NLI1" s="5"/>
      <c r="NLP1" s="5"/>
      <c r="NLQ1" s="5"/>
      <c r="NLX1" s="5"/>
      <c r="NLY1" s="5"/>
      <c r="NMF1" s="5"/>
      <c r="NMG1" s="5"/>
      <c r="NMN1" s="5"/>
      <c r="NMO1" s="5"/>
      <c r="NMV1" s="5"/>
      <c r="NMW1" s="5"/>
      <c r="NND1" s="5"/>
      <c r="NNE1" s="5"/>
      <c r="NNL1" s="5"/>
      <c r="NNM1" s="5"/>
      <c r="NNT1" s="5"/>
      <c r="NNU1" s="5"/>
      <c r="NOB1" s="5"/>
      <c r="NOC1" s="5"/>
      <c r="NOJ1" s="5"/>
      <c r="NOK1" s="5"/>
      <c r="NOR1" s="5"/>
      <c r="NOS1" s="5"/>
      <c r="NOZ1" s="5"/>
      <c r="NPA1" s="5"/>
      <c r="NPH1" s="5"/>
      <c r="NPI1" s="5"/>
      <c r="NPP1" s="5"/>
      <c r="NPQ1" s="5"/>
      <c r="NPX1" s="5"/>
      <c r="NPY1" s="5"/>
      <c r="NQF1" s="5"/>
      <c r="NQG1" s="5"/>
      <c r="NQN1" s="5"/>
      <c r="NQO1" s="5"/>
      <c r="NQV1" s="5"/>
      <c r="NQW1" s="5"/>
      <c r="NRD1" s="5"/>
      <c r="NRE1" s="5"/>
      <c r="NRL1" s="5"/>
      <c r="NRM1" s="5"/>
      <c r="NRT1" s="5"/>
      <c r="NRU1" s="5"/>
      <c r="NSB1" s="5"/>
      <c r="NSC1" s="5"/>
      <c r="NSJ1" s="5"/>
      <c r="NSK1" s="5"/>
      <c r="NSR1" s="5"/>
      <c r="NSS1" s="5"/>
      <c r="NSZ1" s="5"/>
      <c r="NTA1" s="5"/>
      <c r="NTH1" s="5"/>
      <c r="NTI1" s="5"/>
      <c r="NTP1" s="5"/>
      <c r="NTQ1" s="5"/>
      <c r="NTX1" s="5"/>
      <c r="NTY1" s="5"/>
      <c r="NUF1" s="5"/>
      <c r="NUG1" s="5"/>
      <c r="NUN1" s="5"/>
      <c r="NUO1" s="5"/>
      <c r="NUV1" s="5"/>
      <c r="NUW1" s="5"/>
      <c r="NVD1" s="5"/>
      <c r="NVE1" s="5"/>
      <c r="NVL1" s="5"/>
      <c r="NVM1" s="5"/>
      <c r="NVT1" s="5"/>
      <c r="NVU1" s="5"/>
      <c r="NWB1" s="5"/>
      <c r="NWC1" s="5"/>
      <c r="NWJ1" s="5"/>
      <c r="NWK1" s="5"/>
      <c r="NWR1" s="5"/>
      <c r="NWS1" s="5"/>
      <c r="NWZ1" s="5"/>
      <c r="NXA1" s="5"/>
      <c r="NXH1" s="5"/>
      <c r="NXI1" s="5"/>
      <c r="NXP1" s="5"/>
      <c r="NXQ1" s="5"/>
      <c r="NXX1" s="5"/>
      <c r="NXY1" s="5"/>
      <c r="NYF1" s="5"/>
      <c r="NYG1" s="5"/>
      <c r="NYN1" s="5"/>
      <c r="NYO1" s="5"/>
      <c r="NYV1" s="5"/>
      <c r="NYW1" s="5"/>
      <c r="NZD1" s="5"/>
      <c r="NZE1" s="5"/>
      <c r="NZL1" s="5"/>
      <c r="NZM1" s="5"/>
      <c r="NZT1" s="5"/>
      <c r="NZU1" s="5"/>
      <c r="OAB1" s="5"/>
      <c r="OAC1" s="5"/>
      <c r="OAJ1" s="5"/>
      <c r="OAK1" s="5"/>
      <c r="OAR1" s="5"/>
      <c r="OAS1" s="5"/>
      <c r="OAZ1" s="5"/>
      <c r="OBA1" s="5"/>
      <c r="OBH1" s="5"/>
      <c r="OBI1" s="5"/>
      <c r="OBP1" s="5"/>
      <c r="OBQ1" s="5"/>
      <c r="OBX1" s="5"/>
      <c r="OBY1" s="5"/>
      <c r="OCF1" s="5"/>
      <c r="OCG1" s="5"/>
      <c r="OCN1" s="5"/>
      <c r="OCO1" s="5"/>
      <c r="OCV1" s="5"/>
      <c r="OCW1" s="5"/>
      <c r="ODD1" s="5"/>
      <c r="ODE1" s="5"/>
      <c r="ODL1" s="5"/>
      <c r="ODM1" s="5"/>
      <c r="ODT1" s="5"/>
      <c r="ODU1" s="5"/>
      <c r="OEB1" s="5"/>
      <c r="OEC1" s="5"/>
      <c r="OEJ1" s="5"/>
      <c r="OEK1" s="5"/>
      <c r="OER1" s="5"/>
      <c r="OES1" s="5"/>
      <c r="OEZ1" s="5"/>
      <c r="OFA1" s="5"/>
      <c r="OFH1" s="5"/>
      <c r="OFI1" s="5"/>
      <c r="OFP1" s="5"/>
      <c r="OFQ1" s="5"/>
      <c r="OFX1" s="5"/>
      <c r="OFY1" s="5"/>
      <c r="OGF1" s="5"/>
      <c r="OGG1" s="5"/>
      <c r="OGN1" s="5"/>
      <c r="OGO1" s="5"/>
      <c r="OGV1" s="5"/>
      <c r="OGW1" s="5"/>
      <c r="OHD1" s="5"/>
      <c r="OHE1" s="5"/>
      <c r="OHL1" s="5"/>
      <c r="OHM1" s="5"/>
      <c r="OHT1" s="5"/>
      <c r="OHU1" s="5"/>
      <c r="OIB1" s="5"/>
      <c r="OIC1" s="5"/>
      <c r="OIJ1" s="5"/>
      <c r="OIK1" s="5"/>
      <c r="OIR1" s="5"/>
      <c r="OIS1" s="5"/>
      <c r="OIZ1" s="5"/>
      <c r="OJA1" s="5"/>
      <c r="OJH1" s="5"/>
      <c r="OJI1" s="5"/>
      <c r="OJP1" s="5"/>
      <c r="OJQ1" s="5"/>
      <c r="OJX1" s="5"/>
      <c r="OJY1" s="5"/>
      <c r="OKF1" s="5"/>
      <c r="OKG1" s="5"/>
      <c r="OKN1" s="5"/>
      <c r="OKO1" s="5"/>
      <c r="OKV1" s="5"/>
      <c r="OKW1" s="5"/>
      <c r="OLD1" s="5"/>
      <c r="OLE1" s="5"/>
      <c r="OLL1" s="5"/>
      <c r="OLM1" s="5"/>
      <c r="OLT1" s="5"/>
      <c r="OLU1" s="5"/>
      <c r="OMB1" s="5"/>
      <c r="OMC1" s="5"/>
      <c r="OMJ1" s="5"/>
      <c r="OMK1" s="5"/>
      <c r="OMR1" s="5"/>
      <c r="OMS1" s="5"/>
      <c r="OMZ1" s="5"/>
      <c r="ONA1" s="5"/>
      <c r="ONH1" s="5"/>
      <c r="ONI1" s="5"/>
      <c r="ONP1" s="5"/>
      <c r="ONQ1" s="5"/>
      <c r="ONX1" s="5"/>
      <c r="ONY1" s="5"/>
      <c r="OOF1" s="5"/>
      <c r="OOG1" s="5"/>
      <c r="OON1" s="5"/>
      <c r="OOO1" s="5"/>
      <c r="OOV1" s="5"/>
      <c r="OOW1" s="5"/>
      <c r="OPD1" s="5"/>
      <c r="OPE1" s="5"/>
      <c r="OPL1" s="5"/>
      <c r="OPM1" s="5"/>
      <c r="OPT1" s="5"/>
      <c r="OPU1" s="5"/>
      <c r="OQB1" s="5"/>
      <c r="OQC1" s="5"/>
      <c r="OQJ1" s="5"/>
      <c r="OQK1" s="5"/>
      <c r="OQR1" s="5"/>
      <c r="OQS1" s="5"/>
      <c r="OQZ1" s="5"/>
      <c r="ORA1" s="5"/>
      <c r="ORH1" s="5"/>
      <c r="ORI1" s="5"/>
      <c r="ORP1" s="5"/>
      <c r="ORQ1" s="5"/>
      <c r="ORX1" s="5"/>
      <c r="ORY1" s="5"/>
      <c r="OSF1" s="5"/>
      <c r="OSG1" s="5"/>
      <c r="OSN1" s="5"/>
      <c r="OSO1" s="5"/>
      <c r="OSV1" s="5"/>
      <c r="OSW1" s="5"/>
      <c r="OTD1" s="5"/>
      <c r="OTE1" s="5"/>
      <c r="OTL1" s="5"/>
      <c r="OTM1" s="5"/>
      <c r="OTT1" s="5"/>
      <c r="OTU1" s="5"/>
      <c r="OUB1" s="5"/>
      <c r="OUC1" s="5"/>
      <c r="OUJ1" s="5"/>
      <c r="OUK1" s="5"/>
      <c r="OUR1" s="5"/>
      <c r="OUS1" s="5"/>
      <c r="OUZ1" s="5"/>
      <c r="OVA1" s="5"/>
      <c r="OVH1" s="5"/>
      <c r="OVI1" s="5"/>
      <c r="OVP1" s="5"/>
      <c r="OVQ1" s="5"/>
      <c r="OVX1" s="5"/>
      <c r="OVY1" s="5"/>
      <c r="OWF1" s="5"/>
      <c r="OWG1" s="5"/>
      <c r="OWN1" s="5"/>
      <c r="OWO1" s="5"/>
      <c r="OWV1" s="5"/>
      <c r="OWW1" s="5"/>
      <c r="OXD1" s="5"/>
      <c r="OXE1" s="5"/>
      <c r="OXL1" s="5"/>
      <c r="OXM1" s="5"/>
      <c r="OXT1" s="5"/>
      <c r="OXU1" s="5"/>
      <c r="OYB1" s="5"/>
      <c r="OYC1" s="5"/>
      <c r="OYJ1" s="5"/>
      <c r="OYK1" s="5"/>
      <c r="OYR1" s="5"/>
      <c r="OYS1" s="5"/>
      <c r="OYZ1" s="5"/>
      <c r="OZA1" s="5"/>
      <c r="OZH1" s="5"/>
      <c r="OZI1" s="5"/>
      <c r="OZP1" s="5"/>
      <c r="OZQ1" s="5"/>
      <c r="OZX1" s="5"/>
      <c r="OZY1" s="5"/>
      <c r="PAF1" s="5"/>
      <c r="PAG1" s="5"/>
      <c r="PAN1" s="5"/>
      <c r="PAO1" s="5"/>
      <c r="PAV1" s="5"/>
      <c r="PAW1" s="5"/>
      <c r="PBD1" s="5"/>
      <c r="PBE1" s="5"/>
      <c r="PBL1" s="5"/>
      <c r="PBM1" s="5"/>
      <c r="PBT1" s="5"/>
      <c r="PBU1" s="5"/>
      <c r="PCB1" s="5"/>
      <c r="PCC1" s="5"/>
      <c r="PCJ1" s="5"/>
      <c r="PCK1" s="5"/>
      <c r="PCR1" s="5"/>
      <c r="PCS1" s="5"/>
      <c r="PCZ1" s="5"/>
      <c r="PDA1" s="5"/>
      <c r="PDH1" s="5"/>
      <c r="PDI1" s="5"/>
      <c r="PDP1" s="5"/>
      <c r="PDQ1" s="5"/>
      <c r="PDX1" s="5"/>
      <c r="PDY1" s="5"/>
      <c r="PEF1" s="5"/>
      <c r="PEG1" s="5"/>
      <c r="PEN1" s="5"/>
      <c r="PEO1" s="5"/>
      <c r="PEV1" s="5"/>
      <c r="PEW1" s="5"/>
      <c r="PFD1" s="5"/>
      <c r="PFE1" s="5"/>
      <c r="PFL1" s="5"/>
      <c r="PFM1" s="5"/>
      <c r="PFT1" s="5"/>
      <c r="PFU1" s="5"/>
      <c r="PGB1" s="5"/>
      <c r="PGC1" s="5"/>
      <c r="PGJ1" s="5"/>
      <c r="PGK1" s="5"/>
      <c r="PGR1" s="5"/>
      <c r="PGS1" s="5"/>
      <c r="PGZ1" s="5"/>
      <c r="PHA1" s="5"/>
      <c r="PHH1" s="5"/>
      <c r="PHI1" s="5"/>
      <c r="PHP1" s="5"/>
      <c r="PHQ1" s="5"/>
      <c r="PHX1" s="5"/>
      <c r="PHY1" s="5"/>
      <c r="PIF1" s="5"/>
      <c r="PIG1" s="5"/>
      <c r="PIN1" s="5"/>
      <c r="PIO1" s="5"/>
      <c r="PIV1" s="5"/>
      <c r="PIW1" s="5"/>
      <c r="PJD1" s="5"/>
      <c r="PJE1" s="5"/>
      <c r="PJL1" s="5"/>
      <c r="PJM1" s="5"/>
      <c r="PJT1" s="5"/>
      <c r="PJU1" s="5"/>
      <c r="PKB1" s="5"/>
      <c r="PKC1" s="5"/>
      <c r="PKJ1" s="5"/>
      <c r="PKK1" s="5"/>
      <c r="PKR1" s="5"/>
      <c r="PKS1" s="5"/>
      <c r="PKZ1" s="5"/>
      <c r="PLA1" s="5"/>
      <c r="PLH1" s="5"/>
      <c r="PLI1" s="5"/>
      <c r="PLP1" s="5"/>
      <c r="PLQ1" s="5"/>
      <c r="PLX1" s="5"/>
      <c r="PLY1" s="5"/>
      <c r="PMF1" s="5"/>
      <c r="PMG1" s="5"/>
      <c r="PMN1" s="5"/>
      <c r="PMO1" s="5"/>
      <c r="PMV1" s="5"/>
      <c r="PMW1" s="5"/>
      <c r="PND1" s="5"/>
      <c r="PNE1" s="5"/>
      <c r="PNL1" s="5"/>
      <c r="PNM1" s="5"/>
      <c r="PNT1" s="5"/>
      <c r="PNU1" s="5"/>
      <c r="POB1" s="5"/>
      <c r="POC1" s="5"/>
      <c r="POJ1" s="5"/>
      <c r="POK1" s="5"/>
      <c r="POR1" s="5"/>
      <c r="POS1" s="5"/>
      <c r="POZ1" s="5"/>
      <c r="PPA1" s="5"/>
      <c r="PPH1" s="5"/>
      <c r="PPI1" s="5"/>
      <c r="PPP1" s="5"/>
      <c r="PPQ1" s="5"/>
      <c r="PPX1" s="5"/>
      <c r="PPY1" s="5"/>
      <c r="PQF1" s="5"/>
      <c r="PQG1" s="5"/>
      <c r="PQN1" s="5"/>
      <c r="PQO1" s="5"/>
      <c r="PQV1" s="5"/>
      <c r="PQW1" s="5"/>
      <c r="PRD1" s="5"/>
      <c r="PRE1" s="5"/>
      <c r="PRL1" s="5"/>
      <c r="PRM1" s="5"/>
      <c r="PRT1" s="5"/>
      <c r="PRU1" s="5"/>
      <c r="PSB1" s="5"/>
      <c r="PSC1" s="5"/>
      <c r="PSJ1" s="5"/>
      <c r="PSK1" s="5"/>
      <c r="PSR1" s="5"/>
      <c r="PSS1" s="5"/>
      <c r="PSZ1" s="5"/>
      <c r="PTA1" s="5"/>
      <c r="PTH1" s="5"/>
      <c r="PTI1" s="5"/>
      <c r="PTP1" s="5"/>
      <c r="PTQ1" s="5"/>
      <c r="PTX1" s="5"/>
      <c r="PTY1" s="5"/>
      <c r="PUF1" s="5"/>
      <c r="PUG1" s="5"/>
      <c r="PUN1" s="5"/>
      <c r="PUO1" s="5"/>
      <c r="PUV1" s="5"/>
      <c r="PUW1" s="5"/>
      <c r="PVD1" s="5"/>
      <c r="PVE1" s="5"/>
      <c r="PVL1" s="5"/>
      <c r="PVM1" s="5"/>
      <c r="PVT1" s="5"/>
      <c r="PVU1" s="5"/>
      <c r="PWB1" s="5"/>
      <c r="PWC1" s="5"/>
      <c r="PWJ1" s="5"/>
      <c r="PWK1" s="5"/>
      <c r="PWR1" s="5"/>
      <c r="PWS1" s="5"/>
      <c r="PWZ1" s="5"/>
      <c r="PXA1" s="5"/>
      <c r="PXH1" s="5"/>
      <c r="PXI1" s="5"/>
      <c r="PXP1" s="5"/>
      <c r="PXQ1" s="5"/>
      <c r="PXX1" s="5"/>
      <c r="PXY1" s="5"/>
      <c r="PYF1" s="5"/>
      <c r="PYG1" s="5"/>
      <c r="PYN1" s="5"/>
      <c r="PYO1" s="5"/>
      <c r="PYV1" s="5"/>
      <c r="PYW1" s="5"/>
      <c r="PZD1" s="5"/>
      <c r="PZE1" s="5"/>
      <c r="PZL1" s="5"/>
      <c r="PZM1" s="5"/>
      <c r="PZT1" s="5"/>
      <c r="PZU1" s="5"/>
      <c r="QAB1" s="5"/>
      <c r="QAC1" s="5"/>
      <c r="QAJ1" s="5"/>
      <c r="QAK1" s="5"/>
      <c r="QAR1" s="5"/>
      <c r="QAS1" s="5"/>
      <c r="QAZ1" s="5"/>
      <c r="QBA1" s="5"/>
      <c r="QBH1" s="5"/>
      <c r="QBI1" s="5"/>
      <c r="QBP1" s="5"/>
      <c r="QBQ1" s="5"/>
      <c r="QBX1" s="5"/>
      <c r="QBY1" s="5"/>
      <c r="QCF1" s="5"/>
      <c r="QCG1" s="5"/>
      <c r="QCN1" s="5"/>
      <c r="QCO1" s="5"/>
      <c r="QCV1" s="5"/>
      <c r="QCW1" s="5"/>
      <c r="QDD1" s="5"/>
      <c r="QDE1" s="5"/>
      <c r="QDL1" s="5"/>
      <c r="QDM1" s="5"/>
      <c r="QDT1" s="5"/>
      <c r="QDU1" s="5"/>
      <c r="QEB1" s="5"/>
      <c r="QEC1" s="5"/>
      <c r="QEJ1" s="5"/>
      <c r="QEK1" s="5"/>
      <c r="QER1" s="5"/>
      <c r="QES1" s="5"/>
      <c r="QEZ1" s="5"/>
      <c r="QFA1" s="5"/>
      <c r="QFH1" s="5"/>
      <c r="QFI1" s="5"/>
      <c r="QFP1" s="5"/>
      <c r="QFQ1" s="5"/>
      <c r="QFX1" s="5"/>
      <c r="QFY1" s="5"/>
      <c r="QGF1" s="5"/>
      <c r="QGG1" s="5"/>
      <c r="QGN1" s="5"/>
      <c r="QGO1" s="5"/>
      <c r="QGV1" s="5"/>
      <c r="QGW1" s="5"/>
      <c r="QHD1" s="5"/>
      <c r="QHE1" s="5"/>
      <c r="QHL1" s="5"/>
      <c r="QHM1" s="5"/>
      <c r="QHT1" s="5"/>
      <c r="QHU1" s="5"/>
      <c r="QIB1" s="5"/>
      <c r="QIC1" s="5"/>
      <c r="QIJ1" s="5"/>
      <c r="QIK1" s="5"/>
      <c r="QIR1" s="5"/>
      <c r="QIS1" s="5"/>
      <c r="QIZ1" s="5"/>
      <c r="QJA1" s="5"/>
      <c r="QJH1" s="5"/>
      <c r="QJI1" s="5"/>
      <c r="QJP1" s="5"/>
      <c r="QJQ1" s="5"/>
      <c r="QJX1" s="5"/>
      <c r="QJY1" s="5"/>
      <c r="QKF1" s="5"/>
      <c r="QKG1" s="5"/>
      <c r="QKN1" s="5"/>
      <c r="QKO1" s="5"/>
      <c r="QKV1" s="5"/>
      <c r="QKW1" s="5"/>
      <c r="QLD1" s="5"/>
      <c r="QLE1" s="5"/>
      <c r="QLL1" s="5"/>
      <c r="QLM1" s="5"/>
      <c r="QLT1" s="5"/>
      <c r="QLU1" s="5"/>
      <c r="QMB1" s="5"/>
      <c r="QMC1" s="5"/>
      <c r="QMJ1" s="5"/>
      <c r="QMK1" s="5"/>
      <c r="QMR1" s="5"/>
      <c r="QMS1" s="5"/>
      <c r="QMZ1" s="5"/>
      <c r="QNA1" s="5"/>
      <c r="QNH1" s="5"/>
      <c r="QNI1" s="5"/>
      <c r="QNP1" s="5"/>
      <c r="QNQ1" s="5"/>
      <c r="QNX1" s="5"/>
      <c r="QNY1" s="5"/>
      <c r="QOF1" s="5"/>
      <c r="QOG1" s="5"/>
      <c r="QON1" s="5"/>
      <c r="QOO1" s="5"/>
      <c r="QOV1" s="5"/>
      <c r="QOW1" s="5"/>
      <c r="QPD1" s="5"/>
      <c r="QPE1" s="5"/>
      <c r="QPL1" s="5"/>
      <c r="QPM1" s="5"/>
      <c r="QPT1" s="5"/>
      <c r="QPU1" s="5"/>
      <c r="QQB1" s="5"/>
      <c r="QQC1" s="5"/>
      <c r="QQJ1" s="5"/>
      <c r="QQK1" s="5"/>
      <c r="QQR1" s="5"/>
      <c r="QQS1" s="5"/>
      <c r="QQZ1" s="5"/>
      <c r="QRA1" s="5"/>
      <c r="QRH1" s="5"/>
      <c r="QRI1" s="5"/>
      <c r="QRP1" s="5"/>
      <c r="QRQ1" s="5"/>
      <c r="QRX1" s="5"/>
      <c r="QRY1" s="5"/>
      <c r="QSF1" s="5"/>
      <c r="QSG1" s="5"/>
      <c r="QSN1" s="5"/>
      <c r="QSO1" s="5"/>
      <c r="QSV1" s="5"/>
      <c r="QSW1" s="5"/>
      <c r="QTD1" s="5"/>
      <c r="QTE1" s="5"/>
      <c r="QTL1" s="5"/>
      <c r="QTM1" s="5"/>
      <c r="QTT1" s="5"/>
      <c r="QTU1" s="5"/>
      <c r="QUB1" s="5"/>
      <c r="QUC1" s="5"/>
      <c r="QUJ1" s="5"/>
      <c r="QUK1" s="5"/>
      <c r="QUR1" s="5"/>
      <c r="QUS1" s="5"/>
      <c r="QUZ1" s="5"/>
      <c r="QVA1" s="5"/>
      <c r="QVH1" s="5"/>
      <c r="QVI1" s="5"/>
      <c r="QVP1" s="5"/>
      <c r="QVQ1" s="5"/>
      <c r="QVX1" s="5"/>
      <c r="QVY1" s="5"/>
      <c r="QWF1" s="5"/>
      <c r="QWG1" s="5"/>
      <c r="QWN1" s="5"/>
      <c r="QWO1" s="5"/>
      <c r="QWV1" s="5"/>
      <c r="QWW1" s="5"/>
      <c r="QXD1" s="5"/>
      <c r="QXE1" s="5"/>
      <c r="QXL1" s="5"/>
      <c r="QXM1" s="5"/>
      <c r="QXT1" s="5"/>
      <c r="QXU1" s="5"/>
      <c r="QYB1" s="5"/>
      <c r="QYC1" s="5"/>
      <c r="QYJ1" s="5"/>
      <c r="QYK1" s="5"/>
      <c r="QYR1" s="5"/>
      <c r="QYS1" s="5"/>
      <c r="QYZ1" s="5"/>
      <c r="QZA1" s="5"/>
      <c r="QZH1" s="5"/>
      <c r="QZI1" s="5"/>
      <c r="QZP1" s="5"/>
      <c r="QZQ1" s="5"/>
      <c r="QZX1" s="5"/>
      <c r="QZY1" s="5"/>
      <c r="RAF1" s="5"/>
      <c r="RAG1" s="5"/>
      <c r="RAN1" s="5"/>
      <c r="RAO1" s="5"/>
      <c r="RAV1" s="5"/>
      <c r="RAW1" s="5"/>
      <c r="RBD1" s="5"/>
      <c r="RBE1" s="5"/>
      <c r="RBL1" s="5"/>
      <c r="RBM1" s="5"/>
      <c r="RBT1" s="5"/>
      <c r="RBU1" s="5"/>
      <c r="RCB1" s="5"/>
      <c r="RCC1" s="5"/>
      <c r="RCJ1" s="5"/>
      <c r="RCK1" s="5"/>
      <c r="RCR1" s="5"/>
      <c r="RCS1" s="5"/>
      <c r="RCZ1" s="5"/>
      <c r="RDA1" s="5"/>
      <c r="RDH1" s="5"/>
      <c r="RDI1" s="5"/>
      <c r="RDP1" s="5"/>
      <c r="RDQ1" s="5"/>
      <c r="RDX1" s="5"/>
      <c r="RDY1" s="5"/>
      <c r="REF1" s="5"/>
      <c r="REG1" s="5"/>
      <c r="REN1" s="5"/>
      <c r="REO1" s="5"/>
      <c r="REV1" s="5"/>
      <c r="REW1" s="5"/>
      <c r="RFD1" s="5"/>
      <c r="RFE1" s="5"/>
      <c r="RFL1" s="5"/>
      <c r="RFM1" s="5"/>
      <c r="RFT1" s="5"/>
      <c r="RFU1" s="5"/>
      <c r="RGB1" s="5"/>
      <c r="RGC1" s="5"/>
      <c r="RGJ1" s="5"/>
      <c r="RGK1" s="5"/>
      <c r="RGR1" s="5"/>
      <c r="RGS1" s="5"/>
      <c r="RGZ1" s="5"/>
      <c r="RHA1" s="5"/>
      <c r="RHH1" s="5"/>
      <c r="RHI1" s="5"/>
      <c r="RHP1" s="5"/>
      <c r="RHQ1" s="5"/>
      <c r="RHX1" s="5"/>
      <c r="RHY1" s="5"/>
      <c r="RIF1" s="5"/>
      <c r="RIG1" s="5"/>
      <c r="RIN1" s="5"/>
      <c r="RIO1" s="5"/>
      <c r="RIV1" s="5"/>
      <c r="RIW1" s="5"/>
      <c r="RJD1" s="5"/>
      <c r="RJE1" s="5"/>
      <c r="RJL1" s="5"/>
      <c r="RJM1" s="5"/>
      <c r="RJT1" s="5"/>
      <c r="RJU1" s="5"/>
      <c r="RKB1" s="5"/>
      <c r="RKC1" s="5"/>
      <c r="RKJ1" s="5"/>
      <c r="RKK1" s="5"/>
      <c r="RKR1" s="5"/>
      <c r="RKS1" s="5"/>
      <c r="RKZ1" s="5"/>
      <c r="RLA1" s="5"/>
      <c r="RLH1" s="5"/>
      <c r="RLI1" s="5"/>
      <c r="RLP1" s="5"/>
      <c r="RLQ1" s="5"/>
      <c r="RLX1" s="5"/>
      <c r="RLY1" s="5"/>
      <c r="RMF1" s="5"/>
      <c r="RMG1" s="5"/>
      <c r="RMN1" s="5"/>
      <c r="RMO1" s="5"/>
      <c r="RMV1" s="5"/>
      <c r="RMW1" s="5"/>
      <c r="RND1" s="5"/>
      <c r="RNE1" s="5"/>
      <c r="RNL1" s="5"/>
      <c r="RNM1" s="5"/>
      <c r="RNT1" s="5"/>
      <c r="RNU1" s="5"/>
      <c r="ROB1" s="5"/>
      <c r="ROC1" s="5"/>
      <c r="ROJ1" s="5"/>
      <c r="ROK1" s="5"/>
      <c r="ROR1" s="5"/>
      <c r="ROS1" s="5"/>
      <c r="ROZ1" s="5"/>
      <c r="RPA1" s="5"/>
      <c r="RPH1" s="5"/>
      <c r="RPI1" s="5"/>
      <c r="RPP1" s="5"/>
      <c r="RPQ1" s="5"/>
      <c r="RPX1" s="5"/>
      <c r="RPY1" s="5"/>
      <c r="RQF1" s="5"/>
      <c r="RQG1" s="5"/>
      <c r="RQN1" s="5"/>
      <c r="RQO1" s="5"/>
      <c r="RQV1" s="5"/>
      <c r="RQW1" s="5"/>
      <c r="RRD1" s="5"/>
      <c r="RRE1" s="5"/>
      <c r="RRL1" s="5"/>
      <c r="RRM1" s="5"/>
      <c r="RRT1" s="5"/>
      <c r="RRU1" s="5"/>
      <c r="RSB1" s="5"/>
      <c r="RSC1" s="5"/>
      <c r="RSJ1" s="5"/>
      <c r="RSK1" s="5"/>
      <c r="RSR1" s="5"/>
      <c r="RSS1" s="5"/>
      <c r="RSZ1" s="5"/>
      <c r="RTA1" s="5"/>
      <c r="RTH1" s="5"/>
      <c r="RTI1" s="5"/>
      <c r="RTP1" s="5"/>
      <c r="RTQ1" s="5"/>
      <c r="RTX1" s="5"/>
      <c r="RTY1" s="5"/>
      <c r="RUF1" s="5"/>
      <c r="RUG1" s="5"/>
      <c r="RUN1" s="5"/>
      <c r="RUO1" s="5"/>
      <c r="RUV1" s="5"/>
      <c r="RUW1" s="5"/>
      <c r="RVD1" s="5"/>
      <c r="RVE1" s="5"/>
      <c r="RVL1" s="5"/>
      <c r="RVM1" s="5"/>
      <c r="RVT1" s="5"/>
      <c r="RVU1" s="5"/>
      <c r="RWB1" s="5"/>
      <c r="RWC1" s="5"/>
      <c r="RWJ1" s="5"/>
      <c r="RWK1" s="5"/>
      <c r="RWR1" s="5"/>
      <c r="RWS1" s="5"/>
      <c r="RWZ1" s="5"/>
      <c r="RXA1" s="5"/>
      <c r="RXH1" s="5"/>
      <c r="RXI1" s="5"/>
      <c r="RXP1" s="5"/>
      <c r="RXQ1" s="5"/>
      <c r="RXX1" s="5"/>
      <c r="RXY1" s="5"/>
      <c r="RYF1" s="5"/>
      <c r="RYG1" s="5"/>
      <c r="RYN1" s="5"/>
      <c r="RYO1" s="5"/>
      <c r="RYV1" s="5"/>
      <c r="RYW1" s="5"/>
      <c r="RZD1" s="5"/>
      <c r="RZE1" s="5"/>
      <c r="RZL1" s="5"/>
      <c r="RZM1" s="5"/>
      <c r="RZT1" s="5"/>
      <c r="RZU1" s="5"/>
      <c r="SAB1" s="5"/>
      <c r="SAC1" s="5"/>
      <c r="SAJ1" s="5"/>
      <c r="SAK1" s="5"/>
      <c r="SAR1" s="5"/>
      <c r="SAS1" s="5"/>
      <c r="SAZ1" s="5"/>
      <c r="SBA1" s="5"/>
      <c r="SBH1" s="5"/>
      <c r="SBI1" s="5"/>
      <c r="SBP1" s="5"/>
      <c r="SBQ1" s="5"/>
      <c r="SBX1" s="5"/>
      <c r="SBY1" s="5"/>
      <c r="SCF1" s="5"/>
      <c r="SCG1" s="5"/>
      <c r="SCN1" s="5"/>
      <c r="SCO1" s="5"/>
      <c r="SCV1" s="5"/>
      <c r="SCW1" s="5"/>
      <c r="SDD1" s="5"/>
      <c r="SDE1" s="5"/>
      <c r="SDL1" s="5"/>
      <c r="SDM1" s="5"/>
      <c r="SDT1" s="5"/>
      <c r="SDU1" s="5"/>
      <c r="SEB1" s="5"/>
      <c r="SEC1" s="5"/>
      <c r="SEJ1" s="5"/>
      <c r="SEK1" s="5"/>
      <c r="SER1" s="5"/>
      <c r="SES1" s="5"/>
      <c r="SEZ1" s="5"/>
      <c r="SFA1" s="5"/>
      <c r="SFH1" s="5"/>
      <c r="SFI1" s="5"/>
      <c r="SFP1" s="5"/>
      <c r="SFQ1" s="5"/>
      <c r="SFX1" s="5"/>
      <c r="SFY1" s="5"/>
      <c r="SGF1" s="5"/>
      <c r="SGG1" s="5"/>
      <c r="SGN1" s="5"/>
      <c r="SGO1" s="5"/>
      <c r="SGV1" s="5"/>
      <c r="SGW1" s="5"/>
      <c r="SHD1" s="5"/>
      <c r="SHE1" s="5"/>
      <c r="SHL1" s="5"/>
      <c r="SHM1" s="5"/>
      <c r="SHT1" s="5"/>
      <c r="SHU1" s="5"/>
      <c r="SIB1" s="5"/>
      <c r="SIC1" s="5"/>
      <c r="SIJ1" s="5"/>
      <c r="SIK1" s="5"/>
      <c r="SIR1" s="5"/>
      <c r="SIS1" s="5"/>
      <c r="SIZ1" s="5"/>
      <c r="SJA1" s="5"/>
      <c r="SJH1" s="5"/>
      <c r="SJI1" s="5"/>
      <c r="SJP1" s="5"/>
      <c r="SJQ1" s="5"/>
      <c r="SJX1" s="5"/>
      <c r="SJY1" s="5"/>
      <c r="SKF1" s="5"/>
      <c r="SKG1" s="5"/>
      <c r="SKN1" s="5"/>
      <c r="SKO1" s="5"/>
      <c r="SKV1" s="5"/>
      <c r="SKW1" s="5"/>
      <c r="SLD1" s="5"/>
      <c r="SLE1" s="5"/>
      <c r="SLL1" s="5"/>
      <c r="SLM1" s="5"/>
      <c r="SLT1" s="5"/>
      <c r="SLU1" s="5"/>
      <c r="SMB1" s="5"/>
      <c r="SMC1" s="5"/>
      <c r="SMJ1" s="5"/>
      <c r="SMK1" s="5"/>
      <c r="SMR1" s="5"/>
      <c r="SMS1" s="5"/>
      <c r="SMZ1" s="5"/>
      <c r="SNA1" s="5"/>
      <c r="SNH1" s="5"/>
      <c r="SNI1" s="5"/>
      <c r="SNP1" s="5"/>
      <c r="SNQ1" s="5"/>
      <c r="SNX1" s="5"/>
      <c r="SNY1" s="5"/>
      <c r="SOF1" s="5"/>
      <c r="SOG1" s="5"/>
      <c r="SON1" s="5"/>
      <c r="SOO1" s="5"/>
      <c r="SOV1" s="5"/>
      <c r="SOW1" s="5"/>
      <c r="SPD1" s="5"/>
      <c r="SPE1" s="5"/>
      <c r="SPL1" s="5"/>
      <c r="SPM1" s="5"/>
      <c r="SPT1" s="5"/>
      <c r="SPU1" s="5"/>
      <c r="SQB1" s="5"/>
      <c r="SQC1" s="5"/>
      <c r="SQJ1" s="5"/>
      <c r="SQK1" s="5"/>
      <c r="SQR1" s="5"/>
      <c r="SQS1" s="5"/>
      <c r="SQZ1" s="5"/>
      <c r="SRA1" s="5"/>
      <c r="SRH1" s="5"/>
      <c r="SRI1" s="5"/>
      <c r="SRP1" s="5"/>
      <c r="SRQ1" s="5"/>
      <c r="SRX1" s="5"/>
      <c r="SRY1" s="5"/>
      <c r="SSF1" s="5"/>
      <c r="SSG1" s="5"/>
      <c r="SSN1" s="5"/>
      <c r="SSO1" s="5"/>
      <c r="SSV1" s="5"/>
      <c r="SSW1" s="5"/>
      <c r="STD1" s="5"/>
      <c r="STE1" s="5"/>
      <c r="STL1" s="5"/>
      <c r="STM1" s="5"/>
      <c r="STT1" s="5"/>
      <c r="STU1" s="5"/>
      <c r="SUB1" s="5"/>
      <c r="SUC1" s="5"/>
      <c r="SUJ1" s="5"/>
      <c r="SUK1" s="5"/>
      <c r="SUR1" s="5"/>
      <c r="SUS1" s="5"/>
      <c r="SUZ1" s="5"/>
      <c r="SVA1" s="5"/>
      <c r="SVH1" s="5"/>
      <c r="SVI1" s="5"/>
      <c r="SVP1" s="5"/>
      <c r="SVQ1" s="5"/>
      <c r="SVX1" s="5"/>
      <c r="SVY1" s="5"/>
      <c r="SWF1" s="5"/>
      <c r="SWG1" s="5"/>
      <c r="SWN1" s="5"/>
      <c r="SWO1" s="5"/>
      <c r="SWV1" s="5"/>
      <c r="SWW1" s="5"/>
      <c r="SXD1" s="5"/>
      <c r="SXE1" s="5"/>
      <c r="SXL1" s="5"/>
      <c r="SXM1" s="5"/>
      <c r="SXT1" s="5"/>
      <c r="SXU1" s="5"/>
      <c r="SYB1" s="5"/>
      <c r="SYC1" s="5"/>
      <c r="SYJ1" s="5"/>
      <c r="SYK1" s="5"/>
      <c r="SYR1" s="5"/>
      <c r="SYS1" s="5"/>
      <c r="SYZ1" s="5"/>
      <c r="SZA1" s="5"/>
      <c r="SZH1" s="5"/>
      <c r="SZI1" s="5"/>
      <c r="SZP1" s="5"/>
      <c r="SZQ1" s="5"/>
      <c r="SZX1" s="5"/>
      <c r="SZY1" s="5"/>
      <c r="TAF1" s="5"/>
      <c r="TAG1" s="5"/>
      <c r="TAN1" s="5"/>
      <c r="TAO1" s="5"/>
      <c r="TAV1" s="5"/>
      <c r="TAW1" s="5"/>
      <c r="TBD1" s="5"/>
      <c r="TBE1" s="5"/>
      <c r="TBL1" s="5"/>
      <c r="TBM1" s="5"/>
      <c r="TBT1" s="5"/>
      <c r="TBU1" s="5"/>
      <c r="TCB1" s="5"/>
      <c r="TCC1" s="5"/>
      <c r="TCJ1" s="5"/>
      <c r="TCK1" s="5"/>
      <c r="TCR1" s="5"/>
      <c r="TCS1" s="5"/>
      <c r="TCZ1" s="5"/>
      <c r="TDA1" s="5"/>
      <c r="TDH1" s="5"/>
      <c r="TDI1" s="5"/>
      <c r="TDP1" s="5"/>
      <c r="TDQ1" s="5"/>
      <c r="TDX1" s="5"/>
      <c r="TDY1" s="5"/>
      <c r="TEF1" s="5"/>
      <c r="TEG1" s="5"/>
      <c r="TEN1" s="5"/>
      <c r="TEO1" s="5"/>
      <c r="TEV1" s="5"/>
      <c r="TEW1" s="5"/>
      <c r="TFD1" s="5"/>
      <c r="TFE1" s="5"/>
      <c r="TFL1" s="5"/>
      <c r="TFM1" s="5"/>
      <c r="TFT1" s="5"/>
      <c r="TFU1" s="5"/>
      <c r="TGB1" s="5"/>
      <c r="TGC1" s="5"/>
      <c r="TGJ1" s="5"/>
      <c r="TGK1" s="5"/>
      <c r="TGR1" s="5"/>
      <c r="TGS1" s="5"/>
      <c r="TGZ1" s="5"/>
      <c r="THA1" s="5"/>
      <c r="THH1" s="5"/>
      <c r="THI1" s="5"/>
      <c r="THP1" s="5"/>
      <c r="THQ1" s="5"/>
      <c r="THX1" s="5"/>
      <c r="THY1" s="5"/>
      <c r="TIF1" s="5"/>
      <c r="TIG1" s="5"/>
      <c r="TIN1" s="5"/>
      <c r="TIO1" s="5"/>
      <c r="TIV1" s="5"/>
      <c r="TIW1" s="5"/>
      <c r="TJD1" s="5"/>
      <c r="TJE1" s="5"/>
      <c r="TJL1" s="5"/>
      <c r="TJM1" s="5"/>
      <c r="TJT1" s="5"/>
      <c r="TJU1" s="5"/>
      <c r="TKB1" s="5"/>
      <c r="TKC1" s="5"/>
      <c r="TKJ1" s="5"/>
      <c r="TKK1" s="5"/>
      <c r="TKR1" s="5"/>
      <c r="TKS1" s="5"/>
      <c r="TKZ1" s="5"/>
      <c r="TLA1" s="5"/>
      <c r="TLH1" s="5"/>
      <c r="TLI1" s="5"/>
      <c r="TLP1" s="5"/>
      <c r="TLQ1" s="5"/>
      <c r="TLX1" s="5"/>
      <c r="TLY1" s="5"/>
      <c r="TMF1" s="5"/>
      <c r="TMG1" s="5"/>
      <c r="TMN1" s="5"/>
      <c r="TMO1" s="5"/>
      <c r="TMV1" s="5"/>
      <c r="TMW1" s="5"/>
      <c r="TND1" s="5"/>
      <c r="TNE1" s="5"/>
      <c r="TNL1" s="5"/>
      <c r="TNM1" s="5"/>
      <c r="TNT1" s="5"/>
      <c r="TNU1" s="5"/>
      <c r="TOB1" s="5"/>
      <c r="TOC1" s="5"/>
      <c r="TOJ1" s="5"/>
      <c r="TOK1" s="5"/>
      <c r="TOR1" s="5"/>
      <c r="TOS1" s="5"/>
      <c r="TOZ1" s="5"/>
      <c r="TPA1" s="5"/>
      <c r="TPH1" s="5"/>
      <c r="TPI1" s="5"/>
      <c r="TPP1" s="5"/>
      <c r="TPQ1" s="5"/>
      <c r="TPX1" s="5"/>
      <c r="TPY1" s="5"/>
      <c r="TQF1" s="5"/>
      <c r="TQG1" s="5"/>
      <c r="TQN1" s="5"/>
      <c r="TQO1" s="5"/>
      <c r="TQV1" s="5"/>
      <c r="TQW1" s="5"/>
      <c r="TRD1" s="5"/>
      <c r="TRE1" s="5"/>
      <c r="TRL1" s="5"/>
      <c r="TRM1" s="5"/>
      <c r="TRT1" s="5"/>
      <c r="TRU1" s="5"/>
      <c r="TSB1" s="5"/>
      <c r="TSC1" s="5"/>
      <c r="TSJ1" s="5"/>
      <c r="TSK1" s="5"/>
      <c r="TSR1" s="5"/>
      <c r="TSS1" s="5"/>
      <c r="TSZ1" s="5"/>
      <c r="TTA1" s="5"/>
      <c r="TTH1" s="5"/>
      <c r="TTI1" s="5"/>
      <c r="TTP1" s="5"/>
      <c r="TTQ1" s="5"/>
      <c r="TTX1" s="5"/>
      <c r="TTY1" s="5"/>
      <c r="TUF1" s="5"/>
      <c r="TUG1" s="5"/>
      <c r="TUN1" s="5"/>
      <c r="TUO1" s="5"/>
      <c r="TUV1" s="5"/>
      <c r="TUW1" s="5"/>
      <c r="TVD1" s="5"/>
      <c r="TVE1" s="5"/>
      <c r="TVL1" s="5"/>
      <c r="TVM1" s="5"/>
      <c r="TVT1" s="5"/>
      <c r="TVU1" s="5"/>
      <c r="TWB1" s="5"/>
      <c r="TWC1" s="5"/>
      <c r="TWJ1" s="5"/>
      <c r="TWK1" s="5"/>
      <c r="TWR1" s="5"/>
      <c r="TWS1" s="5"/>
      <c r="TWZ1" s="5"/>
      <c r="TXA1" s="5"/>
      <c r="TXH1" s="5"/>
      <c r="TXI1" s="5"/>
      <c r="TXP1" s="5"/>
      <c r="TXQ1" s="5"/>
      <c r="TXX1" s="5"/>
      <c r="TXY1" s="5"/>
      <c r="TYF1" s="5"/>
      <c r="TYG1" s="5"/>
      <c r="TYN1" s="5"/>
      <c r="TYO1" s="5"/>
      <c r="TYV1" s="5"/>
      <c r="TYW1" s="5"/>
      <c r="TZD1" s="5"/>
      <c r="TZE1" s="5"/>
      <c r="TZL1" s="5"/>
      <c r="TZM1" s="5"/>
      <c r="TZT1" s="5"/>
      <c r="TZU1" s="5"/>
      <c r="UAB1" s="5"/>
      <c r="UAC1" s="5"/>
      <c r="UAJ1" s="5"/>
      <c r="UAK1" s="5"/>
      <c r="UAR1" s="5"/>
      <c r="UAS1" s="5"/>
      <c r="UAZ1" s="5"/>
      <c r="UBA1" s="5"/>
      <c r="UBH1" s="5"/>
      <c r="UBI1" s="5"/>
      <c r="UBP1" s="5"/>
      <c r="UBQ1" s="5"/>
      <c r="UBX1" s="5"/>
      <c r="UBY1" s="5"/>
      <c r="UCF1" s="5"/>
      <c r="UCG1" s="5"/>
      <c r="UCN1" s="5"/>
      <c r="UCO1" s="5"/>
      <c r="UCV1" s="5"/>
      <c r="UCW1" s="5"/>
      <c r="UDD1" s="5"/>
      <c r="UDE1" s="5"/>
      <c r="UDL1" s="5"/>
      <c r="UDM1" s="5"/>
      <c r="UDT1" s="5"/>
      <c r="UDU1" s="5"/>
      <c r="UEB1" s="5"/>
      <c r="UEC1" s="5"/>
      <c r="UEJ1" s="5"/>
      <c r="UEK1" s="5"/>
      <c r="UER1" s="5"/>
      <c r="UES1" s="5"/>
      <c r="UEZ1" s="5"/>
      <c r="UFA1" s="5"/>
      <c r="UFH1" s="5"/>
      <c r="UFI1" s="5"/>
      <c r="UFP1" s="5"/>
      <c r="UFQ1" s="5"/>
      <c r="UFX1" s="5"/>
      <c r="UFY1" s="5"/>
      <c r="UGF1" s="5"/>
      <c r="UGG1" s="5"/>
      <c r="UGN1" s="5"/>
      <c r="UGO1" s="5"/>
      <c r="UGV1" s="5"/>
      <c r="UGW1" s="5"/>
      <c r="UHD1" s="5"/>
      <c r="UHE1" s="5"/>
      <c r="UHL1" s="5"/>
      <c r="UHM1" s="5"/>
      <c r="UHT1" s="5"/>
      <c r="UHU1" s="5"/>
      <c r="UIB1" s="5"/>
      <c r="UIC1" s="5"/>
      <c r="UIJ1" s="5"/>
      <c r="UIK1" s="5"/>
      <c r="UIR1" s="5"/>
      <c r="UIS1" s="5"/>
      <c r="UIZ1" s="5"/>
      <c r="UJA1" s="5"/>
      <c r="UJH1" s="5"/>
      <c r="UJI1" s="5"/>
      <c r="UJP1" s="5"/>
      <c r="UJQ1" s="5"/>
      <c r="UJX1" s="5"/>
      <c r="UJY1" s="5"/>
      <c r="UKF1" s="5"/>
      <c r="UKG1" s="5"/>
      <c r="UKN1" s="5"/>
      <c r="UKO1" s="5"/>
      <c r="UKV1" s="5"/>
      <c r="UKW1" s="5"/>
      <c r="ULD1" s="5"/>
      <c r="ULE1" s="5"/>
      <c r="ULL1" s="5"/>
      <c r="ULM1" s="5"/>
      <c r="ULT1" s="5"/>
      <c r="ULU1" s="5"/>
      <c r="UMB1" s="5"/>
      <c r="UMC1" s="5"/>
      <c r="UMJ1" s="5"/>
      <c r="UMK1" s="5"/>
      <c r="UMR1" s="5"/>
      <c r="UMS1" s="5"/>
      <c r="UMZ1" s="5"/>
      <c r="UNA1" s="5"/>
      <c r="UNH1" s="5"/>
      <c r="UNI1" s="5"/>
      <c r="UNP1" s="5"/>
      <c r="UNQ1" s="5"/>
      <c r="UNX1" s="5"/>
      <c r="UNY1" s="5"/>
      <c r="UOF1" s="5"/>
      <c r="UOG1" s="5"/>
      <c r="UON1" s="5"/>
      <c r="UOO1" s="5"/>
      <c r="UOV1" s="5"/>
      <c r="UOW1" s="5"/>
      <c r="UPD1" s="5"/>
      <c r="UPE1" s="5"/>
      <c r="UPL1" s="5"/>
      <c r="UPM1" s="5"/>
      <c r="UPT1" s="5"/>
      <c r="UPU1" s="5"/>
      <c r="UQB1" s="5"/>
      <c r="UQC1" s="5"/>
      <c r="UQJ1" s="5"/>
      <c r="UQK1" s="5"/>
      <c r="UQR1" s="5"/>
      <c r="UQS1" s="5"/>
      <c r="UQZ1" s="5"/>
      <c r="URA1" s="5"/>
      <c r="URH1" s="5"/>
      <c r="URI1" s="5"/>
      <c r="URP1" s="5"/>
      <c r="URQ1" s="5"/>
      <c r="URX1" s="5"/>
      <c r="URY1" s="5"/>
      <c r="USF1" s="5"/>
      <c r="USG1" s="5"/>
      <c r="USN1" s="5"/>
      <c r="USO1" s="5"/>
      <c r="USV1" s="5"/>
      <c r="USW1" s="5"/>
      <c r="UTD1" s="5"/>
      <c r="UTE1" s="5"/>
      <c r="UTL1" s="5"/>
      <c r="UTM1" s="5"/>
      <c r="UTT1" s="5"/>
      <c r="UTU1" s="5"/>
      <c r="UUB1" s="5"/>
      <c r="UUC1" s="5"/>
      <c r="UUJ1" s="5"/>
      <c r="UUK1" s="5"/>
      <c r="UUR1" s="5"/>
      <c r="UUS1" s="5"/>
      <c r="UUZ1" s="5"/>
      <c r="UVA1" s="5"/>
      <c r="UVH1" s="5"/>
      <c r="UVI1" s="5"/>
      <c r="UVP1" s="5"/>
      <c r="UVQ1" s="5"/>
      <c r="UVX1" s="5"/>
      <c r="UVY1" s="5"/>
      <c r="UWF1" s="5"/>
      <c r="UWG1" s="5"/>
      <c r="UWN1" s="5"/>
      <c r="UWO1" s="5"/>
      <c r="UWV1" s="5"/>
      <c r="UWW1" s="5"/>
      <c r="UXD1" s="5"/>
      <c r="UXE1" s="5"/>
      <c r="UXL1" s="5"/>
      <c r="UXM1" s="5"/>
      <c r="UXT1" s="5"/>
      <c r="UXU1" s="5"/>
      <c r="UYB1" s="5"/>
      <c r="UYC1" s="5"/>
      <c r="UYJ1" s="5"/>
      <c r="UYK1" s="5"/>
      <c r="UYR1" s="5"/>
      <c r="UYS1" s="5"/>
      <c r="UYZ1" s="5"/>
      <c r="UZA1" s="5"/>
      <c r="UZH1" s="5"/>
      <c r="UZI1" s="5"/>
      <c r="UZP1" s="5"/>
      <c r="UZQ1" s="5"/>
      <c r="UZX1" s="5"/>
      <c r="UZY1" s="5"/>
      <c r="VAF1" s="5"/>
      <c r="VAG1" s="5"/>
      <c r="VAN1" s="5"/>
      <c r="VAO1" s="5"/>
      <c r="VAV1" s="5"/>
      <c r="VAW1" s="5"/>
      <c r="VBD1" s="5"/>
      <c r="VBE1" s="5"/>
      <c r="VBL1" s="5"/>
      <c r="VBM1" s="5"/>
      <c r="VBT1" s="5"/>
      <c r="VBU1" s="5"/>
      <c r="VCB1" s="5"/>
      <c r="VCC1" s="5"/>
      <c r="VCJ1" s="5"/>
      <c r="VCK1" s="5"/>
      <c r="VCR1" s="5"/>
      <c r="VCS1" s="5"/>
      <c r="VCZ1" s="5"/>
      <c r="VDA1" s="5"/>
      <c r="VDH1" s="5"/>
      <c r="VDI1" s="5"/>
      <c r="VDP1" s="5"/>
      <c r="VDQ1" s="5"/>
      <c r="VDX1" s="5"/>
      <c r="VDY1" s="5"/>
      <c r="VEF1" s="5"/>
      <c r="VEG1" s="5"/>
      <c r="VEN1" s="5"/>
      <c r="VEO1" s="5"/>
      <c r="VEV1" s="5"/>
      <c r="VEW1" s="5"/>
      <c r="VFD1" s="5"/>
      <c r="VFE1" s="5"/>
      <c r="VFL1" s="5"/>
      <c r="VFM1" s="5"/>
      <c r="VFT1" s="5"/>
      <c r="VFU1" s="5"/>
      <c r="VGB1" s="5"/>
      <c r="VGC1" s="5"/>
      <c r="VGJ1" s="5"/>
      <c r="VGK1" s="5"/>
      <c r="VGR1" s="5"/>
      <c r="VGS1" s="5"/>
      <c r="VGZ1" s="5"/>
      <c r="VHA1" s="5"/>
      <c r="VHH1" s="5"/>
      <c r="VHI1" s="5"/>
      <c r="VHP1" s="5"/>
      <c r="VHQ1" s="5"/>
      <c r="VHX1" s="5"/>
      <c r="VHY1" s="5"/>
      <c r="VIF1" s="5"/>
      <c r="VIG1" s="5"/>
      <c r="VIN1" s="5"/>
      <c r="VIO1" s="5"/>
      <c r="VIV1" s="5"/>
      <c r="VIW1" s="5"/>
      <c r="VJD1" s="5"/>
      <c r="VJE1" s="5"/>
      <c r="VJL1" s="5"/>
      <c r="VJM1" s="5"/>
      <c r="VJT1" s="5"/>
      <c r="VJU1" s="5"/>
      <c r="VKB1" s="5"/>
      <c r="VKC1" s="5"/>
      <c r="VKJ1" s="5"/>
      <c r="VKK1" s="5"/>
      <c r="VKR1" s="5"/>
      <c r="VKS1" s="5"/>
      <c r="VKZ1" s="5"/>
      <c r="VLA1" s="5"/>
      <c r="VLH1" s="5"/>
      <c r="VLI1" s="5"/>
      <c r="VLP1" s="5"/>
      <c r="VLQ1" s="5"/>
      <c r="VLX1" s="5"/>
      <c r="VLY1" s="5"/>
      <c r="VMF1" s="5"/>
      <c r="VMG1" s="5"/>
      <c r="VMN1" s="5"/>
      <c r="VMO1" s="5"/>
      <c r="VMV1" s="5"/>
      <c r="VMW1" s="5"/>
      <c r="VND1" s="5"/>
      <c r="VNE1" s="5"/>
      <c r="VNL1" s="5"/>
      <c r="VNM1" s="5"/>
      <c r="VNT1" s="5"/>
      <c r="VNU1" s="5"/>
      <c r="VOB1" s="5"/>
      <c r="VOC1" s="5"/>
      <c r="VOJ1" s="5"/>
      <c r="VOK1" s="5"/>
      <c r="VOR1" s="5"/>
      <c r="VOS1" s="5"/>
      <c r="VOZ1" s="5"/>
      <c r="VPA1" s="5"/>
      <c r="VPH1" s="5"/>
      <c r="VPI1" s="5"/>
      <c r="VPP1" s="5"/>
      <c r="VPQ1" s="5"/>
      <c r="VPX1" s="5"/>
      <c r="VPY1" s="5"/>
      <c r="VQF1" s="5"/>
      <c r="VQG1" s="5"/>
      <c r="VQN1" s="5"/>
      <c r="VQO1" s="5"/>
      <c r="VQV1" s="5"/>
      <c r="VQW1" s="5"/>
      <c r="VRD1" s="5"/>
      <c r="VRE1" s="5"/>
      <c r="VRL1" s="5"/>
      <c r="VRM1" s="5"/>
      <c r="VRT1" s="5"/>
      <c r="VRU1" s="5"/>
      <c r="VSB1" s="5"/>
      <c r="VSC1" s="5"/>
      <c r="VSJ1" s="5"/>
      <c r="VSK1" s="5"/>
      <c r="VSR1" s="5"/>
      <c r="VSS1" s="5"/>
      <c r="VSZ1" s="5"/>
      <c r="VTA1" s="5"/>
      <c r="VTH1" s="5"/>
      <c r="VTI1" s="5"/>
      <c r="VTP1" s="5"/>
      <c r="VTQ1" s="5"/>
      <c r="VTX1" s="5"/>
      <c r="VTY1" s="5"/>
      <c r="VUF1" s="5"/>
      <c r="VUG1" s="5"/>
      <c r="VUN1" s="5"/>
      <c r="VUO1" s="5"/>
      <c r="VUV1" s="5"/>
      <c r="VUW1" s="5"/>
      <c r="VVD1" s="5"/>
      <c r="VVE1" s="5"/>
      <c r="VVL1" s="5"/>
      <c r="VVM1" s="5"/>
      <c r="VVT1" s="5"/>
      <c r="VVU1" s="5"/>
      <c r="VWB1" s="5"/>
      <c r="VWC1" s="5"/>
      <c r="VWJ1" s="5"/>
      <c r="VWK1" s="5"/>
      <c r="VWR1" s="5"/>
      <c r="VWS1" s="5"/>
      <c r="VWZ1" s="5"/>
      <c r="VXA1" s="5"/>
      <c r="VXH1" s="5"/>
      <c r="VXI1" s="5"/>
      <c r="VXP1" s="5"/>
      <c r="VXQ1" s="5"/>
      <c r="VXX1" s="5"/>
      <c r="VXY1" s="5"/>
      <c r="VYF1" s="5"/>
      <c r="VYG1" s="5"/>
      <c r="VYN1" s="5"/>
      <c r="VYO1" s="5"/>
      <c r="VYV1" s="5"/>
      <c r="VYW1" s="5"/>
      <c r="VZD1" s="5"/>
      <c r="VZE1" s="5"/>
      <c r="VZL1" s="5"/>
      <c r="VZM1" s="5"/>
      <c r="VZT1" s="5"/>
      <c r="VZU1" s="5"/>
      <c r="WAB1" s="5"/>
      <c r="WAC1" s="5"/>
      <c r="WAJ1" s="5"/>
      <c r="WAK1" s="5"/>
      <c r="WAR1" s="5"/>
      <c r="WAS1" s="5"/>
      <c r="WAZ1" s="5"/>
      <c r="WBA1" s="5"/>
      <c r="WBH1" s="5"/>
      <c r="WBI1" s="5"/>
      <c r="WBP1" s="5"/>
      <c r="WBQ1" s="5"/>
      <c r="WBX1" s="5"/>
      <c r="WBY1" s="5"/>
      <c r="WCF1" s="5"/>
      <c r="WCG1" s="5"/>
      <c r="WCN1" s="5"/>
      <c r="WCO1" s="5"/>
      <c r="WCV1" s="5"/>
      <c r="WCW1" s="5"/>
      <c r="WDD1" s="5"/>
      <c r="WDE1" s="5"/>
      <c r="WDL1" s="5"/>
      <c r="WDM1" s="5"/>
      <c r="WDT1" s="5"/>
      <c r="WDU1" s="5"/>
      <c r="WEB1" s="5"/>
      <c r="WEC1" s="5"/>
      <c r="WEJ1" s="5"/>
      <c r="WEK1" s="5"/>
      <c r="WER1" s="5"/>
      <c r="WES1" s="5"/>
      <c r="WEZ1" s="5"/>
      <c r="WFA1" s="5"/>
      <c r="WFH1" s="5"/>
      <c r="WFI1" s="5"/>
      <c r="WFP1" s="5"/>
      <c r="WFQ1" s="5"/>
      <c r="WFX1" s="5"/>
      <c r="WFY1" s="5"/>
      <c r="WGF1" s="5"/>
      <c r="WGG1" s="5"/>
      <c r="WGN1" s="5"/>
      <c r="WGO1" s="5"/>
      <c r="WGV1" s="5"/>
      <c r="WGW1" s="5"/>
      <c r="WHD1" s="5"/>
      <c r="WHE1" s="5"/>
      <c r="WHL1" s="5"/>
      <c r="WHM1" s="5"/>
      <c r="WHT1" s="5"/>
      <c r="WHU1" s="5"/>
      <c r="WIB1" s="5"/>
      <c r="WIC1" s="5"/>
      <c r="WIJ1" s="5"/>
      <c r="WIK1" s="5"/>
      <c r="WIR1" s="5"/>
      <c r="WIS1" s="5"/>
      <c r="WIZ1" s="5"/>
      <c r="WJA1" s="5"/>
      <c r="WJH1" s="5"/>
      <c r="WJI1" s="5"/>
      <c r="WJP1" s="5"/>
      <c r="WJQ1" s="5"/>
      <c r="WJX1" s="5"/>
      <c r="WJY1" s="5"/>
      <c r="WKF1" s="5"/>
      <c r="WKG1" s="5"/>
      <c r="WKN1" s="5"/>
      <c r="WKO1" s="5"/>
      <c r="WKV1" s="5"/>
      <c r="WKW1" s="5"/>
      <c r="WLD1" s="5"/>
      <c r="WLE1" s="5"/>
      <c r="WLL1" s="5"/>
      <c r="WLM1" s="5"/>
      <c r="WLT1" s="5"/>
      <c r="WLU1" s="5"/>
      <c r="WMB1" s="5"/>
      <c r="WMC1" s="5"/>
      <c r="WMJ1" s="5"/>
      <c r="WMK1" s="5"/>
      <c r="WMR1" s="5"/>
      <c r="WMS1" s="5"/>
      <c r="WMZ1" s="5"/>
      <c r="WNA1" s="5"/>
      <c r="WNH1" s="5"/>
      <c r="WNI1" s="5"/>
      <c r="WNP1" s="5"/>
      <c r="WNQ1" s="5"/>
      <c r="WNX1" s="5"/>
      <c r="WNY1" s="5"/>
      <c r="WOF1" s="5"/>
      <c r="WOG1" s="5"/>
      <c r="WON1" s="5"/>
      <c r="WOO1" s="5"/>
      <c r="WOV1" s="5"/>
      <c r="WOW1" s="5"/>
      <c r="WPD1" s="5"/>
      <c r="WPE1" s="5"/>
      <c r="WPL1" s="5"/>
      <c r="WPM1" s="5"/>
      <c r="WPT1" s="5"/>
      <c r="WPU1" s="5"/>
      <c r="WQB1" s="5"/>
      <c r="WQC1" s="5"/>
      <c r="WQJ1" s="5"/>
      <c r="WQK1" s="5"/>
      <c r="WQR1" s="5"/>
      <c r="WQS1" s="5"/>
      <c r="WQZ1" s="5"/>
      <c r="WRA1" s="5"/>
      <c r="WRH1" s="5"/>
      <c r="WRI1" s="5"/>
      <c r="WRP1" s="5"/>
      <c r="WRQ1" s="5"/>
      <c r="WRX1" s="5"/>
      <c r="WRY1" s="5"/>
      <c r="WSF1" s="5"/>
      <c r="WSG1" s="5"/>
      <c r="WSN1" s="5"/>
      <c r="WSO1" s="5"/>
      <c r="WSV1" s="5"/>
      <c r="WSW1" s="5"/>
      <c r="WTD1" s="5"/>
      <c r="WTE1" s="5"/>
      <c r="WTL1" s="5"/>
      <c r="WTM1" s="5"/>
      <c r="WTT1" s="5"/>
      <c r="WTU1" s="5"/>
      <c r="WUB1" s="5"/>
      <c r="WUC1" s="5"/>
      <c r="WUJ1" s="5"/>
      <c r="WUK1" s="5"/>
      <c r="WUR1" s="5"/>
      <c r="WUS1" s="5"/>
      <c r="WUZ1" s="5"/>
      <c r="WVA1" s="5"/>
      <c r="WVH1" s="5"/>
      <c r="WVI1" s="5"/>
      <c r="WVP1" s="5"/>
      <c r="WVQ1" s="5"/>
      <c r="WVX1" s="5"/>
      <c r="WVY1" s="5"/>
      <c r="WWF1" s="5"/>
      <c r="WWG1" s="5"/>
      <c r="WWN1" s="5"/>
      <c r="WWO1" s="5"/>
      <c r="WWV1" s="5"/>
      <c r="WWW1" s="5"/>
      <c r="WXD1" s="5"/>
      <c r="WXE1" s="5"/>
      <c r="WXL1" s="5"/>
      <c r="WXM1" s="5"/>
      <c r="WXT1" s="5"/>
      <c r="WXU1" s="5"/>
      <c r="WYB1" s="5"/>
      <c r="WYC1" s="5"/>
      <c r="WYJ1" s="5"/>
      <c r="WYK1" s="5"/>
      <c r="WYR1" s="5"/>
      <c r="WYS1" s="5"/>
      <c r="WYZ1" s="5"/>
      <c r="WZA1" s="5"/>
      <c r="WZH1" s="5"/>
      <c r="WZI1" s="5"/>
      <c r="WZP1" s="5"/>
      <c r="WZQ1" s="5"/>
      <c r="WZX1" s="5"/>
      <c r="WZY1" s="5"/>
      <c r="XAF1" s="5"/>
      <c r="XAG1" s="5"/>
      <c r="XAN1" s="5"/>
      <c r="XAO1" s="5"/>
      <c r="XAV1" s="5"/>
      <c r="XAW1" s="5"/>
      <c r="XBD1" s="5"/>
      <c r="XBE1" s="5"/>
      <c r="XBL1" s="5"/>
      <c r="XBM1" s="5"/>
      <c r="XBT1" s="5"/>
      <c r="XBU1" s="5"/>
      <c r="XCB1" s="5"/>
      <c r="XCC1" s="5"/>
      <c r="XCJ1" s="5"/>
      <c r="XCK1" s="5"/>
      <c r="XCR1" s="5"/>
      <c r="XCS1" s="5"/>
      <c r="XCZ1" s="5"/>
      <c r="XDA1" s="5"/>
      <c r="XDH1" s="5"/>
      <c r="XDI1" s="5"/>
      <c r="XDP1" s="5"/>
      <c r="XDQ1" s="5"/>
      <c r="XDX1" s="5"/>
      <c r="XDY1" s="5"/>
      <c r="XEF1" s="5"/>
      <c r="XEG1" s="5"/>
      <c r="XEN1" s="5"/>
      <c r="XEO1" s="5"/>
      <c r="XEV1" s="5"/>
      <c r="XEW1" s="5"/>
      <c r="XFD1" s="5"/>
    </row>
    <row r="2" spans="1:16384">
      <c r="A2" s="4" t="s">
        <v>0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K2" s="4" t="s">
        <v>0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</row>
    <row r="3" spans="1:16384">
      <c r="A3" s="4">
        <v>43101</v>
      </c>
      <c r="B3" s="3">
        <v>2.3658831500000002</v>
      </c>
      <c r="C3" s="3">
        <v>0.45529028999999999</v>
      </c>
      <c r="D3" s="3">
        <v>0.33618310000000001</v>
      </c>
      <c r="E3" s="3">
        <v>1.0001343700000001</v>
      </c>
      <c r="F3" s="3">
        <v>0.79114414</v>
      </c>
      <c r="G3" s="3">
        <v>7.4206349800000009</v>
      </c>
      <c r="H3" s="3">
        <v>0.18460916999999999</v>
      </c>
      <c r="K3" s="4">
        <v>43101</v>
      </c>
      <c r="L3" s="3">
        <v>4.8726876100000007</v>
      </c>
      <c r="M3" s="3">
        <v>3.224495029999999</v>
      </c>
      <c r="N3" s="3">
        <v>0.69084420000000002</v>
      </c>
      <c r="O3" s="3">
        <v>1.9003639000000001</v>
      </c>
      <c r="P3" s="3">
        <v>4.1636516600000002</v>
      </c>
      <c r="Q3" s="3">
        <v>11.03403703</v>
      </c>
      <c r="R3" s="3">
        <v>0.92111825000000003</v>
      </c>
    </row>
    <row r="4" spans="1:16384">
      <c r="A4" s="4">
        <v>43132</v>
      </c>
      <c r="B4" s="3">
        <v>0.85499102000000005</v>
      </c>
      <c r="C4" s="3">
        <v>0.34982257</v>
      </c>
      <c r="D4" s="3">
        <v>0.17691243000000001</v>
      </c>
      <c r="E4" s="3">
        <v>0.64220117999999993</v>
      </c>
      <c r="F4" s="3">
        <v>0.23865084</v>
      </c>
      <c r="G4" s="3">
        <v>4.5747645199999996</v>
      </c>
      <c r="H4" s="3">
        <v>0.13864356999999999</v>
      </c>
      <c r="K4" s="4">
        <v>43132</v>
      </c>
      <c r="L4" s="3">
        <v>2.8593252900000001</v>
      </c>
      <c r="M4" s="3">
        <v>2.2768751699999998</v>
      </c>
      <c r="N4" s="3">
        <v>0.32635258</v>
      </c>
      <c r="O4" s="3">
        <v>1.52494033</v>
      </c>
      <c r="P4" s="3">
        <v>1.88856885</v>
      </c>
      <c r="Q4" s="3">
        <v>7.9483203999999992</v>
      </c>
      <c r="R4" s="3">
        <v>0.31914721000000001</v>
      </c>
    </row>
    <row r="5" spans="1:16384">
      <c r="A5" s="4">
        <v>43160</v>
      </c>
      <c r="B5" s="3">
        <v>1.1165336400000001</v>
      </c>
      <c r="C5" s="3">
        <v>0.42869134999999992</v>
      </c>
      <c r="D5" s="3">
        <v>0.29512418000000001</v>
      </c>
      <c r="E5" s="3">
        <v>0.76217321999999998</v>
      </c>
      <c r="F5" s="3">
        <v>0.22197133999999999</v>
      </c>
      <c r="G5" s="3">
        <v>5.0979198199999987</v>
      </c>
      <c r="H5" s="3">
        <v>0.25177635999999998</v>
      </c>
      <c r="K5" s="4">
        <v>43160</v>
      </c>
      <c r="L5" s="3">
        <v>3.1646080000000012</v>
      </c>
      <c r="M5" s="3">
        <v>1.6657460399999999</v>
      </c>
      <c r="N5" s="3">
        <v>0.71872606999999999</v>
      </c>
      <c r="O5" s="3">
        <v>1.7540663000000001</v>
      </c>
      <c r="P5" s="3">
        <v>6.9335240999999996</v>
      </c>
      <c r="Q5" s="3">
        <v>10.032629719999999</v>
      </c>
      <c r="R5" s="3">
        <v>1.0637377100000001</v>
      </c>
    </row>
    <row r="6" spans="1:16384">
      <c r="A6" s="4">
        <v>43191</v>
      </c>
      <c r="B6" s="3">
        <v>1.5972859699999999</v>
      </c>
      <c r="C6" s="3">
        <v>0.35703944999999998</v>
      </c>
      <c r="D6" s="3">
        <v>0.30473350999999999</v>
      </c>
      <c r="E6" s="3">
        <v>0.69496147000000008</v>
      </c>
      <c r="F6" s="3">
        <v>0.95601902000000005</v>
      </c>
      <c r="G6" s="3">
        <v>5.8635571000000004</v>
      </c>
      <c r="H6" s="3">
        <v>0.25575666000000002</v>
      </c>
      <c r="K6" s="4">
        <v>43191</v>
      </c>
      <c r="L6" s="3">
        <v>3.5836227100000002</v>
      </c>
      <c r="M6" s="3">
        <v>1.5161196400000001</v>
      </c>
      <c r="N6" s="3">
        <v>0.71342579000000006</v>
      </c>
      <c r="O6" s="3">
        <v>1.24354582</v>
      </c>
      <c r="P6" s="3">
        <v>6.7652083600000008</v>
      </c>
      <c r="Q6" s="3">
        <v>9.3183992199999999</v>
      </c>
      <c r="R6" s="3">
        <v>1.1246839900000001</v>
      </c>
    </row>
    <row r="7" spans="1:16384">
      <c r="A7" s="4">
        <v>43221</v>
      </c>
      <c r="B7" s="3">
        <v>2.0163487299999998</v>
      </c>
      <c r="C7" s="3">
        <v>0.46218000999999997</v>
      </c>
      <c r="D7" s="3">
        <v>0.36034869000000003</v>
      </c>
      <c r="E7" s="3">
        <v>1.06487485</v>
      </c>
      <c r="F7" s="3">
        <v>1.2777028500000001</v>
      </c>
      <c r="G7" s="3">
        <v>6.9693076999999999</v>
      </c>
      <c r="H7" s="3">
        <v>0.28559445</v>
      </c>
      <c r="K7" s="4">
        <v>43221</v>
      </c>
      <c r="L7" s="3">
        <v>5.8413318600000004</v>
      </c>
      <c r="M7" s="3">
        <v>2.0598598300000002</v>
      </c>
      <c r="N7" s="3">
        <v>1.0520597899999999</v>
      </c>
      <c r="O7" s="3">
        <v>1.1709579800000001</v>
      </c>
      <c r="P7" s="3">
        <v>10.444399219999999</v>
      </c>
      <c r="Q7" s="3">
        <v>10.665231929999999</v>
      </c>
      <c r="R7" s="3">
        <v>1.0393294</v>
      </c>
    </row>
    <row r="8" spans="1:16384">
      <c r="A8" s="4">
        <v>43252</v>
      </c>
      <c r="B8" s="3">
        <v>4.0916622299999998</v>
      </c>
      <c r="C8" s="3">
        <v>1.5578624999999999</v>
      </c>
      <c r="D8" s="3">
        <v>1.2702299800000001</v>
      </c>
      <c r="E8" s="3">
        <v>1.2264212400000001</v>
      </c>
      <c r="F8" s="3">
        <v>7.0015081299999986</v>
      </c>
      <c r="G8" s="3">
        <v>12.09493146</v>
      </c>
      <c r="H8" s="3">
        <v>1.4020704100000001</v>
      </c>
      <c r="K8" s="4">
        <v>43252</v>
      </c>
      <c r="L8" s="3">
        <v>10.46719951</v>
      </c>
      <c r="M8" s="3">
        <v>3.8084281799999991</v>
      </c>
      <c r="N8" s="3">
        <v>1.7585354099999999</v>
      </c>
      <c r="O8" s="3">
        <v>2.5836887900000001</v>
      </c>
      <c r="P8" s="3">
        <v>20.710378890000001</v>
      </c>
      <c r="Q8" s="3">
        <v>22.330743380000001</v>
      </c>
      <c r="R8" s="3">
        <v>2.33465414</v>
      </c>
    </row>
    <row r="9" spans="1:16384">
      <c r="A9" s="4">
        <v>43282</v>
      </c>
      <c r="B9" s="3">
        <v>3.2560841599999999</v>
      </c>
      <c r="C9" s="3">
        <v>1.13569984</v>
      </c>
      <c r="D9" s="3">
        <v>0.97994277000000007</v>
      </c>
      <c r="E9" s="3">
        <v>0.67793406</v>
      </c>
      <c r="F9" s="3">
        <v>5.6571287100000003</v>
      </c>
      <c r="G9" s="3">
        <v>8.7818401000000019</v>
      </c>
      <c r="H9" s="3">
        <v>0.9547906100000001</v>
      </c>
      <c r="K9" s="4">
        <v>43282</v>
      </c>
      <c r="L9" s="3">
        <v>6.4792835600000007</v>
      </c>
      <c r="M9" s="3">
        <v>1.74974656</v>
      </c>
      <c r="N9" s="3">
        <v>0.71664293999999995</v>
      </c>
      <c r="O9" s="3">
        <v>1.06921058</v>
      </c>
      <c r="P9" s="3">
        <v>12.621635169999999</v>
      </c>
      <c r="Q9" s="3">
        <v>11.42552871</v>
      </c>
      <c r="R9" s="3">
        <v>1.0277722</v>
      </c>
    </row>
    <row r="10" spans="1:16384">
      <c r="A10" s="4">
        <v>43313</v>
      </c>
      <c r="B10" s="3">
        <v>2.434354069999999</v>
      </c>
      <c r="C10" s="3">
        <v>1.4759478800000001</v>
      </c>
      <c r="D10" s="3">
        <v>0.89797375000000001</v>
      </c>
      <c r="E10" s="3">
        <v>0.99170376999999998</v>
      </c>
      <c r="F10" s="3">
        <v>1.63984694</v>
      </c>
      <c r="G10" s="3">
        <v>7.9982365899999994</v>
      </c>
      <c r="H10" s="3">
        <v>0.95818206000000006</v>
      </c>
      <c r="K10" s="4">
        <v>43313</v>
      </c>
      <c r="L10" s="3">
        <v>5.0608602500000002</v>
      </c>
      <c r="M10" s="3">
        <v>2.2424934300000001</v>
      </c>
      <c r="N10" s="3">
        <v>1.4142364599999999</v>
      </c>
      <c r="O10" s="3">
        <v>1.48451065</v>
      </c>
      <c r="P10" s="3">
        <v>5.1068313400000012</v>
      </c>
      <c r="Q10" s="3">
        <v>10.62780233</v>
      </c>
      <c r="R10" s="3">
        <v>1.35076866</v>
      </c>
    </row>
    <row r="11" spans="1:16384">
      <c r="A11" s="4">
        <v>43344</v>
      </c>
      <c r="B11" s="3">
        <v>2.4762661600000002</v>
      </c>
      <c r="C11" s="3">
        <v>1.52877259</v>
      </c>
      <c r="D11" s="3">
        <v>0.84414255000000016</v>
      </c>
      <c r="E11" s="3">
        <v>1.3476585299999999</v>
      </c>
      <c r="F11" s="3">
        <v>1.2821163499999999</v>
      </c>
      <c r="G11" s="3">
        <v>8.5326235799999992</v>
      </c>
      <c r="H11" s="3">
        <v>0.93224458999999993</v>
      </c>
      <c r="K11" s="4">
        <v>43344</v>
      </c>
      <c r="L11" s="3">
        <v>3.7635695899999999</v>
      </c>
      <c r="M11" s="3">
        <v>2.1066571500000002</v>
      </c>
      <c r="N11" s="3">
        <v>0.88644756999999985</v>
      </c>
      <c r="O11" s="3">
        <v>1.50276382</v>
      </c>
      <c r="P11" s="3">
        <v>2.5918004800000012</v>
      </c>
      <c r="Q11" s="3">
        <v>9.2705981099999999</v>
      </c>
      <c r="R11" s="3">
        <v>0.89363265000000003</v>
      </c>
    </row>
    <row r="12" spans="1:16384">
      <c r="A12" s="4">
        <v>43374</v>
      </c>
      <c r="B12" s="3">
        <v>2.3313693199999999</v>
      </c>
      <c r="C12" s="3">
        <v>1.47641928</v>
      </c>
      <c r="D12" s="3">
        <v>0.97190946</v>
      </c>
      <c r="E12" s="3">
        <v>1.5341841599999999</v>
      </c>
      <c r="F12" s="3">
        <v>1.1831453000000001</v>
      </c>
      <c r="G12" s="3">
        <v>5.9806207599999999</v>
      </c>
      <c r="H12" s="3">
        <v>0.76328388000000003</v>
      </c>
      <c r="K12" s="4">
        <v>43374</v>
      </c>
      <c r="L12" s="3">
        <v>3.9858592700000002</v>
      </c>
      <c r="M12" s="3">
        <v>2.143288220000001</v>
      </c>
      <c r="N12" s="3">
        <v>1.1740128299999999</v>
      </c>
      <c r="O12" s="3">
        <v>2.0630012299999998</v>
      </c>
      <c r="P12" s="3">
        <v>3.15439179</v>
      </c>
      <c r="Q12" s="3">
        <v>10.66137554</v>
      </c>
      <c r="R12" s="3">
        <v>1.23091583</v>
      </c>
    </row>
    <row r="13" spans="1:16384">
      <c r="A13" s="4">
        <v>43405</v>
      </c>
      <c r="B13" s="3">
        <v>6.488978959999999</v>
      </c>
      <c r="C13" s="3">
        <v>3.8119157000000001</v>
      </c>
      <c r="D13" s="3">
        <v>1.8063300799999999</v>
      </c>
      <c r="E13" s="3">
        <v>3.56533341</v>
      </c>
      <c r="F13" s="3">
        <v>7.2272884299999998</v>
      </c>
      <c r="G13" s="3">
        <v>22.230652439999989</v>
      </c>
      <c r="H13" s="3">
        <v>2.0801769399999999</v>
      </c>
      <c r="K13" s="4">
        <v>43405</v>
      </c>
      <c r="L13" s="3">
        <v>8.0945298100000009</v>
      </c>
      <c r="M13" s="3">
        <v>5.6958682500000002</v>
      </c>
      <c r="N13" s="3">
        <v>1.85203848</v>
      </c>
      <c r="O13" s="3">
        <v>3.8518555800000001</v>
      </c>
      <c r="P13" s="3">
        <v>8.0578392500000007</v>
      </c>
      <c r="Q13" s="3">
        <v>23.572377689999989</v>
      </c>
      <c r="R13" s="3">
        <v>2.5269532699999999</v>
      </c>
    </row>
    <row r="14" spans="1:16384">
      <c r="A14" s="4">
        <v>43435</v>
      </c>
      <c r="B14" s="3">
        <v>5.02207062</v>
      </c>
      <c r="C14" s="3">
        <v>2.9742527299999999</v>
      </c>
      <c r="D14" s="3">
        <v>1.50911397</v>
      </c>
      <c r="E14" s="3">
        <v>1.9532950600000001</v>
      </c>
      <c r="F14" s="3">
        <v>4.0603929900000004</v>
      </c>
      <c r="G14" s="3">
        <v>13.009207630000001</v>
      </c>
      <c r="H14" s="3">
        <v>1.2437932300000001</v>
      </c>
      <c r="K14" s="4">
        <v>43435</v>
      </c>
      <c r="L14" s="3">
        <v>4.956887749999999</v>
      </c>
      <c r="M14" s="3">
        <v>3.9771217900000009</v>
      </c>
      <c r="N14" s="3">
        <v>0.95200698000000017</v>
      </c>
      <c r="O14" s="3">
        <v>2.1157053499999998</v>
      </c>
      <c r="P14" s="3">
        <v>4.7877885099999986</v>
      </c>
      <c r="Q14" s="3">
        <v>15.65951293</v>
      </c>
      <c r="R14" s="3">
        <v>1.2064582699999999</v>
      </c>
    </row>
    <row r="15" spans="1:16384">
      <c r="A15" s="4">
        <v>43466</v>
      </c>
      <c r="B15" s="3">
        <v>3.4033902600000001</v>
      </c>
      <c r="C15" s="3">
        <v>2.7817030900000002</v>
      </c>
      <c r="D15" s="3">
        <v>0.54658486000000006</v>
      </c>
      <c r="E15" s="3">
        <v>1.5566828399999999</v>
      </c>
      <c r="F15" s="3">
        <v>1.6066418099999999</v>
      </c>
      <c r="G15" s="3">
        <v>8.7434102499999984</v>
      </c>
      <c r="H15" s="3">
        <v>0.45902008999999999</v>
      </c>
      <c r="K15" s="4">
        <v>43466</v>
      </c>
      <c r="L15" s="3">
        <v>6.1631507499999989</v>
      </c>
      <c r="M15" s="3">
        <v>5.225306129999999</v>
      </c>
      <c r="N15" s="3">
        <v>0.97071008999999986</v>
      </c>
      <c r="O15" s="3">
        <v>2.78913601</v>
      </c>
      <c r="P15" s="3">
        <v>4.0366122999999998</v>
      </c>
      <c r="Q15" s="3">
        <v>14.628555499999999</v>
      </c>
      <c r="R15" s="3">
        <v>0.81118115999999996</v>
      </c>
    </row>
    <row r="16" spans="1:16384">
      <c r="A16" s="4">
        <v>43497</v>
      </c>
      <c r="B16" s="3">
        <v>1.9684481700000001</v>
      </c>
      <c r="C16" s="3">
        <v>1.3523802</v>
      </c>
      <c r="D16" s="3">
        <v>0.68580132000000005</v>
      </c>
      <c r="E16" s="3">
        <v>1.17524936</v>
      </c>
      <c r="F16" s="3">
        <v>1.5189747199999999</v>
      </c>
      <c r="G16" s="3">
        <v>8.0026237699999996</v>
      </c>
      <c r="H16" s="3">
        <v>0.61420708000000002</v>
      </c>
      <c r="K16" s="4">
        <v>43497</v>
      </c>
      <c r="L16" s="3">
        <v>3.09509189</v>
      </c>
      <c r="M16" s="3">
        <v>1.78220494</v>
      </c>
      <c r="N16" s="3">
        <v>0.45723937999999997</v>
      </c>
      <c r="O16" s="3">
        <v>1.4822726399999999</v>
      </c>
      <c r="P16" s="3">
        <v>1.7299201399999999</v>
      </c>
      <c r="Q16" s="3">
        <v>8.5735572799999993</v>
      </c>
      <c r="R16" s="3">
        <v>0.53947617999999997</v>
      </c>
    </row>
    <row r="17" spans="1:18">
      <c r="A17" s="4">
        <v>43525</v>
      </c>
      <c r="B17" s="3">
        <v>2.45912117</v>
      </c>
      <c r="C17" s="3">
        <v>1.7796089100000001</v>
      </c>
      <c r="D17" s="3">
        <v>1.1144160000000001</v>
      </c>
      <c r="E17" s="3">
        <v>1.1860302</v>
      </c>
      <c r="F17" s="3">
        <v>3.3186815099999998</v>
      </c>
      <c r="G17" s="3">
        <v>7.7592228600000013</v>
      </c>
      <c r="H17" s="3">
        <v>0.89908828000000007</v>
      </c>
      <c r="K17" s="4">
        <v>43525</v>
      </c>
      <c r="L17" s="3">
        <v>4.1422986499999999</v>
      </c>
      <c r="M17" s="3">
        <v>2.4759850299999999</v>
      </c>
      <c r="N17" s="3">
        <v>1.08309389</v>
      </c>
      <c r="O17" s="3">
        <v>1.7862120800000001</v>
      </c>
      <c r="P17" s="3">
        <v>6.0680546</v>
      </c>
      <c r="Q17" s="3">
        <v>11.40222318</v>
      </c>
      <c r="R17" s="3">
        <v>1.2139395900000001</v>
      </c>
    </row>
    <row r="18" spans="1:18">
      <c r="A18" s="4">
        <v>43556</v>
      </c>
      <c r="B18" s="3">
        <v>3.8094853099999999</v>
      </c>
      <c r="C18" s="3">
        <v>1.37190463</v>
      </c>
      <c r="D18" s="3">
        <v>1.07529238</v>
      </c>
      <c r="E18" s="3">
        <v>1.2294087899999999</v>
      </c>
      <c r="F18" s="3">
        <v>4.5298436499999992</v>
      </c>
      <c r="G18" s="3">
        <v>10.04558675</v>
      </c>
      <c r="H18" s="3">
        <v>1.0565459699999999</v>
      </c>
      <c r="K18" s="4">
        <v>43556</v>
      </c>
      <c r="L18" s="3">
        <v>4.9119483499999994</v>
      </c>
      <c r="M18" s="3">
        <v>2.625913220000001</v>
      </c>
      <c r="N18" s="3">
        <v>0.97305901000000017</v>
      </c>
      <c r="O18" s="3">
        <v>1.4443098999999999</v>
      </c>
      <c r="P18" s="3">
        <v>6.5461675799999997</v>
      </c>
      <c r="Q18" s="3">
        <v>10.42871893</v>
      </c>
      <c r="R18" s="3">
        <v>1.1409222800000001</v>
      </c>
    </row>
    <row r="19" spans="1:18">
      <c r="A19" s="4">
        <v>43586</v>
      </c>
      <c r="B19" s="3">
        <v>4.5538802099999991</v>
      </c>
      <c r="C19" s="3">
        <v>1.7804440399999999</v>
      </c>
      <c r="D19" s="3">
        <v>1.32146019</v>
      </c>
      <c r="E19" s="3">
        <v>1.8352245599999999</v>
      </c>
      <c r="F19" s="3">
        <v>7.1700053500000003</v>
      </c>
      <c r="G19" s="3">
        <v>13.50659491</v>
      </c>
      <c r="H19" s="3">
        <v>1.1652251899999999</v>
      </c>
      <c r="K19" s="4">
        <v>43586</v>
      </c>
      <c r="L19" s="3">
        <v>4.1412981499999999</v>
      </c>
      <c r="M19" s="3">
        <v>2.2875352699999998</v>
      </c>
      <c r="N19" s="3">
        <v>0.66473235000000008</v>
      </c>
      <c r="O19" s="3">
        <v>1.1387230399999999</v>
      </c>
      <c r="P19" s="3">
        <v>8.4595285800000006</v>
      </c>
      <c r="Q19" s="3">
        <v>8.689473490000001</v>
      </c>
      <c r="R19" s="3">
        <v>0.85000681</v>
      </c>
    </row>
    <row r="20" spans="1:18">
      <c r="A20" s="6"/>
      <c r="B20" s="3"/>
      <c r="C20" s="3"/>
      <c r="D20" s="3"/>
      <c r="E20" s="3"/>
      <c r="F20" s="3"/>
      <c r="G20" s="3"/>
      <c r="H20" s="3"/>
      <c r="K20" s="6"/>
      <c r="L20" s="3"/>
      <c r="M20" s="3"/>
      <c r="N20" s="3"/>
      <c r="O20" s="3"/>
      <c r="P20" s="3"/>
      <c r="Q20" s="3"/>
      <c r="R20" s="3"/>
    </row>
    <row r="21" spans="1:18">
      <c r="A21" s="5" t="s">
        <v>26</v>
      </c>
      <c r="C21" s="3"/>
      <c r="D21" s="3"/>
      <c r="E21" s="3"/>
      <c r="F21" s="3"/>
      <c r="G21" s="3"/>
      <c r="H21" s="3"/>
      <c r="K21" s="5" t="s">
        <v>27</v>
      </c>
      <c r="L21" s="3"/>
      <c r="M21" s="3"/>
      <c r="N21" s="3"/>
      <c r="O21" s="3"/>
      <c r="P21" s="3"/>
      <c r="Q21" s="3"/>
      <c r="R21" s="3"/>
    </row>
    <row r="22" spans="1:18">
      <c r="A22" s="4" t="s">
        <v>0</v>
      </c>
      <c r="B22" s="1" t="s">
        <v>9</v>
      </c>
      <c r="C22" s="1" t="s">
        <v>10</v>
      </c>
      <c r="D22" s="1" t="s">
        <v>11</v>
      </c>
      <c r="E22" s="1" t="s">
        <v>12</v>
      </c>
      <c r="F22" s="1" t="s">
        <v>13</v>
      </c>
      <c r="G22" s="1" t="s">
        <v>14</v>
      </c>
      <c r="H22" s="1" t="s">
        <v>15</v>
      </c>
      <c r="K22" s="4" t="s">
        <v>0</v>
      </c>
      <c r="L22" s="1" t="s">
        <v>9</v>
      </c>
      <c r="M22" s="1" t="s">
        <v>10</v>
      </c>
      <c r="N22" s="1" t="s">
        <v>11</v>
      </c>
      <c r="O22" s="1" t="s">
        <v>12</v>
      </c>
      <c r="P22" s="1" t="s">
        <v>13</v>
      </c>
      <c r="Q22" s="1" t="s">
        <v>14</v>
      </c>
      <c r="R22" s="1" t="s">
        <v>15</v>
      </c>
    </row>
    <row r="23" spans="1:18">
      <c r="A23" s="4">
        <v>43101</v>
      </c>
      <c r="B23" s="3">
        <v>7.3395200000000004E-3</v>
      </c>
      <c r="C23" s="3">
        <v>3.2837999999999992E-4</v>
      </c>
      <c r="D23" s="3">
        <v>4.1493999999999998E-4</v>
      </c>
      <c r="E23" s="3">
        <v>6.0137999999999999E-4</v>
      </c>
      <c r="F23" s="3">
        <v>2.1083400000000002E-3</v>
      </c>
      <c r="G23" s="3">
        <v>7.7354499999999996E-3</v>
      </c>
      <c r="H23" s="3">
        <v>7.8720000000000005E-5</v>
      </c>
      <c r="K23" s="4">
        <v>43101</v>
      </c>
      <c r="L23" s="3">
        <v>5.2434700000000009E-3</v>
      </c>
      <c r="M23" s="3">
        <v>1.73077E-3</v>
      </c>
      <c r="N23" s="3">
        <v>9.4175999999999993E-4</v>
      </c>
      <c r="O23" s="3">
        <v>1.3003699999999999E-3</v>
      </c>
      <c r="P23" s="3">
        <v>4.9953499999999991E-3</v>
      </c>
      <c r="Q23" s="3">
        <v>1.0009779999999999E-2</v>
      </c>
      <c r="R23" s="3">
        <v>6.8183999999999996E-4</v>
      </c>
    </row>
    <row r="24" spans="1:18">
      <c r="A24" s="4">
        <v>43132</v>
      </c>
      <c r="B24" s="3">
        <v>1.8446199999999999E-3</v>
      </c>
      <c r="C24" s="3">
        <v>2.5962000000000001E-4</v>
      </c>
      <c r="D24" s="3">
        <v>1.7166999999999999E-4</v>
      </c>
      <c r="E24" s="3">
        <v>4.3360000000000002E-4</v>
      </c>
      <c r="F24" s="3">
        <v>3.1754999999999999E-4</v>
      </c>
      <c r="G24" s="3">
        <v>4.7508499999999992E-3</v>
      </c>
      <c r="H24" s="3">
        <v>5.1179999999999988E-5</v>
      </c>
      <c r="K24" s="4">
        <v>43132</v>
      </c>
      <c r="L24" s="3">
        <v>2.855659999999999E-3</v>
      </c>
      <c r="M24" s="3">
        <v>1.39138E-3</v>
      </c>
      <c r="N24" s="3">
        <v>3.5272E-4</v>
      </c>
      <c r="O24" s="3">
        <v>1.0676699999999999E-3</v>
      </c>
      <c r="P24" s="3">
        <v>2.4172E-3</v>
      </c>
      <c r="Q24" s="3">
        <v>6.8416699999999976E-3</v>
      </c>
      <c r="R24" s="3">
        <v>2.3164E-4</v>
      </c>
    </row>
    <row r="25" spans="1:18">
      <c r="A25" s="4">
        <v>43160</v>
      </c>
      <c r="B25" s="3">
        <v>3.2144399999999998E-3</v>
      </c>
      <c r="C25" s="3">
        <v>2.7419000000000011E-4</v>
      </c>
      <c r="D25" s="3">
        <v>3.2754000000000003E-4</v>
      </c>
      <c r="E25" s="3">
        <v>4.6274E-4</v>
      </c>
      <c r="F25" s="3">
        <v>3.6975000000000002E-4</v>
      </c>
      <c r="G25" s="3">
        <v>5.7975199999999996E-3</v>
      </c>
      <c r="H25" s="3">
        <v>8.7279999999999991E-5</v>
      </c>
      <c r="K25" s="4">
        <v>43160</v>
      </c>
      <c r="L25" s="3">
        <v>4.1217300000000014E-3</v>
      </c>
      <c r="M25" s="3">
        <v>1.12918E-3</v>
      </c>
      <c r="N25" s="3">
        <v>8.4131000000000006E-4</v>
      </c>
      <c r="O25" s="3">
        <v>1.27557E-3</v>
      </c>
      <c r="P25" s="3">
        <v>4.7826600000000002E-3</v>
      </c>
      <c r="Q25" s="3">
        <v>8.4155199999999958E-3</v>
      </c>
      <c r="R25" s="3">
        <v>7.8400000000000008E-4</v>
      </c>
    </row>
    <row r="26" spans="1:18">
      <c r="A26" s="4">
        <v>43191</v>
      </c>
      <c r="B26" s="3">
        <v>4.88318E-3</v>
      </c>
      <c r="C26" s="3">
        <v>2.2361000000000001E-4</v>
      </c>
      <c r="D26" s="3">
        <v>3.0180000000000002E-4</v>
      </c>
      <c r="E26" s="3">
        <v>4.1944999999999998E-4</v>
      </c>
      <c r="F26" s="3">
        <v>3.1027199999999998E-3</v>
      </c>
      <c r="G26" s="3">
        <v>6.0081600000000002E-3</v>
      </c>
      <c r="H26" s="3">
        <v>1.0275E-4</v>
      </c>
      <c r="K26" s="4">
        <v>43191</v>
      </c>
      <c r="L26" s="3">
        <v>4.49585E-3</v>
      </c>
      <c r="M26" s="3">
        <v>1.01344E-3</v>
      </c>
      <c r="N26" s="3">
        <v>7.6908999999999994E-4</v>
      </c>
      <c r="O26" s="3">
        <v>8.6349000000000007E-4</v>
      </c>
      <c r="P26" s="3">
        <v>5.20172E-3</v>
      </c>
      <c r="Q26" s="3">
        <v>7.728839999999999E-3</v>
      </c>
      <c r="R26" s="3">
        <v>8.2861999999999996E-4</v>
      </c>
    </row>
    <row r="27" spans="1:18">
      <c r="A27" s="4">
        <v>43221</v>
      </c>
      <c r="B27" s="3">
        <v>5.6873400000000008E-3</v>
      </c>
      <c r="C27" s="3">
        <v>3.0227999999999988E-4</v>
      </c>
      <c r="D27" s="3">
        <v>3.1391999999999998E-4</v>
      </c>
      <c r="E27" s="3">
        <v>6.3031000000000003E-4</v>
      </c>
      <c r="F27" s="3">
        <v>4.20609E-3</v>
      </c>
      <c r="G27" s="3">
        <v>6.5197500000000004E-3</v>
      </c>
      <c r="H27" s="3">
        <v>1.1531000000000001E-4</v>
      </c>
      <c r="K27" s="4">
        <v>43221</v>
      </c>
      <c r="L27" s="3">
        <v>6.1114099999999994E-3</v>
      </c>
      <c r="M27" s="3">
        <v>1.2742999999999999E-3</v>
      </c>
      <c r="N27" s="3">
        <v>7.7065999999999994E-4</v>
      </c>
      <c r="O27" s="3">
        <v>8.5384000000000013E-4</v>
      </c>
      <c r="P27" s="3">
        <v>1.039789E-2</v>
      </c>
      <c r="Q27" s="3">
        <v>9.8017999999999994E-3</v>
      </c>
      <c r="R27" s="3">
        <v>7.4930999999999999E-4</v>
      </c>
    </row>
    <row r="28" spans="1:18">
      <c r="A28" s="4">
        <v>43252</v>
      </c>
      <c r="B28" s="3">
        <v>9.1770999999999988E-3</v>
      </c>
      <c r="C28" s="3">
        <v>9.3623000000000003E-4</v>
      </c>
      <c r="D28" s="3">
        <v>8.1898999999999991E-4</v>
      </c>
      <c r="E28" s="3">
        <v>6.6836E-4</v>
      </c>
      <c r="F28" s="3">
        <v>5.1754000000000001E-3</v>
      </c>
      <c r="G28" s="3">
        <v>8.4441900000000007E-3</v>
      </c>
      <c r="H28" s="3">
        <v>5.8170899999999996E-3</v>
      </c>
      <c r="K28" s="4">
        <v>43252</v>
      </c>
      <c r="L28" s="3">
        <v>9.4667200000000014E-3</v>
      </c>
      <c r="M28" s="3">
        <v>2.5728499999999998E-3</v>
      </c>
      <c r="N28" s="3">
        <v>1.34772E-3</v>
      </c>
      <c r="O28" s="3">
        <v>1.74939E-3</v>
      </c>
      <c r="P28" s="3">
        <v>1.7023750000000001E-2</v>
      </c>
      <c r="Q28" s="3">
        <v>1.6864770000000012E-2</v>
      </c>
      <c r="R28" s="3">
        <v>1.74844E-3</v>
      </c>
    </row>
    <row r="29" spans="1:18">
      <c r="A29" s="4">
        <v>43282</v>
      </c>
      <c r="B29" s="3">
        <v>6.2090899999999996E-3</v>
      </c>
      <c r="C29" s="3">
        <v>8.2049999999999994E-4</v>
      </c>
      <c r="D29" s="3">
        <v>7.8716000000000007E-4</v>
      </c>
      <c r="E29" s="3">
        <v>4.1714999999999998E-4</v>
      </c>
      <c r="F29" s="3">
        <v>3.6566300000000001E-3</v>
      </c>
      <c r="G29" s="3">
        <v>6.7231600000000006E-3</v>
      </c>
      <c r="H29" s="3">
        <v>3.4832800000000001E-3</v>
      </c>
      <c r="K29" s="4">
        <v>43282</v>
      </c>
      <c r="L29" s="3">
        <v>7.3725699999999993E-3</v>
      </c>
      <c r="M29" s="3">
        <v>1.28568E-3</v>
      </c>
      <c r="N29" s="3">
        <v>1.0907E-3</v>
      </c>
      <c r="O29" s="3">
        <v>7.9390999999999999E-4</v>
      </c>
      <c r="P29" s="3">
        <v>1.1149600000000001E-2</v>
      </c>
      <c r="Q29" s="3">
        <v>9.0689900000000007E-3</v>
      </c>
      <c r="R29" s="3">
        <v>7.7990999999999998E-4</v>
      </c>
    </row>
    <row r="30" spans="1:18">
      <c r="A30" s="4">
        <v>43313</v>
      </c>
      <c r="B30" s="3">
        <v>4.7838499999999992E-3</v>
      </c>
      <c r="C30" s="3">
        <v>9.6071000000000004E-4</v>
      </c>
      <c r="D30" s="3">
        <v>7.0270999999999994E-4</v>
      </c>
      <c r="E30" s="3">
        <v>5.7613999999999994E-4</v>
      </c>
      <c r="F30" s="3">
        <v>1.2124499999999999E-3</v>
      </c>
      <c r="G30" s="3">
        <v>6.4028599999999998E-3</v>
      </c>
      <c r="H30" s="3">
        <v>4.3007399999999999E-3</v>
      </c>
      <c r="K30" s="4">
        <v>43313</v>
      </c>
      <c r="L30" s="3">
        <v>5.6674900000000007E-3</v>
      </c>
      <c r="M30" s="3">
        <v>1.5007200000000001E-3</v>
      </c>
      <c r="N30" s="3">
        <v>1.0185400000000001E-3</v>
      </c>
      <c r="O30" s="3">
        <v>1.04779E-3</v>
      </c>
      <c r="P30" s="3">
        <v>4.2886700000000014E-3</v>
      </c>
      <c r="Q30" s="3">
        <v>8.2429800000000004E-3</v>
      </c>
      <c r="R30" s="3">
        <v>1.0824700000000001E-3</v>
      </c>
    </row>
    <row r="31" spans="1:18">
      <c r="A31" s="4">
        <v>43344</v>
      </c>
      <c r="B31" s="3">
        <v>5.9465300000000011E-3</v>
      </c>
      <c r="C31" s="3">
        <v>9.2982999999999998E-4</v>
      </c>
      <c r="D31" s="3">
        <v>7.8640999999999997E-4</v>
      </c>
      <c r="E31" s="3">
        <v>7.8587000000000004E-4</v>
      </c>
      <c r="F31" s="3">
        <v>1.01947E-3</v>
      </c>
      <c r="G31" s="3">
        <v>6.665009999999999E-3</v>
      </c>
      <c r="H31" s="3">
        <v>3.9680699999999998E-3</v>
      </c>
      <c r="K31" s="4">
        <v>43344</v>
      </c>
      <c r="L31" s="3">
        <v>4.2652499999999999E-3</v>
      </c>
      <c r="M31" s="3">
        <v>1.3849400000000001E-3</v>
      </c>
      <c r="N31" s="3">
        <v>7.1202000000000006E-4</v>
      </c>
      <c r="O31" s="3">
        <v>1.10019E-3</v>
      </c>
      <c r="P31" s="3">
        <v>2.4440299999999998E-3</v>
      </c>
      <c r="Q31" s="3">
        <v>7.437560000000001E-3</v>
      </c>
      <c r="R31" s="3">
        <v>6.6805E-4</v>
      </c>
    </row>
    <row r="32" spans="1:18">
      <c r="A32" s="4">
        <v>43374</v>
      </c>
      <c r="B32" s="3">
        <v>7.2711499999999997E-3</v>
      </c>
      <c r="C32" s="3">
        <v>9.8376999999999991E-4</v>
      </c>
      <c r="D32" s="3">
        <v>1.0568699999999999E-3</v>
      </c>
      <c r="E32" s="3">
        <v>9.9551000000000001E-4</v>
      </c>
      <c r="F32" s="3">
        <v>1.2120099999999999E-3</v>
      </c>
      <c r="G32" s="3">
        <v>5.9116200000000002E-3</v>
      </c>
      <c r="H32" s="3">
        <v>8.4080100000000005E-3</v>
      </c>
      <c r="K32" s="4">
        <v>43374</v>
      </c>
      <c r="L32" s="3">
        <v>5.2861500000000007E-3</v>
      </c>
      <c r="M32" s="3">
        <v>1.4531500000000001E-3</v>
      </c>
      <c r="N32" s="3">
        <v>7.9283000000000012E-4</v>
      </c>
      <c r="O32" s="3">
        <v>1.45481E-3</v>
      </c>
      <c r="P32" s="3">
        <v>3.19075E-3</v>
      </c>
      <c r="Q32" s="3">
        <v>8.8821800000000034E-3</v>
      </c>
      <c r="R32" s="3">
        <v>9.4796000000000008E-4</v>
      </c>
    </row>
    <row r="33" spans="1:18">
      <c r="A33" s="4">
        <v>43405</v>
      </c>
      <c r="B33" s="3">
        <v>1.553475E-2</v>
      </c>
      <c r="C33" s="3">
        <v>1.999449999999999E-3</v>
      </c>
      <c r="D33" s="3">
        <v>1.33591E-3</v>
      </c>
      <c r="E33" s="3">
        <v>1.79024E-3</v>
      </c>
      <c r="F33" s="3">
        <v>4.5649000000000002E-3</v>
      </c>
      <c r="G33" s="3">
        <v>1.4512769999999999E-2</v>
      </c>
      <c r="H33" s="3">
        <v>8.0063900000000004E-3</v>
      </c>
      <c r="K33" s="4">
        <v>43405</v>
      </c>
      <c r="L33" s="3">
        <v>8.8807900000000013E-3</v>
      </c>
      <c r="M33" s="3">
        <v>3.55996E-3</v>
      </c>
      <c r="N33" s="3">
        <v>1.60929E-3</v>
      </c>
      <c r="O33" s="3">
        <v>2.58683E-3</v>
      </c>
      <c r="P33" s="3">
        <v>6.8361999999999997E-3</v>
      </c>
      <c r="Q33" s="3">
        <v>1.6829190000000001E-2</v>
      </c>
      <c r="R33" s="3">
        <v>1.9663100000000002E-3</v>
      </c>
    </row>
    <row r="34" spans="1:18">
      <c r="A34" s="4">
        <v>43435</v>
      </c>
      <c r="B34" s="3">
        <v>1.298288E-2</v>
      </c>
      <c r="C34" s="3">
        <v>1.49197E-3</v>
      </c>
      <c r="D34" s="3">
        <v>1.56555E-3</v>
      </c>
      <c r="E34" s="3">
        <v>1.0314E-3</v>
      </c>
      <c r="F34" s="3">
        <v>3.83484E-3</v>
      </c>
      <c r="G34" s="3">
        <v>9.9689699999999971E-3</v>
      </c>
      <c r="H34" s="3">
        <v>7.4001500000000003E-3</v>
      </c>
      <c r="K34" s="4">
        <v>43435</v>
      </c>
      <c r="L34" s="3">
        <v>7.4348799999999996E-3</v>
      </c>
      <c r="M34" s="3">
        <v>2.6511600000000001E-3</v>
      </c>
      <c r="N34" s="3">
        <v>1.2860199999999999E-3</v>
      </c>
      <c r="O34" s="3">
        <v>1.5720199999999999E-3</v>
      </c>
      <c r="P34" s="3">
        <v>6.2694700000000001E-3</v>
      </c>
      <c r="Q34" s="3">
        <v>1.1415460000000001E-2</v>
      </c>
      <c r="R34" s="3">
        <v>8.7144999999999996E-4</v>
      </c>
    </row>
    <row r="35" spans="1:18">
      <c r="A35" s="4">
        <v>43466</v>
      </c>
      <c r="B35" s="3">
        <v>7.01769E-3</v>
      </c>
      <c r="C35" s="3">
        <v>1.63277E-3</v>
      </c>
      <c r="D35" s="3">
        <v>7.7666999999999992E-4</v>
      </c>
      <c r="E35" s="3">
        <v>9.3897000000000002E-4</v>
      </c>
      <c r="F35" s="3">
        <v>1.3864700000000001E-3</v>
      </c>
      <c r="G35" s="3">
        <v>6.7540500000000002E-3</v>
      </c>
      <c r="H35" s="3">
        <v>4.5912699999999997E-3</v>
      </c>
      <c r="K35" s="4">
        <v>43466</v>
      </c>
      <c r="L35" s="3">
        <v>6.91151E-3</v>
      </c>
      <c r="M35" s="3">
        <v>3.2673200000000002E-3</v>
      </c>
      <c r="N35" s="3">
        <v>1.2441399999999999E-3</v>
      </c>
      <c r="O35" s="3">
        <v>2.0342400000000001E-3</v>
      </c>
      <c r="P35" s="3">
        <v>4.4433999999999993E-3</v>
      </c>
      <c r="Q35" s="3">
        <v>1.0470800000000001E-2</v>
      </c>
      <c r="R35" s="3">
        <v>5.9253000000000007E-4</v>
      </c>
    </row>
    <row r="36" spans="1:18">
      <c r="A36" s="4">
        <v>43497</v>
      </c>
      <c r="B36" s="3">
        <v>5.016930000000001E-3</v>
      </c>
      <c r="C36" s="3">
        <v>1.01205E-3</v>
      </c>
      <c r="D36" s="3">
        <v>5.6052999999999995E-4</v>
      </c>
      <c r="E36" s="3">
        <v>7.2048000000000001E-4</v>
      </c>
      <c r="F36" s="3">
        <v>1.2523E-3</v>
      </c>
      <c r="G36" s="3">
        <v>6.498620000000001E-3</v>
      </c>
      <c r="H36" s="3">
        <v>3.5962099999999999E-3</v>
      </c>
      <c r="K36" s="4">
        <v>43497</v>
      </c>
      <c r="L36" s="3">
        <v>3.86215E-3</v>
      </c>
      <c r="M36" s="3">
        <v>1.3842800000000001E-3</v>
      </c>
      <c r="N36" s="3">
        <v>8.2173999999999995E-4</v>
      </c>
      <c r="O36" s="3">
        <v>1.1737799999999999E-3</v>
      </c>
      <c r="P36" s="3">
        <v>1.8819900000000001E-3</v>
      </c>
      <c r="Q36" s="3">
        <v>6.1402799999999988E-3</v>
      </c>
      <c r="R36" s="3">
        <v>3.8472000000000002E-4</v>
      </c>
    </row>
    <row r="37" spans="1:18">
      <c r="A37" s="4">
        <v>43525</v>
      </c>
      <c r="B37" s="3">
        <v>6.8895100000000006E-3</v>
      </c>
      <c r="C37" s="3">
        <v>1.14945E-3</v>
      </c>
      <c r="D37" s="3">
        <v>8.3317999999999999E-4</v>
      </c>
      <c r="E37" s="3">
        <v>6.7750999999999998E-4</v>
      </c>
      <c r="F37" s="3">
        <v>1.5234599999999999E-3</v>
      </c>
      <c r="G37" s="3">
        <v>5.9643600000000001E-3</v>
      </c>
      <c r="H37" s="3">
        <v>7.6345400000000004E-3</v>
      </c>
      <c r="K37" s="4">
        <v>43525</v>
      </c>
      <c r="L37" s="3">
        <v>5.1152199999999993E-3</v>
      </c>
      <c r="M37" s="3">
        <v>1.9696700000000002E-3</v>
      </c>
      <c r="N37" s="3">
        <v>1.4965E-3</v>
      </c>
      <c r="O37" s="3">
        <v>1.37969E-3</v>
      </c>
      <c r="P37" s="3">
        <v>4.6467599999999998E-3</v>
      </c>
      <c r="Q37" s="3">
        <v>8.8514700000000002E-3</v>
      </c>
      <c r="R37" s="3">
        <v>8.7454000000000004E-4</v>
      </c>
    </row>
    <row r="38" spans="1:18">
      <c r="A38" s="4">
        <v>43556</v>
      </c>
      <c r="B38" s="3">
        <v>8.68441E-3</v>
      </c>
      <c r="C38" s="3">
        <v>9.4947E-4</v>
      </c>
      <c r="D38" s="3">
        <v>7.2497999999999996E-4</v>
      </c>
      <c r="E38" s="3">
        <v>6.6901000000000005E-4</v>
      </c>
      <c r="F38" s="3">
        <v>2.8069800000000002E-3</v>
      </c>
      <c r="G38" s="3">
        <v>7.2127600000000004E-3</v>
      </c>
      <c r="H38" s="3">
        <v>8.31112E-3</v>
      </c>
      <c r="K38" s="4">
        <v>43556</v>
      </c>
      <c r="L38" s="3">
        <v>6.6755100000000008E-3</v>
      </c>
      <c r="M38" s="3">
        <v>2.11911E-3</v>
      </c>
      <c r="N38" s="3">
        <v>1.64769E-3</v>
      </c>
      <c r="O38" s="3">
        <v>1.19075E-3</v>
      </c>
      <c r="P38" s="3">
        <v>6.4393000000000002E-3</v>
      </c>
      <c r="Q38" s="3">
        <v>8.9975799999999981E-3</v>
      </c>
      <c r="R38" s="3">
        <v>7.6662999999999992E-4</v>
      </c>
    </row>
    <row r="39" spans="1:18">
      <c r="A39" s="4">
        <v>43586</v>
      </c>
      <c r="B39" s="3">
        <v>1.165038E-2</v>
      </c>
      <c r="C39" s="3">
        <v>1.15207E-3</v>
      </c>
      <c r="D39" s="3">
        <v>8.0813E-4</v>
      </c>
      <c r="E39" s="3">
        <v>9.5879000000000005E-4</v>
      </c>
      <c r="F39" s="3">
        <v>5.0393000000000009E-3</v>
      </c>
      <c r="G39" s="3">
        <v>9.0898199999999985E-3</v>
      </c>
      <c r="H39" s="3">
        <v>3.3735000000000002E-3</v>
      </c>
      <c r="K39" s="4">
        <v>43586</v>
      </c>
      <c r="L39" s="3">
        <v>5.1686900000000001E-3</v>
      </c>
      <c r="M39" s="3">
        <v>1.75928E-3</v>
      </c>
      <c r="N39" s="3">
        <v>1.2573899999999999E-3</v>
      </c>
      <c r="O39" s="3">
        <v>7.6149000000000008E-4</v>
      </c>
      <c r="P39" s="3">
        <v>6.51017E-3</v>
      </c>
      <c r="Q39" s="3">
        <v>6.2344399999999991E-3</v>
      </c>
      <c r="R39" s="3">
        <v>5.2393000000000003E-4</v>
      </c>
    </row>
    <row r="42" spans="1:18">
      <c r="A42" s="5" t="s">
        <v>7</v>
      </c>
      <c r="K42" s="5" t="s">
        <v>16</v>
      </c>
    </row>
    <row r="43" spans="1:18">
      <c r="A43" s="4" t="s">
        <v>0</v>
      </c>
      <c r="B43" s="1" t="s">
        <v>9</v>
      </c>
      <c r="C43" s="1" t="s">
        <v>10</v>
      </c>
      <c r="D43" s="1" t="s">
        <v>11</v>
      </c>
      <c r="E43" s="1" t="s">
        <v>12</v>
      </c>
      <c r="F43" s="1" t="s">
        <v>13</v>
      </c>
      <c r="G43" s="1" t="s">
        <v>14</v>
      </c>
      <c r="H43" s="1" t="s">
        <v>15</v>
      </c>
      <c r="K43" s="4" t="s">
        <v>0</v>
      </c>
      <c r="L43" s="1" t="s">
        <v>9</v>
      </c>
      <c r="M43" s="1" t="s">
        <v>10</v>
      </c>
      <c r="N43" s="1" t="s">
        <v>11</v>
      </c>
      <c r="O43" s="1" t="s">
        <v>12</v>
      </c>
      <c r="P43" s="1" t="s">
        <v>13</v>
      </c>
      <c r="Q43" s="1" t="s">
        <v>14</v>
      </c>
      <c r="R43" s="1" t="s">
        <v>15</v>
      </c>
    </row>
    <row r="44" spans="1:18">
      <c r="A44" s="4">
        <v>43101</v>
      </c>
      <c r="B44" s="3">
        <f>B3+L3</f>
        <v>7.2385707600000009</v>
      </c>
      <c r="C44" s="3">
        <f t="shared" ref="C44:H44" si="0">C3+M3</f>
        <v>3.6797853199999988</v>
      </c>
      <c r="D44" s="3">
        <f t="shared" si="0"/>
        <v>1.0270273000000001</v>
      </c>
      <c r="E44" s="3">
        <f t="shared" si="0"/>
        <v>2.9004982699999999</v>
      </c>
      <c r="F44" s="3">
        <f t="shared" si="0"/>
        <v>4.9547958000000003</v>
      </c>
      <c r="G44" s="3">
        <f t="shared" si="0"/>
        <v>18.454672010000003</v>
      </c>
      <c r="H44" s="3">
        <f t="shared" si="0"/>
        <v>1.10572742</v>
      </c>
      <c r="K44" s="4">
        <v>43101</v>
      </c>
      <c r="L44" s="3">
        <f>B23+L23</f>
        <v>1.2582990000000002E-2</v>
      </c>
      <c r="M44" s="3">
        <f t="shared" ref="M44:Q44" si="1">C23+M23</f>
        <v>2.05915E-3</v>
      </c>
      <c r="N44" s="3">
        <f t="shared" si="1"/>
        <v>1.3567E-3</v>
      </c>
      <c r="O44" s="3">
        <f t="shared" si="1"/>
        <v>1.9017499999999998E-3</v>
      </c>
      <c r="P44" s="3">
        <f t="shared" si="1"/>
        <v>7.1036899999999993E-3</v>
      </c>
      <c r="Q44" s="3">
        <f t="shared" si="1"/>
        <v>1.7745230000000001E-2</v>
      </c>
      <c r="R44" s="3">
        <f>H23+R23</f>
        <v>7.6055999999999997E-4</v>
      </c>
    </row>
    <row r="45" spans="1:18">
      <c r="A45" s="4">
        <v>43132</v>
      </c>
      <c r="B45" s="3">
        <f t="shared" ref="B45:B52" si="2">B4+L4</f>
        <v>3.7143163100000001</v>
      </c>
      <c r="C45" s="3">
        <f t="shared" ref="C45:C53" si="3">C4+M4</f>
        <v>2.62669774</v>
      </c>
      <c r="D45" s="3">
        <f t="shared" ref="D45:D53" si="4">D4+N4</f>
        <v>0.50326501000000001</v>
      </c>
      <c r="E45" s="3">
        <f t="shared" ref="E45:E53" si="5">E4+O4</f>
        <v>2.16714151</v>
      </c>
      <c r="F45" s="3">
        <f t="shared" ref="F45:F53" si="6">F4+P4</f>
        <v>2.12721969</v>
      </c>
      <c r="G45" s="3">
        <f t="shared" ref="G45:G53" si="7">G4+Q4</f>
        <v>12.523084919999999</v>
      </c>
      <c r="H45" s="3">
        <f t="shared" ref="H45:H53" si="8">H4+R4</f>
        <v>0.45779078000000001</v>
      </c>
      <c r="K45" s="4">
        <v>43132</v>
      </c>
      <c r="L45" s="3">
        <f t="shared" ref="L45:L60" si="9">B24+L24</f>
        <v>4.7002799999999994E-3</v>
      </c>
      <c r="M45" s="3">
        <f t="shared" ref="M45:M60" si="10">C24+M24</f>
        <v>1.6510000000000001E-3</v>
      </c>
      <c r="N45" s="3">
        <f t="shared" ref="N45:N60" si="11">D24+N24</f>
        <v>5.2439000000000001E-4</v>
      </c>
      <c r="O45" s="3">
        <f t="shared" ref="O45:O60" si="12">E24+O24</f>
        <v>1.5012699999999999E-3</v>
      </c>
      <c r="P45" s="3">
        <f t="shared" ref="P45:P60" si="13">F24+P24</f>
        <v>2.7347500000000002E-3</v>
      </c>
      <c r="Q45" s="3">
        <f t="shared" ref="Q45:R60" si="14">G24+Q24</f>
        <v>1.1592519999999997E-2</v>
      </c>
      <c r="R45" s="3">
        <f t="shared" si="14"/>
        <v>2.8281999999999998E-4</v>
      </c>
    </row>
    <row r="46" spans="1:18">
      <c r="A46" s="4">
        <v>43160</v>
      </c>
      <c r="B46" s="3">
        <f t="shared" si="2"/>
        <v>4.2811416400000013</v>
      </c>
      <c r="C46" s="3">
        <f t="shared" si="3"/>
        <v>2.09443739</v>
      </c>
      <c r="D46" s="3">
        <f t="shared" si="4"/>
        <v>1.01385025</v>
      </c>
      <c r="E46" s="3">
        <f t="shared" si="5"/>
        <v>2.5162395200000001</v>
      </c>
      <c r="F46" s="3">
        <f t="shared" si="6"/>
        <v>7.1554954399999993</v>
      </c>
      <c r="G46" s="3">
        <f t="shared" si="7"/>
        <v>15.130549539999997</v>
      </c>
      <c r="H46" s="3">
        <f t="shared" si="8"/>
        <v>1.3155140700000001</v>
      </c>
      <c r="K46" s="4">
        <v>43160</v>
      </c>
      <c r="L46" s="3">
        <f t="shared" si="9"/>
        <v>7.3361700000000012E-3</v>
      </c>
      <c r="M46" s="3">
        <f t="shared" si="10"/>
        <v>1.4033700000000001E-3</v>
      </c>
      <c r="N46" s="3">
        <f t="shared" si="11"/>
        <v>1.1688500000000001E-3</v>
      </c>
      <c r="O46" s="3">
        <f t="shared" si="12"/>
        <v>1.7383099999999999E-3</v>
      </c>
      <c r="P46" s="3">
        <f t="shared" si="13"/>
        <v>5.1524100000000005E-3</v>
      </c>
      <c r="Q46" s="3">
        <f t="shared" si="14"/>
        <v>1.4213039999999996E-2</v>
      </c>
      <c r="R46" s="3">
        <f t="shared" ref="R46:R60" si="15">H25+R25</f>
        <v>8.712800000000001E-4</v>
      </c>
    </row>
    <row r="47" spans="1:18">
      <c r="A47" s="4">
        <v>43191</v>
      </c>
      <c r="B47" s="3">
        <f t="shared" si="2"/>
        <v>5.1809086799999999</v>
      </c>
      <c r="C47" s="3">
        <f t="shared" si="3"/>
        <v>1.8731590900000001</v>
      </c>
      <c r="D47" s="3">
        <f t="shared" si="4"/>
        <v>1.0181593</v>
      </c>
      <c r="E47" s="3">
        <f t="shared" si="5"/>
        <v>1.93850729</v>
      </c>
      <c r="F47" s="3">
        <f t="shared" si="6"/>
        <v>7.7212273800000011</v>
      </c>
      <c r="G47" s="3">
        <f t="shared" si="7"/>
        <v>15.181956320000001</v>
      </c>
      <c r="H47" s="3">
        <f t="shared" si="8"/>
        <v>1.3804406500000002</v>
      </c>
      <c r="K47" s="4">
        <v>43191</v>
      </c>
      <c r="L47" s="3">
        <f t="shared" si="9"/>
        <v>9.37903E-3</v>
      </c>
      <c r="M47" s="3">
        <f t="shared" si="10"/>
        <v>1.23705E-3</v>
      </c>
      <c r="N47" s="3">
        <f t="shared" si="11"/>
        <v>1.0708899999999999E-3</v>
      </c>
      <c r="O47" s="3">
        <f t="shared" si="12"/>
        <v>1.28294E-3</v>
      </c>
      <c r="P47" s="3">
        <f t="shared" si="13"/>
        <v>8.3044399999999997E-3</v>
      </c>
      <c r="Q47" s="3">
        <f t="shared" si="14"/>
        <v>1.3736999999999999E-2</v>
      </c>
      <c r="R47" s="3">
        <f t="shared" si="15"/>
        <v>9.3136999999999994E-4</v>
      </c>
    </row>
    <row r="48" spans="1:18">
      <c r="A48" s="4">
        <v>43221</v>
      </c>
      <c r="B48" s="3">
        <f t="shared" si="2"/>
        <v>7.8576805900000002</v>
      </c>
      <c r="C48" s="3">
        <f t="shared" si="3"/>
        <v>2.5220398400000001</v>
      </c>
      <c r="D48" s="3">
        <f t="shared" si="4"/>
        <v>1.4124084799999999</v>
      </c>
      <c r="E48" s="3">
        <f t="shared" si="5"/>
        <v>2.2358328300000001</v>
      </c>
      <c r="F48" s="3">
        <f t="shared" si="6"/>
        <v>11.72210207</v>
      </c>
      <c r="G48" s="3">
        <f t="shared" si="7"/>
        <v>17.634539629999999</v>
      </c>
      <c r="H48" s="3">
        <f t="shared" si="8"/>
        <v>1.32492385</v>
      </c>
      <c r="K48" s="4">
        <v>43221</v>
      </c>
      <c r="L48" s="3">
        <f t="shared" si="9"/>
        <v>1.179875E-2</v>
      </c>
      <c r="M48" s="3">
        <f t="shared" si="10"/>
        <v>1.5765799999999997E-3</v>
      </c>
      <c r="N48" s="3">
        <f t="shared" si="11"/>
        <v>1.0845799999999999E-3</v>
      </c>
      <c r="O48" s="3">
        <f t="shared" si="12"/>
        <v>1.4841500000000001E-3</v>
      </c>
      <c r="P48" s="3">
        <f t="shared" si="13"/>
        <v>1.4603979999999999E-2</v>
      </c>
      <c r="Q48" s="3">
        <f t="shared" si="14"/>
        <v>1.6321550000000001E-2</v>
      </c>
      <c r="R48" s="3">
        <f t="shared" si="15"/>
        <v>8.6461999999999997E-4</v>
      </c>
    </row>
    <row r="49" spans="1:18">
      <c r="A49" s="4">
        <v>43252</v>
      </c>
      <c r="B49" s="3">
        <f t="shared" si="2"/>
        <v>14.558861740000001</v>
      </c>
      <c r="C49" s="3">
        <f t="shared" si="3"/>
        <v>5.3662906799999988</v>
      </c>
      <c r="D49" s="3">
        <f t="shared" si="4"/>
        <v>3.0287653900000002</v>
      </c>
      <c r="E49" s="3">
        <f t="shared" si="5"/>
        <v>3.8101100300000001</v>
      </c>
      <c r="F49" s="3">
        <f t="shared" si="6"/>
        <v>27.711887019999999</v>
      </c>
      <c r="G49" s="3">
        <f t="shared" si="7"/>
        <v>34.425674839999999</v>
      </c>
      <c r="H49" s="3">
        <f t="shared" si="8"/>
        <v>3.7367245499999999</v>
      </c>
      <c r="K49" s="4">
        <v>43252</v>
      </c>
      <c r="L49" s="3">
        <f t="shared" si="9"/>
        <v>1.8643819999999998E-2</v>
      </c>
      <c r="M49" s="3">
        <f t="shared" si="10"/>
        <v>3.5090799999999999E-3</v>
      </c>
      <c r="N49" s="3">
        <f t="shared" si="11"/>
        <v>2.1667099999999996E-3</v>
      </c>
      <c r="O49" s="3">
        <f t="shared" si="12"/>
        <v>2.4177499999999998E-3</v>
      </c>
      <c r="P49" s="3">
        <f t="shared" si="13"/>
        <v>2.2199150000000001E-2</v>
      </c>
      <c r="Q49" s="3">
        <f t="shared" si="14"/>
        <v>2.5308960000000012E-2</v>
      </c>
      <c r="R49" s="3">
        <f t="shared" si="15"/>
        <v>7.5655299999999991E-3</v>
      </c>
    </row>
    <row r="50" spans="1:18">
      <c r="A50" s="4">
        <v>43282</v>
      </c>
      <c r="B50" s="3">
        <f t="shared" si="2"/>
        <v>9.7353677200000011</v>
      </c>
      <c r="C50" s="3">
        <f t="shared" si="3"/>
        <v>2.8854464000000002</v>
      </c>
      <c r="D50" s="3">
        <f t="shared" si="4"/>
        <v>1.6965857099999999</v>
      </c>
      <c r="E50" s="3">
        <f t="shared" si="5"/>
        <v>1.7471446400000001</v>
      </c>
      <c r="F50" s="3">
        <f t="shared" si="6"/>
        <v>18.27876388</v>
      </c>
      <c r="G50" s="3">
        <f t="shared" si="7"/>
        <v>20.207368810000002</v>
      </c>
      <c r="H50" s="3">
        <f t="shared" si="8"/>
        <v>1.9825628100000001</v>
      </c>
      <c r="K50" s="4">
        <v>43282</v>
      </c>
      <c r="L50" s="3">
        <f t="shared" si="9"/>
        <v>1.3581659999999999E-2</v>
      </c>
      <c r="M50" s="3">
        <f t="shared" si="10"/>
        <v>2.10618E-3</v>
      </c>
      <c r="N50" s="3">
        <f t="shared" si="11"/>
        <v>1.8778600000000001E-3</v>
      </c>
      <c r="O50" s="3">
        <f t="shared" si="12"/>
        <v>1.2110599999999999E-3</v>
      </c>
      <c r="P50" s="3">
        <f t="shared" si="13"/>
        <v>1.480623E-2</v>
      </c>
      <c r="Q50" s="3">
        <f t="shared" si="14"/>
        <v>1.5792150000000001E-2</v>
      </c>
      <c r="R50" s="3">
        <f t="shared" si="15"/>
        <v>4.26319E-3</v>
      </c>
    </row>
    <row r="51" spans="1:18">
      <c r="A51" s="4">
        <v>43313</v>
      </c>
      <c r="B51" s="3">
        <f t="shared" si="2"/>
        <v>7.4952143199999988</v>
      </c>
      <c r="C51" s="3">
        <f t="shared" si="3"/>
        <v>3.7184413100000002</v>
      </c>
      <c r="D51" s="3">
        <f t="shared" si="4"/>
        <v>2.3122102099999999</v>
      </c>
      <c r="E51" s="3">
        <f t="shared" si="5"/>
        <v>2.4762144199999998</v>
      </c>
      <c r="F51" s="3">
        <f t="shared" si="6"/>
        <v>6.7466782800000011</v>
      </c>
      <c r="G51" s="3">
        <f t="shared" si="7"/>
        <v>18.626038919999999</v>
      </c>
      <c r="H51" s="3">
        <f t="shared" si="8"/>
        <v>2.3089507199999999</v>
      </c>
      <c r="K51" s="4">
        <v>43313</v>
      </c>
      <c r="L51" s="3">
        <f t="shared" si="9"/>
        <v>1.045134E-2</v>
      </c>
      <c r="M51" s="3">
        <f t="shared" si="10"/>
        <v>2.4614300000000001E-3</v>
      </c>
      <c r="N51" s="3">
        <f t="shared" si="11"/>
        <v>1.7212500000000001E-3</v>
      </c>
      <c r="O51" s="3">
        <f t="shared" si="12"/>
        <v>1.62393E-3</v>
      </c>
      <c r="P51" s="3">
        <f t="shared" si="13"/>
        <v>5.5011200000000017E-3</v>
      </c>
      <c r="Q51" s="3">
        <f t="shared" si="14"/>
        <v>1.464584E-2</v>
      </c>
      <c r="R51" s="3">
        <f t="shared" si="15"/>
        <v>5.3832100000000003E-3</v>
      </c>
    </row>
    <row r="52" spans="1:18">
      <c r="A52" s="4">
        <v>43344</v>
      </c>
      <c r="B52" s="3">
        <f t="shared" si="2"/>
        <v>6.2398357500000001</v>
      </c>
      <c r="C52" s="3">
        <f t="shared" si="3"/>
        <v>3.6354297400000002</v>
      </c>
      <c r="D52" s="3">
        <f t="shared" si="4"/>
        <v>1.73059012</v>
      </c>
      <c r="E52" s="3">
        <f t="shared" si="5"/>
        <v>2.8504223499999997</v>
      </c>
      <c r="F52" s="3">
        <f t="shared" si="6"/>
        <v>3.8739168300000011</v>
      </c>
      <c r="G52" s="3">
        <f t="shared" si="7"/>
        <v>17.803221690000001</v>
      </c>
      <c r="H52" s="3">
        <f t="shared" si="8"/>
        <v>1.8258772400000001</v>
      </c>
      <c r="K52" s="4">
        <v>43344</v>
      </c>
      <c r="L52" s="3">
        <f t="shared" si="9"/>
        <v>1.021178E-2</v>
      </c>
      <c r="M52" s="3">
        <f t="shared" si="10"/>
        <v>2.3147699999999998E-3</v>
      </c>
      <c r="N52" s="3">
        <f t="shared" si="11"/>
        <v>1.49843E-3</v>
      </c>
      <c r="O52" s="3">
        <f t="shared" si="12"/>
        <v>1.8860600000000002E-3</v>
      </c>
      <c r="P52" s="3">
        <f t="shared" si="13"/>
        <v>3.4634999999999996E-3</v>
      </c>
      <c r="Q52" s="3">
        <f t="shared" si="14"/>
        <v>1.410257E-2</v>
      </c>
      <c r="R52" s="3">
        <f t="shared" si="15"/>
        <v>4.6361199999999997E-3</v>
      </c>
    </row>
    <row r="53" spans="1:18">
      <c r="A53" s="4">
        <v>43374</v>
      </c>
      <c r="B53" s="3">
        <f>B12+L12</f>
        <v>6.31722859</v>
      </c>
      <c r="C53" s="3">
        <f t="shared" si="3"/>
        <v>3.619707500000001</v>
      </c>
      <c r="D53" s="3">
        <f t="shared" si="4"/>
        <v>2.1459222899999997</v>
      </c>
      <c r="E53" s="3">
        <f t="shared" si="5"/>
        <v>3.5971853899999999</v>
      </c>
      <c r="F53" s="3">
        <f t="shared" si="6"/>
        <v>4.3375370899999997</v>
      </c>
      <c r="G53" s="3">
        <f t="shared" si="7"/>
        <v>16.641996299999999</v>
      </c>
      <c r="H53" s="3">
        <f t="shared" si="8"/>
        <v>1.9941997100000002</v>
      </c>
      <c r="K53" s="4">
        <v>43374</v>
      </c>
      <c r="L53" s="3">
        <f t="shared" si="9"/>
        <v>1.25573E-2</v>
      </c>
      <c r="M53" s="3">
        <f t="shared" si="10"/>
        <v>2.43692E-3</v>
      </c>
      <c r="N53" s="3">
        <f t="shared" si="11"/>
        <v>1.8497000000000001E-3</v>
      </c>
      <c r="O53" s="3">
        <f t="shared" si="12"/>
        <v>2.4503199999999998E-3</v>
      </c>
      <c r="P53" s="3">
        <f t="shared" si="13"/>
        <v>4.4027600000000004E-3</v>
      </c>
      <c r="Q53" s="3">
        <f t="shared" si="14"/>
        <v>1.4793800000000003E-2</v>
      </c>
      <c r="R53" s="3">
        <f t="shared" si="15"/>
        <v>9.3559699999999999E-3</v>
      </c>
    </row>
    <row r="54" spans="1:18">
      <c r="A54" s="4">
        <v>43405</v>
      </c>
      <c r="B54" s="3">
        <f t="shared" ref="B54:B60" si="16">B13+L13</f>
        <v>14.58350877</v>
      </c>
      <c r="C54" s="3">
        <f t="shared" ref="C54:C60" si="17">C13+M13</f>
        <v>9.5077839500000003</v>
      </c>
      <c r="D54" s="3">
        <f t="shared" ref="D54:D60" si="18">D13+N13</f>
        <v>3.65836856</v>
      </c>
      <c r="E54" s="3">
        <f t="shared" ref="E54:E60" si="19">E13+O13</f>
        <v>7.4171889899999996</v>
      </c>
      <c r="F54" s="3">
        <f t="shared" ref="F54:F60" si="20">F13+P13</f>
        <v>15.28512768</v>
      </c>
      <c r="G54" s="3">
        <f t="shared" ref="G54:G60" si="21">G13+Q13</f>
        <v>45.803030129999982</v>
      </c>
      <c r="H54" s="3">
        <f t="shared" ref="H54:H60" si="22">H13+R13</f>
        <v>4.6071302099999993</v>
      </c>
      <c r="K54" s="4">
        <v>43405</v>
      </c>
      <c r="L54" s="3">
        <f t="shared" si="9"/>
        <v>2.4415539999999999E-2</v>
      </c>
      <c r="M54" s="3">
        <f t="shared" si="10"/>
        <v>5.559409999999999E-3</v>
      </c>
      <c r="N54" s="3">
        <f t="shared" si="11"/>
        <v>2.9452000000000002E-3</v>
      </c>
      <c r="O54" s="3">
        <f t="shared" si="12"/>
        <v>4.3770700000000003E-3</v>
      </c>
      <c r="P54" s="3">
        <f t="shared" si="13"/>
        <v>1.1401100000000001E-2</v>
      </c>
      <c r="Q54" s="3">
        <f t="shared" si="14"/>
        <v>3.1341960000000002E-2</v>
      </c>
      <c r="R54" s="3">
        <f t="shared" si="15"/>
        <v>9.972700000000001E-3</v>
      </c>
    </row>
    <row r="55" spans="1:18">
      <c r="A55" s="4">
        <v>43435</v>
      </c>
      <c r="B55" s="3">
        <f t="shared" si="16"/>
        <v>9.9789583699999991</v>
      </c>
      <c r="C55" s="3">
        <f t="shared" si="17"/>
        <v>6.9513745200000008</v>
      </c>
      <c r="D55" s="3">
        <f t="shared" si="18"/>
        <v>2.4611209500000002</v>
      </c>
      <c r="E55" s="3">
        <f t="shared" si="19"/>
        <v>4.0690004100000001</v>
      </c>
      <c r="F55" s="3">
        <f t="shared" si="20"/>
        <v>8.848181499999999</v>
      </c>
      <c r="G55" s="3">
        <f t="shared" si="21"/>
        <v>28.668720560000001</v>
      </c>
      <c r="H55" s="3">
        <f t="shared" si="22"/>
        <v>2.4502515000000002</v>
      </c>
      <c r="K55" s="4">
        <v>43435</v>
      </c>
      <c r="L55" s="3">
        <f t="shared" si="9"/>
        <v>2.041776E-2</v>
      </c>
      <c r="M55" s="3">
        <f t="shared" si="10"/>
        <v>4.1431300000000001E-3</v>
      </c>
      <c r="N55" s="3">
        <f t="shared" si="11"/>
        <v>2.8515699999999999E-3</v>
      </c>
      <c r="O55" s="3">
        <f t="shared" si="12"/>
        <v>2.60342E-3</v>
      </c>
      <c r="P55" s="3">
        <f t="shared" si="13"/>
        <v>1.010431E-2</v>
      </c>
      <c r="Q55" s="3">
        <f t="shared" si="14"/>
        <v>2.1384429999999996E-2</v>
      </c>
      <c r="R55" s="3">
        <f t="shared" si="15"/>
        <v>8.2716000000000005E-3</v>
      </c>
    </row>
    <row r="56" spans="1:18">
      <c r="A56" s="4">
        <v>43466</v>
      </c>
      <c r="B56" s="3">
        <f t="shared" si="16"/>
        <v>9.5665410099999981</v>
      </c>
      <c r="C56" s="3">
        <f t="shared" si="17"/>
        <v>8.0070092199999987</v>
      </c>
      <c r="D56" s="3">
        <f t="shared" si="18"/>
        <v>1.5172949499999999</v>
      </c>
      <c r="E56" s="3">
        <f t="shared" si="19"/>
        <v>4.3458188499999997</v>
      </c>
      <c r="F56" s="3">
        <f t="shared" si="20"/>
        <v>5.64325411</v>
      </c>
      <c r="G56" s="3">
        <f t="shared" si="21"/>
        <v>23.371965749999998</v>
      </c>
      <c r="H56" s="3">
        <f t="shared" si="22"/>
        <v>1.2702012499999999</v>
      </c>
      <c r="K56" s="4">
        <v>43466</v>
      </c>
      <c r="L56" s="3">
        <f t="shared" si="9"/>
        <v>1.3929199999999999E-2</v>
      </c>
      <c r="M56" s="3">
        <f t="shared" si="10"/>
        <v>4.9000900000000002E-3</v>
      </c>
      <c r="N56" s="3">
        <f t="shared" si="11"/>
        <v>2.0208099999999996E-3</v>
      </c>
      <c r="O56" s="3">
        <f t="shared" si="12"/>
        <v>2.97321E-3</v>
      </c>
      <c r="P56" s="3">
        <f t="shared" si="13"/>
        <v>5.8298699999999992E-3</v>
      </c>
      <c r="Q56" s="3">
        <f t="shared" si="14"/>
        <v>1.722485E-2</v>
      </c>
      <c r="R56" s="3">
        <f t="shared" si="15"/>
        <v>5.1837999999999997E-3</v>
      </c>
    </row>
    <row r="57" spans="1:18">
      <c r="A57" s="4">
        <v>43497</v>
      </c>
      <c r="B57" s="3">
        <f t="shared" si="16"/>
        <v>5.0635400600000002</v>
      </c>
      <c r="C57" s="3">
        <f t="shared" si="17"/>
        <v>3.13458514</v>
      </c>
      <c r="D57" s="3">
        <f t="shared" si="18"/>
        <v>1.1430407</v>
      </c>
      <c r="E57" s="3">
        <f t="shared" si="19"/>
        <v>2.6575220000000002</v>
      </c>
      <c r="F57" s="3">
        <f t="shared" si="20"/>
        <v>3.2488948600000001</v>
      </c>
      <c r="G57" s="3">
        <f t="shared" si="21"/>
        <v>16.576181049999999</v>
      </c>
      <c r="H57" s="3">
        <f t="shared" si="22"/>
        <v>1.15368326</v>
      </c>
      <c r="K57" s="4">
        <v>43497</v>
      </c>
      <c r="L57" s="3">
        <f t="shared" si="9"/>
        <v>8.879080000000001E-3</v>
      </c>
      <c r="M57" s="3">
        <f t="shared" si="10"/>
        <v>2.3963300000000003E-3</v>
      </c>
      <c r="N57" s="3">
        <f t="shared" si="11"/>
        <v>1.3822699999999999E-3</v>
      </c>
      <c r="O57" s="3">
        <f t="shared" si="12"/>
        <v>1.89426E-3</v>
      </c>
      <c r="P57" s="3">
        <f t="shared" si="13"/>
        <v>3.1342900000000001E-3</v>
      </c>
      <c r="Q57" s="3">
        <f t="shared" si="14"/>
        <v>1.26389E-2</v>
      </c>
      <c r="R57" s="3">
        <f t="shared" si="15"/>
        <v>3.9809299999999997E-3</v>
      </c>
    </row>
    <row r="58" spans="1:18">
      <c r="A58" s="4">
        <v>43525</v>
      </c>
      <c r="B58" s="3">
        <f t="shared" si="16"/>
        <v>6.6014198200000003</v>
      </c>
      <c r="C58" s="3">
        <f t="shared" si="17"/>
        <v>4.2555939399999998</v>
      </c>
      <c r="D58" s="3">
        <f t="shared" si="18"/>
        <v>2.1975098900000001</v>
      </c>
      <c r="E58" s="3">
        <f t="shared" si="19"/>
        <v>2.9722422800000001</v>
      </c>
      <c r="F58" s="3">
        <f t="shared" si="20"/>
        <v>9.3867361099999993</v>
      </c>
      <c r="G58" s="3">
        <f t="shared" si="21"/>
        <v>19.161446040000001</v>
      </c>
      <c r="H58" s="3">
        <f t="shared" si="22"/>
        <v>2.1130278700000003</v>
      </c>
      <c r="K58" s="4">
        <v>43525</v>
      </c>
      <c r="L58" s="3">
        <f t="shared" si="9"/>
        <v>1.200473E-2</v>
      </c>
      <c r="M58" s="3">
        <f t="shared" si="10"/>
        <v>3.1191200000000004E-3</v>
      </c>
      <c r="N58" s="3">
        <f t="shared" si="11"/>
        <v>2.3296799999999998E-3</v>
      </c>
      <c r="O58" s="3">
        <f t="shared" si="12"/>
        <v>2.0571999999999999E-3</v>
      </c>
      <c r="P58" s="3">
        <f t="shared" si="13"/>
        <v>6.1702199999999997E-3</v>
      </c>
      <c r="Q58" s="3">
        <f t="shared" si="14"/>
        <v>1.481583E-2</v>
      </c>
      <c r="R58" s="3">
        <f t="shared" si="15"/>
        <v>8.5090800000000005E-3</v>
      </c>
    </row>
    <row r="59" spans="1:18">
      <c r="A59" s="4">
        <v>43556</v>
      </c>
      <c r="B59" s="3">
        <f t="shared" si="16"/>
        <v>8.7214336599999989</v>
      </c>
      <c r="C59" s="3">
        <f t="shared" si="17"/>
        <v>3.997817850000001</v>
      </c>
      <c r="D59" s="3">
        <f t="shared" si="18"/>
        <v>2.0483513900000001</v>
      </c>
      <c r="E59" s="3">
        <f t="shared" si="19"/>
        <v>2.6737186899999998</v>
      </c>
      <c r="F59" s="3">
        <f t="shared" si="20"/>
        <v>11.076011229999999</v>
      </c>
      <c r="G59" s="3">
        <f t="shared" si="21"/>
        <v>20.474305680000001</v>
      </c>
      <c r="H59" s="3">
        <f t="shared" si="22"/>
        <v>2.19746825</v>
      </c>
      <c r="K59" s="4">
        <v>43556</v>
      </c>
      <c r="L59" s="3">
        <f t="shared" si="9"/>
        <v>1.5359920000000001E-2</v>
      </c>
      <c r="M59" s="3">
        <f t="shared" si="10"/>
        <v>3.06858E-3</v>
      </c>
      <c r="N59" s="3">
        <f t="shared" si="11"/>
        <v>2.3726699999999999E-3</v>
      </c>
      <c r="O59" s="3">
        <f t="shared" si="12"/>
        <v>1.85976E-3</v>
      </c>
      <c r="P59" s="3">
        <f t="shared" si="13"/>
        <v>9.2462800000000008E-3</v>
      </c>
      <c r="Q59" s="3">
        <f t="shared" si="14"/>
        <v>1.6210339999999997E-2</v>
      </c>
      <c r="R59" s="3">
        <f t="shared" si="15"/>
        <v>9.077749999999999E-3</v>
      </c>
    </row>
    <row r="60" spans="1:18">
      <c r="A60" s="4">
        <v>43586</v>
      </c>
      <c r="B60" s="3">
        <f t="shared" si="16"/>
        <v>8.6951783599999999</v>
      </c>
      <c r="C60" s="3">
        <f t="shared" si="17"/>
        <v>4.0679793100000001</v>
      </c>
      <c r="D60" s="3">
        <f t="shared" si="18"/>
        <v>1.9861925400000002</v>
      </c>
      <c r="E60" s="3">
        <f t="shared" si="19"/>
        <v>2.9739475999999998</v>
      </c>
      <c r="F60" s="3">
        <f t="shared" si="20"/>
        <v>15.629533930000001</v>
      </c>
      <c r="G60" s="3">
        <f t="shared" si="21"/>
        <v>22.196068400000001</v>
      </c>
      <c r="H60" s="3">
        <f t="shared" si="22"/>
        <v>2.0152320000000001</v>
      </c>
      <c r="K60" s="4">
        <v>43586</v>
      </c>
      <c r="L60" s="3">
        <f t="shared" si="9"/>
        <v>1.6819069999999998E-2</v>
      </c>
      <c r="M60" s="3">
        <f t="shared" si="10"/>
        <v>2.91135E-3</v>
      </c>
      <c r="N60" s="3">
        <f t="shared" si="11"/>
        <v>2.0655199999999999E-3</v>
      </c>
      <c r="O60" s="3">
        <f t="shared" si="12"/>
        <v>1.7202800000000002E-3</v>
      </c>
      <c r="P60" s="3">
        <f t="shared" si="13"/>
        <v>1.1549470000000001E-2</v>
      </c>
      <c r="Q60" s="3">
        <f t="shared" si="14"/>
        <v>1.5324259999999998E-2</v>
      </c>
      <c r="R60" s="3">
        <f t="shared" si="15"/>
        <v>3.8974300000000003E-3</v>
      </c>
    </row>
    <row r="63" spans="1:18">
      <c r="A63" s="5" t="s">
        <v>17</v>
      </c>
      <c r="K63" s="5" t="s">
        <v>18</v>
      </c>
    </row>
    <row r="64" spans="1:18">
      <c r="A64" s="4" t="s">
        <v>0</v>
      </c>
      <c r="B64" s="1" t="s">
        <v>9</v>
      </c>
      <c r="C64" s="1" t="s">
        <v>10</v>
      </c>
      <c r="D64" s="1" t="s">
        <v>11</v>
      </c>
      <c r="E64" s="1" t="s">
        <v>12</v>
      </c>
      <c r="F64" s="1" t="s">
        <v>13</v>
      </c>
      <c r="G64" s="1" t="s">
        <v>14</v>
      </c>
      <c r="H64" s="1" t="s">
        <v>15</v>
      </c>
      <c r="K64" s="4" t="s">
        <v>0</v>
      </c>
      <c r="L64" s="1" t="s">
        <v>9</v>
      </c>
      <c r="M64" s="1" t="s">
        <v>10</v>
      </c>
      <c r="N64" s="1" t="s">
        <v>11</v>
      </c>
      <c r="O64" s="1" t="s">
        <v>12</v>
      </c>
      <c r="P64" s="1" t="s">
        <v>13</v>
      </c>
      <c r="Q64" s="1" t="s">
        <v>14</v>
      </c>
      <c r="R64" s="1" t="s">
        <v>15</v>
      </c>
    </row>
    <row r="65" spans="1:18">
      <c r="A65" s="4">
        <v>43101</v>
      </c>
      <c r="B65" s="3"/>
      <c r="C65" s="3"/>
      <c r="D65" s="3"/>
      <c r="E65" s="3"/>
      <c r="F65" s="3"/>
      <c r="G65" s="3"/>
      <c r="H65" s="3"/>
      <c r="K65" s="4">
        <v>43101</v>
      </c>
      <c r="L65" s="3">
        <f>B44/L44</f>
        <v>575.26635243292731</v>
      </c>
      <c r="M65" s="3">
        <f t="shared" ref="M65:R65" si="23">C44/M44</f>
        <v>1787.0409246533757</v>
      </c>
      <c r="N65" s="3">
        <f t="shared" si="23"/>
        <v>757.00398024618573</v>
      </c>
      <c r="O65" s="3">
        <f t="shared" si="23"/>
        <v>1525.1732719863285</v>
      </c>
      <c r="P65" s="3">
        <f t="shared" si="23"/>
        <v>697.49606190585462</v>
      </c>
      <c r="Q65" s="3">
        <f t="shared" si="23"/>
        <v>1039.9793076787398</v>
      </c>
      <c r="R65" s="3">
        <f t="shared" si="23"/>
        <v>1453.8332544440939</v>
      </c>
    </row>
    <row r="66" spans="1:18">
      <c r="A66" s="4">
        <v>43132</v>
      </c>
      <c r="B66" s="3"/>
      <c r="C66" s="3"/>
      <c r="D66" s="3"/>
      <c r="E66" s="3"/>
      <c r="F66" s="3"/>
      <c r="G66" s="3"/>
      <c r="H66" s="3"/>
      <c r="K66" s="4">
        <v>43132</v>
      </c>
      <c r="L66" s="3">
        <f t="shared" ref="L66:L81" si="24">B45/L45</f>
        <v>790.23298824750873</v>
      </c>
      <c r="M66" s="3">
        <f t="shared" ref="M66:M81" si="25">C45/M45</f>
        <v>1590.9737976983645</v>
      </c>
      <c r="N66" s="3">
        <f t="shared" ref="N66:N81" si="26">D45/N45</f>
        <v>959.71511661168211</v>
      </c>
      <c r="O66" s="3">
        <f t="shared" ref="O66:O81" si="27">E45/O45</f>
        <v>1443.538810473799</v>
      </c>
      <c r="P66" s="3">
        <f t="shared" ref="P66:P81" si="28">F45/P45</f>
        <v>777.8479531949904</v>
      </c>
      <c r="Q66" s="3">
        <f t="shared" ref="Q66:Q81" si="29">G45/Q45</f>
        <v>1080.2728759579454</v>
      </c>
      <c r="R66" s="3">
        <f t="shared" ref="R66:R81" si="30">H45/R45</f>
        <v>1618.6648044692738</v>
      </c>
    </row>
    <row r="67" spans="1:18">
      <c r="A67" s="4">
        <v>43160</v>
      </c>
      <c r="B67" s="3"/>
      <c r="C67" s="3"/>
      <c r="D67" s="3"/>
      <c r="E67" s="3"/>
      <c r="F67" s="3"/>
      <c r="G67" s="3"/>
      <c r="H67" s="3"/>
      <c r="K67" s="4">
        <v>43160</v>
      </c>
      <c r="L67" s="3">
        <f t="shared" si="24"/>
        <v>583.56630776004386</v>
      </c>
      <c r="M67" s="3">
        <f t="shared" si="25"/>
        <v>1492.434204807</v>
      </c>
      <c r="N67" s="3">
        <f t="shared" si="26"/>
        <v>867.39123925225636</v>
      </c>
      <c r="O67" s="3">
        <f t="shared" si="27"/>
        <v>1447.5205918392003</v>
      </c>
      <c r="P67" s="3">
        <f t="shared" si="28"/>
        <v>1388.7667014076906</v>
      </c>
      <c r="Q67" s="3">
        <f t="shared" si="29"/>
        <v>1064.5540672509189</v>
      </c>
      <c r="R67" s="3">
        <f t="shared" si="30"/>
        <v>1509.8637292259664</v>
      </c>
    </row>
    <row r="68" spans="1:18">
      <c r="A68" s="4">
        <v>43191</v>
      </c>
      <c r="B68" s="3"/>
      <c r="C68" s="3"/>
      <c r="D68" s="3"/>
      <c r="E68" s="3"/>
      <c r="F68" s="3"/>
      <c r="G68" s="3"/>
      <c r="H68" s="3"/>
      <c r="K68" s="4">
        <v>43191</v>
      </c>
      <c r="L68" s="3">
        <f t="shared" si="24"/>
        <v>552.39280394667674</v>
      </c>
      <c r="M68" s="3">
        <f t="shared" si="25"/>
        <v>1514.2145345782305</v>
      </c>
      <c r="N68" s="3">
        <f t="shared" si="26"/>
        <v>950.75992865747185</v>
      </c>
      <c r="O68" s="3">
        <f t="shared" si="27"/>
        <v>1510.9882691318378</v>
      </c>
      <c r="P68" s="3">
        <f t="shared" si="28"/>
        <v>929.7709875680963</v>
      </c>
      <c r="Q68" s="3">
        <f t="shared" si="29"/>
        <v>1105.1871820630415</v>
      </c>
      <c r="R68" s="3">
        <f t="shared" si="30"/>
        <v>1482.1613859153722</v>
      </c>
    </row>
    <row r="69" spans="1:18">
      <c r="A69" s="4">
        <v>43221</v>
      </c>
      <c r="B69" s="3"/>
      <c r="C69" s="3"/>
      <c r="D69" s="3"/>
      <c r="E69" s="3"/>
      <c r="F69" s="3"/>
      <c r="G69" s="3"/>
      <c r="H69" s="3"/>
      <c r="K69" s="4">
        <v>43221</v>
      </c>
      <c r="L69" s="3">
        <f t="shared" si="24"/>
        <v>665.97568301726881</v>
      </c>
      <c r="M69" s="3">
        <f t="shared" si="25"/>
        <v>1599.690367758059</v>
      </c>
      <c r="N69" s="3">
        <f t="shared" si="26"/>
        <v>1302.2630695753194</v>
      </c>
      <c r="O69" s="3">
        <f t="shared" si="27"/>
        <v>1506.4736246336288</v>
      </c>
      <c r="P69" s="3">
        <f t="shared" si="28"/>
        <v>802.66489477526</v>
      </c>
      <c r="Q69" s="3">
        <f t="shared" si="29"/>
        <v>1080.4451556377917</v>
      </c>
      <c r="R69" s="3">
        <f t="shared" si="30"/>
        <v>1532.3770558164281</v>
      </c>
    </row>
    <row r="70" spans="1:18">
      <c r="A70" s="4">
        <v>43252</v>
      </c>
      <c r="B70" s="3"/>
      <c r="C70" s="3"/>
      <c r="D70" s="3"/>
      <c r="E70" s="3"/>
      <c r="F70" s="3"/>
      <c r="G70" s="3"/>
      <c r="H70" s="3"/>
      <c r="K70" s="4">
        <v>43252</v>
      </c>
      <c r="L70" s="3">
        <f t="shared" si="24"/>
        <v>780.89478121972866</v>
      </c>
      <c r="M70" s="3">
        <f t="shared" si="25"/>
        <v>1529.2585748971237</v>
      </c>
      <c r="N70" s="3">
        <f t="shared" si="26"/>
        <v>1397.8637611863151</v>
      </c>
      <c r="O70" s="3">
        <f t="shared" si="27"/>
        <v>1575.8908199772518</v>
      </c>
      <c r="P70" s="3">
        <f t="shared" si="28"/>
        <v>1248.330995556136</v>
      </c>
      <c r="Q70" s="3">
        <f t="shared" si="29"/>
        <v>1360.2168891965525</v>
      </c>
      <c r="R70" s="3">
        <f t="shared" si="30"/>
        <v>493.91444485713498</v>
      </c>
    </row>
    <row r="71" spans="1:18">
      <c r="A71" s="4">
        <v>43282</v>
      </c>
      <c r="B71" s="3"/>
      <c r="C71" s="3"/>
      <c r="D71" s="3"/>
      <c r="E71" s="3"/>
      <c r="F71" s="3"/>
      <c r="G71" s="3"/>
      <c r="H71" s="3"/>
      <c r="K71" s="4">
        <v>43282</v>
      </c>
      <c r="L71" s="3">
        <f t="shared" si="24"/>
        <v>716.80249100625417</v>
      </c>
      <c r="M71" s="3">
        <f t="shared" si="25"/>
        <v>1369.9904091768035</v>
      </c>
      <c r="N71" s="3">
        <f t="shared" si="26"/>
        <v>903.46762271947853</v>
      </c>
      <c r="O71" s="3">
        <f t="shared" si="27"/>
        <v>1442.6573745314024</v>
      </c>
      <c r="P71" s="3">
        <f t="shared" si="28"/>
        <v>1234.5319422972627</v>
      </c>
      <c r="Q71" s="3">
        <f t="shared" si="29"/>
        <v>1279.5831352919013</v>
      </c>
      <c r="R71" s="3">
        <f t="shared" si="30"/>
        <v>465.04209523854206</v>
      </c>
    </row>
    <row r="72" spans="1:18">
      <c r="A72" s="4">
        <v>43313</v>
      </c>
      <c r="B72" s="3"/>
      <c r="C72" s="3"/>
      <c r="D72" s="3"/>
      <c r="E72" s="3"/>
      <c r="F72" s="3"/>
      <c r="G72" s="3"/>
      <c r="H72" s="3"/>
      <c r="K72" s="4">
        <v>43313</v>
      </c>
      <c r="L72" s="3">
        <f t="shared" si="24"/>
        <v>717.15342912966173</v>
      </c>
      <c r="M72" s="3">
        <f t="shared" si="25"/>
        <v>1510.6833466724627</v>
      </c>
      <c r="N72" s="3">
        <f t="shared" si="26"/>
        <v>1343.3320029048655</v>
      </c>
      <c r="O72" s="3">
        <f t="shared" si="27"/>
        <v>1524.8282992493519</v>
      </c>
      <c r="P72" s="3">
        <f t="shared" si="28"/>
        <v>1226.4190346693035</v>
      </c>
      <c r="Q72" s="3">
        <f t="shared" si="29"/>
        <v>1271.7631026967383</v>
      </c>
      <c r="R72" s="3">
        <f t="shared" si="30"/>
        <v>428.91708107244557</v>
      </c>
    </row>
    <row r="73" spans="1:18">
      <c r="A73" s="4">
        <v>43344</v>
      </c>
      <c r="B73" s="3"/>
      <c r="C73" s="3"/>
      <c r="D73" s="3"/>
      <c r="E73" s="3"/>
      <c r="F73" s="3"/>
      <c r="G73" s="3"/>
      <c r="H73" s="3"/>
      <c r="K73" s="4">
        <v>43344</v>
      </c>
      <c r="L73" s="3">
        <f t="shared" si="24"/>
        <v>611.04290828827095</v>
      </c>
      <c r="M73" s="3">
        <f t="shared" si="25"/>
        <v>1570.5360532579912</v>
      </c>
      <c r="N73" s="3">
        <f t="shared" si="26"/>
        <v>1154.9355792396041</v>
      </c>
      <c r="O73" s="3">
        <f t="shared" si="27"/>
        <v>1511.3105362501719</v>
      </c>
      <c r="P73" s="3">
        <f t="shared" si="28"/>
        <v>1118.4977132957995</v>
      </c>
      <c r="Q73" s="3">
        <f t="shared" si="29"/>
        <v>1262.4097373741099</v>
      </c>
      <c r="R73" s="3">
        <f t="shared" si="30"/>
        <v>393.83735537475309</v>
      </c>
    </row>
    <row r="74" spans="1:18">
      <c r="A74" s="4">
        <v>43374</v>
      </c>
      <c r="B74" s="3"/>
      <c r="C74" s="3"/>
      <c r="D74" s="3"/>
      <c r="E74" s="3"/>
      <c r="F74" s="3"/>
      <c r="G74" s="3"/>
      <c r="H74" s="3"/>
      <c r="K74" s="4">
        <v>43374</v>
      </c>
      <c r="L74" s="3">
        <f t="shared" si="24"/>
        <v>503.07220421587442</v>
      </c>
      <c r="M74" s="3">
        <f t="shared" si="25"/>
        <v>1485.36164502733</v>
      </c>
      <c r="N74" s="3">
        <f t="shared" si="26"/>
        <v>1160.1461263988751</v>
      </c>
      <c r="O74" s="3">
        <f t="shared" si="27"/>
        <v>1468.0471897548077</v>
      </c>
      <c r="P74" s="3">
        <f t="shared" si="28"/>
        <v>985.18590384213519</v>
      </c>
      <c r="Q74" s="3">
        <f t="shared" si="29"/>
        <v>1124.9304641133444</v>
      </c>
      <c r="R74" s="3">
        <f t="shared" si="30"/>
        <v>213.14729632523407</v>
      </c>
    </row>
    <row r="75" spans="1:18">
      <c r="A75" s="4">
        <v>43405</v>
      </c>
      <c r="B75" s="3"/>
      <c r="C75" s="3"/>
      <c r="D75" s="3"/>
      <c r="E75" s="3"/>
      <c r="F75" s="3"/>
      <c r="G75" s="3"/>
      <c r="H75" s="3"/>
      <c r="K75" s="4">
        <v>43405</v>
      </c>
      <c r="L75" s="3">
        <f t="shared" si="24"/>
        <v>597.30437131433507</v>
      </c>
      <c r="M75" s="3">
        <f t="shared" si="25"/>
        <v>1710.2145641354032</v>
      </c>
      <c r="N75" s="3">
        <f t="shared" si="26"/>
        <v>1242.1460545973107</v>
      </c>
      <c r="O75" s="3">
        <f t="shared" si="27"/>
        <v>1694.5557164952809</v>
      </c>
      <c r="P75" s="3">
        <f t="shared" si="28"/>
        <v>1340.6713106630061</v>
      </c>
      <c r="Q75" s="3">
        <f t="shared" si="29"/>
        <v>1461.3964835000741</v>
      </c>
      <c r="R75" s="3">
        <f t="shared" si="30"/>
        <v>461.97421059492405</v>
      </c>
    </row>
    <row r="76" spans="1:18">
      <c r="A76" s="4">
        <v>43435</v>
      </c>
      <c r="B76" s="3"/>
      <c r="C76" s="3"/>
      <c r="D76" s="3"/>
      <c r="E76" s="3"/>
      <c r="F76" s="3"/>
      <c r="G76" s="3"/>
      <c r="H76" s="3"/>
      <c r="K76" s="4">
        <v>43435</v>
      </c>
      <c r="L76" s="3">
        <f t="shared" si="24"/>
        <v>488.73913543895117</v>
      </c>
      <c r="M76" s="3">
        <f t="shared" si="25"/>
        <v>1677.8074837140039</v>
      </c>
      <c r="N76" s="3">
        <f t="shared" si="26"/>
        <v>863.07576177333897</v>
      </c>
      <c r="O76" s="3">
        <f t="shared" si="27"/>
        <v>1562.9442848253452</v>
      </c>
      <c r="P76" s="3">
        <f t="shared" si="28"/>
        <v>875.68389132954144</v>
      </c>
      <c r="Q76" s="3">
        <f t="shared" si="29"/>
        <v>1340.6352453630986</v>
      </c>
      <c r="R76" s="3">
        <f t="shared" si="30"/>
        <v>296.22461192514146</v>
      </c>
    </row>
    <row r="77" spans="1:18">
      <c r="A77" s="4">
        <v>43466</v>
      </c>
      <c r="B77" s="3">
        <f>B56/B44-1</f>
        <v>0.3216063401444178</v>
      </c>
      <c r="C77" s="3">
        <f t="shared" ref="C77:H77" si="31">C56/C44-1</f>
        <v>1.1759446608151589</v>
      </c>
      <c r="D77" s="3">
        <f t="shared" si="31"/>
        <v>0.47736574285805244</v>
      </c>
      <c r="E77" s="3">
        <f t="shared" si="31"/>
        <v>0.49830079022939722</v>
      </c>
      <c r="F77" s="3">
        <f t="shared" si="31"/>
        <v>0.13894786743784682</v>
      </c>
      <c r="G77" s="3">
        <f t="shared" si="31"/>
        <v>0.26645251334380093</v>
      </c>
      <c r="H77" s="3">
        <f t="shared" si="31"/>
        <v>0.14874717495926792</v>
      </c>
      <c r="K77" s="4">
        <v>43466</v>
      </c>
      <c r="L77" s="3">
        <f t="shared" si="24"/>
        <v>686.79759139074736</v>
      </c>
      <c r="M77" s="3">
        <f t="shared" si="25"/>
        <v>1634.0535010581434</v>
      </c>
      <c r="N77" s="3">
        <f t="shared" si="26"/>
        <v>750.83503644578172</v>
      </c>
      <c r="O77" s="3">
        <f t="shared" si="27"/>
        <v>1461.6588972860982</v>
      </c>
      <c r="P77" s="3">
        <f t="shared" si="28"/>
        <v>967.98969959879048</v>
      </c>
      <c r="Q77" s="3">
        <f t="shared" si="29"/>
        <v>1356.874849418137</v>
      </c>
      <c r="R77" s="3">
        <f t="shared" si="30"/>
        <v>245.03284270226476</v>
      </c>
    </row>
    <row r="78" spans="1:18">
      <c r="A78" s="4">
        <v>43497</v>
      </c>
      <c r="B78" s="3">
        <f t="shared" ref="B78:H81" si="32">B57/B45-1</f>
        <v>0.36324955587856222</v>
      </c>
      <c r="C78" s="3">
        <f t="shared" si="32"/>
        <v>0.19335585981811509</v>
      </c>
      <c r="D78" s="3">
        <f t="shared" si="32"/>
        <v>1.2712500914776492</v>
      </c>
      <c r="E78" s="3">
        <f t="shared" si="32"/>
        <v>0.22627986577581649</v>
      </c>
      <c r="F78" s="3">
        <f t="shared" si="32"/>
        <v>0.52729634615219267</v>
      </c>
      <c r="G78" s="3">
        <f t="shared" si="32"/>
        <v>0.3236499756962441</v>
      </c>
      <c r="H78" s="3">
        <f t="shared" si="32"/>
        <v>1.5201103001681249</v>
      </c>
      <c r="K78" s="4">
        <v>43497</v>
      </c>
      <c r="L78" s="3">
        <f t="shared" si="24"/>
        <v>570.27755803529192</v>
      </c>
      <c r="M78" s="3">
        <f t="shared" si="25"/>
        <v>1308.0774100395186</v>
      </c>
      <c r="N78" s="3">
        <f t="shared" si="26"/>
        <v>826.93012219031027</v>
      </c>
      <c r="O78" s="3">
        <f t="shared" si="27"/>
        <v>1402.9341273109289</v>
      </c>
      <c r="P78" s="3">
        <f t="shared" si="28"/>
        <v>1036.5648551984659</v>
      </c>
      <c r="Q78" s="3">
        <f t="shared" si="29"/>
        <v>1311.520864157482</v>
      </c>
      <c r="R78" s="3">
        <f t="shared" si="30"/>
        <v>289.8024481716584</v>
      </c>
    </row>
    <row r="79" spans="1:18">
      <c r="A79" s="4">
        <v>43525</v>
      </c>
      <c r="B79" s="3">
        <f t="shared" si="32"/>
        <v>0.54197650419246535</v>
      </c>
      <c r="C79" s="3">
        <f t="shared" si="32"/>
        <v>1.0318554091511896</v>
      </c>
      <c r="D79" s="3">
        <f t="shared" si="32"/>
        <v>1.1674896169330728</v>
      </c>
      <c r="E79" s="3">
        <f t="shared" si="32"/>
        <v>0.18122390828675972</v>
      </c>
      <c r="F79" s="3">
        <f t="shared" si="32"/>
        <v>0.31182196798381301</v>
      </c>
      <c r="G79" s="3">
        <f t="shared" si="32"/>
        <v>0.26640780556870669</v>
      </c>
      <c r="H79" s="3">
        <f t="shared" si="32"/>
        <v>0.60623737760554719</v>
      </c>
      <c r="K79" s="4">
        <v>43525</v>
      </c>
      <c r="L79" s="3">
        <f t="shared" si="24"/>
        <v>549.90156546627873</v>
      </c>
      <c r="M79" s="3">
        <f t="shared" si="25"/>
        <v>1364.3572353740797</v>
      </c>
      <c r="N79" s="3">
        <f t="shared" si="26"/>
        <v>943.26683922255427</v>
      </c>
      <c r="O79" s="3">
        <f t="shared" si="27"/>
        <v>1444.7998638926697</v>
      </c>
      <c r="P79" s="3">
        <f t="shared" si="28"/>
        <v>1521.2968273416507</v>
      </c>
      <c r="Q79" s="3">
        <f t="shared" si="29"/>
        <v>1293.308983701892</v>
      </c>
      <c r="R79" s="3">
        <f t="shared" si="30"/>
        <v>248.32624326014096</v>
      </c>
    </row>
    <row r="80" spans="1:18">
      <c r="A80" s="4">
        <v>43556</v>
      </c>
      <c r="B80" s="3">
        <f t="shared" si="32"/>
        <v>0.68337915193672139</v>
      </c>
      <c r="C80" s="3">
        <f t="shared" si="32"/>
        <v>1.1342649811981538</v>
      </c>
      <c r="D80" s="3">
        <f t="shared" si="32"/>
        <v>1.0118181801217156</v>
      </c>
      <c r="E80" s="3">
        <f t="shared" si="32"/>
        <v>0.37926677077391835</v>
      </c>
      <c r="F80" s="3">
        <f t="shared" si="32"/>
        <v>0.43448841549334061</v>
      </c>
      <c r="G80" s="3">
        <f t="shared" si="32"/>
        <v>0.34859469019997813</v>
      </c>
      <c r="H80" s="3">
        <f t="shared" si="32"/>
        <v>0.5918599977478205</v>
      </c>
      <c r="K80" s="4">
        <v>43556</v>
      </c>
      <c r="L80" s="3">
        <f t="shared" si="24"/>
        <v>567.80462788868681</v>
      </c>
      <c r="M80" s="3">
        <f t="shared" si="25"/>
        <v>1302.8234069178582</v>
      </c>
      <c r="N80" s="3">
        <f t="shared" si="26"/>
        <v>863.31069638845702</v>
      </c>
      <c r="O80" s="3">
        <f t="shared" si="27"/>
        <v>1437.6686723018022</v>
      </c>
      <c r="P80" s="3">
        <f t="shared" si="28"/>
        <v>1197.8883648342899</v>
      </c>
      <c r="Q80" s="3">
        <f t="shared" si="29"/>
        <v>1263.0398671465252</v>
      </c>
      <c r="R80" s="3">
        <f t="shared" si="30"/>
        <v>242.07190658478149</v>
      </c>
    </row>
    <row r="81" spans="1:18">
      <c r="A81" s="4">
        <v>43586</v>
      </c>
      <c r="B81" s="3">
        <f t="shared" si="32"/>
        <v>0.10658333084521576</v>
      </c>
      <c r="C81" s="3">
        <f t="shared" si="32"/>
        <v>0.61297186724853647</v>
      </c>
      <c r="D81" s="3">
        <f t="shared" si="32"/>
        <v>0.40624512534787427</v>
      </c>
      <c r="E81" s="3">
        <f t="shared" si="32"/>
        <v>0.33012967700272999</v>
      </c>
      <c r="F81" s="3">
        <f t="shared" si="32"/>
        <v>0.33333883604376435</v>
      </c>
      <c r="G81" s="3">
        <f t="shared" si="32"/>
        <v>0.25867013631815472</v>
      </c>
      <c r="H81" s="3">
        <f t="shared" si="32"/>
        <v>0.52101722676363638</v>
      </c>
      <c r="K81" s="4">
        <v>43586</v>
      </c>
      <c r="L81" s="3">
        <f t="shared" si="24"/>
        <v>516.9833028817884</v>
      </c>
      <c r="M81" s="3">
        <f t="shared" si="25"/>
        <v>1397.2828103800643</v>
      </c>
      <c r="N81" s="3">
        <f t="shared" si="26"/>
        <v>961.59443626786492</v>
      </c>
      <c r="O81" s="3">
        <f t="shared" si="27"/>
        <v>1728.7578766247352</v>
      </c>
      <c r="P81" s="3">
        <f t="shared" si="28"/>
        <v>1353.2684989008153</v>
      </c>
      <c r="Q81" s="3">
        <f t="shared" si="29"/>
        <v>1448.4267690576905</v>
      </c>
      <c r="R81" s="3">
        <f t="shared" si="30"/>
        <v>517.06688766700108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81"/>
  <sheetViews>
    <sheetView workbookViewId="0">
      <selection activeCell="B22" activeCellId="1" sqref="I22 B22"/>
    </sheetView>
  </sheetViews>
  <sheetFormatPr defaultRowHeight="14.4"/>
  <cols>
    <col min="2" max="2" width="24.33203125" style="5" customWidth="1"/>
    <col min="9" max="9" width="8.88671875" style="5"/>
  </cols>
  <sheetData>
    <row r="2" spans="2:14">
      <c r="B2" s="5" t="s">
        <v>24</v>
      </c>
      <c r="I2" s="5" t="s">
        <v>25</v>
      </c>
    </row>
    <row r="3" spans="2:14">
      <c r="B3" s="4" t="s">
        <v>0</v>
      </c>
      <c r="C3" s="1" t="s">
        <v>19</v>
      </c>
      <c r="D3" s="1" t="s">
        <v>20</v>
      </c>
      <c r="E3" s="1" t="s">
        <v>21</v>
      </c>
      <c r="F3" s="1" t="s">
        <v>22</v>
      </c>
      <c r="G3" s="1" t="s">
        <v>23</v>
      </c>
      <c r="I3" s="4" t="s">
        <v>0</v>
      </c>
      <c r="J3" s="1" t="s">
        <v>19</v>
      </c>
      <c r="K3" s="1" t="s">
        <v>20</v>
      </c>
      <c r="L3" s="1" t="s">
        <v>21</v>
      </c>
      <c r="M3" s="1" t="s">
        <v>22</v>
      </c>
      <c r="N3" s="1" t="s">
        <v>23</v>
      </c>
    </row>
    <row r="4" spans="2:14">
      <c r="B4" s="4">
        <v>43101</v>
      </c>
      <c r="C4" s="3">
        <v>1.6977497399999999</v>
      </c>
      <c r="D4" s="3">
        <v>0.62758024999999995</v>
      </c>
      <c r="E4" s="3">
        <v>8.7501326699999993</v>
      </c>
      <c r="F4" s="3">
        <v>2.5934643500000001</v>
      </c>
      <c r="G4" s="3">
        <v>1.01455681</v>
      </c>
      <c r="I4" s="4">
        <v>43101</v>
      </c>
      <c r="J4" s="3">
        <v>1.71760099</v>
      </c>
      <c r="K4" s="3">
        <v>0.69963710000000001</v>
      </c>
      <c r="L4" s="3">
        <v>15.353588139999999</v>
      </c>
      <c r="M4" s="3">
        <v>3.47124218</v>
      </c>
      <c r="N4" s="3">
        <v>0.73917150999999992</v>
      </c>
    </row>
    <row r="5" spans="2:14">
      <c r="B5" s="4">
        <v>43132</v>
      </c>
      <c r="C5" s="3">
        <v>1.3376380800000001</v>
      </c>
      <c r="D5" s="3">
        <v>2.12260157</v>
      </c>
      <c r="E5" s="3">
        <v>4.7757265599999998</v>
      </c>
      <c r="F5" s="3">
        <v>1.34319956</v>
      </c>
      <c r="G5" s="3">
        <v>1.2004177</v>
      </c>
      <c r="I5" s="4">
        <v>43132</v>
      </c>
      <c r="J5" s="3">
        <v>1.33075791</v>
      </c>
      <c r="K5" s="3">
        <v>0.65673800999999998</v>
      </c>
      <c r="L5" s="3">
        <v>9.984705540000002</v>
      </c>
      <c r="M5" s="3">
        <v>2.3391810999999998</v>
      </c>
      <c r="N5" s="3">
        <v>0.69570194000000007</v>
      </c>
    </row>
    <row r="6" spans="2:14">
      <c r="B6" s="4">
        <v>43160</v>
      </c>
      <c r="C6" s="3">
        <v>1.6001123799999999</v>
      </c>
      <c r="D6" s="3">
        <v>0.73374250000000008</v>
      </c>
      <c r="E6" s="3">
        <v>5.9014237699999983</v>
      </c>
      <c r="F6" s="3">
        <v>1.74218947</v>
      </c>
      <c r="G6" s="3">
        <v>1.16961063</v>
      </c>
      <c r="I6" s="4">
        <v>43160</v>
      </c>
      <c r="J6" s="3">
        <v>1.64949071</v>
      </c>
      <c r="K6" s="3">
        <v>0.52501181999999991</v>
      </c>
      <c r="L6" s="3">
        <v>17.214821369999999</v>
      </c>
      <c r="M6" s="3">
        <v>2.4700401799999998</v>
      </c>
      <c r="N6" s="3">
        <v>0.88942404000000008</v>
      </c>
    </row>
    <row r="7" spans="2:14">
      <c r="B7" s="4">
        <v>43191</v>
      </c>
      <c r="C7" s="3">
        <v>1.68963939</v>
      </c>
      <c r="D7" s="3">
        <v>0.91111891</v>
      </c>
      <c r="E7" s="3">
        <v>7.8085815199999997</v>
      </c>
      <c r="F7" s="3">
        <v>1.9778297600000001</v>
      </c>
      <c r="G7" s="3">
        <v>0.98923610999999989</v>
      </c>
      <c r="I7" s="4">
        <v>43191</v>
      </c>
      <c r="J7" s="3">
        <v>1.34862083</v>
      </c>
      <c r="K7" s="3">
        <v>0.39678316000000002</v>
      </c>
      <c r="L7" s="3">
        <v>16.032359960000001</v>
      </c>
      <c r="M7" s="3">
        <v>2.15712386</v>
      </c>
      <c r="N7" s="3">
        <v>0.71133681000000004</v>
      </c>
    </row>
    <row r="8" spans="2:14">
      <c r="B8" s="4">
        <v>43221</v>
      </c>
      <c r="C8" s="3">
        <v>1.9846577700000001</v>
      </c>
      <c r="D8" s="3">
        <v>0.35995706999999988</v>
      </c>
      <c r="E8" s="3">
        <v>9.7663047299999999</v>
      </c>
      <c r="F8" s="3">
        <v>2.1893950499999999</v>
      </c>
      <c r="G8" s="3">
        <v>0.73677268000000007</v>
      </c>
      <c r="I8" s="4">
        <v>43221</v>
      </c>
      <c r="J8" s="3">
        <v>1.6802018400000001</v>
      </c>
      <c r="K8" s="3">
        <v>0.41175672000000002</v>
      </c>
      <c r="L8" s="3">
        <v>19.84957502999999</v>
      </c>
      <c r="M8" s="3">
        <v>2.1183348500000001</v>
      </c>
      <c r="N8" s="3">
        <v>0.58763283000000011</v>
      </c>
    </row>
    <row r="9" spans="2:14">
      <c r="B9" s="4">
        <v>43252</v>
      </c>
      <c r="C9" s="3">
        <v>2.7831989899999998</v>
      </c>
      <c r="D9" s="3">
        <v>1.3937495200000001</v>
      </c>
      <c r="E9" s="3">
        <v>18.625403739999999</v>
      </c>
      <c r="F9" s="3">
        <v>3.74685275</v>
      </c>
      <c r="G9" s="3">
        <v>1.64675371</v>
      </c>
      <c r="I9" s="4">
        <v>43252</v>
      </c>
      <c r="J9" s="3">
        <v>3.0002735999999999</v>
      </c>
      <c r="K9" s="3">
        <v>0.76596291000000016</v>
      </c>
      <c r="L9" s="3">
        <v>33.04159877</v>
      </c>
      <c r="M9" s="3">
        <v>2.94395337</v>
      </c>
      <c r="N9" s="3">
        <v>1.0846395</v>
      </c>
    </row>
    <row r="10" spans="2:14">
      <c r="B10" s="4">
        <v>43282</v>
      </c>
      <c r="C10" s="3">
        <v>2.7295204499999999</v>
      </c>
      <c r="D10" s="3">
        <v>0.86453124999999997</v>
      </c>
      <c r="E10" s="3">
        <v>14.03566043</v>
      </c>
      <c r="F10" s="3">
        <v>3.5349686299999998</v>
      </c>
      <c r="G10" s="3">
        <v>1.4847981800000001</v>
      </c>
      <c r="I10" s="4">
        <v>43282</v>
      </c>
      <c r="J10" s="3">
        <v>1.3934999400000001</v>
      </c>
      <c r="K10" s="3">
        <v>0.37095668999999998</v>
      </c>
      <c r="L10" s="3">
        <v>20.589652390000001</v>
      </c>
      <c r="M10" s="3">
        <v>2.2706323799999999</v>
      </c>
      <c r="N10" s="3">
        <v>0.63396148000000019</v>
      </c>
    </row>
    <row r="11" spans="2:14">
      <c r="B11" s="4">
        <v>43313</v>
      </c>
      <c r="C11" s="3">
        <v>2.92511732</v>
      </c>
      <c r="D11" s="3">
        <v>0.97188081000000004</v>
      </c>
      <c r="E11" s="3">
        <v>10.876098799999999</v>
      </c>
      <c r="F11" s="3">
        <v>4.0966009099999994</v>
      </c>
      <c r="G11" s="3">
        <v>1.71777804</v>
      </c>
      <c r="I11" s="4">
        <v>43313</v>
      </c>
      <c r="J11" s="3">
        <v>1.5302357600000001</v>
      </c>
      <c r="K11" s="3">
        <v>0.48160927999999997</v>
      </c>
      <c r="L11" s="3">
        <v>15.08859737</v>
      </c>
      <c r="M11" s="3">
        <v>2.6758454899999999</v>
      </c>
      <c r="N11" s="3">
        <v>0.71409147000000006</v>
      </c>
    </row>
    <row r="12" spans="2:14">
      <c r="B12" s="4">
        <v>43344</v>
      </c>
      <c r="C12" s="3">
        <v>2.8482997299999999</v>
      </c>
      <c r="D12" s="3">
        <v>0.82362521</v>
      </c>
      <c r="E12" s="3">
        <v>10.64142842</v>
      </c>
      <c r="F12" s="3">
        <v>4.1479441899999996</v>
      </c>
      <c r="G12" s="3">
        <v>1.7270730700000001</v>
      </c>
      <c r="I12" s="4">
        <v>43344</v>
      </c>
      <c r="J12" s="3">
        <v>1.59752753</v>
      </c>
      <c r="K12" s="3">
        <v>0.43759100000000001</v>
      </c>
      <c r="L12" s="3">
        <v>12.30378702</v>
      </c>
      <c r="M12" s="3">
        <v>2.93611025</v>
      </c>
      <c r="N12" s="3">
        <v>0.70677470000000009</v>
      </c>
    </row>
    <row r="13" spans="2:14">
      <c r="B13" s="4">
        <v>43374</v>
      </c>
      <c r="C13" s="3">
        <v>2.3060896400000002</v>
      </c>
      <c r="D13" s="3">
        <v>0.40977603000000001</v>
      </c>
      <c r="E13" s="3">
        <v>9.7381418200000009</v>
      </c>
      <c r="F13" s="3">
        <v>3.7851734700000002</v>
      </c>
      <c r="G13" s="3">
        <v>1.6771601</v>
      </c>
      <c r="I13" s="4">
        <v>43374</v>
      </c>
      <c r="J13" s="3">
        <v>1.6877607400000001</v>
      </c>
      <c r="K13" s="3">
        <v>0.49530255000000001</v>
      </c>
      <c r="L13" s="3">
        <v>14.18817288</v>
      </c>
      <c r="M13" s="3">
        <v>2.8987365299999999</v>
      </c>
      <c r="N13" s="3">
        <v>0.74658533000000005</v>
      </c>
    </row>
    <row r="14" spans="2:14">
      <c r="B14" s="4">
        <v>43405</v>
      </c>
      <c r="C14" s="3">
        <v>5.5349345300000001</v>
      </c>
      <c r="D14" s="3">
        <v>4.2173265100000004</v>
      </c>
      <c r="E14" s="3">
        <v>26.720458440000002</v>
      </c>
      <c r="F14" s="3">
        <v>8.1572935100000006</v>
      </c>
      <c r="G14" s="3">
        <v>2.5881524100000002</v>
      </c>
      <c r="I14" s="4">
        <v>43405</v>
      </c>
      <c r="J14" s="3">
        <v>3.5324776099999999</v>
      </c>
      <c r="K14" s="3">
        <v>1.0868756799999999</v>
      </c>
      <c r="L14" s="3">
        <v>26.547536919999999</v>
      </c>
      <c r="M14" s="3">
        <v>4.6338239999999997</v>
      </c>
      <c r="N14" s="3">
        <v>1.2014622699999999</v>
      </c>
    </row>
    <row r="15" spans="2:14">
      <c r="B15" s="4">
        <v>43435</v>
      </c>
      <c r="C15" s="3">
        <v>3.6908673300000001</v>
      </c>
      <c r="D15" s="3">
        <v>1.9258235699999999</v>
      </c>
      <c r="E15" s="3">
        <v>17.762721890000002</v>
      </c>
      <c r="F15" s="3">
        <v>5.5100951399999998</v>
      </c>
      <c r="G15" s="3">
        <v>1.8978541799999999</v>
      </c>
      <c r="I15" s="4">
        <v>43435</v>
      </c>
      <c r="J15" s="3">
        <v>2.4485094799999998</v>
      </c>
      <c r="K15" s="3">
        <v>0.58206084000000002</v>
      </c>
      <c r="L15" s="3">
        <v>19.400404040000002</v>
      </c>
      <c r="M15" s="3">
        <v>3.6955865600000002</v>
      </c>
      <c r="N15" s="3">
        <v>0.81838683000000001</v>
      </c>
    </row>
    <row r="16" spans="2:14">
      <c r="B16" s="4">
        <v>43466</v>
      </c>
      <c r="C16" s="3">
        <v>2.5611800599999999</v>
      </c>
      <c r="D16" s="3">
        <v>1.2540602000000001</v>
      </c>
      <c r="E16" s="3">
        <v>11.08794009</v>
      </c>
      <c r="F16" s="3">
        <v>4.2089403999999986</v>
      </c>
      <c r="G16" s="3">
        <v>1.50852133</v>
      </c>
      <c r="I16" s="4">
        <v>43466</v>
      </c>
      <c r="J16" s="3">
        <v>2.199921779999999</v>
      </c>
      <c r="K16" s="3">
        <v>0.89581799000000006</v>
      </c>
      <c r="L16" s="3">
        <v>20.371649399999999</v>
      </c>
      <c r="M16" s="3">
        <v>4.3579593499999989</v>
      </c>
      <c r="N16" s="3">
        <v>0.94530797</v>
      </c>
    </row>
    <row r="17" spans="2:14">
      <c r="B17" s="4">
        <v>43497</v>
      </c>
      <c r="C17" s="3">
        <v>3.42843228</v>
      </c>
      <c r="D17" s="3">
        <v>1.2506362499999999</v>
      </c>
      <c r="E17" s="3">
        <v>11.421467850000001</v>
      </c>
      <c r="F17" s="3">
        <v>4.5457546000000004</v>
      </c>
      <c r="G17" s="3">
        <v>2.24435991</v>
      </c>
      <c r="I17" s="4">
        <v>43497</v>
      </c>
      <c r="J17" s="3">
        <v>1.55478117</v>
      </c>
      <c r="K17" s="3">
        <v>0.48895540999999998</v>
      </c>
      <c r="L17" s="3">
        <v>12.221668360000001</v>
      </c>
      <c r="M17" s="3">
        <v>2.45663213</v>
      </c>
      <c r="N17" s="3">
        <v>0.80847675999999991</v>
      </c>
    </row>
    <row r="18" spans="2:14">
      <c r="B18" s="4">
        <v>43525</v>
      </c>
      <c r="C18" s="3">
        <v>3.2878399100000002</v>
      </c>
      <c r="D18" s="3">
        <v>1.20407942</v>
      </c>
      <c r="E18" s="3">
        <v>14.4656751</v>
      </c>
      <c r="F18" s="3">
        <v>4.3398271899999994</v>
      </c>
      <c r="G18" s="3">
        <v>1.73955507</v>
      </c>
      <c r="I18" s="4">
        <v>43525</v>
      </c>
      <c r="J18" s="3">
        <v>2.3614055399999998</v>
      </c>
      <c r="K18" s="3">
        <v>0.51816501999999998</v>
      </c>
      <c r="L18" s="3">
        <v>21.26885776</v>
      </c>
      <c r="M18" s="3">
        <v>3.6763643400000001</v>
      </c>
      <c r="N18" s="3">
        <v>0.84363452999999988</v>
      </c>
    </row>
    <row r="19" spans="2:14">
      <c r="B19" s="4">
        <v>43556</v>
      </c>
      <c r="C19" s="3">
        <v>3.4701149600000001</v>
      </c>
      <c r="D19" s="3">
        <v>1.1413187300000001</v>
      </c>
      <c r="E19" s="3">
        <v>17.459330219999998</v>
      </c>
      <c r="F19" s="3">
        <v>4.30408758</v>
      </c>
      <c r="G19" s="3">
        <v>1.60171361</v>
      </c>
      <c r="I19" s="4">
        <v>43556</v>
      </c>
      <c r="J19" s="3">
        <v>1.96855877</v>
      </c>
      <c r="K19" s="3">
        <v>0.49018095</v>
      </c>
      <c r="L19" s="3">
        <v>19.695594400000001</v>
      </c>
      <c r="M19" s="3">
        <v>2.4784498799999999</v>
      </c>
      <c r="N19" s="3">
        <v>0.62049089999999996</v>
      </c>
    </row>
    <row r="20" spans="2:14">
      <c r="B20" s="4">
        <v>43586</v>
      </c>
      <c r="C20" s="3">
        <v>3.6015117700000001</v>
      </c>
      <c r="D20" s="3">
        <v>1.3655353299999999</v>
      </c>
      <c r="E20" s="3">
        <v>27.170383659999999</v>
      </c>
      <c r="F20" s="3">
        <v>4.1522119300000009</v>
      </c>
      <c r="G20" s="3">
        <v>1.52714313</v>
      </c>
      <c r="I20" s="4">
        <v>43586</v>
      </c>
      <c r="J20" s="3">
        <v>1.4871970699999999</v>
      </c>
      <c r="K20" s="3">
        <v>0.27912274999999998</v>
      </c>
      <c r="L20" s="3">
        <v>21.123691019999999</v>
      </c>
      <c r="M20" s="3">
        <v>1.83520528</v>
      </c>
      <c r="N20" s="3">
        <v>0.40277494000000003</v>
      </c>
    </row>
    <row r="21" spans="2:14">
      <c r="B21" s="6"/>
      <c r="C21" s="3"/>
      <c r="D21" s="3"/>
      <c r="E21" s="3"/>
      <c r="F21" s="3"/>
      <c r="G21" s="3"/>
      <c r="I21" s="6"/>
      <c r="J21" s="3"/>
      <c r="K21" s="3"/>
      <c r="L21" s="3"/>
      <c r="M21" s="3"/>
      <c r="N21" s="3"/>
    </row>
    <row r="22" spans="2:14">
      <c r="B22" s="5" t="s">
        <v>26</v>
      </c>
      <c r="I22" s="5" t="s">
        <v>27</v>
      </c>
      <c r="J22" s="3"/>
      <c r="K22" s="3"/>
      <c r="L22" s="3"/>
      <c r="M22" s="3"/>
      <c r="N22" s="3"/>
    </row>
    <row r="23" spans="2:14">
      <c r="B23" s="4" t="s">
        <v>0</v>
      </c>
      <c r="C23" s="1" t="s">
        <v>19</v>
      </c>
      <c r="D23" s="1" t="s">
        <v>20</v>
      </c>
      <c r="E23" s="1" t="s">
        <v>21</v>
      </c>
      <c r="F23" s="1" t="s">
        <v>22</v>
      </c>
      <c r="G23" s="1" t="s">
        <v>23</v>
      </c>
      <c r="I23" s="4" t="s">
        <v>0</v>
      </c>
      <c r="J23" s="1" t="s">
        <v>19</v>
      </c>
      <c r="K23" s="1" t="s">
        <v>20</v>
      </c>
      <c r="L23" s="1" t="s">
        <v>21</v>
      </c>
      <c r="M23" s="1" t="s">
        <v>22</v>
      </c>
      <c r="N23" s="1" t="s">
        <v>23</v>
      </c>
    </row>
    <row r="24" spans="2:14">
      <c r="B24" s="4">
        <v>43101</v>
      </c>
      <c r="C24" s="3">
        <v>6.8281100000000009E-3</v>
      </c>
      <c r="D24" s="3">
        <v>3.4017999999999999E-4</v>
      </c>
      <c r="E24" s="3">
        <v>2.2561640000000001E-2</v>
      </c>
      <c r="F24" s="3">
        <v>1.2293770000000001E-2</v>
      </c>
      <c r="G24" s="3">
        <v>1.6334910000000001E-2</v>
      </c>
      <c r="I24" s="4">
        <v>43101</v>
      </c>
      <c r="J24" s="3">
        <v>8.7163399999999995E-3</v>
      </c>
      <c r="K24" s="3">
        <v>6.336899999999999E-4</v>
      </c>
      <c r="L24" s="3">
        <v>3.5928120000000008E-2</v>
      </c>
      <c r="M24" s="3">
        <v>1.7701109999999999E-2</v>
      </c>
      <c r="N24" s="3">
        <v>1.1478739999999999E-2</v>
      </c>
    </row>
    <row r="25" spans="2:14">
      <c r="B25" s="4">
        <v>43132</v>
      </c>
      <c r="C25" s="3">
        <v>4.6868099999999996E-3</v>
      </c>
      <c r="D25" s="3">
        <v>5.1062999999999998E-4</v>
      </c>
      <c r="E25" s="3">
        <v>1.247852E-2</v>
      </c>
      <c r="F25" s="3">
        <v>6.4905700000000002E-3</v>
      </c>
      <c r="G25" s="3">
        <v>1.649542E-2</v>
      </c>
      <c r="I25" s="4">
        <v>43132</v>
      </c>
      <c r="J25" s="3">
        <v>6.4203799999999998E-3</v>
      </c>
      <c r="K25" s="3">
        <v>5.3755000000000003E-4</v>
      </c>
      <c r="L25" s="3">
        <v>2.206081E-2</v>
      </c>
      <c r="M25" s="3">
        <v>1.1275230000000001E-2</v>
      </c>
      <c r="N25" s="3">
        <v>1.048526E-2</v>
      </c>
    </row>
    <row r="26" spans="2:14">
      <c r="B26" s="4">
        <v>43160</v>
      </c>
      <c r="C26" s="3">
        <v>6.537499999999999E-3</v>
      </c>
      <c r="D26" s="3">
        <v>4.2276E-4</v>
      </c>
      <c r="E26" s="3">
        <v>1.7204319999999999E-2</v>
      </c>
      <c r="F26" s="3">
        <v>9.2039600000000006E-3</v>
      </c>
      <c r="G26" s="3">
        <v>1.5135310000000001E-2</v>
      </c>
      <c r="I26" s="4">
        <v>43160</v>
      </c>
      <c r="J26" s="3">
        <v>8.4252500000000022E-3</v>
      </c>
      <c r="K26" s="3">
        <v>4.4935999999999989E-4</v>
      </c>
      <c r="L26" s="3">
        <v>3.203226E-2</v>
      </c>
      <c r="M26" s="3">
        <v>1.301692E-2</v>
      </c>
      <c r="N26" s="3">
        <v>1.308819E-2</v>
      </c>
    </row>
    <row r="27" spans="2:14">
      <c r="B27" s="4">
        <v>43191</v>
      </c>
      <c r="C27" s="3">
        <v>6.5562899999999993E-3</v>
      </c>
      <c r="D27" s="3">
        <v>5.4643000000000009E-4</v>
      </c>
      <c r="E27" s="3">
        <v>2.0519269999999999E-2</v>
      </c>
      <c r="F27" s="3">
        <v>1.025153E-2</v>
      </c>
      <c r="G27" s="3">
        <v>1.320819E-2</v>
      </c>
      <c r="I27" s="4">
        <v>43191</v>
      </c>
      <c r="J27" s="3">
        <v>6.6994100000000003E-3</v>
      </c>
      <c r="K27" s="3">
        <v>3.3977999999999998E-4</v>
      </c>
      <c r="L27" s="3">
        <v>3.1670729999999987E-2</v>
      </c>
      <c r="M27" s="3">
        <v>1.138023E-2</v>
      </c>
      <c r="N27" s="3">
        <v>1.1521770000000001E-2</v>
      </c>
    </row>
    <row r="28" spans="2:14">
      <c r="B28" s="4">
        <v>43221</v>
      </c>
      <c r="C28" s="3">
        <v>7.9554199999999995E-3</v>
      </c>
      <c r="D28" s="3">
        <v>2.7063E-4</v>
      </c>
      <c r="E28" s="3">
        <v>2.600235E-2</v>
      </c>
      <c r="F28" s="3">
        <v>1.1303779999999999E-2</v>
      </c>
      <c r="G28" s="3">
        <v>1.060823E-2</v>
      </c>
      <c r="I28" s="4">
        <v>43221</v>
      </c>
      <c r="J28" s="3">
        <v>6.0947399999999987E-3</v>
      </c>
      <c r="K28" s="3">
        <v>3.2736000000000001E-4</v>
      </c>
      <c r="L28" s="3">
        <v>3.7184529999999993E-2</v>
      </c>
      <c r="M28" s="3">
        <v>1.110308E-2</v>
      </c>
      <c r="N28" s="3">
        <v>8.7930899999999999E-3</v>
      </c>
    </row>
    <row r="29" spans="2:14">
      <c r="B29" s="4">
        <v>43252</v>
      </c>
      <c r="C29" s="3">
        <v>1.2E-2</v>
      </c>
      <c r="D29" s="3">
        <v>8.4390000000000008E-4</v>
      </c>
      <c r="E29" s="3">
        <v>3.1537790000000003E-2</v>
      </c>
      <c r="F29" s="3">
        <v>1.757061E-2</v>
      </c>
      <c r="G29" s="3">
        <v>2.1568170000000001E-2</v>
      </c>
      <c r="I29" s="4">
        <v>43252</v>
      </c>
      <c r="J29" s="3">
        <v>1.208366E-2</v>
      </c>
      <c r="K29" s="3">
        <v>6.2365000000000001E-4</v>
      </c>
      <c r="L29" s="3">
        <v>5.7130260000000002E-2</v>
      </c>
      <c r="M29" s="3">
        <v>1.542615E-2</v>
      </c>
      <c r="N29" s="3">
        <v>1.8353390000000001E-2</v>
      </c>
    </row>
    <row r="30" spans="2:14">
      <c r="B30" s="4">
        <v>43282</v>
      </c>
      <c r="C30" s="3">
        <v>1.141842E-2</v>
      </c>
      <c r="D30" s="3">
        <v>5.1755000000000008E-4</v>
      </c>
      <c r="E30" s="3">
        <v>2.7357969999999999E-2</v>
      </c>
      <c r="F30" s="3">
        <v>1.6807490000000001E-2</v>
      </c>
      <c r="G30" s="3">
        <v>2.0277400000000001E-2</v>
      </c>
      <c r="I30" s="4">
        <v>43282</v>
      </c>
      <c r="J30" s="3">
        <v>7.04005E-3</v>
      </c>
      <c r="K30" s="3">
        <v>2.6502999999999997E-4</v>
      </c>
      <c r="L30" s="3">
        <v>3.4139599999999992E-2</v>
      </c>
      <c r="M30" s="3">
        <v>1.1402519999999999E-2</v>
      </c>
      <c r="N30" s="3">
        <v>8.8913499999999975E-3</v>
      </c>
    </row>
    <row r="31" spans="2:14">
      <c r="B31" s="4">
        <v>43313</v>
      </c>
      <c r="C31" s="3">
        <v>1.2233900000000001E-2</v>
      </c>
      <c r="D31" s="3">
        <v>6.0499999999999996E-4</v>
      </c>
      <c r="E31" s="3">
        <v>2.7425959999999999E-2</v>
      </c>
      <c r="F31" s="3">
        <v>2.1288000000000001E-2</v>
      </c>
      <c r="G31" s="3">
        <v>2.5958309999999998E-2</v>
      </c>
      <c r="I31" s="4">
        <v>43313</v>
      </c>
      <c r="J31" s="3">
        <v>7.21895E-3</v>
      </c>
      <c r="K31" s="3">
        <v>3.5252999999999999E-4</v>
      </c>
      <c r="L31" s="3">
        <v>3.1320660000000007E-2</v>
      </c>
      <c r="M31" s="3">
        <v>1.3508340000000001E-2</v>
      </c>
      <c r="N31" s="3">
        <v>1.062772E-2</v>
      </c>
    </row>
    <row r="32" spans="2:14">
      <c r="B32" s="4">
        <v>43344</v>
      </c>
      <c r="C32" s="3">
        <v>1.1325139999999999E-2</v>
      </c>
      <c r="D32" s="3">
        <v>4.7472999999999998E-4</v>
      </c>
      <c r="E32" s="3">
        <v>2.6777100000000009E-2</v>
      </c>
      <c r="F32" s="3">
        <v>2.114276E-2</v>
      </c>
      <c r="G32" s="3">
        <v>2.7595640000000001E-2</v>
      </c>
      <c r="I32" s="4">
        <v>43344</v>
      </c>
      <c r="J32" s="3">
        <v>8.0633199999999988E-3</v>
      </c>
      <c r="K32" s="3">
        <v>3.2901000000000002E-4</v>
      </c>
      <c r="L32" s="3">
        <v>2.7439350000000012E-2</v>
      </c>
      <c r="M32" s="3">
        <v>1.514018E-2</v>
      </c>
      <c r="N32" s="3">
        <v>1.1296230000000001E-2</v>
      </c>
    </row>
    <row r="33" spans="2:14">
      <c r="B33" s="4">
        <v>43374</v>
      </c>
      <c r="C33" s="3">
        <v>1.0092439999999999E-2</v>
      </c>
      <c r="D33" s="3">
        <v>3.5099000000000003E-4</v>
      </c>
      <c r="E33" s="3">
        <v>2.8914349999999998E-2</v>
      </c>
      <c r="F33" s="3">
        <v>2.0244720000000001E-2</v>
      </c>
      <c r="G33" s="3">
        <v>3.0507920000000001E-2</v>
      </c>
      <c r="I33" s="4">
        <v>43374</v>
      </c>
      <c r="J33" s="3">
        <v>8.5576900000000015E-3</v>
      </c>
      <c r="K33" s="3">
        <v>3.6656999999999998E-4</v>
      </c>
      <c r="L33" s="3">
        <v>3.1451600000000003E-2</v>
      </c>
      <c r="M33" s="3">
        <v>1.543222E-2</v>
      </c>
      <c r="N33" s="3">
        <v>1.265758E-2</v>
      </c>
    </row>
    <row r="34" spans="2:14">
      <c r="B34" s="4">
        <v>43405</v>
      </c>
      <c r="C34" s="3">
        <v>1.81668E-2</v>
      </c>
      <c r="D34" s="3">
        <v>2.5105599999999998E-3</v>
      </c>
      <c r="E34" s="3">
        <v>5.406304E-2</v>
      </c>
      <c r="F34" s="3">
        <v>3.8037769999999999E-2</v>
      </c>
      <c r="G34" s="3">
        <v>4.1084679999999998E-2</v>
      </c>
      <c r="I34" s="4">
        <v>43405</v>
      </c>
      <c r="J34" s="3">
        <v>1.380319E-2</v>
      </c>
      <c r="K34" s="3">
        <v>8.6162000000000001E-4</v>
      </c>
      <c r="L34" s="3">
        <v>5.5904089999999997E-2</v>
      </c>
      <c r="M34" s="3">
        <v>2.307729E-2</v>
      </c>
      <c r="N34" s="3">
        <v>2.295997E-2</v>
      </c>
    </row>
    <row r="35" spans="2:14">
      <c r="B35" s="4">
        <v>43435</v>
      </c>
      <c r="C35" s="3">
        <v>1.3609069999999999E-2</v>
      </c>
      <c r="D35" s="3">
        <v>1.0485399999999999E-3</v>
      </c>
      <c r="E35" s="3">
        <v>3.9504409999999997E-2</v>
      </c>
      <c r="F35" s="3">
        <v>2.6468800000000001E-2</v>
      </c>
      <c r="G35" s="3">
        <v>3.0979420000000001E-2</v>
      </c>
      <c r="I35" s="4">
        <v>43435</v>
      </c>
      <c r="J35" s="3">
        <v>1.286992E-2</v>
      </c>
      <c r="K35" s="3">
        <v>4.3692999999999998E-4</v>
      </c>
      <c r="L35" s="3">
        <v>4.4460880000000001E-2</v>
      </c>
      <c r="M35" s="3">
        <v>1.932654E-2</v>
      </c>
      <c r="N35" s="3">
        <v>1.4585900000000001E-2</v>
      </c>
    </row>
    <row r="36" spans="2:14">
      <c r="B36" s="4">
        <v>43466</v>
      </c>
      <c r="C36" s="3">
        <v>9.3074300000000002E-3</v>
      </c>
      <c r="D36" s="3">
        <v>8.0515000000000003E-4</v>
      </c>
      <c r="E36" s="3">
        <v>2.6015719999999999E-2</v>
      </c>
      <c r="F36" s="3">
        <v>1.9824930000000001E-2</v>
      </c>
      <c r="G36" s="3">
        <v>2.35309E-2</v>
      </c>
      <c r="I36" s="4">
        <v>43466</v>
      </c>
      <c r="J36" s="3">
        <v>1.0922680000000001E-2</v>
      </c>
      <c r="K36" s="3">
        <v>6.7409000000000002E-4</v>
      </c>
      <c r="L36" s="3">
        <v>4.2772530000000003E-2</v>
      </c>
      <c r="M36" s="3">
        <v>2.103592E-2</v>
      </c>
      <c r="N36" s="3">
        <v>1.6725400000000001E-2</v>
      </c>
    </row>
    <row r="37" spans="2:14">
      <c r="B37" s="4">
        <v>43497</v>
      </c>
      <c r="C37" s="3">
        <v>1.217878E-2</v>
      </c>
      <c r="D37" s="3">
        <v>8.1744999999999995E-4</v>
      </c>
      <c r="E37" s="3">
        <v>2.8721859999999991E-2</v>
      </c>
      <c r="F37" s="3">
        <v>2.294798E-2</v>
      </c>
      <c r="G37" s="3">
        <v>3.4350909999999998E-2</v>
      </c>
      <c r="I37" s="4">
        <v>43497</v>
      </c>
      <c r="J37" s="3">
        <v>7.4275999999999986E-3</v>
      </c>
      <c r="K37" s="3">
        <v>3.5175000000000001E-4</v>
      </c>
      <c r="L37" s="3">
        <v>2.5037469999999999E-2</v>
      </c>
      <c r="M37" s="3">
        <v>1.2796460000000001E-2</v>
      </c>
      <c r="N37" s="3">
        <v>1.3214979999999999E-2</v>
      </c>
    </row>
    <row r="38" spans="2:14">
      <c r="B38" s="4">
        <v>43525</v>
      </c>
      <c r="C38" s="3">
        <v>1.0907780000000001E-2</v>
      </c>
      <c r="D38" s="3">
        <v>6.5376999999999992E-4</v>
      </c>
      <c r="E38" s="3">
        <v>3.0198679999999999E-2</v>
      </c>
      <c r="F38" s="3">
        <v>2.2467830000000001E-2</v>
      </c>
      <c r="G38" s="3">
        <v>2.5104089999999999E-2</v>
      </c>
      <c r="I38" s="4">
        <v>43525</v>
      </c>
      <c r="J38" s="3">
        <v>9.5852400000000001E-3</v>
      </c>
      <c r="K38" s="3">
        <v>3.5415000000000002E-4</v>
      </c>
      <c r="L38" s="3">
        <v>3.8868280000000012E-2</v>
      </c>
      <c r="M38" s="3">
        <v>1.655935E-2</v>
      </c>
      <c r="N38" s="3">
        <v>1.506858E-2</v>
      </c>
    </row>
    <row r="39" spans="2:14">
      <c r="B39" s="4">
        <v>43556</v>
      </c>
      <c r="C39" s="3">
        <v>1.197224E-2</v>
      </c>
      <c r="D39" s="3">
        <v>7.9993000000000002E-4</v>
      </c>
      <c r="E39" s="3">
        <v>3.1889439999999998E-2</v>
      </c>
      <c r="F39" s="3">
        <v>2.166916E-2</v>
      </c>
      <c r="G39" s="3">
        <v>2.133351E-2</v>
      </c>
      <c r="I39" s="4">
        <v>43556</v>
      </c>
      <c r="J39" s="3">
        <v>8.8965100000000016E-3</v>
      </c>
      <c r="K39" s="3">
        <v>3.8762999999999997E-4</v>
      </c>
      <c r="L39" s="3">
        <v>3.8475719999999998E-2</v>
      </c>
      <c r="M39" s="3">
        <v>1.317635E-2</v>
      </c>
      <c r="N39" s="3">
        <v>1.068877E-2</v>
      </c>
    </row>
    <row r="40" spans="2:14">
      <c r="B40" s="4">
        <v>43586</v>
      </c>
      <c r="C40" s="3">
        <v>1.1968039999999999E-2</v>
      </c>
      <c r="D40" s="3">
        <v>8.6417000000000004E-4</v>
      </c>
      <c r="E40" s="3">
        <v>4.1091480000000007E-2</v>
      </c>
      <c r="F40" s="3">
        <v>2.054947E-2</v>
      </c>
      <c r="G40" s="3">
        <v>1.942485E-2</v>
      </c>
      <c r="I40" s="4">
        <v>43586</v>
      </c>
      <c r="J40" s="3">
        <v>6.7647699999999998E-3</v>
      </c>
      <c r="K40" s="3">
        <v>1.9505E-4</v>
      </c>
      <c r="L40" s="3">
        <v>3.8692930000000007E-2</v>
      </c>
      <c r="M40" s="3">
        <v>8.5411899999999989E-3</v>
      </c>
      <c r="N40" s="3">
        <v>5.4818200000000001E-3</v>
      </c>
    </row>
    <row r="42" spans="2:14">
      <c r="B42" s="5" t="s">
        <v>28</v>
      </c>
      <c r="I42" s="5" t="s">
        <v>29</v>
      </c>
    </row>
    <row r="43" spans="2:14">
      <c r="B43" s="4" t="s">
        <v>0</v>
      </c>
      <c r="C43" s="1" t="s">
        <v>19</v>
      </c>
      <c r="D43" s="1" t="s">
        <v>20</v>
      </c>
      <c r="E43" s="1" t="s">
        <v>21</v>
      </c>
      <c r="F43" s="1" t="s">
        <v>22</v>
      </c>
      <c r="G43" s="1" t="s">
        <v>23</v>
      </c>
      <c r="I43" s="4" t="s">
        <v>0</v>
      </c>
      <c r="J43" s="1" t="s">
        <v>19</v>
      </c>
      <c r="K43" s="1" t="s">
        <v>20</v>
      </c>
      <c r="L43" s="1" t="s">
        <v>21</v>
      </c>
      <c r="M43" s="1" t="s">
        <v>22</v>
      </c>
      <c r="N43" s="1" t="s">
        <v>23</v>
      </c>
    </row>
    <row r="44" spans="2:14">
      <c r="B44" s="4">
        <v>43101</v>
      </c>
      <c r="C44" s="3">
        <f>C4+J4</f>
        <v>3.4153507300000001</v>
      </c>
      <c r="D44" s="3">
        <f t="shared" ref="D44:G44" si="0">D4+K4</f>
        <v>1.32721735</v>
      </c>
      <c r="E44" s="3">
        <f t="shared" si="0"/>
        <v>24.103720809999999</v>
      </c>
      <c r="F44" s="3">
        <f t="shared" si="0"/>
        <v>6.0647065300000005</v>
      </c>
      <c r="G44" s="3">
        <f t="shared" si="0"/>
        <v>1.75372832</v>
      </c>
      <c r="I44" s="4">
        <v>43101</v>
      </c>
      <c r="J44" s="3">
        <f>C24+J24</f>
        <v>1.5544450000000001E-2</v>
      </c>
      <c r="K44" s="3">
        <f t="shared" ref="K44:N44" si="1">D24+K24</f>
        <v>9.7386999999999994E-4</v>
      </c>
      <c r="L44" s="3">
        <f t="shared" si="1"/>
        <v>5.8489760000000009E-2</v>
      </c>
      <c r="M44" s="3">
        <f t="shared" si="1"/>
        <v>2.9994880000000002E-2</v>
      </c>
      <c r="N44" s="3">
        <f t="shared" si="1"/>
        <v>2.7813650000000002E-2</v>
      </c>
    </row>
    <row r="45" spans="2:14">
      <c r="B45" s="4">
        <v>43132</v>
      </c>
      <c r="C45" s="3">
        <f t="shared" ref="C45:C60" si="2">C5+J5</f>
        <v>2.6683959900000001</v>
      </c>
      <c r="D45" s="3">
        <f t="shared" ref="D45:D60" si="3">D5+K5</f>
        <v>2.7793395800000003</v>
      </c>
      <c r="E45" s="3">
        <f t="shared" ref="E45:E60" si="4">E5+L5</f>
        <v>14.760432100000003</v>
      </c>
      <c r="F45" s="3">
        <f t="shared" ref="F45:F60" si="5">F5+M5</f>
        <v>3.6823806599999998</v>
      </c>
      <c r="G45" s="3">
        <f t="shared" ref="G45:G60" si="6">G5+N5</f>
        <v>1.8961196400000002</v>
      </c>
      <c r="I45" s="4">
        <v>43132</v>
      </c>
      <c r="J45" s="3">
        <f t="shared" ref="J45:J60" si="7">C25+J25</f>
        <v>1.1107189999999999E-2</v>
      </c>
      <c r="K45" s="3">
        <f t="shared" ref="K45:K60" si="8">D25+K25</f>
        <v>1.0481800000000001E-3</v>
      </c>
      <c r="L45" s="3">
        <f t="shared" ref="L45:L60" si="9">E25+L25</f>
        <v>3.453933E-2</v>
      </c>
      <c r="M45" s="3">
        <f t="shared" ref="M45:M60" si="10">F25+M25</f>
        <v>1.7765800000000002E-2</v>
      </c>
      <c r="N45" s="3">
        <f t="shared" ref="N45:N60" si="11">G25+N25</f>
        <v>2.698068E-2</v>
      </c>
    </row>
    <row r="46" spans="2:14">
      <c r="B46" s="4">
        <v>43160</v>
      </c>
      <c r="C46" s="3">
        <f t="shared" si="2"/>
        <v>3.2496030899999999</v>
      </c>
      <c r="D46" s="3">
        <f t="shared" si="3"/>
        <v>1.25875432</v>
      </c>
      <c r="E46" s="3">
        <f t="shared" si="4"/>
        <v>23.116245139999997</v>
      </c>
      <c r="F46" s="3">
        <f t="shared" si="5"/>
        <v>4.2122296499999994</v>
      </c>
      <c r="G46" s="3">
        <f t="shared" si="6"/>
        <v>2.05903467</v>
      </c>
      <c r="I46" s="4">
        <v>43160</v>
      </c>
      <c r="J46" s="3">
        <f t="shared" si="7"/>
        <v>1.496275E-2</v>
      </c>
      <c r="K46" s="3">
        <f t="shared" si="8"/>
        <v>8.7211999999999988E-4</v>
      </c>
      <c r="L46" s="3">
        <f t="shared" si="9"/>
        <v>4.9236580000000002E-2</v>
      </c>
      <c r="M46" s="3">
        <f t="shared" si="10"/>
        <v>2.2220879999999998E-2</v>
      </c>
      <c r="N46" s="3">
        <f t="shared" si="11"/>
        <v>2.8223499999999999E-2</v>
      </c>
    </row>
    <row r="47" spans="2:14">
      <c r="B47" s="4">
        <v>43191</v>
      </c>
      <c r="C47" s="3">
        <f t="shared" si="2"/>
        <v>3.0382602199999997</v>
      </c>
      <c r="D47" s="3">
        <f t="shared" si="3"/>
        <v>1.3079020699999999</v>
      </c>
      <c r="E47" s="3">
        <f t="shared" si="4"/>
        <v>23.840941480000001</v>
      </c>
      <c r="F47" s="3">
        <f t="shared" si="5"/>
        <v>4.1349536200000001</v>
      </c>
      <c r="G47" s="3">
        <f t="shared" si="6"/>
        <v>1.7005729199999999</v>
      </c>
      <c r="I47" s="4">
        <v>43191</v>
      </c>
      <c r="J47" s="3">
        <f t="shared" si="7"/>
        <v>1.3255699999999999E-2</v>
      </c>
      <c r="K47" s="3">
        <f t="shared" si="8"/>
        <v>8.8621000000000012E-4</v>
      </c>
      <c r="L47" s="3">
        <f t="shared" si="9"/>
        <v>5.2189999999999986E-2</v>
      </c>
      <c r="M47" s="3">
        <f t="shared" si="10"/>
        <v>2.163176E-2</v>
      </c>
      <c r="N47" s="3">
        <f t="shared" si="11"/>
        <v>2.4729960000000002E-2</v>
      </c>
    </row>
    <row r="48" spans="2:14">
      <c r="B48" s="4">
        <v>43221</v>
      </c>
      <c r="C48" s="3">
        <f t="shared" si="2"/>
        <v>3.6648596100000002</v>
      </c>
      <c r="D48" s="3">
        <f t="shared" si="3"/>
        <v>0.77171378999999996</v>
      </c>
      <c r="E48" s="3">
        <f t="shared" si="4"/>
        <v>29.615879759999991</v>
      </c>
      <c r="F48" s="3">
        <f t="shared" si="5"/>
        <v>4.3077299</v>
      </c>
      <c r="G48" s="3">
        <f t="shared" si="6"/>
        <v>1.3244055100000001</v>
      </c>
      <c r="I48" s="4">
        <v>43221</v>
      </c>
      <c r="J48" s="3">
        <f t="shared" si="7"/>
        <v>1.4050159999999999E-2</v>
      </c>
      <c r="K48" s="3">
        <f t="shared" si="8"/>
        <v>5.9799000000000007E-4</v>
      </c>
      <c r="L48" s="3">
        <f t="shared" si="9"/>
        <v>6.3186880000000001E-2</v>
      </c>
      <c r="M48" s="3">
        <f t="shared" si="10"/>
        <v>2.2406860000000001E-2</v>
      </c>
      <c r="N48" s="3">
        <f t="shared" si="11"/>
        <v>1.940132E-2</v>
      </c>
    </row>
    <row r="49" spans="2:14">
      <c r="B49" s="4">
        <v>43252</v>
      </c>
      <c r="C49" s="3">
        <f t="shared" si="2"/>
        <v>5.7834725899999997</v>
      </c>
      <c r="D49" s="3">
        <f t="shared" si="3"/>
        <v>2.1597124300000003</v>
      </c>
      <c r="E49" s="3">
        <f t="shared" si="4"/>
        <v>51.667002510000003</v>
      </c>
      <c r="F49" s="3">
        <f t="shared" si="5"/>
        <v>6.6908061199999995</v>
      </c>
      <c r="G49" s="3">
        <f t="shared" si="6"/>
        <v>2.7313932100000002</v>
      </c>
      <c r="I49" s="4">
        <v>43252</v>
      </c>
      <c r="J49" s="3">
        <f t="shared" si="7"/>
        <v>2.408366E-2</v>
      </c>
      <c r="K49" s="3">
        <f t="shared" si="8"/>
        <v>1.4675500000000002E-3</v>
      </c>
      <c r="L49" s="3">
        <f t="shared" si="9"/>
        <v>8.8668049999999998E-2</v>
      </c>
      <c r="M49" s="3">
        <f t="shared" si="10"/>
        <v>3.299676E-2</v>
      </c>
      <c r="N49" s="3">
        <f t="shared" si="11"/>
        <v>3.9921560000000002E-2</v>
      </c>
    </row>
    <row r="50" spans="2:14">
      <c r="B50" s="4">
        <v>43282</v>
      </c>
      <c r="C50" s="3">
        <f t="shared" si="2"/>
        <v>4.1230203899999998</v>
      </c>
      <c r="D50" s="3">
        <f t="shared" si="3"/>
        <v>1.2354879400000001</v>
      </c>
      <c r="E50" s="3">
        <f t="shared" si="4"/>
        <v>34.625312820000005</v>
      </c>
      <c r="F50" s="3">
        <f t="shared" si="5"/>
        <v>5.8056010100000002</v>
      </c>
      <c r="G50" s="3">
        <f t="shared" si="6"/>
        <v>2.1187596600000003</v>
      </c>
      <c r="I50" s="4">
        <v>43282</v>
      </c>
      <c r="J50" s="3">
        <f t="shared" si="7"/>
        <v>1.8458470000000001E-2</v>
      </c>
      <c r="K50" s="3">
        <f t="shared" si="8"/>
        <v>7.8258000000000006E-4</v>
      </c>
      <c r="L50" s="3">
        <f t="shared" si="9"/>
        <v>6.1497569999999988E-2</v>
      </c>
      <c r="M50" s="3">
        <f t="shared" si="10"/>
        <v>2.8210010000000001E-2</v>
      </c>
      <c r="N50" s="3">
        <f t="shared" si="11"/>
        <v>2.916875E-2</v>
      </c>
    </row>
    <row r="51" spans="2:14">
      <c r="B51" s="4">
        <v>43313</v>
      </c>
      <c r="C51" s="3">
        <f t="shared" si="2"/>
        <v>4.4553530800000001</v>
      </c>
      <c r="D51" s="3">
        <f t="shared" si="3"/>
        <v>1.4534900900000001</v>
      </c>
      <c r="E51" s="3">
        <f t="shared" si="4"/>
        <v>25.96469617</v>
      </c>
      <c r="F51" s="3">
        <f t="shared" si="5"/>
        <v>6.7724463999999998</v>
      </c>
      <c r="G51" s="3">
        <f t="shared" si="6"/>
        <v>2.4318695100000003</v>
      </c>
      <c r="I51" s="4">
        <v>43313</v>
      </c>
      <c r="J51" s="3">
        <f t="shared" si="7"/>
        <v>1.9452850000000001E-2</v>
      </c>
      <c r="K51" s="3">
        <f t="shared" si="8"/>
        <v>9.5752999999999995E-4</v>
      </c>
      <c r="L51" s="3">
        <f t="shared" si="9"/>
        <v>5.8746620000000006E-2</v>
      </c>
      <c r="M51" s="3">
        <f t="shared" si="10"/>
        <v>3.4796340000000002E-2</v>
      </c>
      <c r="N51" s="3">
        <f t="shared" si="11"/>
        <v>3.6586029999999999E-2</v>
      </c>
    </row>
    <row r="52" spans="2:14">
      <c r="B52" s="4">
        <v>43344</v>
      </c>
      <c r="C52" s="3">
        <f t="shared" si="2"/>
        <v>4.4458272599999997</v>
      </c>
      <c r="D52" s="3">
        <f t="shared" si="3"/>
        <v>1.2612162099999999</v>
      </c>
      <c r="E52" s="3">
        <f t="shared" si="4"/>
        <v>22.945215439999998</v>
      </c>
      <c r="F52" s="3">
        <f t="shared" si="5"/>
        <v>7.0840544399999992</v>
      </c>
      <c r="G52" s="3">
        <f t="shared" si="6"/>
        <v>2.4338477700000003</v>
      </c>
      <c r="I52" s="4">
        <v>43344</v>
      </c>
      <c r="J52" s="3">
        <f t="shared" si="7"/>
        <v>1.9388459999999996E-2</v>
      </c>
      <c r="K52" s="3">
        <f t="shared" si="8"/>
        <v>8.0374000000000005E-4</v>
      </c>
      <c r="L52" s="3">
        <f t="shared" si="9"/>
        <v>5.421645000000002E-2</v>
      </c>
      <c r="M52" s="3">
        <f t="shared" si="10"/>
        <v>3.628294E-2</v>
      </c>
      <c r="N52" s="3">
        <f t="shared" si="11"/>
        <v>3.8891870000000002E-2</v>
      </c>
    </row>
    <row r="53" spans="2:14">
      <c r="B53" s="4">
        <v>43374</v>
      </c>
      <c r="C53" s="3">
        <f t="shared" si="2"/>
        <v>3.9938503800000005</v>
      </c>
      <c r="D53" s="3">
        <f t="shared" si="3"/>
        <v>0.90507858000000008</v>
      </c>
      <c r="E53" s="3">
        <f t="shared" si="4"/>
        <v>23.926314699999999</v>
      </c>
      <c r="F53" s="3">
        <f t="shared" si="5"/>
        <v>6.68391</v>
      </c>
      <c r="G53" s="3">
        <f t="shared" si="6"/>
        <v>2.4237454300000003</v>
      </c>
      <c r="I53" s="4">
        <v>43374</v>
      </c>
      <c r="J53" s="3">
        <f t="shared" si="7"/>
        <v>1.8650130000000001E-2</v>
      </c>
      <c r="K53" s="3">
        <f t="shared" si="8"/>
        <v>7.1756000000000001E-4</v>
      </c>
      <c r="L53" s="3">
        <f t="shared" si="9"/>
        <v>6.0365950000000002E-2</v>
      </c>
      <c r="M53" s="3">
        <f t="shared" si="10"/>
        <v>3.5676940000000004E-2</v>
      </c>
      <c r="N53" s="3">
        <f t="shared" si="11"/>
        <v>4.3165500000000002E-2</v>
      </c>
    </row>
    <row r="54" spans="2:14">
      <c r="B54" s="4">
        <v>43405</v>
      </c>
      <c r="C54" s="3">
        <f t="shared" si="2"/>
        <v>9.0674121400000001</v>
      </c>
      <c r="D54" s="3">
        <f t="shared" si="3"/>
        <v>5.3042021899999998</v>
      </c>
      <c r="E54" s="3">
        <f t="shared" si="4"/>
        <v>53.26799536</v>
      </c>
      <c r="F54" s="3">
        <f t="shared" si="5"/>
        <v>12.791117509999999</v>
      </c>
      <c r="G54" s="3">
        <f t="shared" si="6"/>
        <v>3.7896146800000001</v>
      </c>
      <c r="I54" s="4">
        <v>43405</v>
      </c>
      <c r="J54" s="3">
        <f t="shared" si="7"/>
        <v>3.1969990000000004E-2</v>
      </c>
      <c r="K54" s="3">
        <f t="shared" si="8"/>
        <v>3.3721799999999998E-3</v>
      </c>
      <c r="L54" s="3">
        <f t="shared" si="9"/>
        <v>0.10996713</v>
      </c>
      <c r="M54" s="3">
        <f t="shared" si="10"/>
        <v>6.1115059999999999E-2</v>
      </c>
      <c r="N54" s="3">
        <f t="shared" si="11"/>
        <v>6.4044649999999995E-2</v>
      </c>
    </row>
    <row r="55" spans="2:14">
      <c r="B55" s="4">
        <v>43435</v>
      </c>
      <c r="C55" s="3">
        <f t="shared" si="2"/>
        <v>6.1393768099999999</v>
      </c>
      <c r="D55" s="3">
        <f t="shared" si="3"/>
        <v>2.50788441</v>
      </c>
      <c r="E55" s="3">
        <f t="shared" si="4"/>
        <v>37.163125930000007</v>
      </c>
      <c r="F55" s="3">
        <f t="shared" si="5"/>
        <v>9.2056816999999995</v>
      </c>
      <c r="G55" s="3">
        <f t="shared" si="6"/>
        <v>2.7162410100000001</v>
      </c>
      <c r="I55" s="4">
        <v>43435</v>
      </c>
      <c r="J55" s="3">
        <f t="shared" si="7"/>
        <v>2.6478990000000001E-2</v>
      </c>
      <c r="K55" s="3">
        <f t="shared" si="8"/>
        <v>1.48547E-3</v>
      </c>
      <c r="L55" s="3">
        <f t="shared" si="9"/>
        <v>8.3965289999999998E-2</v>
      </c>
      <c r="M55" s="3">
        <f t="shared" si="10"/>
        <v>4.5795340000000004E-2</v>
      </c>
      <c r="N55" s="3">
        <f t="shared" si="11"/>
        <v>4.5565319999999999E-2</v>
      </c>
    </row>
    <row r="56" spans="2:14">
      <c r="B56" s="4">
        <v>43466</v>
      </c>
      <c r="C56" s="3">
        <f t="shared" si="2"/>
        <v>4.7611018399999985</v>
      </c>
      <c r="D56" s="3">
        <f t="shared" si="3"/>
        <v>2.1498781899999999</v>
      </c>
      <c r="E56" s="3">
        <f t="shared" si="4"/>
        <v>31.459589489999999</v>
      </c>
      <c r="F56" s="3">
        <f t="shared" si="5"/>
        <v>8.5668997499999975</v>
      </c>
      <c r="G56" s="3">
        <f t="shared" si="6"/>
        <v>2.4538292999999998</v>
      </c>
      <c r="I56" s="4">
        <v>43466</v>
      </c>
      <c r="J56" s="3">
        <f t="shared" si="7"/>
        <v>2.0230110000000003E-2</v>
      </c>
      <c r="K56" s="3">
        <f t="shared" si="8"/>
        <v>1.4792400000000002E-3</v>
      </c>
      <c r="L56" s="3">
        <f t="shared" si="9"/>
        <v>6.8788249999999995E-2</v>
      </c>
      <c r="M56" s="3">
        <f t="shared" si="10"/>
        <v>4.0860850000000004E-2</v>
      </c>
      <c r="N56" s="3">
        <f t="shared" si="11"/>
        <v>4.0256300000000002E-2</v>
      </c>
    </row>
    <row r="57" spans="2:14">
      <c r="B57" s="4">
        <v>43497</v>
      </c>
      <c r="C57" s="3">
        <f t="shared" si="2"/>
        <v>4.98321345</v>
      </c>
      <c r="D57" s="3">
        <f t="shared" si="3"/>
        <v>1.7395916599999999</v>
      </c>
      <c r="E57" s="3">
        <f t="shared" si="4"/>
        <v>23.643136210000002</v>
      </c>
      <c r="F57" s="3">
        <f t="shared" si="5"/>
        <v>7.0023867300000004</v>
      </c>
      <c r="G57" s="3">
        <f t="shared" si="6"/>
        <v>3.05283667</v>
      </c>
      <c r="I57" s="4">
        <v>43497</v>
      </c>
      <c r="J57" s="3">
        <f t="shared" si="7"/>
        <v>1.960638E-2</v>
      </c>
      <c r="K57" s="3">
        <f t="shared" si="8"/>
        <v>1.1692E-3</v>
      </c>
      <c r="L57" s="3">
        <f t="shared" si="9"/>
        <v>5.3759329999999994E-2</v>
      </c>
      <c r="M57" s="3">
        <f t="shared" si="10"/>
        <v>3.5744440000000002E-2</v>
      </c>
      <c r="N57" s="3">
        <f t="shared" si="11"/>
        <v>4.756589E-2</v>
      </c>
    </row>
    <row r="58" spans="2:14">
      <c r="B58" s="4">
        <v>43525</v>
      </c>
      <c r="C58" s="3">
        <f t="shared" si="2"/>
        <v>5.6492454500000004</v>
      </c>
      <c r="D58" s="3">
        <f t="shared" si="3"/>
        <v>1.7222444399999999</v>
      </c>
      <c r="E58" s="3">
        <f t="shared" si="4"/>
        <v>35.734532860000002</v>
      </c>
      <c r="F58" s="3">
        <f t="shared" si="5"/>
        <v>8.0161915300000004</v>
      </c>
      <c r="G58" s="3">
        <f t="shared" si="6"/>
        <v>2.5831895999999999</v>
      </c>
      <c r="I58" s="4">
        <v>43525</v>
      </c>
      <c r="J58" s="3">
        <f t="shared" si="7"/>
        <v>2.0493020000000001E-2</v>
      </c>
      <c r="K58" s="3">
        <f t="shared" si="8"/>
        <v>1.0079199999999998E-3</v>
      </c>
      <c r="L58" s="3">
        <f t="shared" si="9"/>
        <v>6.9066960000000011E-2</v>
      </c>
      <c r="M58" s="3">
        <f t="shared" si="10"/>
        <v>3.9027180000000002E-2</v>
      </c>
      <c r="N58" s="3">
        <f t="shared" si="11"/>
        <v>4.0172670000000001E-2</v>
      </c>
    </row>
    <row r="59" spans="2:14">
      <c r="B59" s="4">
        <v>43556</v>
      </c>
      <c r="C59" s="3">
        <f t="shared" si="2"/>
        <v>5.4386737299999997</v>
      </c>
      <c r="D59" s="3">
        <f t="shared" si="3"/>
        <v>1.6314996800000001</v>
      </c>
      <c r="E59" s="3">
        <f t="shared" si="4"/>
        <v>37.154924620000003</v>
      </c>
      <c r="F59" s="3">
        <f t="shared" si="5"/>
        <v>6.7825374600000004</v>
      </c>
      <c r="G59" s="3">
        <f t="shared" si="6"/>
        <v>2.2222045100000001</v>
      </c>
      <c r="I59" s="4">
        <v>43556</v>
      </c>
      <c r="J59" s="3">
        <f t="shared" si="7"/>
        <v>2.0868750000000002E-2</v>
      </c>
      <c r="K59" s="3">
        <f t="shared" si="8"/>
        <v>1.18756E-3</v>
      </c>
      <c r="L59" s="3">
        <f t="shared" si="9"/>
        <v>7.0365159999999996E-2</v>
      </c>
      <c r="M59" s="3">
        <f t="shared" si="10"/>
        <v>3.4845509999999996E-2</v>
      </c>
      <c r="N59" s="3">
        <f t="shared" si="11"/>
        <v>3.202228E-2</v>
      </c>
    </row>
    <row r="60" spans="2:14">
      <c r="B60" s="4">
        <v>43586</v>
      </c>
      <c r="C60" s="3">
        <f t="shared" si="2"/>
        <v>5.0887088399999998</v>
      </c>
      <c r="D60" s="3">
        <f t="shared" si="3"/>
        <v>1.6446580799999999</v>
      </c>
      <c r="E60" s="3">
        <f>E20+L20</f>
        <v>48.294074679999994</v>
      </c>
      <c r="F60" s="3">
        <f t="shared" si="5"/>
        <v>5.9874172100000012</v>
      </c>
      <c r="G60" s="3">
        <f t="shared" si="6"/>
        <v>1.92991807</v>
      </c>
      <c r="I60" s="4">
        <v>43586</v>
      </c>
      <c r="J60" s="3">
        <f t="shared" si="7"/>
        <v>1.8732809999999999E-2</v>
      </c>
      <c r="K60" s="3">
        <f t="shared" si="8"/>
        <v>1.05922E-3</v>
      </c>
      <c r="L60" s="3">
        <f t="shared" si="9"/>
        <v>7.9784410000000014E-2</v>
      </c>
      <c r="M60" s="3">
        <f t="shared" si="10"/>
        <v>2.9090659999999997E-2</v>
      </c>
      <c r="N60" s="3">
        <f t="shared" si="11"/>
        <v>2.4906669999999999E-2</v>
      </c>
    </row>
    <row r="63" spans="2:14">
      <c r="B63" s="5" t="s">
        <v>30</v>
      </c>
      <c r="I63" s="5" t="s">
        <v>18</v>
      </c>
    </row>
    <row r="64" spans="2:14">
      <c r="B64" s="4" t="s">
        <v>0</v>
      </c>
      <c r="C64" s="1" t="s">
        <v>19</v>
      </c>
      <c r="D64" s="1" t="s">
        <v>20</v>
      </c>
      <c r="E64" s="1" t="s">
        <v>21</v>
      </c>
      <c r="F64" s="1" t="s">
        <v>22</v>
      </c>
      <c r="G64" s="1" t="s">
        <v>23</v>
      </c>
      <c r="I64" s="4" t="s">
        <v>0</v>
      </c>
      <c r="J64" s="1" t="s">
        <v>19</v>
      </c>
      <c r="K64" s="1" t="s">
        <v>20</v>
      </c>
      <c r="L64" s="1" t="s">
        <v>21</v>
      </c>
      <c r="M64" s="1" t="s">
        <v>22</v>
      </c>
      <c r="N64" s="1" t="s">
        <v>23</v>
      </c>
    </row>
    <row r="65" spans="2:14">
      <c r="B65" s="4">
        <v>43101</v>
      </c>
      <c r="C65" s="3"/>
      <c r="D65" s="3"/>
      <c r="E65" s="3"/>
      <c r="F65" s="3"/>
      <c r="G65" s="3"/>
      <c r="I65" s="4">
        <v>43101</v>
      </c>
      <c r="J65" s="3">
        <f>C44/J44</f>
        <v>219.71512211754035</v>
      </c>
      <c r="K65" s="3">
        <f t="shared" ref="K65:N65" si="12">D44/K44</f>
        <v>1362.8280468645712</v>
      </c>
      <c r="L65" s="3">
        <f t="shared" si="12"/>
        <v>412.10155093814706</v>
      </c>
      <c r="M65" s="3">
        <f t="shared" si="12"/>
        <v>202.19139166417736</v>
      </c>
      <c r="N65" s="3">
        <f t="shared" si="12"/>
        <v>63.052793142935208</v>
      </c>
    </row>
    <row r="66" spans="2:14">
      <c r="B66" s="4">
        <v>43132</v>
      </c>
      <c r="C66" s="3"/>
      <c r="D66" s="3"/>
      <c r="E66" s="3"/>
      <c r="F66" s="3"/>
      <c r="G66" s="3"/>
      <c r="I66" s="4">
        <v>43132</v>
      </c>
      <c r="J66" s="3">
        <f t="shared" ref="J66:J81" si="13">C45/J45</f>
        <v>240.24041994419832</v>
      </c>
      <c r="K66" s="3">
        <f t="shared" ref="K66:K81" si="14">D45/K45</f>
        <v>2651.5861588658436</v>
      </c>
      <c r="L66" s="3">
        <f t="shared" ref="L66:L81" si="15">E45/L45</f>
        <v>427.35143096290528</v>
      </c>
      <c r="M66" s="3">
        <f t="shared" ref="M66:M81" si="16">F45/M45</f>
        <v>207.2735626878609</v>
      </c>
      <c r="N66" s="3">
        <f t="shared" ref="N66:N81" si="17">G45/N45</f>
        <v>70.276940388455742</v>
      </c>
    </row>
    <row r="67" spans="2:14">
      <c r="B67" s="4">
        <v>43160</v>
      </c>
      <c r="C67" s="3"/>
      <c r="D67" s="3"/>
      <c r="E67" s="3"/>
      <c r="F67" s="3"/>
      <c r="G67" s="3"/>
      <c r="I67" s="4">
        <v>43160</v>
      </c>
      <c r="J67" s="3">
        <f t="shared" si="13"/>
        <v>217.17953517902791</v>
      </c>
      <c r="K67" s="3">
        <f t="shared" si="14"/>
        <v>1443.3269733522911</v>
      </c>
      <c r="L67" s="3">
        <f t="shared" si="15"/>
        <v>469.49331452347008</v>
      </c>
      <c r="M67" s="3">
        <f t="shared" si="16"/>
        <v>189.56178378174042</v>
      </c>
      <c r="N67" s="3">
        <f t="shared" si="17"/>
        <v>72.954618314525135</v>
      </c>
    </row>
    <row r="68" spans="2:14">
      <c r="B68" s="4">
        <v>43191</v>
      </c>
      <c r="C68" s="3"/>
      <c r="D68" s="3"/>
      <c r="E68" s="3"/>
      <c r="F68" s="3"/>
      <c r="G68" s="3"/>
      <c r="I68" s="4">
        <v>43191</v>
      </c>
      <c r="J68" s="3">
        <f t="shared" si="13"/>
        <v>229.20405712259631</v>
      </c>
      <c r="K68" s="3">
        <f t="shared" si="14"/>
        <v>1475.8376344207352</v>
      </c>
      <c r="L68" s="3">
        <f t="shared" si="15"/>
        <v>456.81052845372693</v>
      </c>
      <c r="M68" s="3">
        <f t="shared" si="16"/>
        <v>191.15197376450183</v>
      </c>
      <c r="N68" s="3">
        <f t="shared" si="17"/>
        <v>68.765696345647129</v>
      </c>
    </row>
    <row r="69" spans="2:14">
      <c r="B69" s="4">
        <v>43221</v>
      </c>
      <c r="C69" s="3"/>
      <c r="D69" s="3"/>
      <c r="E69" s="3"/>
      <c r="F69" s="3"/>
      <c r="G69" s="3"/>
      <c r="I69" s="4">
        <v>43221</v>
      </c>
      <c r="J69" s="3">
        <f t="shared" si="13"/>
        <v>260.84112992307564</v>
      </c>
      <c r="K69" s="3">
        <f t="shared" si="14"/>
        <v>1290.5128681081621</v>
      </c>
      <c r="L69" s="3">
        <f t="shared" si="15"/>
        <v>468.70299277318315</v>
      </c>
      <c r="M69" s="3">
        <f t="shared" si="16"/>
        <v>192.25049382198131</v>
      </c>
      <c r="N69" s="3">
        <f t="shared" si="17"/>
        <v>68.263680512459985</v>
      </c>
    </row>
    <row r="70" spans="2:14">
      <c r="B70" s="4">
        <v>43252</v>
      </c>
      <c r="C70" s="3"/>
      <c r="D70" s="3"/>
      <c r="E70" s="3"/>
      <c r="F70" s="3"/>
      <c r="G70" s="3"/>
      <c r="I70" s="4">
        <v>43252</v>
      </c>
      <c r="J70" s="3">
        <f t="shared" si="13"/>
        <v>240.14093331329207</v>
      </c>
      <c r="K70" s="3">
        <f t="shared" si="14"/>
        <v>1471.6448707028721</v>
      </c>
      <c r="L70" s="3">
        <f t="shared" si="15"/>
        <v>582.70146360498518</v>
      </c>
      <c r="M70" s="3">
        <f t="shared" si="16"/>
        <v>202.77160909131683</v>
      </c>
      <c r="N70" s="3">
        <f t="shared" si="17"/>
        <v>68.418999908821206</v>
      </c>
    </row>
    <row r="71" spans="2:14">
      <c r="B71" s="4">
        <v>43282</v>
      </c>
      <c r="C71" s="3"/>
      <c r="D71" s="3"/>
      <c r="E71" s="3"/>
      <c r="F71" s="3"/>
      <c r="G71" s="3"/>
      <c r="I71" s="4">
        <v>43282</v>
      </c>
      <c r="J71" s="3">
        <f t="shared" si="13"/>
        <v>223.36739664771778</v>
      </c>
      <c r="K71" s="3">
        <f t="shared" si="14"/>
        <v>1578.7369214648982</v>
      </c>
      <c r="L71" s="3">
        <f t="shared" si="15"/>
        <v>563.0354633524546</v>
      </c>
      <c r="M71" s="3">
        <f t="shared" si="16"/>
        <v>205.79932477868672</v>
      </c>
      <c r="N71" s="3">
        <f t="shared" si="17"/>
        <v>72.637999914291839</v>
      </c>
    </row>
    <row r="72" spans="2:14">
      <c r="B72" s="4">
        <v>43313</v>
      </c>
      <c r="C72" s="3"/>
      <c r="D72" s="3"/>
      <c r="E72" s="3"/>
      <c r="F72" s="3"/>
      <c r="G72" s="3"/>
      <c r="I72" s="4">
        <v>43313</v>
      </c>
      <c r="J72" s="3">
        <f t="shared" si="13"/>
        <v>229.03343623170898</v>
      </c>
      <c r="K72" s="3">
        <f t="shared" si="14"/>
        <v>1517.9577558927658</v>
      </c>
      <c r="L72" s="3">
        <f t="shared" si="15"/>
        <v>441.9777030576397</v>
      </c>
      <c r="M72" s="3">
        <f t="shared" si="16"/>
        <v>194.63099854754839</v>
      </c>
      <c r="N72" s="3">
        <f t="shared" si="17"/>
        <v>66.469893289870484</v>
      </c>
    </row>
    <row r="73" spans="2:14">
      <c r="B73" s="4">
        <v>43344</v>
      </c>
      <c r="C73" s="3"/>
      <c r="D73" s="3"/>
      <c r="E73" s="3"/>
      <c r="F73" s="3"/>
      <c r="G73" s="3"/>
      <c r="I73" s="4">
        <v>43344</v>
      </c>
      <c r="J73" s="3">
        <f t="shared" si="13"/>
        <v>229.30275328726472</v>
      </c>
      <c r="K73" s="3">
        <f t="shared" si="14"/>
        <v>1569.1843257769924</v>
      </c>
      <c r="L73" s="3">
        <f t="shared" si="15"/>
        <v>423.21501020446726</v>
      </c>
      <c r="M73" s="3">
        <f t="shared" si="16"/>
        <v>195.24477454142357</v>
      </c>
      <c r="N73" s="3">
        <f t="shared" si="17"/>
        <v>62.579859749608339</v>
      </c>
    </row>
    <row r="74" spans="2:14">
      <c r="B74" s="4">
        <v>43374</v>
      </c>
      <c r="C74" s="3"/>
      <c r="D74" s="3"/>
      <c r="E74" s="3"/>
      <c r="F74" s="3"/>
      <c r="G74" s="3"/>
      <c r="I74" s="4">
        <v>43374</v>
      </c>
      <c r="J74" s="3">
        <f t="shared" si="13"/>
        <v>214.14598075187681</v>
      </c>
      <c r="K74" s="3">
        <f t="shared" si="14"/>
        <v>1261.3280840626569</v>
      </c>
      <c r="L74" s="3">
        <f t="shared" si="15"/>
        <v>396.35447963628502</v>
      </c>
      <c r="M74" s="3">
        <f t="shared" si="16"/>
        <v>187.3453833204305</v>
      </c>
      <c r="N74" s="3">
        <f t="shared" si="17"/>
        <v>56.150060349121411</v>
      </c>
    </row>
    <row r="75" spans="2:14">
      <c r="B75" s="4">
        <v>43405</v>
      </c>
      <c r="C75" s="3"/>
      <c r="D75" s="3"/>
      <c r="E75" s="3"/>
      <c r="F75" s="3"/>
      <c r="G75" s="3"/>
      <c r="I75" s="4">
        <v>43405</v>
      </c>
      <c r="J75" s="3">
        <f t="shared" si="13"/>
        <v>283.62261420788678</v>
      </c>
      <c r="K75" s="3">
        <f t="shared" si="14"/>
        <v>1572.9297338813469</v>
      </c>
      <c r="L75" s="3">
        <f t="shared" si="15"/>
        <v>484.39925057605853</v>
      </c>
      <c r="M75" s="3">
        <f t="shared" si="16"/>
        <v>209.2956713124392</v>
      </c>
      <c r="N75" s="3">
        <f t="shared" si="17"/>
        <v>59.171448044450244</v>
      </c>
    </row>
    <row r="76" spans="2:14">
      <c r="B76" s="4">
        <v>43435</v>
      </c>
      <c r="C76" s="3"/>
      <c r="D76" s="3"/>
      <c r="E76" s="3"/>
      <c r="F76" s="3"/>
      <c r="G76" s="3"/>
      <c r="I76" s="4">
        <v>43435</v>
      </c>
      <c r="J76" s="3">
        <f t="shared" si="13"/>
        <v>231.8584209594097</v>
      </c>
      <c r="K76" s="3">
        <f t="shared" si="14"/>
        <v>1688.2767137673598</v>
      </c>
      <c r="L76" s="3">
        <f t="shared" si="15"/>
        <v>442.60105491209532</v>
      </c>
      <c r="M76" s="3">
        <f t="shared" si="16"/>
        <v>201.01786994047862</v>
      </c>
      <c r="N76" s="3">
        <f t="shared" si="17"/>
        <v>59.612025329790292</v>
      </c>
    </row>
    <row r="77" spans="2:14">
      <c r="B77" s="4">
        <v>43466</v>
      </c>
      <c r="C77" s="3">
        <f>C56/C44-1</f>
        <v>0.39403013523006414</v>
      </c>
      <c r="D77" s="3">
        <f t="shared" ref="D77:G77" si="18">D56/D44-1</f>
        <v>0.61983882293280756</v>
      </c>
      <c r="E77" s="3">
        <f t="shared" si="18"/>
        <v>0.30517565059699181</v>
      </c>
      <c r="F77" s="3">
        <f t="shared" si="18"/>
        <v>0.41258273712380222</v>
      </c>
      <c r="G77" s="3">
        <f t="shared" si="18"/>
        <v>0.39920720445456448</v>
      </c>
      <c r="I77" s="4">
        <v>43466</v>
      </c>
      <c r="J77" s="3">
        <f t="shared" si="13"/>
        <v>235.34730359844795</v>
      </c>
      <c r="K77" s="3">
        <f t="shared" si="14"/>
        <v>1453.3667221005378</v>
      </c>
      <c r="L77" s="3">
        <f t="shared" si="15"/>
        <v>457.3395818326531</v>
      </c>
      <c r="M77" s="3">
        <f t="shared" si="16"/>
        <v>209.6603411333831</v>
      </c>
      <c r="N77" s="3">
        <f t="shared" si="17"/>
        <v>60.955162297578262</v>
      </c>
    </row>
    <row r="78" spans="2:14">
      <c r="B78" s="4">
        <v>43497</v>
      </c>
      <c r="C78" s="3">
        <f t="shared" ref="C78:G78" si="19">C57/C45-1</f>
        <v>0.86749398090648455</v>
      </c>
      <c r="D78" s="3">
        <f t="shared" si="19"/>
        <v>-0.37409891453422195</v>
      </c>
      <c r="E78" s="3">
        <f t="shared" si="19"/>
        <v>0.60179160405473486</v>
      </c>
      <c r="F78" s="3">
        <f t="shared" si="19"/>
        <v>0.90159230577753502</v>
      </c>
      <c r="G78" s="3">
        <f t="shared" si="19"/>
        <v>0.61004432716070589</v>
      </c>
      <c r="I78" s="4">
        <v>43497</v>
      </c>
      <c r="J78" s="3">
        <f t="shared" si="13"/>
        <v>254.16285158198505</v>
      </c>
      <c r="K78" s="3">
        <f t="shared" si="14"/>
        <v>1487.8478104686965</v>
      </c>
      <c r="L78" s="3">
        <f t="shared" si="15"/>
        <v>439.79596118478418</v>
      </c>
      <c r="M78" s="3">
        <f t="shared" si="16"/>
        <v>195.90142494888715</v>
      </c>
      <c r="N78" s="3">
        <f t="shared" si="17"/>
        <v>64.181216203460082</v>
      </c>
    </row>
    <row r="79" spans="2:14">
      <c r="B79" s="4">
        <v>43525</v>
      </c>
      <c r="C79" s="3">
        <f t="shared" ref="C79:G79" si="20">C58/C46-1</f>
        <v>0.73844167842664143</v>
      </c>
      <c r="D79" s="3">
        <f t="shared" si="20"/>
        <v>0.36821333014372493</v>
      </c>
      <c r="E79" s="3">
        <f t="shared" si="20"/>
        <v>0.54586234241674103</v>
      </c>
      <c r="F79" s="3">
        <f t="shared" si="20"/>
        <v>0.90307561459760421</v>
      </c>
      <c r="G79" s="3">
        <f t="shared" si="20"/>
        <v>0.25456343093047584</v>
      </c>
      <c r="I79" s="4">
        <v>43525</v>
      </c>
      <c r="J79" s="3">
        <f t="shared" si="13"/>
        <v>275.66680996749136</v>
      </c>
      <c r="K79" s="3">
        <f t="shared" si="14"/>
        <v>1708.7114453528059</v>
      </c>
      <c r="L79" s="3">
        <f t="shared" si="15"/>
        <v>517.38968763067021</v>
      </c>
      <c r="M79" s="3">
        <f t="shared" si="16"/>
        <v>205.40022440770767</v>
      </c>
      <c r="N79" s="3">
        <f t="shared" si="17"/>
        <v>64.302163635128053</v>
      </c>
    </row>
    <row r="80" spans="2:14">
      <c r="B80" s="4">
        <v>43556</v>
      </c>
      <c r="C80" s="3">
        <f t="shared" ref="C80:G80" si="21">C59/C47-1</f>
        <v>0.79006185651866256</v>
      </c>
      <c r="D80" s="3">
        <f t="shared" si="21"/>
        <v>0.247417308545127</v>
      </c>
      <c r="E80" s="3">
        <f t="shared" si="21"/>
        <v>0.5584503930421123</v>
      </c>
      <c r="F80" s="3">
        <f t="shared" si="21"/>
        <v>0.64029347927728386</v>
      </c>
      <c r="G80" s="3">
        <f t="shared" si="21"/>
        <v>0.30673873720157796</v>
      </c>
      <c r="I80" s="4">
        <v>43556</v>
      </c>
      <c r="J80" s="3">
        <f t="shared" si="13"/>
        <v>260.61329643605865</v>
      </c>
      <c r="K80" s="3">
        <f t="shared" si="14"/>
        <v>1373.8250530499513</v>
      </c>
      <c r="L80" s="3">
        <f t="shared" si="15"/>
        <v>528.03013053619156</v>
      </c>
      <c r="M80" s="3">
        <f t="shared" si="16"/>
        <v>194.64595180268566</v>
      </c>
      <c r="N80" s="3">
        <f t="shared" si="17"/>
        <v>69.395574268915269</v>
      </c>
    </row>
    <row r="81" spans="2:14">
      <c r="B81" s="4">
        <v>43586</v>
      </c>
      <c r="C81" s="3">
        <f t="shared" ref="C81:G81" si="22">C60/C48-1</f>
        <v>0.38851399003521436</v>
      </c>
      <c r="D81" s="3">
        <f t="shared" si="22"/>
        <v>1.1311762227288953</v>
      </c>
      <c r="E81" s="3">
        <f t="shared" si="22"/>
        <v>0.6306817515253178</v>
      </c>
      <c r="F81" s="3">
        <f t="shared" si="22"/>
        <v>0.38992400846673347</v>
      </c>
      <c r="G81" s="3">
        <f t="shared" si="22"/>
        <v>0.45719574211073755</v>
      </c>
      <c r="I81" s="4">
        <v>43586</v>
      </c>
      <c r="J81" s="3">
        <f t="shared" si="13"/>
        <v>271.64685063266</v>
      </c>
      <c r="K81" s="3">
        <f t="shared" si="14"/>
        <v>1552.7067842374577</v>
      </c>
      <c r="L81" s="3">
        <f t="shared" si="15"/>
        <v>605.30716063451473</v>
      </c>
      <c r="M81" s="3">
        <f t="shared" si="16"/>
        <v>205.8192289208977</v>
      </c>
      <c r="N81" s="3">
        <f t="shared" si="17"/>
        <v>77.485993510975177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酒类</vt:lpstr>
      <vt:lpstr>大家电</vt:lpstr>
      <vt:lpstr>小家电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2019-07-01T11:11:13Z</dcterms:modified>
</cp:coreProperties>
</file>